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3B0E988B-F405-4330-A193-4B625B233984}" xr6:coauthVersionLast="47" xr6:coauthVersionMax="47" xr10:uidLastSave="{00000000-0000-0000-0000-000000000000}"/>
  <bookViews>
    <workbookView xWindow="-108" yWindow="-108" windowWidth="23256" windowHeight="12576" tabRatio="722" xr2:uid="{00000000-000D-0000-FFFF-FFFF00000000}"/>
  </bookViews>
  <sheets>
    <sheet name="様式2-1（指標の設定）" sheetId="31" r:id="rId1"/>
    <sheet name="様式2-2（実施計画（拠点全体）） " sheetId="25" r:id="rId2"/>
    <sheet name="様式2-3（教育プログラムにおいて活用する設備一覧）" sheetId="30" r:id="rId3"/>
    <sheet name="様式2-4（実施計画（運営拠点校）） " sheetId="41" r:id="rId4"/>
    <sheet name="様式3-1（＜事業全体＞支援期間における各経費の明細） " sheetId="26" r:id="rId5"/>
    <sheet name="様式3-2（＜拠点校＞支援期間における各経費の明細）" sheetId="27" r:id="rId6"/>
    <sheet name="様式3-3（＜連携校＞支援期間における各経費の明細） " sheetId="28" r:id="rId7"/>
    <sheet name="様式3-4（＜運営拠点校＞支援期間における各経費の明細） " sheetId="40" r:id="rId8"/>
    <sheet name="様式3-5（申請資格）" sheetId="33" r:id="rId9"/>
    <sheet name="様式3-6（申請要件（●●大学・拠点校））" sheetId="36" r:id="rId10"/>
    <sheet name="様式3-7（申請要件（●●大学・連携校)）" sheetId="37" r:id="rId11"/>
    <sheet name="【補足表】定員充足率・●●大学・拠点校" sheetId="38" r:id="rId12"/>
    <sheet name="【補足表】定員充足率・●●大学・連携校" sheetId="39" r:id="rId13"/>
  </sheets>
  <externalReferences>
    <externalReference r:id="rId14"/>
    <externalReference r:id="rId15"/>
  </externalReferences>
  <definedNames>
    <definedName name="_C1法学" localSheetId="11">#REF!</definedName>
    <definedName name="_C1法学" localSheetId="12">#REF!</definedName>
    <definedName name="_C1法学">#REF!</definedName>
    <definedName name="_C2商学" localSheetId="11">#REF!</definedName>
    <definedName name="_C2商学" localSheetId="12">#REF!</definedName>
    <definedName name="_C2商学">#REF!</definedName>
    <definedName name="_C3社会" localSheetId="11">#REF!</definedName>
    <definedName name="_C3社会" localSheetId="12">#REF!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_xlnm.Database">#REF!</definedName>
    <definedName name="Database2">#REF!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11">【補足表】定員充足率・●●大学・拠点校!$A$1:$H$55</definedName>
    <definedName name="_xlnm.Print_Area" localSheetId="12">【補足表】定員充足率・●●大学・連携校!$A$1:$H$55</definedName>
    <definedName name="_xlnm.Print_Area" localSheetId="0">'様式2-1（指標の設定）'!$A$1:$K$69</definedName>
    <definedName name="_xlnm.Print_Area" localSheetId="1">'様式2-2（実施計画（拠点全体）） '!$A$1:$J$25</definedName>
    <definedName name="_xlnm.Print_Area" localSheetId="2">'様式2-3（教育プログラムにおいて活用する設備一覧）'!$A$1:$G$19</definedName>
    <definedName name="_xlnm.Print_Area" localSheetId="3">'様式2-4（実施計画（運営拠点校）） '!$A$1:$J$23</definedName>
    <definedName name="_xlnm.Print_Area" localSheetId="4">'様式3-1（＜事業全体＞支援期間における各経費の明細） '!$A$1:$H$277</definedName>
    <definedName name="_xlnm.Print_Area" localSheetId="5">'様式3-2（＜拠点校＞支援期間における各経費の明細）'!$A$1:$H$277</definedName>
    <definedName name="_xlnm.Print_Area" localSheetId="6">'様式3-3（＜連携校＞支援期間における各経費の明細） '!$A$1:$H$277</definedName>
    <definedName name="_xlnm.Print_Area" localSheetId="7">'様式3-4（＜運営拠点校＞支援期間における各経費の明細） '!$A$1:$H$277</definedName>
    <definedName name="_xlnm.Print_Area" localSheetId="8">'様式3-5（申請資格）'!$A$1:$K$39</definedName>
    <definedName name="_xlnm.Print_Area" localSheetId="9">'様式3-6（申請要件（●●大学・拠点校））'!$A$1:$J$87</definedName>
    <definedName name="_xlnm.Print_Area" localSheetId="10">'様式3-7（申請要件（●●大学・連携校)）'!$A$1:$J$87</definedName>
    <definedName name="_xlnm.Print_Area">#REF!</definedName>
    <definedName name="_xlnm.Print_Titles" localSheetId="11">【補足表】定員充足率・●●大学・拠点校!#REF!</definedName>
    <definedName name="_xlnm.Print_Titles" localSheetId="12">【補足表】定員充足率・●●大学・連携校!#REF!</definedName>
    <definedName name="Q1家政" localSheetId="11">#REF!</definedName>
    <definedName name="Q1家政" localSheetId="12">#REF!</definedName>
    <definedName name="Q1家政">#REF!</definedName>
    <definedName name="Q2食物" localSheetId="11">#REF!</definedName>
    <definedName name="Q2食物" localSheetId="12">#REF!</definedName>
    <definedName name="Q2食物">#REF!</definedName>
    <definedName name="Q3被服" localSheetId="11">#REF!</definedName>
    <definedName name="Q3被服" localSheetId="12">#REF!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Z_3FC3C33A_FAF6_42DB_A398_7F6AC9487482_.wvu.PrintArea" localSheetId="4" hidden="1">'様式3-1（＜事業全体＞支援期間における各経費の明細） '!$A$2:$G$112</definedName>
    <definedName name="Z_3FC3C33A_FAF6_42DB_A398_7F6AC9487482_.wvu.PrintArea" localSheetId="5" hidden="1">'様式3-2（＜拠点校＞支援期間における各経費の明細）'!$A$2:$G$112</definedName>
    <definedName name="Z_3FC3C33A_FAF6_42DB_A398_7F6AC9487482_.wvu.PrintArea" localSheetId="6" hidden="1">'様式3-3（＜連携校＞支援期間における各経費の明細） '!$A$2:$G$112</definedName>
    <definedName name="Z_3FC3C33A_FAF6_42DB_A398_7F6AC9487482_.wvu.PrintArea" localSheetId="7" hidden="1">'様式3-4（＜運営拠点校＞支援期間における各経費の明細） '!$A$2:$G$112</definedName>
    <definedName name="その他" localSheetId="11">#REF!</definedName>
    <definedName name="その他" localSheetId="12">#REF!</definedName>
    <definedName name="その他">#REF!</definedName>
    <definedName name="家政" localSheetId="11">#REF!</definedName>
    <definedName name="家政" localSheetId="12">#REF!</definedName>
    <definedName name="家政">#REF!</definedName>
    <definedName name="教育" localSheetId="11">#REF!</definedName>
    <definedName name="教育" localSheetId="12">#REF!</definedName>
    <definedName name="教育">#REF!</definedName>
    <definedName name="契約方式①">[1]選択肢一覧!$D$2:$D$4</definedName>
    <definedName name="契約方法">[2]選択肢一覧!$L$4:$L$8</definedName>
    <definedName name="芸術" localSheetId="11">#REF!</definedName>
    <definedName name="芸術">#REF!</definedName>
    <definedName name="工学" localSheetId="11">#REF!</definedName>
    <definedName name="工学">#REF!</definedName>
    <definedName name="歳出データ" localSheetId="11">#REF!</definedName>
    <definedName name="歳出データ">#REF!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5" l="1"/>
  <c r="I17" i="25"/>
  <c r="H17" i="25"/>
  <c r="G17" i="25"/>
  <c r="F17" i="25"/>
  <c r="C10" i="38" l="1"/>
  <c r="J16" i="41"/>
  <c r="I16" i="41"/>
  <c r="H16" i="41"/>
  <c r="G16" i="41"/>
  <c r="F16" i="41"/>
  <c r="G273" i="40"/>
  <c r="G272" i="40"/>
  <c r="G271" i="40"/>
  <c r="F270" i="40"/>
  <c r="E270" i="40"/>
  <c r="G270" i="40" s="1"/>
  <c r="G269" i="40"/>
  <c r="G268" i="40"/>
  <c r="G267" i="40"/>
  <c r="G266" i="40"/>
  <c r="F266" i="40"/>
  <c r="E266" i="40"/>
  <c r="G265" i="40"/>
  <c r="G264" i="40"/>
  <c r="G263" i="40"/>
  <c r="F262" i="40"/>
  <c r="E262" i="40"/>
  <c r="G262" i="40" s="1"/>
  <c r="G261" i="40"/>
  <c r="G260" i="40"/>
  <c r="G259" i="40"/>
  <c r="G258" i="40"/>
  <c r="F258" i="40"/>
  <c r="E258" i="40"/>
  <c r="G257" i="40"/>
  <c r="G256" i="40"/>
  <c r="G255" i="40"/>
  <c r="F254" i="40"/>
  <c r="E254" i="40"/>
  <c r="G254" i="40" s="1"/>
  <c r="G253" i="40"/>
  <c r="G252" i="40"/>
  <c r="G251" i="40"/>
  <c r="F250" i="40"/>
  <c r="E250" i="40"/>
  <c r="G250" i="40" s="1"/>
  <c r="F249" i="40"/>
  <c r="E249" i="40"/>
  <c r="G249" i="40" s="1"/>
  <c r="G248" i="40"/>
  <c r="G247" i="40"/>
  <c r="G246" i="40"/>
  <c r="G245" i="40"/>
  <c r="F244" i="40"/>
  <c r="E244" i="40"/>
  <c r="G244" i="40" s="1"/>
  <c r="G243" i="40"/>
  <c r="G242" i="40"/>
  <c r="G241" i="40"/>
  <c r="G240" i="40"/>
  <c r="F240" i="40"/>
  <c r="E240" i="40"/>
  <c r="G239" i="40"/>
  <c r="G238" i="40"/>
  <c r="G237" i="40"/>
  <c r="F236" i="40"/>
  <c r="F235" i="40" s="1"/>
  <c r="E236" i="40"/>
  <c r="E235" i="40" s="1"/>
  <c r="G235" i="40" s="1"/>
  <c r="G234" i="40"/>
  <c r="G233" i="40"/>
  <c r="G232" i="40"/>
  <c r="F231" i="40"/>
  <c r="F226" i="40" s="1"/>
  <c r="F274" i="40" s="1"/>
  <c r="E231" i="40"/>
  <c r="G231" i="40" s="1"/>
  <c r="G230" i="40"/>
  <c r="G229" i="40"/>
  <c r="G228" i="40"/>
  <c r="G227" i="40"/>
  <c r="F227" i="40"/>
  <c r="E227" i="40"/>
  <c r="E226" i="40" s="1"/>
  <c r="G218" i="40"/>
  <c r="G217" i="40"/>
  <c r="G216" i="40"/>
  <c r="F215" i="40"/>
  <c r="E215" i="40"/>
  <c r="G215" i="40" s="1"/>
  <c r="G214" i="40"/>
  <c r="G213" i="40"/>
  <c r="G212" i="40"/>
  <c r="G211" i="40"/>
  <c r="F211" i="40"/>
  <c r="E211" i="40"/>
  <c r="G210" i="40"/>
  <c r="G209" i="40"/>
  <c r="G208" i="40"/>
  <c r="F207" i="40"/>
  <c r="E207" i="40"/>
  <c r="G207" i="40" s="1"/>
  <c r="G206" i="40"/>
  <c r="G205" i="40"/>
  <c r="G204" i="40"/>
  <c r="G203" i="40"/>
  <c r="F203" i="40"/>
  <c r="E203" i="40"/>
  <c r="G202" i="40"/>
  <c r="G201" i="40"/>
  <c r="G200" i="40"/>
  <c r="F199" i="40"/>
  <c r="E199" i="40"/>
  <c r="E194" i="40" s="1"/>
  <c r="G194" i="40" s="1"/>
  <c r="G198" i="40"/>
  <c r="G197" i="40"/>
  <c r="G196" i="40"/>
  <c r="G195" i="40"/>
  <c r="F195" i="40"/>
  <c r="E195" i="40"/>
  <c r="F194" i="40"/>
  <c r="G193" i="40"/>
  <c r="G192" i="40"/>
  <c r="G191" i="40"/>
  <c r="G190" i="40"/>
  <c r="F189" i="40"/>
  <c r="E189" i="40"/>
  <c r="G189" i="40" s="1"/>
  <c r="G188" i="40"/>
  <c r="G187" i="40"/>
  <c r="G186" i="40"/>
  <c r="G185" i="40"/>
  <c r="F185" i="40"/>
  <c r="F180" i="40" s="1"/>
  <c r="E185" i="40"/>
  <c r="G184" i="40"/>
  <c r="G183" i="40"/>
  <c r="G182" i="40"/>
  <c r="F181" i="40"/>
  <c r="E181" i="40"/>
  <c r="E180" i="40" s="1"/>
  <c r="G180" i="40" s="1"/>
  <c r="G179" i="40"/>
  <c r="G178" i="40"/>
  <c r="G177" i="40"/>
  <c r="F176" i="40"/>
  <c r="F171" i="40" s="1"/>
  <c r="F219" i="40" s="1"/>
  <c r="E176" i="40"/>
  <c r="G176" i="40" s="1"/>
  <c r="G175" i="40"/>
  <c r="G174" i="40"/>
  <c r="G173" i="40"/>
  <c r="G172" i="40"/>
  <c r="F172" i="40"/>
  <c r="E172" i="40"/>
  <c r="G163" i="40"/>
  <c r="G162" i="40"/>
  <c r="G161" i="40"/>
  <c r="F160" i="40"/>
  <c r="E160" i="40"/>
  <c r="G160" i="40" s="1"/>
  <c r="G159" i="40"/>
  <c r="G158" i="40"/>
  <c r="G157" i="40"/>
  <c r="G156" i="40"/>
  <c r="F156" i="40"/>
  <c r="E156" i="40"/>
  <c r="G155" i="40"/>
  <c r="G154" i="40"/>
  <c r="G153" i="40"/>
  <c r="F152" i="40"/>
  <c r="E152" i="40"/>
  <c r="G152" i="40" s="1"/>
  <c r="G151" i="40"/>
  <c r="G150" i="40"/>
  <c r="G149" i="40"/>
  <c r="G148" i="40"/>
  <c r="F148" i="40"/>
  <c r="E148" i="40"/>
  <c r="G147" i="40"/>
  <c r="G146" i="40"/>
  <c r="G145" i="40"/>
  <c r="F144" i="40"/>
  <c r="E144" i="40"/>
  <c r="G144" i="40" s="1"/>
  <c r="G143" i="40"/>
  <c r="G142" i="40"/>
  <c r="G141" i="40"/>
  <c r="G140" i="40"/>
  <c r="F140" i="40"/>
  <c r="E140" i="40"/>
  <c r="E139" i="40" s="1"/>
  <c r="G139" i="40" s="1"/>
  <c r="F139" i="40"/>
  <c r="G138" i="40"/>
  <c r="G137" i="40"/>
  <c r="G136" i="40"/>
  <c r="G135" i="40"/>
  <c r="F134" i="40"/>
  <c r="E134" i="40"/>
  <c r="G134" i="40" s="1"/>
  <c r="G133" i="40"/>
  <c r="G132" i="40"/>
  <c r="G131" i="40"/>
  <c r="G130" i="40"/>
  <c r="F130" i="40"/>
  <c r="E130" i="40"/>
  <c r="G129" i="40"/>
  <c r="G128" i="40"/>
  <c r="G127" i="40"/>
  <c r="F126" i="40"/>
  <c r="E126" i="40"/>
  <c r="E125" i="40" s="1"/>
  <c r="G125" i="40" s="1"/>
  <c r="F125" i="40"/>
  <c r="G124" i="40"/>
  <c r="G123" i="40"/>
  <c r="G122" i="40"/>
  <c r="F121" i="40"/>
  <c r="E121" i="40"/>
  <c r="G121" i="40" s="1"/>
  <c r="G120" i="40"/>
  <c r="G119" i="40"/>
  <c r="G118" i="40"/>
  <c r="F117" i="40"/>
  <c r="G117" i="40" s="1"/>
  <c r="E117" i="40"/>
  <c r="E116" i="40"/>
  <c r="H111" i="40"/>
  <c r="H166" i="40" s="1"/>
  <c r="H221" i="40" s="1"/>
  <c r="H276" i="40" s="1"/>
  <c r="G108" i="40"/>
  <c r="G107" i="40"/>
  <c r="G106" i="40"/>
  <c r="F105" i="40"/>
  <c r="E105" i="40"/>
  <c r="G105" i="40" s="1"/>
  <c r="G104" i="40"/>
  <c r="G103" i="40"/>
  <c r="G102" i="40"/>
  <c r="G101" i="40"/>
  <c r="F101" i="40"/>
  <c r="E101" i="40"/>
  <c r="G100" i="40"/>
  <c r="G99" i="40"/>
  <c r="G98" i="40"/>
  <c r="F97" i="40"/>
  <c r="E97" i="40"/>
  <c r="G97" i="40" s="1"/>
  <c r="G96" i="40"/>
  <c r="G95" i="40"/>
  <c r="G94" i="40"/>
  <c r="G93" i="40"/>
  <c r="F93" i="40"/>
  <c r="E93" i="40"/>
  <c r="G92" i="40"/>
  <c r="G91" i="40"/>
  <c r="G90" i="40"/>
  <c r="F89" i="40"/>
  <c r="E89" i="40"/>
  <c r="G89" i="40" s="1"/>
  <c r="G88" i="40"/>
  <c r="G87" i="40"/>
  <c r="G86" i="40"/>
  <c r="G85" i="40"/>
  <c r="F85" i="40"/>
  <c r="E85" i="40"/>
  <c r="E84" i="40" s="1"/>
  <c r="G84" i="40" s="1"/>
  <c r="F84" i="40"/>
  <c r="G83" i="40"/>
  <c r="G82" i="40"/>
  <c r="G81" i="40"/>
  <c r="G80" i="40"/>
  <c r="F79" i="40"/>
  <c r="E79" i="40"/>
  <c r="G79" i="40" s="1"/>
  <c r="G78" i="40"/>
  <c r="G77" i="40"/>
  <c r="G76" i="40"/>
  <c r="G75" i="40"/>
  <c r="F75" i="40"/>
  <c r="E75" i="40"/>
  <c r="G74" i="40"/>
  <c r="G73" i="40"/>
  <c r="G72" i="40"/>
  <c r="F71" i="40"/>
  <c r="F70" i="40" s="1"/>
  <c r="E71" i="40"/>
  <c r="E70" i="40" s="1"/>
  <c r="G70" i="40" s="1"/>
  <c r="G69" i="40"/>
  <c r="G68" i="40"/>
  <c r="G67" i="40"/>
  <c r="F66" i="40"/>
  <c r="G66" i="40" s="1"/>
  <c r="E66" i="40"/>
  <c r="G65" i="40"/>
  <c r="G64" i="40"/>
  <c r="G63" i="40"/>
  <c r="F62" i="40"/>
  <c r="F61" i="40" s="1"/>
  <c r="F109" i="40" s="1"/>
  <c r="E62" i="40"/>
  <c r="G62" i="40" s="1"/>
  <c r="G53" i="40"/>
  <c r="G52" i="40"/>
  <c r="G51" i="40"/>
  <c r="F50" i="40"/>
  <c r="E50" i="40"/>
  <c r="G50" i="40" s="1"/>
  <c r="G49" i="40"/>
  <c r="G48" i="40"/>
  <c r="G47" i="40"/>
  <c r="F46" i="40"/>
  <c r="G46" i="40" s="1"/>
  <c r="E46" i="40"/>
  <c r="G45" i="40"/>
  <c r="G44" i="40"/>
  <c r="G43" i="40"/>
  <c r="F42" i="40"/>
  <c r="E42" i="40"/>
  <c r="G42" i="40" s="1"/>
  <c r="G41" i="40"/>
  <c r="G40" i="40"/>
  <c r="G39" i="40"/>
  <c r="F38" i="40"/>
  <c r="G38" i="40" s="1"/>
  <c r="E38" i="40"/>
  <c r="G37" i="40"/>
  <c r="G36" i="40"/>
  <c r="G35" i="40"/>
  <c r="F34" i="40"/>
  <c r="E34" i="40"/>
  <c r="G34" i="40" s="1"/>
  <c r="G33" i="40"/>
  <c r="G32" i="40"/>
  <c r="G31" i="40"/>
  <c r="F30" i="40"/>
  <c r="G30" i="40" s="1"/>
  <c r="E30" i="40"/>
  <c r="E29" i="40"/>
  <c r="G28" i="40"/>
  <c r="G27" i="40"/>
  <c r="G26" i="40"/>
  <c r="G25" i="40"/>
  <c r="F24" i="40"/>
  <c r="E24" i="40"/>
  <c r="G24" i="40" s="1"/>
  <c r="G23" i="40"/>
  <c r="G22" i="40"/>
  <c r="G21" i="40"/>
  <c r="F20" i="40"/>
  <c r="G20" i="40" s="1"/>
  <c r="E20" i="40"/>
  <c r="G19" i="40"/>
  <c r="G18" i="40"/>
  <c r="G17" i="40"/>
  <c r="F16" i="40"/>
  <c r="E16" i="40"/>
  <c r="G16" i="40" s="1"/>
  <c r="G14" i="40"/>
  <c r="G13" i="40"/>
  <c r="G12" i="40"/>
  <c r="F11" i="40"/>
  <c r="E11" i="40"/>
  <c r="E6" i="40" s="1"/>
  <c r="G10" i="40"/>
  <c r="G9" i="40"/>
  <c r="G8" i="40"/>
  <c r="G7" i="40"/>
  <c r="F7" i="40"/>
  <c r="E7" i="40"/>
  <c r="F6" i="40"/>
  <c r="L54" i="39"/>
  <c r="C54" i="39"/>
  <c r="L53" i="39"/>
  <c r="M53" i="39" s="1"/>
  <c r="C53" i="39"/>
  <c r="L51" i="39"/>
  <c r="M50" i="39"/>
  <c r="L50" i="39"/>
  <c r="C49" i="39"/>
  <c r="M51" i="39" s="1"/>
  <c r="L48" i="39"/>
  <c r="M47" i="39"/>
  <c r="L47" i="39"/>
  <c r="C46" i="39"/>
  <c r="M48" i="39" s="1"/>
  <c r="L45" i="39"/>
  <c r="L44" i="39"/>
  <c r="M44" i="39" s="1"/>
  <c r="C43" i="39"/>
  <c r="M45" i="39" s="1"/>
  <c r="L42" i="39"/>
  <c r="L41" i="39"/>
  <c r="M41" i="39" s="1"/>
  <c r="C40" i="39"/>
  <c r="M42" i="39" s="1"/>
  <c r="L39" i="39"/>
  <c r="M38" i="39"/>
  <c r="L38" i="39"/>
  <c r="C37" i="39"/>
  <c r="M39" i="39" s="1"/>
  <c r="L36" i="39"/>
  <c r="M35" i="39"/>
  <c r="L35" i="39"/>
  <c r="C34" i="39"/>
  <c r="M36" i="39" s="1"/>
  <c r="L33" i="39"/>
  <c r="L32" i="39"/>
  <c r="M32" i="39" s="1"/>
  <c r="C31" i="39"/>
  <c r="L30" i="39"/>
  <c r="L29" i="39"/>
  <c r="M29" i="39" s="1"/>
  <c r="C28" i="39"/>
  <c r="L27" i="39"/>
  <c r="M26" i="39"/>
  <c r="L26" i="39"/>
  <c r="C25" i="39"/>
  <c r="M27" i="39" s="1"/>
  <c r="L24" i="39"/>
  <c r="M23" i="39"/>
  <c r="L23" i="39"/>
  <c r="C22" i="39"/>
  <c r="M24" i="39" s="1"/>
  <c r="L21" i="39"/>
  <c r="L20" i="39"/>
  <c r="M20" i="39" s="1"/>
  <c r="C19" i="39"/>
  <c r="M21" i="39" s="1"/>
  <c r="L18" i="39"/>
  <c r="L17" i="39"/>
  <c r="M17" i="39" s="1"/>
  <c r="C16" i="39"/>
  <c r="M18" i="39" s="1"/>
  <c r="L15" i="39"/>
  <c r="M14" i="39"/>
  <c r="L14" i="39"/>
  <c r="C13" i="39"/>
  <c r="M15" i="39" s="1"/>
  <c r="L12" i="39"/>
  <c r="L11" i="39"/>
  <c r="M11" i="39" s="1"/>
  <c r="C10" i="39"/>
  <c r="M7" i="39"/>
  <c r="L54" i="38"/>
  <c r="C54" i="38"/>
  <c r="M53" i="38"/>
  <c r="L53" i="38"/>
  <c r="C53" i="38"/>
  <c r="L51" i="38"/>
  <c r="L50" i="38"/>
  <c r="M50" i="38" s="1"/>
  <c r="C49" i="38"/>
  <c r="L48" i="38"/>
  <c r="L47" i="38"/>
  <c r="M47" i="38" s="1"/>
  <c r="C46" i="38"/>
  <c r="M48" i="38" s="1"/>
  <c r="L45" i="38"/>
  <c r="L44" i="38"/>
  <c r="M44" i="38" s="1"/>
  <c r="C43" i="38"/>
  <c r="M45" i="38" s="1"/>
  <c r="L42" i="38"/>
  <c r="L41" i="38"/>
  <c r="M41" i="38" s="1"/>
  <c r="C40" i="38"/>
  <c r="M42" i="38" s="1"/>
  <c r="L39" i="38"/>
  <c r="L38" i="38"/>
  <c r="M38" i="38" s="1"/>
  <c r="C37" i="38"/>
  <c r="L36" i="38"/>
  <c r="L35" i="38"/>
  <c r="M35" i="38" s="1"/>
  <c r="C34" i="38"/>
  <c r="L33" i="38"/>
  <c r="L32" i="38"/>
  <c r="M32" i="38" s="1"/>
  <c r="C31" i="38"/>
  <c r="L30" i="38"/>
  <c r="L29" i="38"/>
  <c r="M29" i="38" s="1"/>
  <c r="C28" i="38"/>
  <c r="M30" i="38" s="1"/>
  <c r="L27" i="38"/>
  <c r="L26" i="38"/>
  <c r="M26" i="38" s="1"/>
  <c r="C25" i="38"/>
  <c r="M27" i="38" s="1"/>
  <c r="L24" i="38"/>
  <c r="L23" i="38"/>
  <c r="M23" i="38" s="1"/>
  <c r="C22" i="38"/>
  <c r="L21" i="38"/>
  <c r="M20" i="38"/>
  <c r="L20" i="38"/>
  <c r="C19" i="38"/>
  <c r="L18" i="38"/>
  <c r="L17" i="38"/>
  <c r="M17" i="38" s="1"/>
  <c r="C16" i="38"/>
  <c r="L15" i="38"/>
  <c r="L14" i="38"/>
  <c r="M14" i="38" s="1"/>
  <c r="C13" i="38"/>
  <c r="M15" i="38" s="1"/>
  <c r="L12" i="38"/>
  <c r="L11" i="38"/>
  <c r="M11" i="38" s="1"/>
  <c r="M12" i="38"/>
  <c r="M7" i="38"/>
  <c r="M33" i="39" l="1"/>
  <c r="M30" i="39"/>
  <c r="C52" i="39"/>
  <c r="M54" i="39" s="1"/>
  <c r="C52" i="38"/>
  <c r="M54" i="38" s="1"/>
  <c r="M21" i="38"/>
  <c r="M39" i="38"/>
  <c r="M24" i="38"/>
  <c r="M18" i="38"/>
  <c r="M33" i="38"/>
  <c r="M36" i="38"/>
  <c r="M51" i="38"/>
  <c r="E164" i="40"/>
  <c r="G226" i="40"/>
  <c r="E274" i="40"/>
  <c r="G274" i="40" s="1"/>
  <c r="G6" i="40"/>
  <c r="G11" i="40"/>
  <c r="E15" i="40"/>
  <c r="E61" i="40"/>
  <c r="G71" i="40"/>
  <c r="G126" i="40"/>
  <c r="E171" i="40"/>
  <c r="G181" i="40"/>
  <c r="G199" i="40"/>
  <c r="G236" i="40"/>
  <c r="F15" i="40"/>
  <c r="F54" i="40" s="1"/>
  <c r="F116" i="40"/>
  <c r="M12" i="39"/>
  <c r="F29" i="40"/>
  <c r="G29" i="40" s="1"/>
  <c r="E140" i="26"/>
  <c r="E139" i="26" s="1"/>
  <c r="E164" i="26" s="1"/>
  <c r="G116" i="40" l="1"/>
  <c r="F164" i="40"/>
  <c r="G164" i="40" s="1"/>
  <c r="G61" i="40"/>
  <c r="E109" i="40"/>
  <c r="G109" i="40" s="1"/>
  <c r="G171" i="40"/>
  <c r="E219" i="40"/>
  <c r="G219" i="40" s="1"/>
  <c r="G15" i="40"/>
  <c r="E54" i="40"/>
  <c r="G54" i="40" s="1"/>
  <c r="G273" i="28"/>
  <c r="G272" i="28"/>
  <c r="G271" i="28"/>
  <c r="G270" i="28"/>
  <c r="F270" i="28"/>
  <c r="E270" i="28"/>
  <c r="G269" i="28"/>
  <c r="G268" i="28"/>
  <c r="G267" i="28"/>
  <c r="F266" i="28"/>
  <c r="E266" i="28"/>
  <c r="G266" i="28" s="1"/>
  <c r="G265" i="28"/>
  <c r="G264" i="28"/>
  <c r="G263" i="28"/>
  <c r="G262" i="28"/>
  <c r="F262" i="28"/>
  <c r="E262" i="28"/>
  <c r="G261" i="28"/>
  <c r="G260" i="28"/>
  <c r="G259" i="28"/>
  <c r="F258" i="28"/>
  <c r="E258" i="28"/>
  <c r="G258" i="28" s="1"/>
  <c r="G257" i="28"/>
  <c r="G256" i="28"/>
  <c r="G255" i="28"/>
  <c r="G254" i="28"/>
  <c r="F254" i="28"/>
  <c r="E254" i="28"/>
  <c r="G253" i="28"/>
  <c r="G252" i="28"/>
  <c r="G251" i="28"/>
  <c r="F250" i="28"/>
  <c r="F249" i="28" s="1"/>
  <c r="E250" i="28"/>
  <c r="G250" i="28" s="1"/>
  <c r="G248" i="28"/>
  <c r="G247" i="28"/>
  <c r="G246" i="28"/>
  <c r="G245" i="28"/>
  <c r="G244" i="28"/>
  <c r="F244" i="28"/>
  <c r="E244" i="28"/>
  <c r="G243" i="28"/>
  <c r="G242" i="28"/>
  <c r="G241" i="28"/>
  <c r="F240" i="28"/>
  <c r="E240" i="28"/>
  <c r="E235" i="28" s="1"/>
  <c r="G239" i="28"/>
  <c r="G238" i="28"/>
  <c r="G237" i="28"/>
  <c r="G236" i="28"/>
  <c r="F236" i="28"/>
  <c r="E236" i="28"/>
  <c r="F235" i="28"/>
  <c r="G234" i="28"/>
  <c r="G233" i="28"/>
  <c r="G232" i="28"/>
  <c r="F231" i="28"/>
  <c r="E231" i="28"/>
  <c r="G231" i="28" s="1"/>
  <c r="G230" i="28"/>
  <c r="G229" i="28"/>
  <c r="G228" i="28"/>
  <c r="F227" i="28"/>
  <c r="G227" i="28" s="1"/>
  <c r="E227" i="28"/>
  <c r="E226" i="28"/>
  <c r="G218" i="28"/>
  <c r="G217" i="28"/>
  <c r="G216" i="28"/>
  <c r="G215" i="28"/>
  <c r="F215" i="28"/>
  <c r="E215" i="28"/>
  <c r="G214" i="28"/>
  <c r="G213" i="28"/>
  <c r="G212" i="28"/>
  <c r="F211" i="28"/>
  <c r="E211" i="28"/>
  <c r="G211" i="28" s="1"/>
  <c r="G210" i="28"/>
  <c r="G209" i="28"/>
  <c r="G208" i="28"/>
  <c r="G207" i="28"/>
  <c r="F207" i="28"/>
  <c r="E207" i="28"/>
  <c r="G206" i="28"/>
  <c r="G205" i="28"/>
  <c r="G204" i="28"/>
  <c r="F203" i="28"/>
  <c r="E203" i="28"/>
  <c r="G203" i="28" s="1"/>
  <c r="G202" i="28"/>
  <c r="G201" i="28"/>
  <c r="G200" i="28"/>
  <c r="G199" i="28"/>
  <c r="F199" i="28"/>
  <c r="E199" i="28"/>
  <c r="G198" i="28"/>
  <c r="G197" i="28"/>
  <c r="G196" i="28"/>
  <c r="F195" i="28"/>
  <c r="F194" i="28" s="1"/>
  <c r="E195" i="28"/>
  <c r="G195" i="28" s="1"/>
  <c r="G193" i="28"/>
  <c r="G192" i="28"/>
  <c r="G191" i="28"/>
  <c r="G190" i="28"/>
  <c r="G189" i="28"/>
  <c r="F189" i="28"/>
  <c r="E189" i="28"/>
  <c r="G188" i="28"/>
  <c r="G187" i="28"/>
  <c r="G186" i="28"/>
  <c r="F185" i="28"/>
  <c r="E185" i="28"/>
  <c r="E180" i="28" s="1"/>
  <c r="G180" i="28" s="1"/>
  <c r="G184" i="28"/>
  <c r="G183" i="28"/>
  <c r="G182" i="28"/>
  <c r="G181" i="28"/>
  <c r="F181" i="28"/>
  <c r="E181" i="28"/>
  <c r="F180" i="28"/>
  <c r="G179" i="28"/>
  <c r="G178" i="28"/>
  <c r="G177" i="28"/>
  <c r="F176" i="28"/>
  <c r="E176" i="28"/>
  <c r="G176" i="28" s="1"/>
  <c r="G175" i="28"/>
  <c r="G174" i="28"/>
  <c r="G173" i="28"/>
  <c r="F172" i="28"/>
  <c r="G172" i="28" s="1"/>
  <c r="E172" i="28"/>
  <c r="E171" i="28"/>
  <c r="G163" i="28"/>
  <c r="G162" i="28"/>
  <c r="G161" i="28"/>
  <c r="G160" i="28"/>
  <c r="F160" i="28"/>
  <c r="E160" i="28"/>
  <c r="G159" i="28"/>
  <c r="G158" i="28"/>
  <c r="G157" i="28"/>
  <c r="F156" i="28"/>
  <c r="E156" i="28"/>
  <c r="G156" i="28" s="1"/>
  <c r="G155" i="28"/>
  <c r="G154" i="28"/>
  <c r="G153" i="28"/>
  <c r="G152" i="28"/>
  <c r="F152" i="28"/>
  <c r="E152" i="28"/>
  <c r="G151" i="28"/>
  <c r="G150" i="28"/>
  <c r="G149" i="28"/>
  <c r="F148" i="28"/>
  <c r="E148" i="28"/>
  <c r="G148" i="28" s="1"/>
  <c r="G147" i="28"/>
  <c r="G146" i="28"/>
  <c r="G145" i="28"/>
  <c r="G144" i="28"/>
  <c r="F144" i="28"/>
  <c r="E144" i="28"/>
  <c r="G143" i="28"/>
  <c r="G142" i="28"/>
  <c r="G141" i="28"/>
  <c r="F140" i="28"/>
  <c r="F139" i="28" s="1"/>
  <c r="E140" i="28"/>
  <c r="G140" i="28" s="1"/>
  <c r="G138" i="28"/>
  <c r="G137" i="28"/>
  <c r="G136" i="28"/>
  <c r="G135" i="28"/>
  <c r="G134" i="28"/>
  <c r="F134" i="28"/>
  <c r="E134" i="28"/>
  <c r="G133" i="28"/>
  <c r="G132" i="28"/>
  <c r="G131" i="28"/>
  <c r="F130" i="28"/>
  <c r="E130" i="28"/>
  <c r="E125" i="28" s="1"/>
  <c r="G125" i="28" s="1"/>
  <c r="G129" i="28"/>
  <c r="G128" i="28"/>
  <c r="G127" i="28"/>
  <c r="G126" i="28"/>
  <c r="F126" i="28"/>
  <c r="E126" i="28"/>
  <c r="F125" i="28"/>
  <c r="G124" i="28"/>
  <c r="G123" i="28"/>
  <c r="G122" i="28"/>
  <c r="F121" i="28"/>
  <c r="E121" i="28"/>
  <c r="G121" i="28" s="1"/>
  <c r="G120" i="28"/>
  <c r="G119" i="28"/>
  <c r="G118" i="28"/>
  <c r="F117" i="28"/>
  <c r="G117" i="28" s="1"/>
  <c r="E117" i="28"/>
  <c r="E116" i="28"/>
  <c r="H111" i="28"/>
  <c r="H166" i="28" s="1"/>
  <c r="H221" i="28" s="1"/>
  <c r="H276" i="28" s="1"/>
  <c r="G108" i="28"/>
  <c r="G107" i="28"/>
  <c r="G106" i="28"/>
  <c r="G105" i="28"/>
  <c r="F105" i="28"/>
  <c r="E105" i="28"/>
  <c r="G104" i="28"/>
  <c r="G103" i="28"/>
  <c r="G102" i="28"/>
  <c r="F101" i="28"/>
  <c r="E101" i="28"/>
  <c r="G101" i="28" s="1"/>
  <c r="G100" i="28"/>
  <c r="G99" i="28"/>
  <c r="G98" i="28"/>
  <c r="G97" i="28"/>
  <c r="F97" i="28"/>
  <c r="E97" i="28"/>
  <c r="G96" i="28"/>
  <c r="G95" i="28"/>
  <c r="G94" i="28"/>
  <c r="F93" i="28"/>
  <c r="E93" i="28"/>
  <c r="G93" i="28" s="1"/>
  <c r="G92" i="28"/>
  <c r="G91" i="28"/>
  <c r="G90" i="28"/>
  <c r="G89" i="28"/>
  <c r="F89" i="28"/>
  <c r="E89" i="28"/>
  <c r="G88" i="28"/>
  <c r="G87" i="28"/>
  <c r="G86" i="28"/>
  <c r="F85" i="28"/>
  <c r="F84" i="28" s="1"/>
  <c r="E85" i="28"/>
  <c r="G85" i="28" s="1"/>
  <c r="G83" i="28"/>
  <c r="G82" i="28"/>
  <c r="G81" i="28"/>
  <c r="G80" i="28"/>
  <c r="G79" i="28"/>
  <c r="F79" i="28"/>
  <c r="E79" i="28"/>
  <c r="G78" i="28"/>
  <c r="G77" i="28"/>
  <c r="G76" i="28"/>
  <c r="F75" i="28"/>
  <c r="E75" i="28"/>
  <c r="E70" i="28" s="1"/>
  <c r="G70" i="28" s="1"/>
  <c r="G74" i="28"/>
  <c r="G73" i="28"/>
  <c r="G72" i="28"/>
  <c r="G71" i="28"/>
  <c r="F71" i="28"/>
  <c r="E71" i="28"/>
  <c r="F70" i="28"/>
  <c r="G69" i="28"/>
  <c r="G68" i="28"/>
  <c r="G67" i="28"/>
  <c r="F66" i="28"/>
  <c r="E66" i="28"/>
  <c r="G66" i="28" s="1"/>
  <c r="G65" i="28"/>
  <c r="G64" i="28"/>
  <c r="G63" i="28"/>
  <c r="F62" i="28"/>
  <c r="G62" i="28" s="1"/>
  <c r="E62" i="28"/>
  <c r="E61" i="28"/>
  <c r="G53" i="28"/>
  <c r="G52" i="28"/>
  <c r="G51" i="28"/>
  <c r="F50" i="28"/>
  <c r="G50" i="28" s="1"/>
  <c r="E50" i="28"/>
  <c r="G49" i="28"/>
  <c r="G48" i="28"/>
  <c r="G47" i="28"/>
  <c r="F46" i="28"/>
  <c r="E46" i="28"/>
  <c r="G46" i="28" s="1"/>
  <c r="G45" i="28"/>
  <c r="G44" i="28"/>
  <c r="G43" i="28"/>
  <c r="F42" i="28"/>
  <c r="G42" i="28" s="1"/>
  <c r="E42" i="28"/>
  <c r="G41" i="28"/>
  <c r="G40" i="28"/>
  <c r="G39" i="28"/>
  <c r="F38" i="28"/>
  <c r="E38" i="28"/>
  <c r="G38" i="28" s="1"/>
  <c r="G37" i="28"/>
  <c r="G36" i="28"/>
  <c r="G35" i="28"/>
  <c r="F34" i="28"/>
  <c r="F29" i="28" s="1"/>
  <c r="E34" i="28"/>
  <c r="G33" i="28"/>
  <c r="G32" i="28"/>
  <c r="G31" i="28"/>
  <c r="F30" i="28"/>
  <c r="E30" i="28"/>
  <c r="G30" i="28" s="1"/>
  <c r="G28" i="28"/>
  <c r="G27" i="28"/>
  <c r="G26" i="28"/>
  <c r="G25" i="28"/>
  <c r="F24" i="28"/>
  <c r="G24" i="28" s="1"/>
  <c r="E24" i="28"/>
  <c r="G23" i="28"/>
  <c r="G22" i="28"/>
  <c r="G21" i="28"/>
  <c r="F20" i="28"/>
  <c r="E20" i="28"/>
  <c r="G20" i="28" s="1"/>
  <c r="G19" i="28"/>
  <c r="G18" i="28"/>
  <c r="G17" i="28"/>
  <c r="F16" i="28"/>
  <c r="G16" i="28" s="1"/>
  <c r="E16" i="28"/>
  <c r="E15" i="28"/>
  <c r="G14" i="28"/>
  <c r="G13" i="28"/>
  <c r="G12" i="28"/>
  <c r="G11" i="28"/>
  <c r="F11" i="28"/>
  <c r="E11" i="28"/>
  <c r="G10" i="28"/>
  <c r="G9" i="28"/>
  <c r="G8" i="28"/>
  <c r="F7" i="28"/>
  <c r="F6" i="28" s="1"/>
  <c r="E7" i="28"/>
  <c r="G7" i="28" s="1"/>
  <c r="G273" i="27"/>
  <c r="G272" i="27"/>
  <c r="G271" i="27"/>
  <c r="G270" i="27"/>
  <c r="F270" i="27"/>
  <c r="E270" i="27"/>
  <c r="G269" i="27"/>
  <c r="G268" i="27"/>
  <c r="G267" i="27"/>
  <c r="F266" i="27"/>
  <c r="E266" i="27"/>
  <c r="G266" i="27" s="1"/>
  <c r="G265" i="27"/>
  <c r="G264" i="27"/>
  <c r="G263" i="27"/>
  <c r="G262" i="27"/>
  <c r="F262" i="27"/>
  <c r="E262" i="27"/>
  <c r="G261" i="27"/>
  <c r="G260" i="27"/>
  <c r="G259" i="27"/>
  <c r="F258" i="27"/>
  <c r="E258" i="27"/>
  <c r="G258" i="27" s="1"/>
  <c r="G257" i="27"/>
  <c r="G256" i="27"/>
  <c r="G255" i="27"/>
  <c r="G254" i="27"/>
  <c r="F254" i="27"/>
  <c r="E254" i="27"/>
  <c r="G253" i="27"/>
  <c r="G252" i="27"/>
  <c r="G251" i="27"/>
  <c r="F250" i="27"/>
  <c r="E250" i="27"/>
  <c r="G250" i="27" s="1"/>
  <c r="F249" i="27"/>
  <c r="G248" i="27"/>
  <c r="G247" i="27"/>
  <c r="G246" i="27"/>
  <c r="G245" i="27"/>
  <c r="G244" i="27"/>
  <c r="F244" i="27"/>
  <c r="E244" i="27"/>
  <c r="G243" i="27"/>
  <c r="G242" i="27"/>
  <c r="G241" i="27"/>
  <c r="F240" i="27"/>
  <c r="E240" i="27"/>
  <c r="G240" i="27" s="1"/>
  <c r="G239" i="27"/>
  <c r="G238" i="27"/>
  <c r="G237" i="27"/>
  <c r="G236" i="27"/>
  <c r="F236" i="27"/>
  <c r="E236" i="27"/>
  <c r="E235" i="27" s="1"/>
  <c r="G235" i="27" s="1"/>
  <c r="F235" i="27"/>
  <c r="G234" i="27"/>
  <c r="G233" i="27"/>
  <c r="G232" i="27"/>
  <c r="F231" i="27"/>
  <c r="E231" i="27"/>
  <c r="G231" i="27" s="1"/>
  <c r="G230" i="27"/>
  <c r="G229" i="27"/>
  <c r="G228" i="27"/>
  <c r="F227" i="27"/>
  <c r="F226" i="27" s="1"/>
  <c r="F274" i="27" s="1"/>
  <c r="E227" i="27"/>
  <c r="G227" i="27" s="1"/>
  <c r="E226" i="27"/>
  <c r="G226" i="27" s="1"/>
  <c r="G218" i="27"/>
  <c r="G217" i="27"/>
  <c r="G216" i="27"/>
  <c r="G215" i="27"/>
  <c r="F215" i="27"/>
  <c r="E215" i="27"/>
  <c r="G214" i="27"/>
  <c r="G213" i="27"/>
  <c r="G212" i="27"/>
  <c r="F211" i="27"/>
  <c r="E211" i="27"/>
  <c r="G211" i="27" s="1"/>
  <c r="G210" i="27"/>
  <c r="G209" i="27"/>
  <c r="G208" i="27"/>
  <c r="G207" i="27"/>
  <c r="F207" i="27"/>
  <c r="E207" i="27"/>
  <c r="G206" i="27"/>
  <c r="G205" i="27"/>
  <c r="G204" i="27"/>
  <c r="F203" i="27"/>
  <c r="E203" i="27"/>
  <c r="G203" i="27" s="1"/>
  <c r="G202" i="27"/>
  <c r="G201" i="27"/>
  <c r="G200" i="27"/>
  <c r="G199" i="27"/>
  <c r="F199" i="27"/>
  <c r="E199" i="27"/>
  <c r="G198" i="27"/>
  <c r="G197" i="27"/>
  <c r="G196" i="27"/>
  <c r="F195" i="27"/>
  <c r="E195" i="27"/>
  <c r="G195" i="27" s="1"/>
  <c r="F194" i="27"/>
  <c r="G193" i="27"/>
  <c r="G192" i="27"/>
  <c r="G191" i="27"/>
  <c r="G190" i="27"/>
  <c r="G189" i="27"/>
  <c r="F189" i="27"/>
  <c r="E189" i="27"/>
  <c r="G188" i="27"/>
  <c r="G187" i="27"/>
  <c r="G186" i="27"/>
  <c r="F185" i="27"/>
  <c r="E185" i="27"/>
  <c r="G185" i="27" s="1"/>
  <c r="G184" i="27"/>
  <c r="G183" i="27"/>
  <c r="G182" i="27"/>
  <c r="G181" i="27"/>
  <c r="F181" i="27"/>
  <c r="E181" i="27"/>
  <c r="E180" i="27" s="1"/>
  <c r="G180" i="27" s="1"/>
  <c r="F180" i="27"/>
  <c r="G179" i="27"/>
  <c r="G178" i="27"/>
  <c r="G177" i="27"/>
  <c r="F176" i="27"/>
  <c r="E176" i="27"/>
  <c r="G176" i="27" s="1"/>
  <c r="G175" i="27"/>
  <c r="G174" i="27"/>
  <c r="G173" i="27"/>
  <c r="F172" i="27"/>
  <c r="F171" i="27" s="1"/>
  <c r="F219" i="27" s="1"/>
  <c r="E172" i="27"/>
  <c r="G172" i="27" s="1"/>
  <c r="E171" i="27"/>
  <c r="G163" i="27"/>
  <c r="G162" i="27"/>
  <c r="G161" i="27"/>
  <c r="G160" i="27"/>
  <c r="F160" i="27"/>
  <c r="E160" i="27"/>
  <c r="G159" i="27"/>
  <c r="G158" i="27"/>
  <c r="G157" i="27"/>
  <c r="F156" i="27"/>
  <c r="E156" i="27"/>
  <c r="G156" i="27" s="1"/>
  <c r="G155" i="27"/>
  <c r="G154" i="27"/>
  <c r="G153" i="27"/>
  <c r="G152" i="27"/>
  <c r="F152" i="27"/>
  <c r="E152" i="27"/>
  <c r="G151" i="27"/>
  <c r="G150" i="27"/>
  <c r="G149" i="27"/>
  <c r="F148" i="27"/>
  <c r="E148" i="27"/>
  <c r="G148" i="27" s="1"/>
  <c r="G147" i="27"/>
  <c r="G146" i="27"/>
  <c r="G145" i="27"/>
  <c r="G144" i="27"/>
  <c r="F144" i="27"/>
  <c r="E144" i="27"/>
  <c r="G143" i="27"/>
  <c r="G142" i="27"/>
  <c r="G141" i="27"/>
  <c r="F140" i="27"/>
  <c r="E140" i="27"/>
  <c r="G140" i="27" s="1"/>
  <c r="F139" i="27"/>
  <c r="G138" i="27"/>
  <c r="G137" i="27"/>
  <c r="G136" i="27"/>
  <c r="G135" i="27"/>
  <c r="G134" i="27"/>
  <c r="F134" i="27"/>
  <c r="E134" i="27"/>
  <c r="G133" i="27"/>
  <c r="G132" i="27"/>
  <c r="G131" i="27"/>
  <c r="F130" i="27"/>
  <c r="E130" i="27"/>
  <c r="G130" i="27" s="1"/>
  <c r="G129" i="27"/>
  <c r="G128" i="27"/>
  <c r="G127" i="27"/>
  <c r="G126" i="27"/>
  <c r="F126" i="27"/>
  <c r="E126" i="27"/>
  <c r="E125" i="27" s="1"/>
  <c r="G125" i="27" s="1"/>
  <c r="F125" i="27"/>
  <c r="G124" i="27"/>
  <c r="G123" i="27"/>
  <c r="G122" i="27"/>
  <c r="F121" i="27"/>
  <c r="E121" i="27"/>
  <c r="G121" i="27" s="1"/>
  <c r="G120" i="27"/>
  <c r="G119" i="27"/>
  <c r="G118" i="27"/>
  <c r="F117" i="27"/>
  <c r="G117" i="27" s="1"/>
  <c r="E117" i="27"/>
  <c r="E116" i="27"/>
  <c r="H111" i="27"/>
  <c r="H166" i="27" s="1"/>
  <c r="H221" i="27" s="1"/>
  <c r="H276" i="27" s="1"/>
  <c r="G108" i="27"/>
  <c r="G107" i="27"/>
  <c r="G106" i="27"/>
  <c r="G105" i="27"/>
  <c r="F105" i="27"/>
  <c r="E105" i="27"/>
  <c r="G104" i="27"/>
  <c r="G103" i="27"/>
  <c r="G102" i="27"/>
  <c r="F101" i="27"/>
  <c r="E101" i="27"/>
  <c r="G101" i="27" s="1"/>
  <c r="G100" i="27"/>
  <c r="G99" i="27"/>
  <c r="G98" i="27"/>
  <c r="G97" i="27"/>
  <c r="F97" i="27"/>
  <c r="E97" i="27"/>
  <c r="G96" i="27"/>
  <c r="G95" i="27"/>
  <c r="G94" i="27"/>
  <c r="F93" i="27"/>
  <c r="E93" i="27"/>
  <c r="G93" i="27" s="1"/>
  <c r="G92" i="27"/>
  <c r="G91" i="27"/>
  <c r="G90" i="27"/>
  <c r="G89" i="27"/>
  <c r="F89" i="27"/>
  <c r="F84" i="27" s="1"/>
  <c r="E89" i="27"/>
  <c r="G88" i="27"/>
  <c r="G87" i="27"/>
  <c r="G86" i="27"/>
  <c r="F85" i="27"/>
  <c r="E85" i="27"/>
  <c r="G85" i="27" s="1"/>
  <c r="G83" i="27"/>
  <c r="G82" i="27"/>
  <c r="G81" i="27"/>
  <c r="G80" i="27"/>
  <c r="G79" i="27"/>
  <c r="F79" i="27"/>
  <c r="E79" i="27"/>
  <c r="G78" i="27"/>
  <c r="G77" i="27"/>
  <c r="G76" i="27"/>
  <c r="F75" i="27"/>
  <c r="E75" i="27"/>
  <c r="E70" i="27" s="1"/>
  <c r="G70" i="27" s="1"/>
  <c r="G74" i="27"/>
  <c r="G73" i="27"/>
  <c r="G72" i="27"/>
  <c r="G71" i="27"/>
  <c r="F71" i="27"/>
  <c r="E71" i="27"/>
  <c r="F70" i="27"/>
  <c r="G69" i="27"/>
  <c r="G68" i="27"/>
  <c r="G67" i="27"/>
  <c r="G66" i="27"/>
  <c r="F66" i="27"/>
  <c r="E66" i="27"/>
  <c r="G65" i="27"/>
  <c r="G64" i="27"/>
  <c r="G63" i="27"/>
  <c r="F62" i="27"/>
  <c r="F61" i="27" s="1"/>
  <c r="E62" i="27"/>
  <c r="G62" i="27" s="1"/>
  <c r="E61" i="27"/>
  <c r="G61" i="27" s="1"/>
  <c r="G53" i="27"/>
  <c r="G52" i="27"/>
  <c r="G51" i="27"/>
  <c r="F50" i="27"/>
  <c r="E50" i="27"/>
  <c r="G50" i="27" s="1"/>
  <c r="G49" i="27"/>
  <c r="G48" i="27"/>
  <c r="G47" i="27"/>
  <c r="F46" i="27"/>
  <c r="E46" i="27"/>
  <c r="G46" i="27" s="1"/>
  <c r="G45" i="27"/>
  <c r="G44" i="27"/>
  <c r="G43" i="27"/>
  <c r="F42" i="27"/>
  <c r="E42" i="27"/>
  <c r="G42" i="27" s="1"/>
  <c r="G41" i="27"/>
  <c r="G40" i="27"/>
  <c r="G39" i="27"/>
  <c r="F38" i="27"/>
  <c r="E38" i="27"/>
  <c r="G38" i="27" s="1"/>
  <c r="G37" i="27"/>
  <c r="G36" i="27"/>
  <c r="G35" i="27"/>
  <c r="F34" i="27"/>
  <c r="E34" i="27"/>
  <c r="G34" i="27" s="1"/>
  <c r="G33" i="27"/>
  <c r="G32" i="27"/>
  <c r="G31" i="27"/>
  <c r="F30" i="27"/>
  <c r="F29" i="27" s="1"/>
  <c r="G29" i="27" s="1"/>
  <c r="E30" i="27"/>
  <c r="G30" i="27" s="1"/>
  <c r="E29" i="27"/>
  <c r="G28" i="27"/>
  <c r="G27" i="27"/>
  <c r="G26" i="27"/>
  <c r="G25" i="27"/>
  <c r="F24" i="27"/>
  <c r="E24" i="27"/>
  <c r="G24" i="27" s="1"/>
  <c r="G23" i="27"/>
  <c r="G22" i="27"/>
  <c r="G21" i="27"/>
  <c r="F20" i="27"/>
  <c r="E20" i="27"/>
  <c r="G20" i="27" s="1"/>
  <c r="G19" i="27"/>
  <c r="G18" i="27"/>
  <c r="G17" i="27"/>
  <c r="F16" i="27"/>
  <c r="F15" i="27" s="1"/>
  <c r="E16" i="27"/>
  <c r="G16" i="27" s="1"/>
  <c r="E15" i="27"/>
  <c r="G14" i="27"/>
  <c r="G13" i="27"/>
  <c r="G12" i="27"/>
  <c r="G11" i="27"/>
  <c r="F11" i="27"/>
  <c r="E11" i="27"/>
  <c r="G10" i="27"/>
  <c r="G9" i="27"/>
  <c r="G8" i="27"/>
  <c r="F7" i="27"/>
  <c r="E7" i="27"/>
  <c r="G7" i="27" s="1"/>
  <c r="F6" i="27"/>
  <c r="G273" i="26"/>
  <c r="G272" i="26"/>
  <c r="G271" i="26"/>
  <c r="G270" i="26"/>
  <c r="F270" i="26"/>
  <c r="E270" i="26"/>
  <c r="G269" i="26"/>
  <c r="G268" i="26"/>
  <c r="G267" i="26"/>
  <c r="F266" i="26"/>
  <c r="E266" i="26"/>
  <c r="G266" i="26" s="1"/>
  <c r="G265" i="26"/>
  <c r="G264" i="26"/>
  <c r="G263" i="26"/>
  <c r="G262" i="26"/>
  <c r="F262" i="26"/>
  <c r="E262" i="26"/>
  <c r="G261" i="26"/>
  <c r="G260" i="26"/>
  <c r="G259" i="26"/>
  <c r="F258" i="26"/>
  <c r="E258" i="26"/>
  <c r="G258" i="26" s="1"/>
  <c r="G257" i="26"/>
  <c r="G256" i="26"/>
  <c r="G255" i="26"/>
  <c r="G254" i="26"/>
  <c r="F254" i="26"/>
  <c r="E254" i="26"/>
  <c r="G253" i="26"/>
  <c r="G252" i="26"/>
  <c r="G251" i="26"/>
  <c r="F250" i="26"/>
  <c r="F249" i="26" s="1"/>
  <c r="E250" i="26"/>
  <c r="G250" i="26" s="1"/>
  <c r="G248" i="26"/>
  <c r="G247" i="26"/>
  <c r="G246" i="26"/>
  <c r="G245" i="26"/>
  <c r="G244" i="26"/>
  <c r="F244" i="26"/>
  <c r="E244" i="26"/>
  <c r="G243" i="26"/>
  <c r="G242" i="26"/>
  <c r="G241" i="26"/>
  <c r="F240" i="26"/>
  <c r="E240" i="26"/>
  <c r="E235" i="26" s="1"/>
  <c r="G235" i="26" s="1"/>
  <c r="G239" i="26"/>
  <c r="G238" i="26"/>
  <c r="G237" i="26"/>
  <c r="G236" i="26"/>
  <c r="F236" i="26"/>
  <c r="E236" i="26"/>
  <c r="F235" i="26"/>
  <c r="G234" i="26"/>
  <c r="G233" i="26"/>
  <c r="G232" i="26"/>
  <c r="F231" i="26"/>
  <c r="E231" i="26"/>
  <c r="G231" i="26" s="1"/>
  <c r="G230" i="26"/>
  <c r="G229" i="26"/>
  <c r="G228" i="26"/>
  <c r="F227" i="26"/>
  <c r="G227" i="26" s="1"/>
  <c r="E227" i="26"/>
  <c r="E226" i="26"/>
  <c r="G218" i="26"/>
  <c r="G217" i="26"/>
  <c r="G216" i="26"/>
  <c r="G215" i="26"/>
  <c r="F215" i="26"/>
  <c r="E215" i="26"/>
  <c r="G214" i="26"/>
  <c r="G213" i="26"/>
  <c r="G212" i="26"/>
  <c r="F211" i="26"/>
  <c r="E211" i="26"/>
  <c r="G211" i="26" s="1"/>
  <c r="G210" i="26"/>
  <c r="G209" i="26"/>
  <c r="G208" i="26"/>
  <c r="F207" i="26"/>
  <c r="G207" i="26" s="1"/>
  <c r="E207" i="26"/>
  <c r="G206" i="26"/>
  <c r="G205" i="26"/>
  <c r="G204" i="26"/>
  <c r="F203" i="26"/>
  <c r="E203" i="26"/>
  <c r="G203" i="26" s="1"/>
  <c r="G202" i="26"/>
  <c r="G201" i="26"/>
  <c r="G200" i="26"/>
  <c r="F199" i="26"/>
  <c r="E199" i="26"/>
  <c r="G199" i="26" s="1"/>
  <c r="G198" i="26"/>
  <c r="G197" i="26"/>
  <c r="G196" i="26"/>
  <c r="F195" i="26"/>
  <c r="F194" i="26" s="1"/>
  <c r="E195" i="26"/>
  <c r="G193" i="26"/>
  <c r="G192" i="26"/>
  <c r="G191" i="26"/>
  <c r="G190" i="26"/>
  <c r="F189" i="26"/>
  <c r="G189" i="26" s="1"/>
  <c r="E189" i="26"/>
  <c r="G188" i="26"/>
  <c r="G187" i="26"/>
  <c r="G186" i="26"/>
  <c r="F185" i="26"/>
  <c r="E185" i="26"/>
  <c r="G185" i="26" s="1"/>
  <c r="G184" i="26"/>
  <c r="G183" i="26"/>
  <c r="G182" i="26"/>
  <c r="F181" i="26"/>
  <c r="F180" i="26" s="1"/>
  <c r="E181" i="26"/>
  <c r="E180" i="26" s="1"/>
  <c r="G179" i="26"/>
  <c r="G178" i="26"/>
  <c r="G177" i="26"/>
  <c r="F176" i="26"/>
  <c r="E176" i="26"/>
  <c r="G176" i="26" s="1"/>
  <c r="G175" i="26"/>
  <c r="G174" i="26"/>
  <c r="G173" i="26"/>
  <c r="F172" i="26"/>
  <c r="F171" i="26" s="1"/>
  <c r="E172" i="26"/>
  <c r="G172" i="26" s="1"/>
  <c r="E171" i="26"/>
  <c r="G171" i="26" s="1"/>
  <c r="G163" i="26"/>
  <c r="G162" i="26"/>
  <c r="G161" i="26"/>
  <c r="G160" i="26"/>
  <c r="F160" i="26"/>
  <c r="E160" i="26"/>
  <c r="G159" i="26"/>
  <c r="G158" i="26"/>
  <c r="G157" i="26"/>
  <c r="F156" i="26"/>
  <c r="E156" i="26"/>
  <c r="G155" i="26"/>
  <c r="G154" i="26"/>
  <c r="G153" i="26"/>
  <c r="F152" i="26"/>
  <c r="E152" i="26"/>
  <c r="G151" i="26"/>
  <c r="G150" i="26"/>
  <c r="G149" i="26"/>
  <c r="F148" i="26"/>
  <c r="E148" i="26"/>
  <c r="G147" i="26"/>
  <c r="G146" i="26"/>
  <c r="G145" i="26"/>
  <c r="F144" i="26"/>
  <c r="E144" i="26"/>
  <c r="G144" i="26" s="1"/>
  <c r="G143" i="26"/>
  <c r="G142" i="26"/>
  <c r="G141" i="26"/>
  <c r="F140" i="26"/>
  <c r="G138" i="26"/>
  <c r="G137" i="26"/>
  <c r="G136" i="26"/>
  <c r="G135" i="26"/>
  <c r="F134" i="26"/>
  <c r="E134" i="26"/>
  <c r="G133" i="26"/>
  <c r="G132" i="26"/>
  <c r="G131" i="26"/>
  <c r="F130" i="26"/>
  <c r="E130" i="26"/>
  <c r="G129" i="26"/>
  <c r="G128" i="26"/>
  <c r="G127" i="26"/>
  <c r="F126" i="26"/>
  <c r="E126" i="26"/>
  <c r="G126" i="26" s="1"/>
  <c r="F125" i="26"/>
  <c r="G124" i="26"/>
  <c r="G123" i="26"/>
  <c r="G122" i="26"/>
  <c r="G121" i="26"/>
  <c r="F121" i="26"/>
  <c r="E121" i="26"/>
  <c r="G120" i="26"/>
  <c r="G119" i="26"/>
  <c r="G118" i="26"/>
  <c r="F117" i="26"/>
  <c r="F116" i="26" s="1"/>
  <c r="E117" i="26"/>
  <c r="E116" i="26"/>
  <c r="H111" i="26"/>
  <c r="H166" i="26" s="1"/>
  <c r="H221" i="26" s="1"/>
  <c r="H276" i="26" s="1"/>
  <c r="G108" i="26"/>
  <c r="G107" i="26"/>
  <c r="G106" i="26"/>
  <c r="F105" i="26"/>
  <c r="E105" i="26"/>
  <c r="G104" i="26"/>
  <c r="G103" i="26"/>
  <c r="G102" i="26"/>
  <c r="F101" i="26"/>
  <c r="E101" i="26"/>
  <c r="G100" i="26"/>
  <c r="G99" i="26"/>
  <c r="G98" i="26"/>
  <c r="F97" i="26"/>
  <c r="E97" i="26"/>
  <c r="G96" i="26"/>
  <c r="G95" i="26"/>
  <c r="G94" i="26"/>
  <c r="G93" i="26"/>
  <c r="F93" i="26"/>
  <c r="E93" i="26"/>
  <c r="G92" i="26"/>
  <c r="G91" i="26"/>
  <c r="G90" i="26"/>
  <c r="F89" i="26"/>
  <c r="E89" i="26"/>
  <c r="G88" i="26"/>
  <c r="G87" i="26"/>
  <c r="G86" i="26"/>
  <c r="F85" i="26"/>
  <c r="E85" i="26"/>
  <c r="G83" i="26"/>
  <c r="G82" i="26"/>
  <c r="G81" i="26"/>
  <c r="G80" i="26"/>
  <c r="F79" i="26"/>
  <c r="E79" i="26"/>
  <c r="G78" i="26"/>
  <c r="G77" i="26"/>
  <c r="G76" i="26"/>
  <c r="F75" i="26"/>
  <c r="E75" i="26"/>
  <c r="G74" i="26"/>
  <c r="G73" i="26"/>
  <c r="G72" i="26"/>
  <c r="F71" i="26"/>
  <c r="E71" i="26"/>
  <c r="G71" i="26" s="1"/>
  <c r="G69" i="26"/>
  <c r="G68" i="26"/>
  <c r="G67" i="26"/>
  <c r="F66" i="26"/>
  <c r="E66" i="26"/>
  <c r="G65" i="26"/>
  <c r="G64" i="26"/>
  <c r="G63" i="26"/>
  <c r="F62" i="26"/>
  <c r="E62" i="26"/>
  <c r="G53" i="26"/>
  <c r="G52" i="26"/>
  <c r="G51" i="26"/>
  <c r="F50" i="26"/>
  <c r="E50" i="26"/>
  <c r="G49" i="26"/>
  <c r="G48" i="26"/>
  <c r="G47" i="26"/>
  <c r="F46" i="26"/>
  <c r="E46" i="26"/>
  <c r="G46" i="26" s="1"/>
  <c r="G45" i="26"/>
  <c r="G44" i="26"/>
  <c r="G43" i="26"/>
  <c r="F42" i="26"/>
  <c r="E42" i="26"/>
  <c r="G41" i="26"/>
  <c r="G40" i="26"/>
  <c r="G39" i="26"/>
  <c r="F38" i="26"/>
  <c r="E38" i="26"/>
  <c r="G37" i="26"/>
  <c r="G36" i="26"/>
  <c r="G35" i="26"/>
  <c r="F34" i="26"/>
  <c r="E34" i="26"/>
  <c r="G33" i="26"/>
  <c r="G32" i="26"/>
  <c r="G31" i="26"/>
  <c r="F30" i="26"/>
  <c r="E30" i="26"/>
  <c r="G30" i="26" s="1"/>
  <c r="G28" i="26"/>
  <c r="G27" i="26"/>
  <c r="G26" i="26"/>
  <c r="G25" i="26"/>
  <c r="F24" i="26"/>
  <c r="E24" i="26"/>
  <c r="G23" i="26"/>
  <c r="G22" i="26"/>
  <c r="G21" i="26"/>
  <c r="F20" i="26"/>
  <c r="E20" i="26"/>
  <c r="G19" i="26"/>
  <c r="G18" i="26"/>
  <c r="G17" i="26"/>
  <c r="F16" i="26"/>
  <c r="E16" i="26"/>
  <c r="E15" i="26" s="1"/>
  <c r="G14" i="26"/>
  <c r="G13" i="26"/>
  <c r="G12" i="26"/>
  <c r="F11" i="26"/>
  <c r="E11" i="26"/>
  <c r="G10" i="26"/>
  <c r="G9" i="26"/>
  <c r="G8" i="26"/>
  <c r="F7" i="26"/>
  <c r="E7" i="26"/>
  <c r="G235" i="28" l="1"/>
  <c r="E6" i="28"/>
  <c r="F15" i="28"/>
  <c r="G15" i="28" s="1"/>
  <c r="G34" i="28"/>
  <c r="F61" i="28"/>
  <c r="F109" i="28" s="1"/>
  <c r="E84" i="28"/>
  <c r="G84" i="28" s="1"/>
  <c r="F116" i="28"/>
  <c r="F164" i="28" s="1"/>
  <c r="E139" i="28"/>
  <c r="G139" i="28" s="1"/>
  <c r="F171" i="28"/>
  <c r="F219" i="28" s="1"/>
  <c r="E194" i="28"/>
  <c r="G194" i="28" s="1"/>
  <c r="F226" i="28"/>
  <c r="F274" i="28" s="1"/>
  <c r="E249" i="28"/>
  <c r="G249" i="28" s="1"/>
  <c r="E109" i="28"/>
  <c r="G109" i="28" s="1"/>
  <c r="E29" i="28"/>
  <c r="G29" i="28" s="1"/>
  <c r="G75" i="28"/>
  <c r="G130" i="28"/>
  <c r="G185" i="28"/>
  <c r="G240" i="28"/>
  <c r="F109" i="27"/>
  <c r="F54" i="27"/>
  <c r="G15" i="27"/>
  <c r="E109" i="27"/>
  <c r="E274" i="27"/>
  <c r="G274" i="27" s="1"/>
  <c r="E6" i="27"/>
  <c r="E84" i="27"/>
  <c r="G84" i="27" s="1"/>
  <c r="F116" i="27"/>
  <c r="F164" i="27" s="1"/>
  <c r="E139" i="27"/>
  <c r="G139" i="27" s="1"/>
  <c r="E194" i="27"/>
  <c r="G194" i="27" s="1"/>
  <c r="E249" i="27"/>
  <c r="G249" i="27" s="1"/>
  <c r="G75" i="27"/>
  <c r="G171" i="27"/>
  <c r="F226" i="26"/>
  <c r="F274" i="26" s="1"/>
  <c r="E249" i="26"/>
  <c r="G249" i="26" s="1"/>
  <c r="F219" i="26"/>
  <c r="G181" i="26"/>
  <c r="G240" i="26"/>
  <c r="G180" i="26"/>
  <c r="G152" i="26"/>
  <c r="G134" i="26"/>
  <c r="G148" i="26"/>
  <c r="G195" i="26"/>
  <c r="G101" i="26"/>
  <c r="G117" i="26"/>
  <c r="F139" i="26"/>
  <c r="F164" i="26" s="1"/>
  <c r="G156" i="26"/>
  <c r="E194" i="26"/>
  <c r="G194" i="26" s="1"/>
  <c r="G62" i="26"/>
  <c r="E61" i="26"/>
  <c r="E125" i="26"/>
  <c r="G125" i="26" s="1"/>
  <c r="G140" i="26"/>
  <c r="G116" i="26"/>
  <c r="G130" i="26"/>
  <c r="F84" i="26"/>
  <c r="F70" i="26"/>
  <c r="G75" i="26"/>
  <c r="G85" i="26"/>
  <c r="E84" i="26"/>
  <c r="F61" i="26"/>
  <c r="G105" i="26"/>
  <c r="G84" i="26"/>
  <c r="G79" i="26"/>
  <c r="G97" i="26"/>
  <c r="G66" i="26"/>
  <c r="E70" i="26"/>
  <c r="G34" i="26"/>
  <c r="G89" i="26"/>
  <c r="G42" i="26"/>
  <c r="G50" i="26"/>
  <c r="G7" i="26"/>
  <c r="G38" i="26"/>
  <c r="G11" i="26"/>
  <c r="F6" i="26"/>
  <c r="G16" i="26"/>
  <c r="G20" i="26"/>
  <c r="F29" i="26"/>
  <c r="G24" i="26"/>
  <c r="F15" i="26"/>
  <c r="E6" i="26"/>
  <c r="E29" i="26"/>
  <c r="G116" i="28" l="1"/>
  <c r="G171" i="28"/>
  <c r="E274" i="28"/>
  <c r="G274" i="28" s="1"/>
  <c r="F54" i="28"/>
  <c r="G6" i="28"/>
  <c r="E54" i="28"/>
  <c r="G54" i="28" s="1"/>
  <c r="E164" i="28"/>
  <c r="G164" i="28" s="1"/>
  <c r="G226" i="28"/>
  <c r="E219" i="28"/>
  <c r="G219" i="28" s="1"/>
  <c r="G61" i="28"/>
  <c r="G6" i="27"/>
  <c r="E54" i="27"/>
  <c r="G54" i="27" s="1"/>
  <c r="E164" i="27"/>
  <c r="G164" i="27" s="1"/>
  <c r="G109" i="27"/>
  <c r="E219" i="27"/>
  <c r="G219" i="27" s="1"/>
  <c r="G116" i="27"/>
  <c r="G61" i="26"/>
  <c r="E274" i="26"/>
  <c r="G274" i="26" s="1"/>
  <c r="G226" i="26"/>
  <c r="F109" i="26"/>
  <c r="G139" i="26"/>
  <c r="E219" i="26"/>
  <c r="G219" i="26" s="1"/>
  <c r="G164" i="26"/>
  <c r="G70" i="26"/>
  <c r="E109" i="26"/>
  <c r="F54" i="26"/>
  <c r="E54" i="26"/>
  <c r="G29" i="26"/>
  <c r="G15" i="26"/>
  <c r="G6" i="26"/>
  <c r="G109" i="26" l="1"/>
  <c r="G54" i="26"/>
</calcChain>
</file>

<file path=xl/sharedStrings.xml><?xml version="1.0" encoding="utf-8"?>
<sst xmlns="http://schemas.openxmlformats.org/spreadsheetml/2006/main" count="1841" uniqueCount="219">
  <si>
    <r>
      <t>（申請校：</t>
    </r>
    <r>
      <rPr>
        <sz val="11"/>
        <color rgb="FF0000FF"/>
        <rFont val="ＭＳ Ｐゴシック"/>
        <family val="3"/>
        <charset val="128"/>
      </rPr>
      <t>○○大学</t>
    </r>
    <r>
      <rPr>
        <sz val="11"/>
        <rFont val="ＭＳ Ｐゴシック"/>
        <family val="3"/>
        <charset val="128"/>
      </rPr>
      <t>）</t>
    </r>
    <rPh sb="1" eb="3">
      <t>シンセイ</t>
    </rPh>
    <rPh sb="3" eb="4">
      <t>コウ</t>
    </rPh>
    <rPh sb="7" eb="9">
      <t>ダイガク</t>
    </rPh>
    <phoneticPr fontId="5"/>
  </si>
  <si>
    <t>・拠点としての指標を記載してください。
・ページの区切りについては、印刷（PDF化）した際の見やすさを考慮してください。
・文字が見切れる場合は、行の追加や高さを調整してください。
・【任意指標】については、設定する指標の数に合わせて適宜追加あるいは削除してください。</t>
    <rPh sb="1" eb="3">
      <t>キョテン</t>
    </rPh>
    <rPh sb="7" eb="9">
      <t>シヒョウ</t>
    </rPh>
    <rPh sb="10" eb="12">
      <t>キサイ</t>
    </rPh>
    <phoneticPr fontId="5"/>
  </si>
  <si>
    <t>【必須指標】</t>
    <rPh sb="1" eb="3">
      <t>ヒッス</t>
    </rPh>
    <rPh sb="3" eb="5">
      <t>シヒョウ</t>
    </rPh>
    <phoneticPr fontId="5"/>
  </si>
  <si>
    <t>※教育プログラムの実施スケジュールの関係等で、目標値が設定できない年度は「－」を記入してください。
※「中長期」欄には、今後10年程度を見据えた目標値を記入してください。</t>
    <phoneticPr fontId="5"/>
  </si>
  <si>
    <t>①</t>
    <phoneticPr fontId="5"/>
  </si>
  <si>
    <t>指標名</t>
    <rPh sb="0" eb="2">
      <t>シヒョウ</t>
    </rPh>
    <rPh sb="2" eb="3">
      <t>メイ</t>
    </rPh>
    <phoneticPr fontId="5"/>
  </si>
  <si>
    <t>実施する教育プログラムの受講者数（人）</t>
    <rPh sb="4" eb="6">
      <t>キョウイク</t>
    </rPh>
    <rPh sb="17" eb="18">
      <t>ニン</t>
    </rPh>
    <phoneticPr fontId="5"/>
  </si>
  <si>
    <t>指標定義</t>
    <rPh sb="0" eb="2">
      <t>シヒョウ</t>
    </rPh>
    <rPh sb="2" eb="4">
      <t>テイギ</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</si>
  <si>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</si>
  <si>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</si>
  <si>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</si>
  <si>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</si>
  <si>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</si>
  <si>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中長期</t>
    <rPh sb="0" eb="3">
      <t>チュウチョウキ</t>
    </rPh>
    <phoneticPr fontId="5"/>
  </si>
  <si>
    <t>目標値</t>
    <rPh sb="0" eb="2">
      <t>モクヒョウ</t>
    </rPh>
    <rPh sb="2" eb="3">
      <t>チ</t>
    </rPh>
    <phoneticPr fontId="5"/>
  </si>
  <si>
    <t>②</t>
    <phoneticPr fontId="5"/>
  </si>
  <si>
    <t>実施する教育プログラムの修了者数（人）</t>
    <rPh sb="4" eb="6">
      <t>キョウイク</t>
    </rPh>
    <rPh sb="12" eb="14">
      <t>シュウリョウ</t>
    </rPh>
    <rPh sb="14" eb="15">
      <t>シャ</t>
    </rPh>
    <rPh sb="17" eb="18">
      <t>ニン</t>
    </rPh>
    <phoneticPr fontId="5"/>
  </si>
  <si>
    <t>③</t>
    <phoneticPr fontId="5"/>
  </si>
  <si>
    <t>実施する教育プログラムの受講者のうち、主に半導体を開発、製造、利活用する半導体関連企業への就職者数（人）</t>
    <rPh sb="4" eb="6">
      <t>キョウイク</t>
    </rPh>
    <rPh sb="19" eb="20">
      <t>オモ</t>
    </rPh>
    <rPh sb="21" eb="24">
      <t>ハンドウタイ</t>
    </rPh>
    <rPh sb="25" eb="27">
      <t>カイハツ</t>
    </rPh>
    <rPh sb="28" eb="30">
      <t>セイゾウ</t>
    </rPh>
    <rPh sb="31" eb="34">
      <t>リカツヨウ</t>
    </rPh>
    <rPh sb="36" eb="39">
      <t>ハンドウタイ</t>
    </rPh>
    <rPh sb="39" eb="41">
      <t>カンレン</t>
    </rPh>
    <rPh sb="41" eb="43">
      <t>キギョウ</t>
    </rPh>
    <rPh sb="45" eb="47">
      <t>シュウショク</t>
    </rPh>
    <rPh sb="47" eb="48">
      <t>シャ</t>
    </rPh>
    <rPh sb="48" eb="49">
      <t>スウ</t>
    </rPh>
    <rPh sb="50" eb="51">
      <t>ニン</t>
    </rPh>
    <phoneticPr fontId="5"/>
  </si>
  <si>
    <t>令和６年度</t>
    <rPh sb="0" eb="2">
      <t>レイワ</t>
    </rPh>
    <rPh sb="3" eb="5">
      <t>ネンド</t>
    </rPh>
    <phoneticPr fontId="5"/>
  </si>
  <si>
    <t>実績値</t>
    <rPh sb="0" eb="3">
      <t>ジッセキチ</t>
    </rPh>
    <phoneticPr fontId="5"/>
  </si>
  <si>
    <t>※「半導体関連企業」の定義は、拠点内で設定してください。
※実績値は、現在の教育課程を経て、半導体関連企業に就職している学生数を記載してください。</t>
    <rPh sb="2" eb="5">
      <t>ハンドウタイ</t>
    </rPh>
    <rPh sb="5" eb="7">
      <t>カンレン</t>
    </rPh>
    <rPh sb="7" eb="9">
      <t>キギョウ</t>
    </rPh>
    <rPh sb="11" eb="13">
      <t>テイギ</t>
    </rPh>
    <rPh sb="15" eb="18">
      <t>キョテンナイ</t>
    </rPh>
    <rPh sb="19" eb="21">
      <t>セッテイ</t>
    </rPh>
    <rPh sb="30" eb="33">
      <t>ジッセキチ</t>
    </rPh>
    <rPh sb="35" eb="37">
      <t>ゲンザイ</t>
    </rPh>
    <rPh sb="38" eb="42">
      <t>キョウイクカテイ</t>
    </rPh>
    <rPh sb="43" eb="44">
      <t>ヘ</t>
    </rPh>
    <rPh sb="46" eb="49">
      <t>ハンドウタイ</t>
    </rPh>
    <rPh sb="49" eb="51">
      <t>カンレン</t>
    </rPh>
    <rPh sb="51" eb="53">
      <t>キギョウ</t>
    </rPh>
    <rPh sb="54" eb="56">
      <t>シュウショク</t>
    </rPh>
    <rPh sb="60" eb="63">
      <t>ガクセイスウ</t>
    </rPh>
    <rPh sb="64" eb="66">
      <t>キサイ</t>
    </rPh>
    <phoneticPr fontId="5"/>
  </si>
  <si>
    <t>④</t>
    <phoneticPr fontId="5"/>
  </si>
  <si>
    <t>実施する教育プログラムの修了者のうち、主に半導体を開発、製造、利活用する半導体関連企業への就職者数（人）</t>
    <rPh sb="4" eb="6">
      <t>キョウイク</t>
    </rPh>
    <rPh sb="12" eb="14">
      <t>シュウリョウ</t>
    </rPh>
    <rPh sb="19" eb="20">
      <t>オモ</t>
    </rPh>
    <rPh sb="21" eb="24">
      <t>ハンドウタイ</t>
    </rPh>
    <rPh sb="25" eb="27">
      <t>カイハツ</t>
    </rPh>
    <rPh sb="28" eb="30">
      <t>セイゾウ</t>
    </rPh>
    <rPh sb="31" eb="34">
      <t>リカツヨウ</t>
    </rPh>
    <rPh sb="36" eb="39">
      <t>ハンドウタイ</t>
    </rPh>
    <rPh sb="39" eb="41">
      <t>カンレン</t>
    </rPh>
    <rPh sb="41" eb="43">
      <t>キギョウ</t>
    </rPh>
    <rPh sb="45" eb="47">
      <t>シュウショク</t>
    </rPh>
    <rPh sb="47" eb="48">
      <t>シャ</t>
    </rPh>
    <rPh sb="48" eb="49">
      <t>スウ</t>
    </rPh>
    <rPh sb="50" eb="51">
      <t>ヒト</t>
    </rPh>
    <phoneticPr fontId="5"/>
  </si>
  <si>
    <t>【任意指標】</t>
    <rPh sb="1" eb="3">
      <t>ニンイ</t>
    </rPh>
    <rPh sb="3" eb="5">
      <t>シヒョウ</t>
    </rPh>
    <phoneticPr fontId="5"/>
  </si>
  <si>
    <t>○○○○○○○○○○○○○○○（単位）</t>
    <rPh sb="16" eb="18">
      <t>タンイ</t>
    </rPh>
    <phoneticPr fontId="5"/>
  </si>
  <si>
    <t>○○○○○○○○○○○○○○○○○○○○○○○○</t>
    <phoneticPr fontId="5"/>
  </si>
  <si>
    <t>補助事業の実施計画（拠点全体として）</t>
    <rPh sb="0" eb="4">
      <t>ホジョジギョウ</t>
    </rPh>
    <rPh sb="5" eb="7">
      <t>ジッシ</t>
    </rPh>
    <rPh sb="7" eb="9">
      <t>ケイカク</t>
    </rPh>
    <rPh sb="10" eb="14">
      <t>キョテンゼンタイ</t>
    </rPh>
    <phoneticPr fontId="5"/>
  </si>
  <si>
    <r>
      <t>（申請校：</t>
    </r>
    <r>
      <rPr>
        <sz val="10.5"/>
        <color rgb="FF0000FF"/>
        <rFont val="ＭＳ 明朝"/>
        <family val="1"/>
        <charset val="128"/>
      </rPr>
      <t>○○大学</t>
    </r>
    <r>
      <rPr>
        <sz val="10.5"/>
        <rFont val="ＭＳ 明朝"/>
        <family val="1"/>
        <charset val="128"/>
      </rPr>
      <t>）</t>
    </r>
    <rPh sb="1" eb="3">
      <t>シンセイ</t>
    </rPh>
    <rPh sb="3" eb="4">
      <t>コウ</t>
    </rPh>
    <rPh sb="7" eb="9">
      <t>ダイガク</t>
    </rPh>
    <phoneticPr fontId="5"/>
  </si>
  <si>
    <t>（１）年度別の計画</t>
    <rPh sb="3" eb="5">
      <t>ネンド</t>
    </rPh>
    <rPh sb="5" eb="6">
      <t>ベツ</t>
    </rPh>
    <rPh sb="7" eb="9">
      <t>ケイカク</t>
    </rPh>
    <phoneticPr fontId="5"/>
  </si>
  <si>
    <t>①　○月　・・・のための・・・の実施
②　○月　・・・のための・・・の調査
③　○月　・・・のための・・・の導入
④　○月　・・・のための・・・の開催
・・・</t>
    <phoneticPr fontId="5"/>
  </si>
  <si>
    <t>・ページの区切りについては印刷（PDF化）した際の見やすさを考慮してください。
・文字が見切れる場合は行の追加や高さを調整してください。</t>
    <phoneticPr fontId="5"/>
  </si>
  <si>
    <t>（２）補助期間に係る補助事業予定額</t>
    <rPh sb="3" eb="5">
      <t>ホジョ</t>
    </rPh>
    <rPh sb="5" eb="7">
      <t>キカン</t>
    </rPh>
    <rPh sb="8" eb="9">
      <t>カカ</t>
    </rPh>
    <rPh sb="10" eb="12">
      <t>ホジョ</t>
    </rPh>
    <rPh sb="12" eb="14">
      <t>ジギョウ</t>
    </rPh>
    <rPh sb="14" eb="17">
      <t>ヨテイガク</t>
    </rPh>
    <phoneticPr fontId="5"/>
  </si>
  <si>
    <t>（単位：千円）</t>
    <rPh sb="1" eb="3">
      <t>タンイ</t>
    </rPh>
    <rPh sb="4" eb="6">
      <t>センエン</t>
    </rPh>
    <phoneticPr fontId="5"/>
  </si>
  <si>
    <t>年　度</t>
    <rPh sb="0" eb="1">
      <t>トシ</t>
    </rPh>
    <rPh sb="2" eb="3">
      <t>ド</t>
    </rPh>
    <phoneticPr fontId="5"/>
  </si>
  <si>
    <t>補助事業予定額</t>
    <rPh sb="0" eb="2">
      <t>ホジョ</t>
    </rPh>
    <rPh sb="2" eb="4">
      <t>ジギョウ</t>
    </rPh>
    <rPh sb="4" eb="7">
      <t>ヨテイガク</t>
    </rPh>
    <phoneticPr fontId="5"/>
  </si>
  <si>
    <t>内訳</t>
    <rPh sb="0" eb="2">
      <t>ウチワケ</t>
    </rPh>
    <phoneticPr fontId="5"/>
  </si>
  <si>
    <t>補助金申請予定額</t>
    <rPh sb="0" eb="3">
      <t>ホジョキン</t>
    </rPh>
    <rPh sb="3" eb="5">
      <t>シンセイ</t>
    </rPh>
    <rPh sb="5" eb="8">
      <t>ヨテイガク</t>
    </rPh>
    <phoneticPr fontId="5"/>
  </si>
  <si>
    <t>自己負担予定額</t>
    <rPh sb="0" eb="2">
      <t>ジコ</t>
    </rPh>
    <rPh sb="2" eb="4">
      <t>フタン</t>
    </rPh>
    <rPh sb="4" eb="7">
      <t>ヨテイガク</t>
    </rPh>
    <phoneticPr fontId="5"/>
  </si>
  <si>
    <t>※１．文部科学省や他省庁が実施する他の補助金は「自己負担額」に計上しないでください。</t>
    <rPh sb="24" eb="26">
      <t>ジコ</t>
    </rPh>
    <phoneticPr fontId="5"/>
  </si>
  <si>
    <t>（３）補助金申請予定額の積算内訳　→　様式３－１</t>
    <rPh sb="3" eb="6">
      <t>ホジョキン</t>
    </rPh>
    <rPh sb="4" eb="5">
      <t>ヘイネンド</t>
    </rPh>
    <rPh sb="6" eb="8">
      <t>シンセイ</t>
    </rPh>
    <rPh sb="8" eb="11">
      <t>ヨテイガク</t>
    </rPh>
    <rPh sb="12" eb="14">
      <t>セキサン</t>
    </rPh>
    <rPh sb="14" eb="16">
      <t>ウチワケ</t>
    </rPh>
    <rPh sb="19" eb="21">
      <t>ヨウシキ</t>
    </rPh>
    <phoneticPr fontId="5"/>
  </si>
  <si>
    <t>補助事業の実施計画（運営拠点校として）</t>
    <rPh sb="0" eb="4">
      <t>ホジョジギョウ</t>
    </rPh>
    <rPh sb="5" eb="7">
      <t>ジッシ</t>
    </rPh>
    <rPh sb="7" eb="9">
      <t>ケイカク</t>
    </rPh>
    <rPh sb="10" eb="14">
      <t>ウンエイキョテン</t>
    </rPh>
    <rPh sb="14" eb="15">
      <t>コウ</t>
    </rPh>
    <phoneticPr fontId="5"/>
  </si>
  <si>
    <t>（３）補助金申請予定額の積算内訳　→　様式３－４</t>
    <rPh sb="3" eb="6">
      <t>ホジョキン</t>
    </rPh>
    <rPh sb="4" eb="5">
      <t>ヘイネンド</t>
    </rPh>
    <rPh sb="6" eb="8">
      <t>シンセイ</t>
    </rPh>
    <rPh sb="8" eb="11">
      <t>ヨテイガク</t>
    </rPh>
    <rPh sb="12" eb="14">
      <t>セキサン</t>
    </rPh>
    <rPh sb="14" eb="16">
      <t>ウチワケ</t>
    </rPh>
    <rPh sb="19" eb="21">
      <t>ヨウシキ</t>
    </rPh>
    <phoneticPr fontId="5"/>
  </si>
  <si>
    <t>教育プログラムにおいて活用する設備一覧</t>
    <rPh sb="0" eb="2">
      <t>キョウイク</t>
    </rPh>
    <rPh sb="11" eb="13">
      <t>カツヨウ</t>
    </rPh>
    <rPh sb="15" eb="17">
      <t>セツビ</t>
    </rPh>
    <rPh sb="17" eb="19">
      <t>イチラン</t>
    </rPh>
    <phoneticPr fontId="5"/>
  </si>
  <si>
    <t>番号</t>
    <rPh sb="0" eb="2">
      <t>バンゴウ</t>
    </rPh>
    <phoneticPr fontId="5"/>
  </si>
  <si>
    <t>設備名</t>
    <rPh sb="0" eb="2">
      <t>セツビ</t>
    </rPh>
    <rPh sb="2" eb="3">
      <t>ナ</t>
    </rPh>
    <phoneticPr fontId="5"/>
  </si>
  <si>
    <t>設置大学等</t>
    <rPh sb="0" eb="2">
      <t>セッチ</t>
    </rPh>
    <rPh sb="2" eb="4">
      <t>ダイガク</t>
    </rPh>
    <rPh sb="4" eb="5">
      <t>トウ</t>
    </rPh>
    <phoneticPr fontId="5"/>
  </si>
  <si>
    <t>設備概要</t>
    <rPh sb="0" eb="2">
      <t>セツビ</t>
    </rPh>
    <rPh sb="2" eb="4">
      <t>ガイヨウ</t>
    </rPh>
    <phoneticPr fontId="5"/>
  </si>
  <si>
    <t>教育プログラムとの関係</t>
    <rPh sb="0" eb="2">
      <t>キョウイク</t>
    </rPh>
    <rPh sb="9" eb="11">
      <t>カンケイ</t>
    </rPh>
    <phoneticPr fontId="5"/>
  </si>
  <si>
    <t>補正申請</t>
    <rPh sb="0" eb="2">
      <t>ホセイ</t>
    </rPh>
    <rPh sb="2" eb="4">
      <t>シンセイ</t>
    </rPh>
    <phoneticPr fontId="5"/>
  </si>
  <si>
    <t>○○○装置</t>
    <rPh sb="3" eb="5">
      <t>ソウチ</t>
    </rPh>
    <phoneticPr fontId="5"/>
  </si>
  <si>
    <t>○○大学</t>
    <rPh sb="2" eb="4">
      <t>ダイガク</t>
    </rPh>
    <phoneticPr fontId="5"/>
  </si>
  <si>
    <t>教育プログラムで活用する設備の概要について記載</t>
    <rPh sb="0" eb="2">
      <t>キョウイク</t>
    </rPh>
    <rPh sb="8" eb="10">
      <t>カツヨウ</t>
    </rPh>
    <rPh sb="12" eb="14">
      <t>セツビ</t>
    </rPh>
    <rPh sb="15" eb="17">
      <t>ガイヨウ</t>
    </rPh>
    <rPh sb="21" eb="23">
      <t>キサイ</t>
    </rPh>
    <phoneticPr fontId="5"/>
  </si>
  <si>
    <t>教育プログラム内での必要性や教育効果について記載
（その際、様式１－２のうち「２．②体系的かつ実践的な半導体教育プログラムの開発・展開」との関係が明確になるように留意）</t>
    <rPh sb="0" eb="2">
      <t>キョウイク</t>
    </rPh>
    <rPh sb="7" eb="8">
      <t>ナイ</t>
    </rPh>
    <rPh sb="10" eb="13">
      <t>ヒツヨウセイ</t>
    </rPh>
    <rPh sb="14" eb="18">
      <t>キョウイクコウカ</t>
    </rPh>
    <rPh sb="22" eb="24">
      <t>キサイ</t>
    </rPh>
    <rPh sb="28" eb="29">
      <t>サイ</t>
    </rPh>
    <rPh sb="30" eb="32">
      <t>ヨウシキ</t>
    </rPh>
    <rPh sb="42" eb="45">
      <t>タイケイテキ</t>
    </rPh>
    <rPh sb="47" eb="50">
      <t>ジッセンテキ</t>
    </rPh>
    <rPh sb="51" eb="54">
      <t>ハンドウタイ</t>
    </rPh>
    <rPh sb="54" eb="56">
      <t>キョウイク</t>
    </rPh>
    <rPh sb="62" eb="64">
      <t>カイハツ</t>
    </rPh>
    <rPh sb="65" eb="67">
      <t>テンカイ</t>
    </rPh>
    <rPh sb="70" eb="72">
      <t>カンケイ</t>
    </rPh>
    <rPh sb="73" eb="75">
      <t>メイカク</t>
    </rPh>
    <rPh sb="81" eb="83">
      <t>リュウイ</t>
    </rPh>
    <phoneticPr fontId="5"/>
  </si>
  <si>
    <t>○</t>
    <phoneticPr fontId="5"/>
  </si>
  <si>
    <r>
      <t>＜拠点全体＞支援期間における各経費の明細</t>
    </r>
    <r>
      <rPr>
        <b/>
        <sz val="10"/>
        <rFont val="ＭＳ ゴシック"/>
        <family val="3"/>
        <charset val="128"/>
      </rPr>
      <t>【年度ごとに１ページ】</t>
    </r>
    <rPh sb="1" eb="3">
      <t>キョテン</t>
    </rPh>
    <rPh sb="3" eb="5">
      <t>ゼンタイ</t>
    </rPh>
    <rPh sb="6" eb="8">
      <t>シエン</t>
    </rPh>
    <rPh sb="8" eb="10">
      <t>キカン</t>
    </rPh>
    <phoneticPr fontId="20"/>
  </si>
  <si>
    <t>（単位：千円）</t>
    <rPh sb="1" eb="3">
      <t>タンイ</t>
    </rPh>
    <rPh sb="4" eb="5">
      <t>セン</t>
    </rPh>
    <rPh sb="5" eb="6">
      <t>エン</t>
    </rPh>
    <phoneticPr fontId="5"/>
  </si>
  <si>
    <t>補助金申請ができる経費は、本事業計画の遂行に必要な経費であり、本事業の目的を実現するための使途に限定されます。（令和７年度大学教育再生戦略推進費「半導体人材育成拠点形成事業」公募要領参照。)【年度ごとに１ページ】</t>
    <rPh sb="13" eb="14">
      <t>ホン</t>
    </rPh>
    <rPh sb="14" eb="16">
      <t>ジギョウ</t>
    </rPh>
    <rPh sb="16" eb="18">
      <t>ケイカク</t>
    </rPh>
    <rPh sb="38" eb="40">
      <t>ジツゲン</t>
    </rPh>
    <rPh sb="56" eb="58">
      <t>レイワ</t>
    </rPh>
    <rPh sb="61" eb="63">
      <t>ダイガク</t>
    </rPh>
    <rPh sb="63" eb="65">
      <t>キョウイク</t>
    </rPh>
    <rPh sb="65" eb="67">
      <t>サイセイ</t>
    </rPh>
    <rPh sb="67" eb="69">
      <t>センリャク</t>
    </rPh>
    <rPh sb="69" eb="71">
      <t>スイシン</t>
    </rPh>
    <rPh sb="71" eb="72">
      <t>ヒ</t>
    </rPh>
    <rPh sb="73" eb="84">
      <t>ハンドウタイジンザイイクセイキョテンケイセイ</t>
    </rPh>
    <phoneticPr fontId="20"/>
  </si>
  <si>
    <t>＜令和７年度＞　　　経　費　区　分</t>
    <rPh sb="1" eb="3">
      <t>レイワ</t>
    </rPh>
    <phoneticPr fontId="20"/>
  </si>
  <si>
    <t>補助金申請額
（①）</t>
    <rPh sb="0" eb="3">
      <t>ホジョキン</t>
    </rPh>
    <rPh sb="3" eb="5">
      <t>シンセイ</t>
    </rPh>
    <rPh sb="5" eb="6">
      <t>ガク</t>
    </rPh>
    <phoneticPr fontId="20"/>
  </si>
  <si>
    <t>自己負担額
（②）</t>
    <rPh sb="0" eb="2">
      <t>ジコ</t>
    </rPh>
    <rPh sb="2" eb="4">
      <t>フタン</t>
    </rPh>
    <rPh sb="4" eb="5">
      <t>ガク</t>
    </rPh>
    <phoneticPr fontId="5"/>
  </si>
  <si>
    <t>事業規模　
（①＋②）</t>
    <rPh sb="0" eb="2">
      <t>ジギョウ</t>
    </rPh>
    <rPh sb="2" eb="4">
      <t>キボ</t>
    </rPh>
    <phoneticPr fontId="20"/>
  </si>
  <si>
    <t>計画との関係等</t>
    <rPh sb="0" eb="2">
      <t>ケイカク</t>
    </rPh>
    <rPh sb="4" eb="6">
      <t>カンケイ</t>
    </rPh>
    <rPh sb="6" eb="7">
      <t>トウ</t>
    </rPh>
    <phoneticPr fontId="5"/>
  </si>
  <si>
    <t>［物品費］</t>
    <rPh sb="1" eb="3">
      <t>ブッピン</t>
    </rPh>
    <phoneticPr fontId="5"/>
  </si>
  <si>
    <t>①設備備品費</t>
    <rPh sb="1" eb="3">
      <t>セツビ</t>
    </rPh>
    <rPh sb="3" eb="5">
      <t>ビヒン</t>
    </rPh>
    <rPh sb="5" eb="6">
      <t>ヒ</t>
    </rPh>
    <phoneticPr fontId="5"/>
  </si>
  <si>
    <t>　・○○○システム一式</t>
    <rPh sb="9" eb="11">
      <t>イッシキ</t>
    </rPh>
    <phoneticPr fontId="5"/>
  </si>
  <si>
    <t>①◆◆構築のため</t>
    <rPh sb="3" eb="5">
      <t>コウチク</t>
    </rPh>
    <phoneticPr fontId="5"/>
  </si>
  <si>
    <t>　・</t>
    <phoneticPr fontId="5"/>
  </si>
  <si>
    <t>②消耗品費</t>
    <rPh sb="1" eb="3">
      <t>ショウモウ</t>
    </rPh>
    <rPh sb="3" eb="4">
      <t>ヒン</t>
    </rPh>
    <rPh sb="4" eb="5">
      <t>ヒ</t>
    </rPh>
    <phoneticPr fontId="5"/>
  </si>
  <si>
    <t>　・事務用品等</t>
    <rPh sb="2" eb="4">
      <t>ジム</t>
    </rPh>
    <rPh sb="4" eb="6">
      <t>ヨウヒン</t>
    </rPh>
    <rPh sb="6" eb="7">
      <t>トウ</t>
    </rPh>
    <phoneticPr fontId="5"/>
  </si>
  <si>
    <t>④△△フォーラム用</t>
    <rPh sb="8" eb="9">
      <t>ヨウ</t>
    </rPh>
    <phoneticPr fontId="5"/>
  </si>
  <si>
    <t>［人件費・謝金］</t>
    <rPh sb="1" eb="4">
      <t>ジンケンヒ</t>
    </rPh>
    <rPh sb="5" eb="7">
      <t>シャキン</t>
    </rPh>
    <phoneticPr fontId="5"/>
  </si>
  <si>
    <t>①人件費</t>
    <rPh sb="1" eb="4">
      <t>ジンケンヒ</t>
    </rPh>
    <phoneticPr fontId="5"/>
  </si>
  <si>
    <t>　・特任教授</t>
    <rPh sb="2" eb="4">
      <t>トクニン</t>
    </rPh>
    <rPh sb="4" eb="6">
      <t>キョウジュ</t>
    </rPh>
    <phoneticPr fontId="5"/>
  </si>
  <si>
    <t>①～⑨10月～3月</t>
    <rPh sb="5" eb="6">
      <t>ガツ</t>
    </rPh>
    <rPh sb="8" eb="9">
      <t>ガツ</t>
    </rPh>
    <phoneticPr fontId="5"/>
  </si>
  <si>
    <t>②謝金</t>
    <rPh sb="1" eb="3">
      <t>シャキン</t>
    </rPh>
    <phoneticPr fontId="5"/>
  </si>
  <si>
    <t>［旅費］</t>
    <rPh sb="1" eb="3">
      <t>リョヒ</t>
    </rPh>
    <phoneticPr fontId="5"/>
  </si>
  <si>
    <t>［その他］</t>
    <rPh sb="3" eb="4">
      <t>タ</t>
    </rPh>
    <phoneticPr fontId="20"/>
  </si>
  <si>
    <t>①外注費</t>
    <rPh sb="1" eb="4">
      <t>ガイチュウヒ</t>
    </rPh>
    <phoneticPr fontId="20"/>
  </si>
  <si>
    <t>②印刷製本費</t>
    <rPh sb="1" eb="3">
      <t>インサツ</t>
    </rPh>
    <rPh sb="3" eb="5">
      <t>セイホン</t>
    </rPh>
    <rPh sb="5" eb="6">
      <t>ヒ</t>
    </rPh>
    <phoneticPr fontId="5"/>
  </si>
  <si>
    <t>③会議費</t>
    <rPh sb="1" eb="4">
      <t>カイギヒ</t>
    </rPh>
    <phoneticPr fontId="5"/>
  </si>
  <si>
    <t>④通信運搬費</t>
    <rPh sb="1" eb="3">
      <t>ツウシン</t>
    </rPh>
    <rPh sb="3" eb="5">
      <t>ウンパン</t>
    </rPh>
    <rPh sb="5" eb="6">
      <t>ヒ</t>
    </rPh>
    <phoneticPr fontId="5"/>
  </si>
  <si>
    <t>⑤光熱水料</t>
    <rPh sb="1" eb="3">
      <t>コウネツ</t>
    </rPh>
    <rPh sb="3" eb="4">
      <t>スイ</t>
    </rPh>
    <rPh sb="4" eb="5">
      <t>リョウ</t>
    </rPh>
    <phoneticPr fontId="5"/>
  </si>
  <si>
    <t>⑥その他（諸経費）</t>
    <rPh sb="3" eb="4">
      <t>タ</t>
    </rPh>
    <rPh sb="5" eb="8">
      <t>ショケイヒ</t>
    </rPh>
    <phoneticPr fontId="5"/>
  </si>
  <si>
    <t>令和７年度</t>
    <rPh sb="0" eb="2">
      <t>レイワ</t>
    </rPh>
    <rPh sb="3" eb="5">
      <t>ネンド</t>
    </rPh>
    <phoneticPr fontId="20"/>
  </si>
  <si>
    <t>合計</t>
    <rPh sb="0" eb="2">
      <t>ゴウケイ</t>
    </rPh>
    <phoneticPr fontId="5"/>
  </si>
  <si>
    <t>申請校</t>
    <rPh sb="0" eb="2">
      <t>シンセイ</t>
    </rPh>
    <rPh sb="2" eb="3">
      <t>コウ</t>
    </rPh>
    <phoneticPr fontId="5"/>
  </si>
  <si>
    <t>（前ページの続き）</t>
    <rPh sb="1" eb="2">
      <t>ゼン</t>
    </rPh>
    <rPh sb="6" eb="7">
      <t>ツヅ</t>
    </rPh>
    <phoneticPr fontId="20"/>
  </si>
  <si>
    <t>＜令和８年度＞　　　経　費　区　分</t>
    <rPh sb="1" eb="3">
      <t>レイワ</t>
    </rPh>
    <phoneticPr fontId="20"/>
  </si>
  <si>
    <t>令和８年度</t>
    <rPh sb="0" eb="2">
      <t>レイワ</t>
    </rPh>
    <rPh sb="3" eb="5">
      <t>ネンド</t>
    </rPh>
    <phoneticPr fontId="20"/>
  </si>
  <si>
    <t>＜令和９年度＞　　　経　費　区　分</t>
    <rPh sb="1" eb="3">
      <t>レイワ</t>
    </rPh>
    <phoneticPr fontId="20"/>
  </si>
  <si>
    <t>令和９年度</t>
    <rPh sb="0" eb="2">
      <t>レイワ</t>
    </rPh>
    <rPh sb="3" eb="5">
      <t>ネンド</t>
    </rPh>
    <phoneticPr fontId="20"/>
  </si>
  <si>
    <t>＜令和１０年度＞　　　経　費　区　分</t>
    <rPh sb="1" eb="3">
      <t>レイワ</t>
    </rPh>
    <phoneticPr fontId="20"/>
  </si>
  <si>
    <t>令和１０年度</t>
    <rPh sb="0" eb="2">
      <t>レイワ</t>
    </rPh>
    <rPh sb="4" eb="6">
      <t>ネンド</t>
    </rPh>
    <phoneticPr fontId="20"/>
  </si>
  <si>
    <t>＜令和１１年度＞　　　経　費　区　分</t>
    <rPh sb="1" eb="3">
      <t>レイワ</t>
    </rPh>
    <phoneticPr fontId="20"/>
  </si>
  <si>
    <t>令和１１年度</t>
    <rPh sb="0" eb="2">
      <t>レイワ</t>
    </rPh>
    <rPh sb="4" eb="6">
      <t>ネンド</t>
    </rPh>
    <phoneticPr fontId="20"/>
  </si>
  <si>
    <r>
      <t>＜拠点校＞支援期間における各経費の明細</t>
    </r>
    <r>
      <rPr>
        <b/>
        <sz val="10"/>
        <rFont val="ＭＳ ゴシック"/>
        <family val="3"/>
        <charset val="128"/>
      </rPr>
      <t>【年度ごとに１ページ】</t>
    </r>
    <rPh sb="1" eb="4">
      <t>キョテンコウ</t>
    </rPh>
    <rPh sb="5" eb="7">
      <t>シエン</t>
    </rPh>
    <rPh sb="7" eb="9">
      <t>キカン</t>
    </rPh>
    <phoneticPr fontId="20"/>
  </si>
  <si>
    <t>拠点校</t>
    <rPh sb="0" eb="2">
      <t>キョテン</t>
    </rPh>
    <rPh sb="2" eb="3">
      <t>コウ</t>
    </rPh>
    <phoneticPr fontId="5"/>
  </si>
  <si>
    <r>
      <t>＜連携校＞支援期間における各経費の明細</t>
    </r>
    <r>
      <rPr>
        <b/>
        <sz val="10"/>
        <rFont val="ＭＳ ゴシック"/>
        <family val="3"/>
        <charset val="128"/>
      </rPr>
      <t>【年度ごとに１ページ】</t>
    </r>
    <rPh sb="1" eb="3">
      <t>レンケイ</t>
    </rPh>
    <rPh sb="3" eb="4">
      <t>コウ</t>
    </rPh>
    <rPh sb="5" eb="7">
      <t>シエン</t>
    </rPh>
    <rPh sb="7" eb="9">
      <t>キカン</t>
    </rPh>
    <phoneticPr fontId="20"/>
  </si>
  <si>
    <t>連携校</t>
    <rPh sb="0" eb="3">
      <t>レンケ</t>
    </rPh>
    <phoneticPr fontId="5"/>
  </si>
  <si>
    <r>
      <t>＜運営拠点校＞支援期間における各経費の明細</t>
    </r>
    <r>
      <rPr>
        <b/>
        <sz val="10"/>
        <rFont val="ＭＳ ゴシック"/>
        <family val="3"/>
        <charset val="128"/>
      </rPr>
      <t>【年度ごとに１ページ】</t>
    </r>
    <rPh sb="1" eb="6">
      <t>ウンエイキョテンコウ</t>
    </rPh>
    <rPh sb="7" eb="9">
      <t>シエン</t>
    </rPh>
    <rPh sb="9" eb="11">
      <t>キカン</t>
    </rPh>
    <phoneticPr fontId="20"/>
  </si>
  <si>
    <t>運営拠点校</t>
    <rPh sb="0" eb="2">
      <t>ウンエイ</t>
    </rPh>
    <rPh sb="2" eb="4">
      <t>キョテン</t>
    </rPh>
    <rPh sb="4" eb="5">
      <t>コウ</t>
    </rPh>
    <phoneticPr fontId="5"/>
  </si>
  <si>
    <t>申請資格の適合状況</t>
    <rPh sb="0" eb="2">
      <t>シンセイ</t>
    </rPh>
    <rPh sb="2" eb="4">
      <t>シカク</t>
    </rPh>
    <rPh sb="5" eb="7">
      <t>テキゴウ</t>
    </rPh>
    <rPh sb="7" eb="9">
      <t>ジョウキョウ</t>
    </rPh>
    <phoneticPr fontId="5"/>
  </si>
  <si>
    <t>・以下に記載のⅰ）からⅹ）の各事項について、該当する場合は「該当する」欄に○を、該当しない場合は「該当しない」欄に○を記入してください。
・なお、拠点校及び連携校について、いずれの項目にも該当しないことを確認の上、申請校が提出してください。</t>
    <rPh sb="1" eb="3">
      <t>イカ</t>
    </rPh>
    <rPh sb="4" eb="6">
      <t>キサイ</t>
    </rPh>
    <rPh sb="14" eb="15">
      <t>カク</t>
    </rPh>
    <rPh sb="15" eb="17">
      <t>ジコウ</t>
    </rPh>
    <rPh sb="22" eb="24">
      <t>ガイトウ</t>
    </rPh>
    <rPh sb="26" eb="28">
      <t>バアイ</t>
    </rPh>
    <rPh sb="30" eb="32">
      <t>ガイトウ</t>
    </rPh>
    <rPh sb="35" eb="36">
      <t>ラン</t>
    </rPh>
    <rPh sb="40" eb="42">
      <t>ガイトウ</t>
    </rPh>
    <rPh sb="45" eb="47">
      <t>バアイ</t>
    </rPh>
    <rPh sb="49" eb="51">
      <t>ガイトウ</t>
    </rPh>
    <rPh sb="55" eb="56">
      <t>ラン</t>
    </rPh>
    <rPh sb="59" eb="61">
      <t>キニュウ</t>
    </rPh>
    <rPh sb="73" eb="76">
      <t>キョテンコウ</t>
    </rPh>
    <rPh sb="76" eb="77">
      <t>オヨ</t>
    </rPh>
    <rPh sb="78" eb="81">
      <t>レンケイコウ</t>
    </rPh>
    <rPh sb="90" eb="92">
      <t>コウモク</t>
    </rPh>
    <rPh sb="94" eb="96">
      <t>ガイトウ</t>
    </rPh>
    <rPh sb="102" eb="104">
      <t>カクニン</t>
    </rPh>
    <rPh sb="105" eb="106">
      <t>ウエ</t>
    </rPh>
    <rPh sb="107" eb="110">
      <t>シンセイコウ</t>
    </rPh>
    <rPh sb="111" eb="113">
      <t>テイシュツ</t>
    </rPh>
    <phoneticPr fontId="5"/>
  </si>
  <si>
    <t>該当する</t>
    <rPh sb="0" eb="2">
      <t>ガイトウ</t>
    </rPh>
    <phoneticPr fontId="5"/>
  </si>
  <si>
    <t>該当しない</t>
    <rPh sb="0" eb="2">
      <t>ガイトウ</t>
    </rPh>
    <phoneticPr fontId="5"/>
  </si>
  <si>
    <t>（組織運営関係）</t>
    <rPh sb="1" eb="3">
      <t>ソシキ</t>
    </rPh>
    <rPh sb="3" eb="5">
      <t>ウンエイ</t>
    </rPh>
    <rPh sb="5" eb="7">
      <t>カンケイ</t>
    </rPh>
    <phoneticPr fontId="5"/>
  </si>
  <si>
    <t>ⅰ）</t>
    <phoneticPr fontId="5"/>
  </si>
  <si>
    <t>学生募集停止中の大学等</t>
    <rPh sb="0" eb="2">
      <t>ガクセイ</t>
    </rPh>
    <rPh sb="2" eb="4">
      <t>ボシュウ</t>
    </rPh>
    <rPh sb="4" eb="6">
      <t>テイシ</t>
    </rPh>
    <rPh sb="6" eb="7">
      <t>チュウ</t>
    </rPh>
    <rPh sb="8" eb="10">
      <t>ダイガク</t>
    </rPh>
    <rPh sb="10" eb="11">
      <t>トウ</t>
    </rPh>
    <phoneticPr fontId="5"/>
  </si>
  <si>
    <t>ⅱ）</t>
    <phoneticPr fontId="5"/>
  </si>
  <si>
    <t>学校教育法第109条の規定に基づき文部科学大臣の認証を受けた者による直近の評価の結果、「不適合」の判定を受けている大学等</t>
    <rPh sb="0" eb="2">
      <t>ガッコウ</t>
    </rPh>
    <rPh sb="2" eb="4">
      <t>キョウイク</t>
    </rPh>
    <rPh sb="4" eb="5">
      <t>ホウ</t>
    </rPh>
    <rPh sb="5" eb="6">
      <t>ダイ</t>
    </rPh>
    <rPh sb="9" eb="10">
      <t>ジョウ</t>
    </rPh>
    <rPh sb="11" eb="13">
      <t>キテイ</t>
    </rPh>
    <rPh sb="14" eb="15">
      <t>モト</t>
    </rPh>
    <rPh sb="17" eb="19">
      <t>モンブ</t>
    </rPh>
    <rPh sb="19" eb="21">
      <t>カガク</t>
    </rPh>
    <rPh sb="21" eb="23">
      <t>ダイジン</t>
    </rPh>
    <rPh sb="24" eb="26">
      <t>ニンショウ</t>
    </rPh>
    <rPh sb="27" eb="28">
      <t>ウ</t>
    </rPh>
    <rPh sb="30" eb="31">
      <t>シャ</t>
    </rPh>
    <rPh sb="34" eb="36">
      <t>チョッキン</t>
    </rPh>
    <rPh sb="37" eb="39">
      <t>ヒョウカ</t>
    </rPh>
    <rPh sb="40" eb="42">
      <t>ケッカ</t>
    </rPh>
    <rPh sb="44" eb="47">
      <t>フテキゴウ</t>
    </rPh>
    <rPh sb="49" eb="51">
      <t>ハンテイ</t>
    </rPh>
    <rPh sb="52" eb="53">
      <t>ウ</t>
    </rPh>
    <rPh sb="57" eb="59">
      <t>ダイガク</t>
    </rPh>
    <rPh sb="59" eb="60">
      <t>トウ</t>
    </rPh>
    <phoneticPr fontId="5"/>
  </si>
  <si>
    <t>ⅲ）</t>
    <phoneticPr fontId="5"/>
  </si>
  <si>
    <t>次に掲げる表において、上段のいずれかの区分の令和7年度のものを含む直近の修業年限期間中、連続して下段の収容定員充足率を満たしていない大学等</t>
    <rPh sb="0" eb="1">
      <t>ツギ</t>
    </rPh>
    <rPh sb="2" eb="3">
      <t>カカ</t>
    </rPh>
    <rPh sb="5" eb="6">
      <t>ヒョウ</t>
    </rPh>
    <rPh sb="11" eb="13">
      <t>ジョウダン</t>
    </rPh>
    <rPh sb="19" eb="21">
      <t>クブン</t>
    </rPh>
    <rPh sb="22" eb="24">
      <t>レイワ</t>
    </rPh>
    <rPh sb="25" eb="27">
      <t>ネンド</t>
    </rPh>
    <rPh sb="31" eb="32">
      <t>フク</t>
    </rPh>
    <rPh sb="33" eb="35">
      <t>チョッキン</t>
    </rPh>
    <rPh sb="36" eb="38">
      <t>シュウギョウ</t>
    </rPh>
    <rPh sb="38" eb="40">
      <t>ネンゲン</t>
    </rPh>
    <rPh sb="40" eb="43">
      <t>キカンチュウ</t>
    </rPh>
    <rPh sb="44" eb="46">
      <t>レンゾク</t>
    </rPh>
    <rPh sb="48" eb="50">
      <t>ゲダン</t>
    </rPh>
    <rPh sb="51" eb="53">
      <t>シュウヨウ</t>
    </rPh>
    <rPh sb="53" eb="55">
      <t>テイイン</t>
    </rPh>
    <rPh sb="55" eb="58">
      <t>ジュウソクリツ</t>
    </rPh>
    <rPh sb="59" eb="60">
      <t>ミ</t>
    </rPh>
    <rPh sb="66" eb="68">
      <t>ダイガク</t>
    </rPh>
    <rPh sb="68" eb="69">
      <t>トウ</t>
    </rPh>
    <phoneticPr fontId="5"/>
  </si>
  <si>
    <t>区分</t>
    <rPh sb="0" eb="2">
      <t>クブン</t>
    </rPh>
    <phoneticPr fontId="5"/>
  </si>
  <si>
    <t>学士課程
（全学部）</t>
    <rPh sb="0" eb="2">
      <t>ガクシ</t>
    </rPh>
    <rPh sb="2" eb="4">
      <t>カテイ</t>
    </rPh>
    <rPh sb="6" eb="9">
      <t>ゼンガクブ</t>
    </rPh>
    <phoneticPr fontId="5"/>
  </si>
  <si>
    <t>短期大学
（全学科）</t>
    <rPh sb="0" eb="4">
      <t>タンキダイガク</t>
    </rPh>
    <rPh sb="6" eb="9">
      <t>ゼンガッカ</t>
    </rPh>
    <phoneticPr fontId="5"/>
  </si>
  <si>
    <t>高等専門学校
（全学科）</t>
    <rPh sb="0" eb="6">
      <t>コウトウセンモンガッコウ</t>
    </rPh>
    <rPh sb="8" eb="11">
      <t>ゼンガッカ</t>
    </rPh>
    <phoneticPr fontId="5"/>
  </si>
  <si>
    <t>収容定員充足率</t>
    <rPh sb="0" eb="2">
      <t>シュウヨウ</t>
    </rPh>
    <rPh sb="2" eb="4">
      <t>テイイン</t>
    </rPh>
    <rPh sb="4" eb="7">
      <t>ジュウソクリツ</t>
    </rPh>
    <phoneticPr fontId="5"/>
  </si>
  <si>
    <t>ⅳ）</t>
    <phoneticPr fontId="5"/>
  </si>
  <si>
    <t>「私立大学等経常費補助金」において、定員の充足状況に係る基準以外の事由により、前年度に不交付又は減額の措置を受けた大学等</t>
    <rPh sb="1" eb="3">
      <t>シリツ</t>
    </rPh>
    <rPh sb="3" eb="5">
      <t>ダイガク</t>
    </rPh>
    <rPh sb="5" eb="6">
      <t>トウ</t>
    </rPh>
    <rPh sb="6" eb="9">
      <t>ケイジョウヒ</t>
    </rPh>
    <rPh sb="9" eb="12">
      <t>ホジョキン</t>
    </rPh>
    <rPh sb="18" eb="20">
      <t>テイイン</t>
    </rPh>
    <rPh sb="21" eb="23">
      <t>ジュウソク</t>
    </rPh>
    <rPh sb="23" eb="25">
      <t>ジョウキョウ</t>
    </rPh>
    <rPh sb="26" eb="27">
      <t>カカ</t>
    </rPh>
    <rPh sb="28" eb="30">
      <t>キジュン</t>
    </rPh>
    <rPh sb="30" eb="32">
      <t>イガイ</t>
    </rPh>
    <rPh sb="33" eb="35">
      <t>ジユウ</t>
    </rPh>
    <rPh sb="39" eb="42">
      <t>ゼンネンド</t>
    </rPh>
    <rPh sb="43" eb="44">
      <t>フ</t>
    </rPh>
    <rPh sb="44" eb="46">
      <t>コウフ</t>
    </rPh>
    <rPh sb="46" eb="47">
      <t>マタ</t>
    </rPh>
    <rPh sb="48" eb="50">
      <t>ゲンガク</t>
    </rPh>
    <rPh sb="51" eb="53">
      <t>ソチ</t>
    </rPh>
    <rPh sb="54" eb="55">
      <t>ウ</t>
    </rPh>
    <rPh sb="57" eb="59">
      <t>ダイガク</t>
    </rPh>
    <rPh sb="59" eb="60">
      <t>トウ</t>
    </rPh>
    <phoneticPr fontId="5"/>
  </si>
  <si>
    <t>ⅴ）</t>
    <phoneticPr fontId="5"/>
  </si>
  <si>
    <t>再推費における事業のうち令和6年度実施の事後評価において、「事業目的が達成できなかった」等の最も低い評価を受けた大学等（対象プログラムは公募要領の別添２のとおり。）</t>
    <rPh sb="0" eb="1">
      <t>サイ</t>
    </rPh>
    <rPh sb="1" eb="2">
      <t>スイ</t>
    </rPh>
    <rPh sb="2" eb="3">
      <t>ヒ</t>
    </rPh>
    <rPh sb="7" eb="9">
      <t>ジギョウ</t>
    </rPh>
    <rPh sb="12" eb="14">
      <t>レイワ</t>
    </rPh>
    <rPh sb="15" eb="17">
      <t>ネンド</t>
    </rPh>
    <rPh sb="17" eb="19">
      <t>ジッシ</t>
    </rPh>
    <rPh sb="20" eb="22">
      <t>ジゴ</t>
    </rPh>
    <rPh sb="22" eb="24">
      <t>ヒョウカ</t>
    </rPh>
    <rPh sb="30" eb="32">
      <t>ジギョウ</t>
    </rPh>
    <rPh sb="32" eb="34">
      <t>モクテキ</t>
    </rPh>
    <rPh sb="35" eb="37">
      <t>タッセイ</t>
    </rPh>
    <rPh sb="44" eb="45">
      <t>トウ</t>
    </rPh>
    <rPh sb="46" eb="47">
      <t>モット</t>
    </rPh>
    <rPh sb="48" eb="49">
      <t>ヒク</t>
    </rPh>
    <rPh sb="50" eb="52">
      <t>ヒョウカ</t>
    </rPh>
    <rPh sb="53" eb="54">
      <t>ウ</t>
    </rPh>
    <rPh sb="56" eb="58">
      <t>ダイガク</t>
    </rPh>
    <rPh sb="58" eb="59">
      <t>トウ</t>
    </rPh>
    <rPh sb="60" eb="62">
      <t>タイショウ</t>
    </rPh>
    <rPh sb="68" eb="72">
      <t>コウボヨウリョウ</t>
    </rPh>
    <rPh sb="73" eb="75">
      <t>ベッテン</t>
    </rPh>
    <phoneticPr fontId="5"/>
  </si>
  <si>
    <t>ⅵ）</t>
    <phoneticPr fontId="5"/>
  </si>
  <si>
    <t>再推費における事業のうち令和6年度実施の中間評価において、「中止することが必要」等の最も低い評価を受けた大学等（対象プログラムは公募要領の別添２のとおり。）</t>
    <rPh sb="7" eb="9">
      <t>ジギョウ</t>
    </rPh>
    <rPh sb="54" eb="55">
      <t>トウ</t>
    </rPh>
    <phoneticPr fontId="5"/>
  </si>
  <si>
    <t>（設置関係）</t>
    <rPh sb="1" eb="3">
      <t>セッチ</t>
    </rPh>
    <rPh sb="3" eb="5">
      <t>カンケイ</t>
    </rPh>
    <phoneticPr fontId="5"/>
  </si>
  <si>
    <t>ⅶ）</t>
    <phoneticPr fontId="5"/>
  </si>
  <si>
    <t>設置計画履行状況等調査において、「指摘事項（法令違反）」が付されている大学等</t>
    <rPh sb="0" eb="2">
      <t>セッチ</t>
    </rPh>
    <rPh sb="2" eb="4">
      <t>ケイカク</t>
    </rPh>
    <rPh sb="4" eb="6">
      <t>リコウ</t>
    </rPh>
    <rPh sb="6" eb="8">
      <t>ジョウキョウ</t>
    </rPh>
    <rPh sb="8" eb="9">
      <t>トウ</t>
    </rPh>
    <rPh sb="9" eb="11">
      <t>チョウサ</t>
    </rPh>
    <rPh sb="17" eb="19">
      <t>シテキ</t>
    </rPh>
    <rPh sb="19" eb="21">
      <t>ジコウ</t>
    </rPh>
    <rPh sb="22" eb="24">
      <t>ホウレイ</t>
    </rPh>
    <rPh sb="24" eb="26">
      <t>イハン</t>
    </rPh>
    <rPh sb="29" eb="30">
      <t>フ</t>
    </rPh>
    <rPh sb="35" eb="37">
      <t>ダイガク</t>
    </rPh>
    <rPh sb="37" eb="38">
      <t>トウ</t>
    </rPh>
    <phoneticPr fontId="5"/>
  </si>
  <si>
    <t>ⅷ）</t>
    <phoneticPr fontId="5"/>
  </si>
  <si>
    <t>大学、短期大学及び高等専門学校の設置等に係る認可の基準（平成15年文部科学省告示第45号）第2条第1号若しくは第2号のいずれかに該当する者が設置する大学等</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2" eb="33">
      <t>ネン</t>
    </rPh>
    <rPh sb="33" eb="35">
      <t>モンブ</t>
    </rPh>
    <rPh sb="35" eb="38">
      <t>カガクショウ</t>
    </rPh>
    <rPh sb="38" eb="40">
      <t>コクジ</t>
    </rPh>
    <rPh sb="40" eb="41">
      <t>ダイ</t>
    </rPh>
    <rPh sb="43" eb="44">
      <t>ゴウ</t>
    </rPh>
    <rPh sb="45" eb="46">
      <t>ダイ</t>
    </rPh>
    <rPh sb="47" eb="48">
      <t>ジョウ</t>
    </rPh>
    <rPh sb="48" eb="49">
      <t>ダイ</t>
    </rPh>
    <rPh sb="50" eb="51">
      <t>ゴウ</t>
    </rPh>
    <rPh sb="51" eb="52">
      <t>モ</t>
    </rPh>
    <rPh sb="55" eb="56">
      <t>ダイ</t>
    </rPh>
    <rPh sb="57" eb="58">
      <t>ゴウ</t>
    </rPh>
    <rPh sb="64" eb="66">
      <t>ガイトウ</t>
    </rPh>
    <rPh sb="68" eb="69">
      <t>シャ</t>
    </rPh>
    <rPh sb="70" eb="72">
      <t>セッチ</t>
    </rPh>
    <rPh sb="74" eb="76">
      <t>ダイガク</t>
    </rPh>
    <rPh sb="76" eb="77">
      <t>トウ</t>
    </rPh>
    <phoneticPr fontId="5"/>
  </si>
  <si>
    <t>ⅸ）</t>
    <phoneticPr fontId="5"/>
  </si>
  <si>
    <t>全学の収容定員充足率（設置する学部の在籍者数の和／設置する学部の収容定員の和）が、下記の表に掲げる令和7年度の収容定員充足率の基準を満たしていない大学等（表における区分「学部規模（入学定員）」は、「学部規模（設置する学部の平均入学定員）」と読み替える）</t>
    <rPh sb="3" eb="5">
      <t>シュウヨウ</t>
    </rPh>
    <rPh sb="7" eb="9">
      <t>ジュウソク</t>
    </rPh>
    <rPh sb="18" eb="20">
      <t>ザイセキ</t>
    </rPh>
    <rPh sb="32" eb="34">
      <t>シュウヨウ</t>
    </rPh>
    <rPh sb="55" eb="57">
      <t>シュウヨウ</t>
    </rPh>
    <rPh sb="59" eb="61">
      <t>ジュウソク</t>
    </rPh>
    <rPh sb="75" eb="76">
      <t>トウ</t>
    </rPh>
    <rPh sb="90" eb="92">
      <t>ニュウガク</t>
    </rPh>
    <rPh sb="113" eb="115">
      <t>ニュウガク</t>
    </rPh>
    <phoneticPr fontId="5"/>
  </si>
  <si>
    <t>ⅹ）</t>
    <phoneticPr fontId="5"/>
  </si>
  <si>
    <t>設置する学部のうち、下記の表に掲げる令和7年度の収容定員充足率の基準を満たしていないものが申請事業の取組対象である大学等</t>
    <rPh sb="24" eb="26">
      <t>シュウヨウ</t>
    </rPh>
    <rPh sb="28" eb="30">
      <t>ジュウソク</t>
    </rPh>
    <rPh sb="45" eb="49">
      <t>シンセイジギョウ</t>
    </rPh>
    <rPh sb="57" eb="60">
      <t>ダイガクトウ</t>
    </rPh>
    <phoneticPr fontId="5"/>
  </si>
  <si>
    <t>大学</t>
    <rPh sb="0" eb="2">
      <t>ダイガク</t>
    </rPh>
    <phoneticPr fontId="5"/>
  </si>
  <si>
    <t>短期
大学</t>
    <rPh sb="0" eb="2">
      <t>タンキ</t>
    </rPh>
    <rPh sb="3" eb="5">
      <t>ダイガク</t>
    </rPh>
    <phoneticPr fontId="5"/>
  </si>
  <si>
    <t>高等
専門
学校</t>
    <rPh sb="0" eb="2">
      <t>コウトウ</t>
    </rPh>
    <rPh sb="3" eb="5">
      <t>センモン</t>
    </rPh>
    <rPh sb="6" eb="8">
      <t>ガッコウ</t>
    </rPh>
    <phoneticPr fontId="5"/>
  </si>
  <si>
    <t>大学規模
（収容定員）</t>
    <rPh sb="0" eb="2">
      <t>ダイガク</t>
    </rPh>
    <rPh sb="2" eb="4">
      <t>キボ</t>
    </rPh>
    <rPh sb="6" eb="8">
      <t>シュウヨウ</t>
    </rPh>
    <rPh sb="8" eb="10">
      <t>テイイン</t>
    </rPh>
    <phoneticPr fontId="5"/>
  </si>
  <si>
    <t>―</t>
  </si>
  <si>
    <t>4,000人以上</t>
    <rPh sb="5" eb="8">
      <t>ニンイジョウ</t>
    </rPh>
    <phoneticPr fontId="5"/>
  </si>
  <si>
    <t>4,000人
未満</t>
    <rPh sb="5" eb="6">
      <t>ニン</t>
    </rPh>
    <rPh sb="7" eb="9">
      <t>ミマン</t>
    </rPh>
    <phoneticPr fontId="5"/>
  </si>
  <si>
    <t>学部規模
（入学定員）</t>
    <rPh sb="0" eb="2">
      <t>ガクブ</t>
    </rPh>
    <rPh sb="2" eb="4">
      <t>キボ</t>
    </rPh>
    <rPh sb="6" eb="8">
      <t>ニュウガク</t>
    </rPh>
    <rPh sb="8" eb="10">
      <t>テイイン</t>
    </rPh>
    <phoneticPr fontId="5"/>
  </si>
  <si>
    <t>―</t>
    <phoneticPr fontId="5"/>
  </si>
  <si>
    <t>300人以上</t>
    <rPh sb="3" eb="6">
      <t>ニンイジョウ</t>
    </rPh>
    <phoneticPr fontId="5"/>
  </si>
  <si>
    <t>100人以上
300人未満</t>
    <rPh sb="3" eb="6">
      <t>ニンイジョウ</t>
    </rPh>
    <rPh sb="10" eb="11">
      <t>ニン</t>
    </rPh>
    <rPh sb="11" eb="13">
      <t>ミマン</t>
    </rPh>
    <phoneticPr fontId="5"/>
  </si>
  <si>
    <t>100人未満</t>
    <rPh sb="3" eb="4">
      <t>ニン</t>
    </rPh>
    <rPh sb="4" eb="6">
      <t>ミマン</t>
    </rPh>
    <phoneticPr fontId="5"/>
  </si>
  <si>
    <t>令和7年度
収容定員
充足率</t>
    <rPh sb="0" eb="2">
      <t>レイワ</t>
    </rPh>
    <rPh sb="3" eb="5">
      <t>ネンド</t>
    </rPh>
    <rPh sb="6" eb="8">
      <t>シュウヨウ</t>
    </rPh>
    <rPh sb="8" eb="10">
      <t>テイイン</t>
    </rPh>
    <rPh sb="11" eb="14">
      <t>ジュウソクリツ</t>
    </rPh>
    <phoneticPr fontId="5"/>
  </si>
  <si>
    <t>0.5を上回る</t>
    <rPh sb="4" eb="6">
      <t>ウワマワ</t>
    </rPh>
    <phoneticPr fontId="5"/>
  </si>
  <si>
    <t>1.05倍
未満</t>
    <rPh sb="4" eb="5">
      <t>バイ</t>
    </rPh>
    <rPh sb="6" eb="8">
      <t>ミマン</t>
    </rPh>
    <phoneticPr fontId="5"/>
  </si>
  <si>
    <t>1.10倍
未満</t>
    <rPh sb="4" eb="5">
      <t>バイ</t>
    </rPh>
    <rPh sb="6" eb="8">
      <t>ミマン</t>
    </rPh>
    <phoneticPr fontId="5"/>
  </si>
  <si>
    <t>1.15倍
未満※</t>
    <rPh sb="4" eb="5">
      <t>バイ</t>
    </rPh>
    <rPh sb="6" eb="8">
      <t>ミマン</t>
    </rPh>
    <phoneticPr fontId="5"/>
  </si>
  <si>
    <t>1.15倍
未満</t>
    <rPh sb="4" eb="5">
      <t>バイ</t>
    </rPh>
    <rPh sb="6" eb="8">
      <t>ミマン</t>
    </rPh>
    <phoneticPr fontId="5"/>
  </si>
  <si>
    <t>※大学規模（収容定員）が8,000人以上の場合は「1.15倍未満」を「1.10倍未満」と読み替える。</t>
    <phoneticPr fontId="5"/>
  </si>
  <si>
    <t>上記の回答について、間違いありません。</t>
    <rPh sb="0" eb="2">
      <t>ジョウキ</t>
    </rPh>
    <rPh sb="3" eb="5">
      <t>カイトウ</t>
    </rPh>
    <rPh sb="10" eb="12">
      <t>マチガ</t>
    </rPh>
    <phoneticPr fontId="5"/>
  </si>
  <si>
    <t>事業責任者職名・氏名</t>
    <rPh sb="0" eb="2">
      <t>ジギョウ</t>
    </rPh>
    <rPh sb="2" eb="5">
      <t>セキニンシャ</t>
    </rPh>
    <rPh sb="5" eb="7">
      <t>ショクメイ</t>
    </rPh>
    <rPh sb="8" eb="10">
      <t>シメイ</t>
    </rPh>
    <phoneticPr fontId="5"/>
  </si>
  <si>
    <t>令和７年度大学教育再生戦略推進費　
半導体人材育成拠点形成事業　申請要件チェックシート</t>
    <rPh sb="0" eb="2">
      <t>レイワ</t>
    </rPh>
    <rPh sb="3" eb="5">
      <t>ネンド</t>
    </rPh>
    <rPh sb="5" eb="7">
      <t>ダイガク</t>
    </rPh>
    <rPh sb="7" eb="9">
      <t>キョウイク</t>
    </rPh>
    <rPh sb="9" eb="11">
      <t>サイセイ</t>
    </rPh>
    <rPh sb="11" eb="13">
      <t>センリャク</t>
    </rPh>
    <rPh sb="13" eb="15">
      <t>スイシン</t>
    </rPh>
    <rPh sb="15" eb="16">
      <t>ヒ</t>
    </rPh>
    <rPh sb="18" eb="21">
      <t>ハンドウタイ</t>
    </rPh>
    <rPh sb="21" eb="23">
      <t>ジンザイ</t>
    </rPh>
    <rPh sb="23" eb="25">
      <t>イクセイ</t>
    </rPh>
    <rPh sb="25" eb="27">
      <t>キョテン</t>
    </rPh>
    <rPh sb="27" eb="29">
      <t>ケイセイ</t>
    </rPh>
    <rPh sb="29" eb="31">
      <t>ジギョウ</t>
    </rPh>
    <rPh sb="32" eb="36">
      <t>シンセイヨウケン</t>
    </rPh>
    <phoneticPr fontId="5"/>
  </si>
  <si>
    <t>対応（確認）済または未対応に○をしてください。未対応の場合は対応完了予定時期と実施計画を記入してください。</t>
    <rPh sb="0" eb="2">
      <t>タイオウ</t>
    </rPh>
    <rPh sb="3" eb="5">
      <t>カクニン</t>
    </rPh>
    <rPh sb="32" eb="34">
      <t>カンリョウ</t>
    </rPh>
    <rPh sb="34" eb="36">
      <t>ヨテイ</t>
    </rPh>
    <rPh sb="36" eb="38">
      <t>ジキ</t>
    </rPh>
    <rPh sb="39" eb="41">
      <t>ジッシ</t>
    </rPh>
    <rPh sb="41" eb="43">
      <t>ケイカク</t>
    </rPh>
    <phoneticPr fontId="5"/>
  </si>
  <si>
    <t>大学名（拠点校）：</t>
    <rPh sb="0" eb="2">
      <t>ダイガク</t>
    </rPh>
    <rPh sb="2" eb="3">
      <t>メイ</t>
    </rPh>
    <rPh sb="4" eb="6">
      <t>キョテン</t>
    </rPh>
    <rPh sb="6" eb="7">
      <t>コウ</t>
    </rPh>
    <phoneticPr fontId="5"/>
  </si>
  <si>
    <t>（教育改革関係）</t>
    <rPh sb="1" eb="3">
      <t>キョウイク</t>
    </rPh>
    <rPh sb="3" eb="5">
      <t>カイカク</t>
    </rPh>
    <rPh sb="5" eb="7">
      <t>カンケイ</t>
    </rPh>
    <phoneticPr fontId="5"/>
  </si>
  <si>
    <t>　ⅰ）３つのポリシーの策定</t>
    <rPh sb="11" eb="13">
      <t>サクテイ</t>
    </rPh>
    <phoneticPr fontId="5"/>
  </si>
  <si>
    <t>【事項への対応状況】</t>
    <rPh sb="1" eb="3">
      <t>ジコウ</t>
    </rPh>
    <rPh sb="5" eb="7">
      <t>タイオウ</t>
    </rPh>
    <rPh sb="7" eb="9">
      <t>ジョウキョウ</t>
    </rPh>
    <phoneticPr fontId="5"/>
  </si>
  <si>
    <t>対応済</t>
    <rPh sb="0" eb="2">
      <t>タイオウ</t>
    </rPh>
    <rPh sb="2" eb="3">
      <t>ズ</t>
    </rPh>
    <phoneticPr fontId="5"/>
  </si>
  <si>
    <t>未対応</t>
    <rPh sb="0" eb="3">
      <t>ミタイオウ</t>
    </rPh>
    <phoneticPr fontId="5"/>
  </si>
  <si>
    <t>【実施計画】※対応済の場合は記載不要</t>
    <rPh sb="1" eb="3">
      <t>ジッシ</t>
    </rPh>
    <rPh sb="3" eb="5">
      <t>ケイカク</t>
    </rPh>
    <rPh sb="7" eb="9">
      <t>タイオウ</t>
    </rPh>
    <rPh sb="9" eb="10">
      <t>ズ</t>
    </rPh>
    <rPh sb="11" eb="13">
      <t>バアイ</t>
    </rPh>
    <rPh sb="14" eb="16">
      <t>キサイ</t>
    </rPh>
    <rPh sb="16" eb="18">
      <t>フヨウ</t>
    </rPh>
    <phoneticPr fontId="5"/>
  </si>
  <si>
    <t>　ⅱ）授業計画（シラバス）の内容</t>
    <rPh sb="3" eb="5">
      <t>ジュギョウ</t>
    </rPh>
    <rPh sb="5" eb="7">
      <t>ケイカク</t>
    </rPh>
    <rPh sb="14" eb="16">
      <t>ナイヨウ</t>
    </rPh>
    <phoneticPr fontId="5"/>
  </si>
  <si>
    <t>　ⅲ）単位の過剰登録の防止</t>
    <rPh sb="3" eb="5">
      <t>タンイ</t>
    </rPh>
    <rPh sb="6" eb="8">
      <t>カジョウ</t>
    </rPh>
    <rPh sb="8" eb="10">
      <t>トウロク</t>
    </rPh>
    <rPh sb="11" eb="13">
      <t>ボウシ</t>
    </rPh>
    <phoneticPr fontId="5"/>
  </si>
  <si>
    <t>　ⅳ）ＦＤの実施</t>
    <rPh sb="6" eb="8">
      <t>ジッシ</t>
    </rPh>
    <phoneticPr fontId="5"/>
  </si>
  <si>
    <t>　ⅴ）客観的な成績評価基準の運用</t>
    <rPh sb="3" eb="6">
      <t>キャッカンテキ</t>
    </rPh>
    <rPh sb="7" eb="9">
      <t>セイセキ</t>
    </rPh>
    <rPh sb="9" eb="11">
      <t>ヒョウカ</t>
    </rPh>
    <rPh sb="11" eb="13">
      <t>キジュン</t>
    </rPh>
    <rPh sb="14" eb="16">
      <t>ウンヨウ</t>
    </rPh>
    <phoneticPr fontId="5"/>
  </si>
  <si>
    <t>　ⅵ）大学入学者選抜実施要項の遵守</t>
    <rPh sb="3" eb="5">
      <t>ダイガク</t>
    </rPh>
    <rPh sb="5" eb="8">
      <t>ニュウガクシャ</t>
    </rPh>
    <rPh sb="8" eb="10">
      <t>センバツ</t>
    </rPh>
    <rPh sb="10" eb="12">
      <t>ジッシ</t>
    </rPh>
    <rPh sb="12" eb="14">
      <t>ヨウコウ</t>
    </rPh>
    <rPh sb="15" eb="17">
      <t>ジュンシュ</t>
    </rPh>
    <phoneticPr fontId="5"/>
  </si>
  <si>
    <t>【対象】</t>
    <rPh sb="1" eb="3">
      <t>タイショウ</t>
    </rPh>
    <phoneticPr fontId="5"/>
  </si>
  <si>
    <r>
      <t xml:space="preserve">令和６年度に実施した、令和７年度入学者選抜（一般選抜、総合型選抜、学校推薦型選抜）
</t>
    </r>
    <r>
      <rPr>
        <sz val="8"/>
        <color theme="1"/>
        <rFont val="Meiryo UI"/>
        <family val="3"/>
        <charset val="128"/>
      </rPr>
      <t>　※令和７年度大学入学者選抜実施要項（令和６年６月５日文部科学省高等教育局長通知）の遵守状況を回答すること
　※帰国生徒又は社会人を対象とする選抜や、秋期入学など４月以外の入学時期に係る選抜は対象外</t>
    </r>
    <rPh sb="0" eb="2">
      <t>レイワ</t>
    </rPh>
    <rPh sb="3" eb="5">
      <t>ネンド</t>
    </rPh>
    <rPh sb="6" eb="8">
      <t>ジッシ</t>
    </rPh>
    <rPh sb="11" eb="13">
      <t>レイワ</t>
    </rPh>
    <rPh sb="14" eb="16">
      <t>ネンド</t>
    </rPh>
    <rPh sb="16" eb="19">
      <t>ニュウガクシャ</t>
    </rPh>
    <rPh sb="19" eb="21">
      <t>センバツ</t>
    </rPh>
    <rPh sb="22" eb="26">
      <t>イッパンセンバツ</t>
    </rPh>
    <rPh sb="27" eb="32">
      <t>ソウゴウガタセンバツ</t>
    </rPh>
    <rPh sb="33" eb="40">
      <t>ガッコウスイセンガタセンバツ</t>
    </rPh>
    <rPh sb="44" eb="46">
      <t>レイワ</t>
    </rPh>
    <rPh sb="47" eb="49">
      <t>ネンド</t>
    </rPh>
    <rPh sb="49" eb="51">
      <t>ダイガク</t>
    </rPh>
    <rPh sb="51" eb="54">
      <t>ニュウガクシャ</t>
    </rPh>
    <rPh sb="54" eb="56">
      <t>センバツ</t>
    </rPh>
    <rPh sb="56" eb="58">
      <t>ジッシ</t>
    </rPh>
    <rPh sb="58" eb="60">
      <t>ヨウコウ</t>
    </rPh>
    <rPh sb="61" eb="63">
      <t>レイワ</t>
    </rPh>
    <rPh sb="64" eb="65">
      <t>ネン</t>
    </rPh>
    <rPh sb="66" eb="67">
      <t>ツキ</t>
    </rPh>
    <rPh sb="68" eb="69">
      <t>ニチ</t>
    </rPh>
    <rPh sb="69" eb="71">
      <t>モンブ</t>
    </rPh>
    <rPh sb="71" eb="74">
      <t>カガクショウ</t>
    </rPh>
    <rPh sb="74" eb="76">
      <t>コウトウ</t>
    </rPh>
    <rPh sb="76" eb="78">
      <t>キョウイク</t>
    </rPh>
    <rPh sb="78" eb="80">
      <t>キョクチョウ</t>
    </rPh>
    <rPh sb="80" eb="82">
      <t>ツウチ</t>
    </rPh>
    <rPh sb="84" eb="86">
      <t>ジュンシュ</t>
    </rPh>
    <rPh sb="86" eb="88">
      <t>ジョウキョウ</t>
    </rPh>
    <rPh sb="89" eb="91">
      <t>カイトウ</t>
    </rPh>
    <phoneticPr fontId="5"/>
  </si>
  <si>
    <t>【具体的な順守状況】</t>
    <rPh sb="1" eb="3">
      <t>グタイ</t>
    </rPh>
    <rPh sb="3" eb="4">
      <t>テキ</t>
    </rPh>
    <rPh sb="5" eb="7">
      <t>ジュンシュ</t>
    </rPh>
    <rPh sb="7" eb="9">
      <t>ジョウキョウ</t>
    </rPh>
    <phoneticPr fontId="5"/>
  </si>
  <si>
    <t>　①　試験期日等</t>
    <rPh sb="3" eb="8">
      <t>シケンキジツトウ</t>
    </rPh>
    <phoneticPr fontId="5"/>
  </si>
  <si>
    <t>一般選抜　：　個別学力検査（教科・科目に係るテスト）の試験期日及び合格者の決定発表が、令和７年２月１日から３月31日までの間に設定されている</t>
    <rPh sb="31" eb="32">
      <t>オヨ</t>
    </rPh>
    <phoneticPr fontId="5"/>
  </si>
  <si>
    <t>総合型選抜 ： 入学願書受付が、令和６年９月１日以降に設定されている
　　※出願に直結し、実質的に出願行為と解される手続き（「エントリー」等名称は問わず）を含む</t>
    <rPh sb="69" eb="70">
      <t>ナド</t>
    </rPh>
    <rPh sb="70" eb="72">
      <t>メイショウ</t>
    </rPh>
    <rPh sb="73" eb="74">
      <t>ト</t>
    </rPh>
    <rPh sb="78" eb="79">
      <t>フク</t>
    </rPh>
    <phoneticPr fontId="5"/>
  </si>
  <si>
    <t>学校推薦型選抜 ： 入学願書受付が、令和６年11月１日以降に設定されている
　　※出願に直結し、実質的に出願行為と解される手続き（「エントリー」等名称は問わず）を含む</t>
    <phoneticPr fontId="5"/>
  </si>
  <si>
    <t>総合型選抜、学校推薦型選抜 ： 個別学力検査（教科・科目に係るテスト）の試験期日が令和７年２月１日から３月25日までの間に設定されている</t>
    <phoneticPr fontId="5"/>
  </si>
  <si>
    <t>総合型選抜 ： 合格者の決定発表が、令和６年11月１日から７年３月31日までの間に設定されている</t>
    <phoneticPr fontId="5"/>
  </si>
  <si>
    <t>学校推薦型選抜 ： 合格者の決定発表が、令和６年12月１日から一般選抜試験期日の10日前まで（共通テストを課す場合は前日までのなるべく早い期日）に設定されている</t>
    <phoneticPr fontId="5"/>
  </si>
  <si>
    <t>　②　募集人員の適切な設定</t>
    <rPh sb="3" eb="7">
      <t>ボシュウジンイン</t>
    </rPh>
    <rPh sb="8" eb="10">
      <t>テキセツ</t>
    </rPh>
    <rPh sb="11" eb="13">
      <t>セッテイ</t>
    </rPh>
    <phoneticPr fontId="5"/>
  </si>
  <si>
    <t>学校推薦型選抜 ： 学部等募集単位ごとの入学定員の５割以内の募集人員に定められている
【短期大学は対象外】</t>
    <rPh sb="44" eb="48">
      <t>タンキダイガク</t>
    </rPh>
    <rPh sb="49" eb="51">
      <t>タイショウ</t>
    </rPh>
    <rPh sb="51" eb="52">
      <t>ガイ</t>
    </rPh>
    <phoneticPr fontId="5"/>
  </si>
  <si>
    <t>評価・判定の方法や対象等の取扱いに差異を設ける場合に、それぞれの募集区分ごとに募集人員が定められている</t>
    <phoneticPr fontId="5"/>
  </si>
  <si>
    <t>　ⅶ）設置計画履行状況等調査への対応状況</t>
    <rPh sb="3" eb="5">
      <t>セッチ</t>
    </rPh>
    <rPh sb="5" eb="7">
      <t>ケイカク</t>
    </rPh>
    <rPh sb="7" eb="9">
      <t>リコウ</t>
    </rPh>
    <rPh sb="9" eb="11">
      <t>ジョウキョウ</t>
    </rPh>
    <rPh sb="11" eb="12">
      <t>トウ</t>
    </rPh>
    <rPh sb="12" eb="14">
      <t>チョウサ</t>
    </rPh>
    <rPh sb="16" eb="18">
      <t>タイオウ</t>
    </rPh>
    <rPh sb="18" eb="20">
      <t>ジョウキョウ</t>
    </rPh>
    <phoneticPr fontId="5"/>
  </si>
  <si>
    <t>（その他）</t>
    <rPh sb="3" eb="4">
      <t>ホカ</t>
    </rPh>
    <phoneticPr fontId="5"/>
  </si>
  <si>
    <t>　ⅷ）その他</t>
    <rPh sb="5" eb="6">
      <t>ホカ</t>
    </rPh>
    <phoneticPr fontId="5"/>
  </si>
  <si>
    <t>【他再推費事業における申請要件の達成状況】</t>
    <rPh sb="1" eb="2">
      <t>ホカ</t>
    </rPh>
    <rPh sb="2" eb="3">
      <t>サイ</t>
    </rPh>
    <rPh sb="3" eb="4">
      <t>スイ</t>
    </rPh>
    <rPh sb="4" eb="5">
      <t>ヒ</t>
    </rPh>
    <rPh sb="5" eb="7">
      <t>ジギョウ</t>
    </rPh>
    <rPh sb="11" eb="13">
      <t>シンセイ</t>
    </rPh>
    <rPh sb="13" eb="15">
      <t>ヨウケン</t>
    </rPh>
    <rPh sb="16" eb="18">
      <t>タッセイ</t>
    </rPh>
    <rPh sb="18" eb="20">
      <t>ジョウキョウ</t>
    </rPh>
    <phoneticPr fontId="5"/>
  </si>
  <si>
    <t>大学等名（連携校）：</t>
    <rPh sb="0" eb="2">
      <t>ダイガク</t>
    </rPh>
    <rPh sb="2" eb="3">
      <t>トウ</t>
    </rPh>
    <rPh sb="3" eb="4">
      <t>メイ</t>
    </rPh>
    <rPh sb="5" eb="8">
      <t>レンケイコウ</t>
    </rPh>
    <phoneticPr fontId="5"/>
  </si>
  <si>
    <t>【補足表】収容定員充足の状況（拠点校）</t>
    <rPh sb="1" eb="3">
      <t>ホソク</t>
    </rPh>
    <rPh sb="3" eb="4">
      <t>ヒョウ</t>
    </rPh>
    <rPh sb="5" eb="7">
      <t>シュウヨウ</t>
    </rPh>
    <rPh sb="7" eb="9">
      <t>テイイン</t>
    </rPh>
    <rPh sb="9" eb="11">
      <t>ジュウソク</t>
    </rPh>
    <rPh sb="12" eb="14">
      <t>ジョウキョウ</t>
    </rPh>
    <rPh sb="15" eb="17">
      <t>キョテン</t>
    </rPh>
    <rPh sb="17" eb="18">
      <t>コウ</t>
    </rPh>
    <phoneticPr fontId="48"/>
  </si>
  <si>
    <t>拠点校：</t>
    <rPh sb="0" eb="2">
      <t>キョテン</t>
    </rPh>
    <rPh sb="2" eb="3">
      <t>コウ</t>
    </rPh>
    <phoneticPr fontId="5"/>
  </si>
  <si>
    <t>○○大学</t>
    <phoneticPr fontId="5"/>
  </si>
  <si>
    <t>チェックリスト</t>
    <phoneticPr fontId="48"/>
  </si>
  <si>
    <t>大学規模（収容定員）</t>
    <rPh sb="0" eb="2">
      <t>ダイガク</t>
    </rPh>
    <rPh sb="2" eb="4">
      <t>キボ</t>
    </rPh>
    <rPh sb="5" eb="7">
      <t>シュウヨウ</t>
    </rPh>
    <rPh sb="7" eb="9">
      <t>テイイン</t>
    </rPh>
    <phoneticPr fontId="48"/>
  </si>
  <si>
    <t>※プルダウンリストから選択</t>
    <rPh sb="11" eb="13">
      <t>センタク</t>
    </rPh>
    <phoneticPr fontId="48"/>
  </si>
  <si>
    <t>学部規模（入学定員）区分</t>
    <rPh sb="0" eb="2">
      <t>ガクブ</t>
    </rPh>
    <rPh sb="2" eb="4">
      <t>キボ</t>
    </rPh>
    <rPh sb="5" eb="7">
      <t>ニュウガク</t>
    </rPh>
    <rPh sb="7" eb="9">
      <t>テイイン</t>
    </rPh>
    <rPh sb="10" eb="12">
      <t>クブン</t>
    </rPh>
    <phoneticPr fontId="48"/>
  </si>
  <si>
    <t>4000人以上</t>
    <rPh sb="4" eb="7">
      <t>ニンイジョウ</t>
    </rPh>
    <phoneticPr fontId="48"/>
  </si>
  <si>
    <t>学部等名</t>
    <rPh sb="0" eb="1">
      <t>ガク</t>
    </rPh>
    <rPh sb="1" eb="2">
      <t>ブ</t>
    </rPh>
    <rPh sb="2" eb="3">
      <t>トウ</t>
    </rPh>
    <rPh sb="3" eb="4">
      <t>メイ</t>
    </rPh>
    <phoneticPr fontId="48"/>
  </si>
  <si>
    <t>項目</t>
    <rPh sb="0" eb="2">
      <t>コウモク</t>
    </rPh>
    <phoneticPr fontId="48"/>
  </si>
  <si>
    <t>年度</t>
    <rPh sb="0" eb="2">
      <t>ネンド</t>
    </rPh>
    <phoneticPr fontId="48"/>
  </si>
  <si>
    <t>令和7年度</t>
    <rPh sb="0" eb="2">
      <t>レイワ</t>
    </rPh>
    <rPh sb="3" eb="4">
      <t>ネン</t>
    </rPh>
    <rPh sb="4" eb="5">
      <t>ド</t>
    </rPh>
    <phoneticPr fontId="48"/>
  </si>
  <si>
    <t>摘要率</t>
    <rPh sb="0" eb="2">
      <t>テキヨウ</t>
    </rPh>
    <rPh sb="2" eb="3">
      <t>リツ</t>
    </rPh>
    <phoneticPr fontId="48"/>
  </si>
  <si>
    <t>チェック</t>
    <phoneticPr fontId="48"/>
  </si>
  <si>
    <t>○○学部</t>
    <rPh sb="2" eb="4">
      <t>ガクブ</t>
    </rPh>
    <phoneticPr fontId="48"/>
  </si>
  <si>
    <t>収容定員充足率</t>
    <rPh sb="0" eb="2">
      <t>シュウヨウ</t>
    </rPh>
    <rPh sb="2" eb="4">
      <t>テイイン</t>
    </rPh>
    <rPh sb="4" eb="6">
      <t>ジュウソク</t>
    </rPh>
    <rPh sb="6" eb="7">
      <t>リツ</t>
    </rPh>
    <phoneticPr fontId="48"/>
  </si>
  <si>
    <t>在籍者数</t>
    <rPh sb="0" eb="2">
      <t>ザイセキ</t>
    </rPh>
    <rPh sb="2" eb="3">
      <t>シャ</t>
    </rPh>
    <rPh sb="3" eb="4">
      <t>スウ</t>
    </rPh>
    <phoneticPr fontId="48"/>
  </si>
  <si>
    <t>修業年限平均</t>
    <rPh sb="0" eb="2">
      <t>シュウギョウ</t>
    </rPh>
    <rPh sb="2" eb="4">
      <t>ネンゲン</t>
    </rPh>
    <rPh sb="4" eb="6">
      <t>ヘイキン</t>
    </rPh>
    <phoneticPr fontId="48"/>
  </si>
  <si>
    <t>収容定員</t>
    <rPh sb="0" eb="2">
      <t>シュウヨウ</t>
    </rPh>
    <rPh sb="2" eb="4">
      <t>テイイン</t>
    </rPh>
    <phoneticPr fontId="48"/>
  </si>
  <si>
    <t>単年度</t>
    <rPh sb="0" eb="3">
      <t>タンネンド</t>
    </rPh>
    <phoneticPr fontId="48"/>
  </si>
  <si>
    <t>全学部</t>
    <rPh sb="0" eb="1">
      <t>ゼン</t>
    </rPh>
    <rPh sb="1" eb="3">
      <t>ガクブ</t>
    </rPh>
    <phoneticPr fontId="48"/>
  </si>
  <si>
    <t>【補足表】収容定員充足の状況（連携校）</t>
    <rPh sb="1" eb="3">
      <t>ホソク</t>
    </rPh>
    <rPh sb="3" eb="4">
      <t>ヒョウ</t>
    </rPh>
    <rPh sb="5" eb="7">
      <t>シュウヨウ</t>
    </rPh>
    <rPh sb="7" eb="9">
      <t>テイイン</t>
    </rPh>
    <rPh sb="9" eb="11">
      <t>ジュウソク</t>
    </rPh>
    <rPh sb="12" eb="14">
      <t>ジョウキョウ</t>
    </rPh>
    <rPh sb="15" eb="17">
      <t>レンケイ</t>
    </rPh>
    <rPh sb="17" eb="18">
      <t>コウ</t>
    </rPh>
    <phoneticPr fontId="48"/>
  </si>
  <si>
    <t>連携校：</t>
    <rPh sb="0" eb="2">
      <t>レンケイ</t>
    </rPh>
    <rPh sb="2" eb="3">
      <t>コウ</t>
    </rPh>
    <phoneticPr fontId="5"/>
  </si>
  <si>
    <r>
      <t xml:space="preserve">本事業において実施する教育プログラムの受講者のうち、半導体関連企業へ就職した学生数（必須指標①の内数）
</t>
    </r>
    <r>
      <rPr>
        <sz val="11"/>
        <color rgb="FF0000FF"/>
        <rFont val="ＭＳ Ｐゴシック"/>
        <family val="3"/>
        <charset val="128"/>
      </rPr>
      <t>半導体関連企業の定義：・・・・・・・・・・・・・・・・・・・・。</t>
    </r>
    <rPh sb="0" eb="3">
      <t>ホンジギョウ</t>
    </rPh>
    <rPh sb="7" eb="9">
      <t>ジッシ</t>
    </rPh>
    <rPh sb="11" eb="13">
      <t>キョウイク</t>
    </rPh>
    <rPh sb="19" eb="22">
      <t>ジュコウシャ</t>
    </rPh>
    <rPh sb="26" eb="29">
      <t>ハンドウタイ</t>
    </rPh>
    <rPh sb="29" eb="31">
      <t>カンレン</t>
    </rPh>
    <rPh sb="31" eb="33">
      <t>キギョウ</t>
    </rPh>
    <rPh sb="34" eb="36">
      <t>シュウショク</t>
    </rPh>
    <rPh sb="38" eb="41">
      <t>ガクセイスウ</t>
    </rPh>
    <rPh sb="42" eb="46">
      <t>ヒッスシヒョウ</t>
    </rPh>
    <rPh sb="48" eb="50">
      <t>ウチスウ</t>
    </rPh>
    <rPh sb="52" eb="55">
      <t>ハンドウタイ</t>
    </rPh>
    <rPh sb="55" eb="57">
      <t>カンレン</t>
    </rPh>
    <rPh sb="57" eb="59">
      <t>キギョウ</t>
    </rPh>
    <rPh sb="60" eb="62">
      <t>テイギ</t>
    </rPh>
    <phoneticPr fontId="5"/>
  </si>
  <si>
    <r>
      <t xml:space="preserve">本事業において実施する一連の教育プログラムの修了者のうち、半導体関連企業へ就職した学生数（必須指標②の内数）
</t>
    </r>
    <r>
      <rPr>
        <sz val="11"/>
        <color rgb="FF0000FF"/>
        <rFont val="ＭＳ Ｐゴシック"/>
        <family val="3"/>
        <charset val="128"/>
      </rPr>
      <t>半導体関連企業の定義：・・・・・・・・・・・・・・・・・・・・。</t>
    </r>
    <rPh sb="0" eb="3">
      <t>ホンジギョウ</t>
    </rPh>
    <rPh sb="7" eb="9">
      <t>ジッシ</t>
    </rPh>
    <rPh sb="11" eb="13">
      <t>イチレン</t>
    </rPh>
    <rPh sb="14" eb="16">
      <t>キョウイク</t>
    </rPh>
    <rPh sb="22" eb="25">
      <t>シュウリョウシャ</t>
    </rPh>
    <rPh sb="29" eb="32">
      <t>ハンドウタイ</t>
    </rPh>
    <rPh sb="32" eb="34">
      <t>カンレン</t>
    </rPh>
    <rPh sb="34" eb="36">
      <t>キギョウ</t>
    </rPh>
    <rPh sb="37" eb="39">
      <t>シュウショク</t>
    </rPh>
    <rPh sb="41" eb="44">
      <t>ガクセイスウ</t>
    </rPh>
    <rPh sb="45" eb="49">
      <t>ヒッスシヒョウ</t>
    </rPh>
    <rPh sb="51" eb="53">
      <t>ウチスウ</t>
    </rPh>
    <rPh sb="55" eb="58">
      <t>ハンドウタイ</t>
    </rPh>
    <rPh sb="60" eb="62">
      <t>キギョウ</t>
    </rPh>
    <rPh sb="63" eb="65">
      <t>テイギ</t>
    </rPh>
    <phoneticPr fontId="5"/>
  </si>
  <si>
    <t>※２．補助期間最終年度の前年度（令和１０年度）は当初配分額の２／３に，最終年度（令和１１年度）は
　当初配分額の１／３に逓減予定いうことを踏まえて事業経費を計上願います。</t>
    <rPh sb="14" eb="15">
      <t>ド</t>
    </rPh>
    <phoneticPr fontId="5"/>
  </si>
  <si>
    <t>※教育プログラムにおいて活用する設備備品について、拠点校及び連携校も含め全て記載してください。（設備備品については、各大学等の規程等に基づき記載してください。）
※「設置大学等」欄には、当該設備が所在している、あるいは令和6年度補正予算「半導体人材育成拠点形成事業（半導体人材育成拠点形成のための設備整備事業）」により当該設備の整備を希望する大学等を記載してください。
※「補正申請」欄には、令和6年度補正予算「半導体人材育成拠点形成事業（半導体人材育成拠点形成のための設備整備事業）」に申請している設備の場合に「○」を記載してください。
※行が足りない場合は、適宜コピーして挿入してください。</t>
    <rPh sb="18" eb="20">
      <t>ビヒン</t>
    </rPh>
    <rPh sb="25" eb="29">
      <t>キョテンコウオヨ</t>
    </rPh>
    <rPh sb="30" eb="33">
      <t>レンケイコウ</t>
    </rPh>
    <rPh sb="34" eb="35">
      <t>フク</t>
    </rPh>
    <rPh sb="48" eb="52">
      <t>セツビビヒン</t>
    </rPh>
    <rPh sb="63" eb="65">
      <t>キテイ</t>
    </rPh>
    <rPh sb="65" eb="66">
      <t>トウ</t>
    </rPh>
    <rPh sb="67" eb="68">
      <t>モト</t>
    </rPh>
    <rPh sb="70" eb="72">
      <t>キサイ</t>
    </rPh>
    <rPh sb="159" eb="161">
      <t>トウガイ</t>
    </rPh>
    <rPh sb="161" eb="163">
      <t>セツビ</t>
    </rPh>
    <rPh sb="164" eb="166">
      <t>セイビ</t>
    </rPh>
    <rPh sb="167" eb="169">
      <t>キボウ</t>
    </rPh>
    <rPh sb="281" eb="283">
      <t>テキギ</t>
    </rPh>
    <phoneticPr fontId="5"/>
  </si>
  <si>
    <t>（全学での対応完了予定時期を記載）</t>
    <rPh sb="14" eb="16">
      <t>キサイ</t>
    </rPh>
    <phoneticPr fontId="5"/>
  </si>
  <si>
    <r>
      <t>◆各学部（学科）の収容定員充足率</t>
    </r>
    <r>
      <rPr>
        <sz val="11"/>
        <color rgb="FFFF0000"/>
        <rFont val="Meiryo UI"/>
        <family val="3"/>
        <charset val="128"/>
      </rPr>
      <t>（R7.5.1現在）</t>
    </r>
    <rPh sb="1" eb="4">
      <t>カクガクブ</t>
    </rPh>
    <rPh sb="5" eb="7">
      <t>ガッカ</t>
    </rPh>
    <rPh sb="9" eb="11">
      <t>シュウヨウ</t>
    </rPh>
    <rPh sb="11" eb="13">
      <t>テイイン</t>
    </rPh>
    <rPh sb="13" eb="16">
      <t>ジュウソクリツ</t>
    </rPh>
    <rPh sb="23" eb="25">
      <t>ゲンザイ</t>
    </rPh>
    <phoneticPr fontId="48"/>
  </si>
  <si>
    <r>
      <t>◆各学部（学科）の収容定員充足率</t>
    </r>
    <r>
      <rPr>
        <sz val="11"/>
        <color rgb="FFFF0000"/>
        <rFont val="Meiryo UI"/>
        <family val="3"/>
        <charset val="128"/>
      </rPr>
      <t>（R7.5.1現在）</t>
    </r>
    <rPh sb="1" eb="4">
      <t>カクガクブ</t>
    </rPh>
    <rPh sb="5" eb="7">
      <t>ガッカ</t>
    </rPh>
    <rPh sb="9" eb="11">
      <t>シュウヨウ</t>
    </rPh>
    <rPh sb="11" eb="13">
      <t>テイイン</t>
    </rPh>
    <rPh sb="13" eb="16">
      <t>ジュウソクリツ</t>
    </rPh>
    <phoneticPr fontId="48"/>
  </si>
  <si>
    <t>指標の設定（拠点全体として）</t>
    <rPh sb="0" eb="2">
      <t>シヒョウ</t>
    </rPh>
    <rPh sb="3" eb="5">
      <t>セッテイ</t>
    </rPh>
    <rPh sb="6" eb="8">
      <t>キョテン</t>
    </rPh>
    <rPh sb="8" eb="10">
      <t>ゼンタイ</t>
    </rPh>
    <phoneticPr fontId="5"/>
  </si>
  <si>
    <t>本事業において実施する教育プログラムの一部を受講した学生数（単年度あたり）</t>
    <rPh sb="0" eb="3">
      <t>ホンジギョウ</t>
    </rPh>
    <rPh sb="7" eb="9">
      <t>ジッシ</t>
    </rPh>
    <rPh sb="11" eb="13">
      <t>キョウイク</t>
    </rPh>
    <rPh sb="19" eb="21">
      <t>イチブ</t>
    </rPh>
    <rPh sb="22" eb="24">
      <t>ジュコウ</t>
    </rPh>
    <rPh sb="26" eb="28">
      <t>ガクセイ</t>
    </rPh>
    <rPh sb="28" eb="29">
      <t>スウ</t>
    </rPh>
    <phoneticPr fontId="5"/>
  </si>
  <si>
    <t>本事業において実施する一連の教育プログラムを修了した学生数（単年度あたり）</t>
    <rPh sb="0" eb="3">
      <t>ホンジギョウ</t>
    </rPh>
    <rPh sb="7" eb="9">
      <t>ジッシ</t>
    </rPh>
    <rPh sb="11" eb="13">
      <t>イチレン</t>
    </rPh>
    <rPh sb="14" eb="16">
      <t>キョウイク</t>
    </rPh>
    <rPh sb="22" eb="24">
      <t>シュウリョウ</t>
    </rPh>
    <rPh sb="26" eb="28">
      <t>ガクセイ</t>
    </rPh>
    <rPh sb="28" eb="29">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</si>
</sst>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 "/>
    <numFmt numFmtId="178" formatCode="#,##0_ "/>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5"/>
      <name val="ＭＳ ゴシック"/>
      <family val="3"/>
      <charset val="128"/>
    </font>
    <font>
      <sz val="10.5"/>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ＭＳ ゴシック"/>
      <family val="3"/>
      <charset val="128"/>
    </font>
    <font>
      <b/>
      <sz val="14"/>
      <name val="ＭＳ ゴシック"/>
      <family val="3"/>
      <charset val="128"/>
    </font>
    <font>
      <sz val="10.5"/>
      <name val="ＭＳ 明朝"/>
      <family val="1"/>
      <charset val="128"/>
    </font>
    <font>
      <sz val="10.5"/>
      <color rgb="FF0000FF"/>
      <name val="ＭＳ 明朝"/>
      <family val="1"/>
      <charset val="128"/>
    </font>
    <font>
      <sz val="10.5"/>
      <name val="MS Gothic"/>
      <family val="3"/>
      <charset val="128"/>
    </font>
    <font>
      <sz val="11"/>
      <name val="HG丸ｺﾞｼｯｸM-PRO"/>
      <family val="3"/>
      <charset val="128"/>
    </font>
    <font>
      <sz val="10"/>
      <name val="HG丸ｺﾞｼｯｸM-PRO"/>
      <family val="3"/>
      <charset val="128"/>
    </font>
    <font>
      <b/>
      <sz val="12"/>
      <name val="ＭＳ ゴシック"/>
      <family val="3"/>
      <charset val="128"/>
    </font>
    <font>
      <b/>
      <sz val="10"/>
      <name val="ＭＳ ゴシック"/>
      <family val="3"/>
      <charset val="128"/>
    </font>
    <font>
      <sz val="6"/>
      <name val="MS Gothic"/>
      <family val="3"/>
      <charset val="128"/>
    </font>
    <font>
      <sz val="8"/>
      <name val="ＭＳ ゴシック"/>
      <family val="3"/>
      <charset val="128"/>
    </font>
    <font>
      <b/>
      <sz val="10.5"/>
      <name val="ＭＳ 明朝"/>
      <family val="1"/>
      <charset val="128"/>
    </font>
    <font>
      <b/>
      <sz val="10"/>
      <name val="ＭＳ 明朝"/>
      <family val="1"/>
      <charset val="128"/>
    </font>
    <font>
      <sz val="8"/>
      <name val="ＭＳ 明朝"/>
      <family val="1"/>
      <charset val="128"/>
    </font>
    <font>
      <sz val="8"/>
      <name val="HG丸ｺﾞｼｯｸM-PRO"/>
      <family val="3"/>
      <charset val="128"/>
    </font>
    <font>
      <sz val="9"/>
      <name val="ＭＳ 明朝"/>
      <family val="1"/>
      <charset val="128"/>
    </font>
    <font>
      <sz val="11"/>
      <color rgb="FF0000FF"/>
      <name val="ＭＳ ゴシック"/>
      <family val="3"/>
      <charset val="128"/>
    </font>
    <font>
      <sz val="9"/>
      <name val="ＭＳ ゴシック"/>
      <family val="3"/>
      <charset val="128"/>
    </font>
    <font>
      <sz val="11"/>
      <color rgb="FF0000FF"/>
      <name val="ＭＳ Ｐゴシック"/>
      <family val="3"/>
      <charset val="128"/>
    </font>
    <font>
      <sz val="9"/>
      <color theme="1"/>
      <name val="Meiryo UI"/>
      <family val="3"/>
      <charset val="128"/>
    </font>
    <font>
      <sz val="11"/>
      <color theme="1"/>
      <name val="Meiryo UI"/>
      <family val="3"/>
      <charset val="128"/>
    </font>
    <font>
      <sz val="11"/>
      <name val="Meiryo UI"/>
      <family val="3"/>
      <charset val="128"/>
    </font>
    <font>
      <sz val="10.5"/>
      <name val="Meiryo UI"/>
      <family val="3"/>
      <charset val="128"/>
    </font>
    <font>
      <sz val="18"/>
      <name val="Meiryo UI"/>
      <family val="3"/>
      <charset val="128"/>
    </font>
    <font>
      <b/>
      <sz val="18"/>
      <name val="Meiryo UI"/>
      <family val="3"/>
      <charset val="128"/>
    </font>
    <font>
      <sz val="12"/>
      <name val="Meiryo UI"/>
      <family val="3"/>
      <charset val="128"/>
    </font>
    <font>
      <b/>
      <sz val="10.5"/>
      <name val="Meiryo UI"/>
      <family val="3"/>
      <charset val="128"/>
    </font>
    <font>
      <sz val="10"/>
      <name val="Meiryo UI"/>
      <family val="3"/>
      <charset val="128"/>
    </font>
    <font>
      <sz val="14"/>
      <name val="Meiryo UI"/>
      <family val="3"/>
      <charset val="128"/>
    </font>
    <font>
      <b/>
      <sz val="16"/>
      <name val="Meiryo UI"/>
      <family val="3"/>
      <charset val="128"/>
    </font>
    <font>
      <b/>
      <sz val="11"/>
      <name val="Meiryo UI"/>
      <family val="3"/>
      <charset val="128"/>
    </font>
    <font>
      <u/>
      <sz val="11"/>
      <name val="Meiryo UI"/>
      <family val="3"/>
      <charset val="128"/>
    </font>
    <font>
      <sz val="9"/>
      <name val="ＭＳ Ｐゴシック"/>
      <family val="3"/>
      <charset val="128"/>
    </font>
    <font>
      <sz val="8"/>
      <color theme="1"/>
      <name val="Meiryo UI"/>
      <family val="3"/>
      <charset val="128"/>
    </font>
    <font>
      <sz val="11"/>
      <color theme="1"/>
      <name val="ＭＳ Ｐゴシック"/>
      <family val="3"/>
      <charset val="128"/>
    </font>
    <font>
      <sz val="10"/>
      <color theme="1"/>
      <name val="Meiryo UI"/>
      <family val="3"/>
      <charset val="128"/>
    </font>
    <font>
      <b/>
      <sz val="14"/>
      <color theme="1"/>
      <name val="Meiryo UI"/>
      <family val="3"/>
      <charset val="128"/>
    </font>
    <font>
      <sz val="6"/>
      <name val="ＭＳ Ｐゴシック"/>
      <family val="2"/>
      <charset val="128"/>
      <scheme val="minor"/>
    </font>
    <font>
      <b/>
      <sz val="14"/>
      <name val="Meiryo UI"/>
      <family val="3"/>
      <charset val="128"/>
    </font>
    <font>
      <b/>
      <sz val="18"/>
      <name val="ＭＳ ゴシック"/>
      <family val="3"/>
      <charset val="128"/>
    </font>
    <font>
      <sz val="11"/>
      <color rgb="FFFF000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66FF99"/>
        <bgColor indexed="64"/>
      </patternFill>
    </fill>
    <fill>
      <patternFill patternType="solid">
        <fgColor theme="0" tint="-0.14996795556505021"/>
        <bgColor indexed="64"/>
      </patternFill>
    </fill>
    <fill>
      <patternFill patternType="solid">
        <fgColor theme="0"/>
        <bgColor indexed="64"/>
      </patternFill>
    </fill>
  </fills>
  <borders count="4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medium">
        <color indexed="64"/>
      </bottom>
      <diagonal/>
    </border>
    <border>
      <left style="thin">
        <color indexed="64"/>
      </left>
      <right style="thin">
        <color indexed="64"/>
      </right>
      <top style="double">
        <color indexed="64"/>
      </top>
      <bottom style="double">
        <color indexed="64"/>
      </bottom>
      <diagonal/>
    </border>
    <border>
      <left style="thin">
        <color auto="1"/>
      </left>
      <right style="thin">
        <color auto="1"/>
      </right>
      <top style="double">
        <color auto="1"/>
      </top>
      <bottom/>
      <diagonal/>
    </border>
    <border>
      <left style="thin">
        <color indexed="64"/>
      </left>
      <right style="double">
        <color indexed="64"/>
      </right>
      <top style="thin">
        <color indexed="64"/>
      </top>
      <bottom style="thin">
        <color indexed="64"/>
      </bottom>
      <diagonal/>
    </border>
  </borders>
  <cellStyleXfs count="17">
    <xf numFmtId="0" fontId="0" fillId="0" borderId="0"/>
    <xf numFmtId="0" fontId="4"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0" fontId="15" fillId="0" borderId="0"/>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cellStyleXfs>
  <cellXfs count="282">
    <xf numFmtId="0" fontId="0" fillId="0" borderId="0" xfId="0"/>
    <xf numFmtId="0" fontId="8" fillId="0" borderId="0" xfId="5" applyFont="1">
      <alignment vertical="center"/>
    </xf>
    <xf numFmtId="0" fontId="13" fillId="0" borderId="0" xfId="5" applyFont="1">
      <alignment vertical="center"/>
    </xf>
    <xf numFmtId="0" fontId="7" fillId="0" borderId="0" xfId="5" applyFont="1">
      <alignment vertical="center"/>
    </xf>
    <xf numFmtId="0" fontId="6" fillId="0" borderId="0" xfId="5" applyFont="1">
      <alignment vertical="center"/>
    </xf>
    <xf numFmtId="0" fontId="13" fillId="0" borderId="0" xfId="5" applyFont="1" applyAlignment="1">
      <alignment horizontal="right" vertical="center"/>
    </xf>
    <xf numFmtId="0" fontId="13" fillId="4" borderId="1" xfId="5" applyFont="1" applyFill="1" applyBorder="1">
      <alignment vertical="center"/>
    </xf>
    <xf numFmtId="38" fontId="13" fillId="0" borderId="2" xfId="4" applyFont="1" applyBorder="1" applyAlignment="1">
      <alignment vertical="center"/>
    </xf>
    <xf numFmtId="0" fontId="13" fillId="4" borderId="11" xfId="5" applyFont="1" applyFill="1" applyBorder="1">
      <alignment vertical="center"/>
    </xf>
    <xf numFmtId="0" fontId="13" fillId="0" borderId="0" xfId="5" applyFont="1" applyAlignment="1">
      <alignment horizontal="center" vertical="center"/>
    </xf>
    <xf numFmtId="0" fontId="4" fillId="0" borderId="0" xfId="5">
      <alignment vertical="center"/>
    </xf>
    <xf numFmtId="176" fontId="16" fillId="0" borderId="0" xfId="7" applyNumberFormat="1" applyFont="1" applyProtection="1">
      <protection locked="0"/>
    </xf>
    <xf numFmtId="176" fontId="17" fillId="0" borderId="0" xfId="7" applyNumberFormat="1" applyFont="1" applyProtection="1">
      <protection locked="0"/>
    </xf>
    <xf numFmtId="0" fontId="18" fillId="0" borderId="7" xfId="0" applyFont="1" applyBorder="1" applyProtection="1">
      <protection locked="0"/>
    </xf>
    <xf numFmtId="0" fontId="18" fillId="0" borderId="5" xfId="0" applyFont="1" applyBorder="1" applyAlignment="1" applyProtection="1">
      <alignment wrapText="1"/>
      <protection locked="0"/>
    </xf>
    <xf numFmtId="0" fontId="7" fillId="0" borderId="5" xfId="0" applyFont="1" applyBorder="1" applyProtection="1">
      <protection locked="0"/>
    </xf>
    <xf numFmtId="176" fontId="10" fillId="0" borderId="5" xfId="7" applyNumberFormat="1" applyFont="1" applyBorder="1" applyAlignment="1" applyProtection="1">
      <alignment horizontal="right"/>
      <protection locked="0"/>
    </xf>
    <xf numFmtId="176" fontId="21" fillId="0" borderId="18" xfId="7" applyNumberFormat="1" applyFont="1" applyBorder="1" applyAlignment="1" applyProtection="1">
      <alignment horizontal="center" vertical="center" wrapText="1"/>
      <protection locked="0"/>
    </xf>
    <xf numFmtId="176" fontId="21" fillId="0" borderId="19" xfId="7" applyNumberFormat="1" applyFont="1" applyBorder="1" applyAlignment="1" applyProtection="1">
      <alignment horizontal="center" vertical="center" wrapText="1"/>
      <protection locked="0"/>
    </xf>
    <xf numFmtId="176" fontId="21" fillId="0" borderId="2" xfId="7" applyNumberFormat="1" applyFont="1" applyBorder="1" applyAlignment="1" applyProtection="1">
      <alignment horizontal="center" vertical="center" wrapText="1"/>
      <protection locked="0"/>
    </xf>
    <xf numFmtId="176" fontId="22" fillId="2" borderId="20" xfId="7" applyNumberFormat="1" applyFont="1" applyFill="1" applyBorder="1" applyAlignment="1" applyProtection="1">
      <alignment vertical="center"/>
      <protection locked="0"/>
    </xf>
    <xf numFmtId="176" fontId="22" fillId="2" borderId="21" xfId="7" applyNumberFormat="1" applyFont="1" applyFill="1" applyBorder="1" applyAlignment="1" applyProtection="1">
      <alignment vertical="center"/>
      <protection locked="0"/>
    </xf>
    <xf numFmtId="176" fontId="22" fillId="2" borderId="16" xfId="7" applyNumberFormat="1" applyFont="1" applyFill="1" applyBorder="1" applyAlignment="1" applyProtection="1">
      <alignment vertical="center"/>
      <protection locked="0"/>
    </xf>
    <xf numFmtId="176" fontId="22" fillId="6" borderId="20" xfId="7" applyNumberFormat="1" applyFont="1" applyFill="1" applyBorder="1" applyAlignment="1" applyProtection="1">
      <alignment vertical="center"/>
      <protection locked="0"/>
    </xf>
    <xf numFmtId="176" fontId="22" fillId="6" borderId="21" xfId="7" applyNumberFormat="1" applyFont="1" applyFill="1" applyBorder="1" applyAlignment="1" applyProtection="1">
      <alignment vertical="center"/>
      <protection locked="0"/>
    </xf>
    <xf numFmtId="176" fontId="22" fillId="6" borderId="12" xfId="7" applyNumberFormat="1" applyFont="1" applyFill="1" applyBorder="1" applyAlignment="1" applyProtection="1">
      <alignment vertical="center"/>
      <protection locked="0"/>
    </xf>
    <xf numFmtId="176" fontId="17" fillId="0" borderId="0" xfId="7" applyNumberFormat="1" applyFont="1" applyAlignment="1" applyProtection="1">
      <alignment vertical="center" wrapText="1"/>
      <protection locked="0"/>
    </xf>
    <xf numFmtId="0" fontId="17" fillId="0" borderId="0" xfId="7" applyFont="1" applyAlignment="1" applyProtection="1">
      <alignment vertical="center" wrapText="1"/>
      <protection locked="0"/>
    </xf>
    <xf numFmtId="176" fontId="13" fillId="0" borderId="20" xfId="7" applyNumberFormat="1" applyFont="1" applyBorder="1" applyAlignment="1" applyProtection="1">
      <alignment vertical="center"/>
      <protection locked="0"/>
    </xf>
    <xf numFmtId="176" fontId="13" fillId="0" borderId="21" xfId="7" applyNumberFormat="1" applyFont="1" applyBorder="1" applyAlignment="1" applyProtection="1">
      <alignment vertical="center"/>
      <protection locked="0"/>
    </xf>
    <xf numFmtId="176" fontId="13" fillId="0" borderId="12" xfId="7" applyNumberFormat="1" applyFont="1" applyBorder="1" applyAlignment="1" applyProtection="1">
      <alignment vertical="center"/>
      <protection locked="0"/>
    </xf>
    <xf numFmtId="176" fontId="22" fillId="2" borderId="24" xfId="7" applyNumberFormat="1" applyFont="1" applyFill="1" applyBorder="1" applyAlignment="1" applyProtection="1">
      <alignment vertical="center"/>
      <protection locked="0"/>
    </xf>
    <xf numFmtId="176" fontId="22" fillId="2" borderId="25" xfId="7" applyNumberFormat="1" applyFont="1" applyFill="1" applyBorder="1" applyAlignment="1" applyProtection="1">
      <alignment vertical="center"/>
      <protection locked="0"/>
    </xf>
    <xf numFmtId="176" fontId="22" fillId="2" borderId="26" xfId="7" applyNumberFormat="1" applyFont="1" applyFill="1" applyBorder="1" applyAlignment="1" applyProtection="1">
      <alignment vertical="center"/>
      <protection locked="0"/>
    </xf>
    <xf numFmtId="176" fontId="10" fillId="5" borderId="13" xfId="7" applyNumberFormat="1" applyFont="1" applyFill="1" applyBorder="1" applyAlignment="1" applyProtection="1">
      <alignment horizontal="center" vertical="center"/>
      <protection locked="0"/>
    </xf>
    <xf numFmtId="176" fontId="23" fillId="5" borderId="28" xfId="7" applyNumberFormat="1" applyFont="1" applyFill="1" applyBorder="1" applyAlignment="1" applyProtection="1">
      <alignment vertical="center"/>
      <protection locked="0"/>
    </xf>
    <xf numFmtId="176" fontId="23" fillId="5" borderId="29" xfId="7" applyNumberFormat="1" applyFont="1" applyFill="1" applyBorder="1" applyAlignment="1" applyProtection="1">
      <alignment vertical="center"/>
      <protection locked="0"/>
    </xf>
    <xf numFmtId="176" fontId="23" fillId="5" borderId="13" xfId="7" applyNumberFormat="1" applyFont="1" applyFill="1" applyBorder="1" applyAlignment="1" applyProtection="1">
      <alignment vertical="center"/>
      <protection locked="0"/>
    </xf>
    <xf numFmtId="176" fontId="25" fillId="0" borderId="0" xfId="7" applyNumberFormat="1" applyFont="1" applyProtection="1">
      <protection locked="0"/>
    </xf>
    <xf numFmtId="0" fontId="18" fillId="0" borderId="0" xfId="0" applyFont="1" applyProtection="1">
      <protection locked="0"/>
    </xf>
    <xf numFmtId="176" fontId="21" fillId="0" borderId="2" xfId="7" applyNumberFormat="1" applyFont="1" applyBorder="1" applyAlignment="1" applyProtection="1">
      <alignment horizontal="center" vertical="center" shrinkToFit="1"/>
      <protection locked="0"/>
    </xf>
    <xf numFmtId="176" fontId="13" fillId="0" borderId="16" xfId="7" applyNumberFormat="1" applyFont="1" applyBorder="1" applyAlignment="1" applyProtection="1">
      <alignment shrinkToFit="1"/>
      <protection locked="0"/>
    </xf>
    <xf numFmtId="176" fontId="13" fillId="0" borderId="12" xfId="7" applyNumberFormat="1" applyFont="1" applyBorder="1" applyAlignment="1" applyProtection="1">
      <alignment shrinkToFit="1"/>
      <protection locked="0"/>
    </xf>
    <xf numFmtId="176" fontId="14" fillId="0" borderId="12" xfId="7" applyNumberFormat="1" applyFont="1" applyBorder="1" applyAlignment="1" applyProtection="1">
      <alignment shrinkToFit="1"/>
      <protection locked="0"/>
    </xf>
    <xf numFmtId="176" fontId="13" fillId="0" borderId="26" xfId="7" applyNumberFormat="1" applyFont="1" applyBorder="1" applyAlignment="1" applyProtection="1">
      <alignment shrinkToFit="1"/>
      <protection locked="0"/>
    </xf>
    <xf numFmtId="176" fontId="13" fillId="0" borderId="17" xfId="7" applyNumberFormat="1" applyFont="1" applyBorder="1" applyAlignment="1" applyProtection="1">
      <alignment shrinkToFit="1"/>
      <protection locked="0"/>
    </xf>
    <xf numFmtId="176" fontId="24" fillId="0" borderId="13" xfId="7" applyNumberFormat="1" applyFont="1" applyBorder="1" applyAlignment="1" applyProtection="1">
      <alignment vertical="top" shrinkToFit="1"/>
      <protection locked="0"/>
    </xf>
    <xf numFmtId="0" fontId="21" fillId="0" borderId="0" xfId="0" applyFont="1" applyAlignment="1" applyProtection="1">
      <alignment horizontal="right" shrinkToFit="1"/>
      <protection locked="0"/>
    </xf>
    <xf numFmtId="176" fontId="16" fillId="0" borderId="0" xfId="7" applyNumberFormat="1" applyFont="1" applyAlignment="1" applyProtection="1">
      <alignment shrinkToFit="1"/>
      <protection locked="0"/>
    </xf>
    <xf numFmtId="0" fontId="13" fillId="4" borderId="2" xfId="5" applyFont="1" applyFill="1" applyBorder="1" applyAlignment="1">
      <alignment horizontal="center" vertical="center" shrinkToFit="1"/>
    </xf>
    <xf numFmtId="0" fontId="26" fillId="0" borderId="1" xfId="5" applyFont="1" applyBorder="1">
      <alignment vertical="center"/>
    </xf>
    <xf numFmtId="0" fontId="26" fillId="0" borderId="0" xfId="5" applyFont="1" applyAlignment="1">
      <alignment horizontal="center" vertical="center"/>
    </xf>
    <xf numFmtId="176" fontId="11" fillId="0" borderId="0" xfId="7" applyNumberFormat="1" applyFont="1" applyProtection="1">
      <protection locked="0"/>
    </xf>
    <xf numFmtId="0" fontId="21" fillId="0" borderId="1" xfId="0" applyFont="1" applyBorder="1" applyAlignment="1" applyProtection="1">
      <alignment horizontal="right" shrinkToFit="1"/>
      <protection locked="0"/>
    </xf>
    <xf numFmtId="176" fontId="6" fillId="0" borderId="0" xfId="7" applyNumberFormat="1" applyFont="1" applyAlignment="1" applyProtection="1">
      <alignment horizontal="center" shrinkToFit="1"/>
      <protection locked="0"/>
    </xf>
    <xf numFmtId="0" fontId="18" fillId="0" borderId="4" xfId="0" applyFont="1" applyBorder="1" applyAlignment="1" applyProtection="1">
      <alignment wrapText="1"/>
      <protection locked="0"/>
    </xf>
    <xf numFmtId="0" fontId="7" fillId="0" borderId="4" xfId="0" applyFont="1" applyBorder="1" applyProtection="1">
      <protection locked="0"/>
    </xf>
    <xf numFmtId="176" fontId="10" fillId="0" borderId="4" xfId="7" applyNumberFormat="1" applyFont="1" applyBorder="1" applyAlignment="1" applyProtection="1">
      <alignment horizontal="right"/>
      <protection locked="0"/>
    </xf>
    <xf numFmtId="0" fontId="18" fillId="0" borderId="4" xfId="0" applyFont="1" applyBorder="1" applyProtection="1">
      <protection locked="0"/>
    </xf>
    <xf numFmtId="0" fontId="27" fillId="0" borderId="1" xfId="0" applyFont="1" applyBorder="1" applyAlignment="1" applyProtection="1">
      <alignment horizontal="left" shrinkToFit="1"/>
      <protection locked="0"/>
    </xf>
    <xf numFmtId="0" fontId="4" fillId="0" borderId="2" xfId="5" applyBorder="1">
      <alignment vertical="center"/>
    </xf>
    <xf numFmtId="0" fontId="11" fillId="0" borderId="2" xfId="5" applyFont="1" applyBorder="1">
      <alignment vertical="center"/>
    </xf>
    <xf numFmtId="0" fontId="11" fillId="0" borderId="2" xfId="5" applyFont="1" applyBorder="1" applyAlignment="1">
      <alignment horizontal="left" vertical="center" wrapText="1"/>
    </xf>
    <xf numFmtId="0" fontId="27" fillId="0" borderId="2" xfId="5" applyFont="1" applyBorder="1" applyAlignment="1">
      <alignment horizontal="left" vertical="center" wrapText="1"/>
    </xf>
    <xf numFmtId="0" fontId="27" fillId="0" borderId="2" xfId="5" applyFont="1" applyBorder="1" applyAlignment="1">
      <alignment horizontal="center" vertical="center" wrapText="1"/>
    </xf>
    <xf numFmtId="0" fontId="11" fillId="0" borderId="2" xfId="5" applyFont="1" applyBorder="1" applyAlignment="1">
      <alignment horizontal="center" vertical="center" wrapText="1"/>
    </xf>
    <xf numFmtId="0" fontId="0" fillId="0" borderId="0" xfId="5" applyFont="1">
      <alignment vertical="center"/>
    </xf>
    <xf numFmtId="0" fontId="0" fillId="0" borderId="0" xfId="5" applyFont="1" applyAlignment="1">
      <alignment horizontal="center" vertical="center"/>
    </xf>
    <xf numFmtId="0" fontId="0" fillId="0" borderId="2" xfId="5" applyFont="1" applyBorder="1" applyAlignment="1">
      <alignment horizontal="center" vertical="center"/>
    </xf>
    <xf numFmtId="0" fontId="4" fillId="0" borderId="0" xfId="5" applyAlignment="1">
      <alignment horizontal="center" vertical="center"/>
    </xf>
    <xf numFmtId="0" fontId="4" fillId="0" borderId="2" xfId="5" applyBorder="1" applyAlignment="1">
      <alignment horizontal="center" vertical="center"/>
    </xf>
    <xf numFmtId="0" fontId="28" fillId="0" borderId="0" xfId="5" applyFont="1">
      <alignment vertical="center"/>
    </xf>
    <xf numFmtId="0" fontId="0" fillId="0" borderId="0" xfId="5" applyFont="1" applyAlignment="1">
      <alignment horizontal="right" vertical="center"/>
    </xf>
    <xf numFmtId="0" fontId="12" fillId="0" borderId="0" xfId="5" applyFont="1" applyAlignment="1">
      <alignment vertical="center" wrapText="1"/>
    </xf>
    <xf numFmtId="0" fontId="33" fillId="0" borderId="0" xfId="10" applyFont="1" applyAlignment="1">
      <alignment vertical="top"/>
    </xf>
    <xf numFmtId="0" fontId="34" fillId="0" borderId="0" xfId="10" applyFont="1" applyAlignment="1">
      <alignment horizontal="right" vertical="top"/>
    </xf>
    <xf numFmtId="0" fontId="7" fillId="0" borderId="0" xfId="10" applyFont="1" applyAlignment="1">
      <alignment vertical="top"/>
    </xf>
    <xf numFmtId="0" fontId="7" fillId="0" borderId="0" xfId="10" applyFont="1">
      <alignment vertical="center"/>
    </xf>
    <xf numFmtId="0" fontId="37" fillId="0" borderId="0" xfId="10" applyFont="1" applyAlignment="1">
      <alignment horizontal="center" vertical="top"/>
    </xf>
    <xf numFmtId="0" fontId="37" fillId="0" borderId="0" xfId="10" applyFont="1" applyAlignment="1">
      <alignment vertical="top"/>
    </xf>
    <xf numFmtId="0" fontId="33" fillId="0" borderId="0" xfId="10" applyFont="1" applyAlignment="1">
      <alignment horizontal="center" vertical="top"/>
    </xf>
    <xf numFmtId="0" fontId="36" fillId="0" borderId="0" xfId="10" applyFont="1" applyAlignment="1">
      <alignment vertical="top"/>
    </xf>
    <xf numFmtId="0" fontId="34" fillId="0" borderId="31" xfId="10" applyFont="1" applyBorder="1" applyAlignment="1">
      <alignment horizontal="center" vertical="center"/>
    </xf>
    <xf numFmtId="0" fontId="33" fillId="0" borderId="0" xfId="10" applyFont="1">
      <alignment vertical="center"/>
    </xf>
    <xf numFmtId="0" fontId="38" fillId="0" borderId="2" xfId="10" applyFont="1" applyBorder="1" applyAlignment="1">
      <alignment horizontal="center" vertical="center" wrapText="1"/>
    </xf>
    <xf numFmtId="0" fontId="33" fillId="0" borderId="0" xfId="10" applyFont="1" applyAlignment="1">
      <alignment horizontal="center" vertical="center" wrapText="1"/>
    </xf>
    <xf numFmtId="9" fontId="36" fillId="0" borderId="2" xfId="10" applyNumberFormat="1" applyFont="1" applyBorder="1" applyAlignment="1">
      <alignment horizontal="center" vertical="center" wrapText="1"/>
    </xf>
    <xf numFmtId="0" fontId="33" fillId="0" borderId="0" xfId="10" applyFont="1" applyAlignment="1">
      <alignment horizontal="center" vertical="center"/>
    </xf>
    <xf numFmtId="0" fontId="33" fillId="0" borderId="0" xfId="10" applyFont="1" applyAlignment="1">
      <alignment vertical="top" wrapText="1"/>
    </xf>
    <xf numFmtId="9" fontId="33" fillId="0" borderId="0" xfId="10" applyNumberFormat="1" applyFont="1" applyAlignment="1">
      <alignment horizontal="center" vertical="top" wrapText="1"/>
    </xf>
    <xf numFmtId="0" fontId="32" fillId="0" borderId="0" xfId="10" applyFont="1" applyAlignment="1">
      <alignment vertical="top"/>
    </xf>
    <xf numFmtId="0" fontId="36" fillId="0" borderId="2" xfId="10" applyFont="1" applyBorder="1" applyAlignment="1">
      <alignment horizontal="center" vertical="center"/>
    </xf>
    <xf numFmtId="0" fontId="36" fillId="0" borderId="9" xfId="10" applyFont="1" applyBorder="1" applyAlignment="1">
      <alignment horizontal="center" vertical="center"/>
    </xf>
    <xf numFmtId="0" fontId="36" fillId="0" borderId="34" xfId="10" applyFont="1" applyBorder="1" applyAlignment="1">
      <alignment horizontal="center" vertical="center" wrapText="1"/>
    </xf>
    <xf numFmtId="0" fontId="33" fillId="0" borderId="34" xfId="10" applyFont="1" applyBorder="1" applyAlignment="1">
      <alignment horizontal="center" vertical="center"/>
    </xf>
    <xf numFmtId="0" fontId="36" fillId="0" borderId="13" xfId="10" applyFont="1" applyBorder="1" applyAlignment="1">
      <alignment horizontal="center" vertical="center" wrapText="1"/>
    </xf>
    <xf numFmtId="0" fontId="33" fillId="0" borderId="2" xfId="10" applyFont="1" applyBorder="1" applyAlignment="1">
      <alignment horizontal="center" vertical="center"/>
    </xf>
    <xf numFmtId="0" fontId="35" fillId="0" borderId="0" xfId="10" applyFont="1" applyAlignment="1">
      <alignment vertical="top"/>
    </xf>
    <xf numFmtId="0" fontId="39" fillId="0" borderId="0" xfId="10" applyFont="1" applyAlignment="1"/>
    <xf numFmtId="0" fontId="39" fillId="0" borderId="37" xfId="10" applyFont="1" applyBorder="1" applyAlignment="1">
      <alignment shrinkToFit="1"/>
    </xf>
    <xf numFmtId="0" fontId="8" fillId="0" borderId="0" xfId="10" applyFont="1" applyAlignment="1"/>
    <xf numFmtId="0" fontId="11" fillId="0" borderId="0" xfId="10" applyFont="1" applyAlignment="1">
      <alignment vertical="top"/>
    </xf>
    <xf numFmtId="38" fontId="13" fillId="7" borderId="2" xfId="4" applyFont="1" applyFill="1" applyBorder="1">
      <alignment vertical="center"/>
    </xf>
    <xf numFmtId="0" fontId="33" fillId="0" borderId="2" xfId="10" applyFont="1" applyBorder="1" applyAlignment="1">
      <alignment horizontal="center" vertical="center" wrapText="1"/>
    </xf>
    <xf numFmtId="9" fontId="33" fillId="0" borderId="2" xfId="10" applyNumberFormat="1" applyFont="1" applyBorder="1" applyAlignment="1">
      <alignment horizontal="center" vertical="center"/>
    </xf>
    <xf numFmtId="0" fontId="32" fillId="0" borderId="37" xfId="10" applyFont="1" applyBorder="1" applyAlignment="1"/>
    <xf numFmtId="0" fontId="8" fillId="0" borderId="37" xfId="10" applyFont="1" applyBorder="1" applyAlignment="1"/>
    <xf numFmtId="0" fontId="32" fillId="0" borderId="0" xfId="13" applyFont="1">
      <alignment vertical="center"/>
    </xf>
    <xf numFmtId="0" fontId="32" fillId="0" borderId="0" xfId="13" applyFont="1" applyAlignment="1">
      <alignment horizontal="right" vertical="center"/>
    </xf>
    <xf numFmtId="0" fontId="7" fillId="0" borderId="0" xfId="13" applyFont="1">
      <alignment vertical="center"/>
    </xf>
    <xf numFmtId="0" fontId="42" fillId="0" borderId="0" xfId="13" applyFont="1" applyAlignment="1">
      <alignment horizontal="right" vertical="center"/>
    </xf>
    <xf numFmtId="0" fontId="41" fillId="0" borderId="0" xfId="13" applyFont="1">
      <alignment vertical="center"/>
    </xf>
    <xf numFmtId="0" fontId="32" fillId="0" borderId="2" xfId="13" applyFont="1" applyBorder="1" applyAlignment="1">
      <alignment horizontal="center" vertical="center"/>
    </xf>
    <xf numFmtId="0" fontId="32" fillId="0" borderId="0" xfId="13" applyFont="1" applyAlignment="1">
      <alignment horizontal="center" vertical="center"/>
    </xf>
    <xf numFmtId="0" fontId="32" fillId="0" borderId="0" xfId="13" applyFont="1" applyAlignment="1">
      <alignment horizontal="left" vertical="center"/>
    </xf>
    <xf numFmtId="0" fontId="31" fillId="0" borderId="0" xfId="14" applyFont="1">
      <alignment vertical="center"/>
    </xf>
    <xf numFmtId="0" fontId="7" fillId="0" borderId="0" xfId="14" applyFont="1">
      <alignment vertical="center"/>
    </xf>
    <xf numFmtId="0" fontId="32" fillId="0" borderId="0" xfId="14" applyFont="1">
      <alignment vertical="center"/>
    </xf>
    <xf numFmtId="0" fontId="32" fillId="0" borderId="0" xfId="14" applyFont="1" applyAlignment="1">
      <alignment horizontal="center" vertical="center"/>
    </xf>
    <xf numFmtId="0" fontId="32" fillId="0" borderId="0" xfId="14" applyFont="1" applyAlignment="1">
      <alignment horizontal="left" vertical="center"/>
    </xf>
    <xf numFmtId="0" fontId="32" fillId="0" borderId="2" xfId="14" applyFont="1" applyBorder="1" applyAlignment="1">
      <alignment horizontal="center" vertical="center"/>
    </xf>
    <xf numFmtId="0" fontId="32" fillId="0" borderId="0" xfId="14" applyFont="1" applyAlignment="1">
      <alignment vertical="top" wrapText="1"/>
    </xf>
    <xf numFmtId="0" fontId="31" fillId="0" borderId="0" xfId="14" applyFont="1" applyAlignment="1">
      <alignment vertical="top" wrapText="1"/>
    </xf>
    <xf numFmtId="0" fontId="11" fillId="0" borderId="0" xfId="13" applyFont="1">
      <alignment vertical="center"/>
    </xf>
    <xf numFmtId="0" fontId="47" fillId="0" borderId="0" xfId="15" applyFont="1">
      <alignment vertical="center"/>
    </xf>
    <xf numFmtId="0" fontId="31" fillId="0" borderId="0" xfId="15" applyFont="1">
      <alignment vertical="center"/>
    </xf>
    <xf numFmtId="0" fontId="31" fillId="0" borderId="4" xfId="15" applyFont="1" applyBorder="1" applyAlignment="1">
      <alignment horizontal="right" vertical="center"/>
    </xf>
    <xf numFmtId="0" fontId="31" fillId="0" borderId="0" xfId="15" applyFont="1" applyAlignment="1">
      <alignment horizontal="center" vertical="center"/>
    </xf>
    <xf numFmtId="0" fontId="30" fillId="0" borderId="0" xfId="15" applyFont="1">
      <alignment vertical="center"/>
    </xf>
    <xf numFmtId="0" fontId="31" fillId="8" borderId="2" xfId="15" applyFont="1" applyFill="1" applyBorder="1" applyAlignment="1">
      <alignment horizontal="center" vertical="center"/>
    </xf>
    <xf numFmtId="0" fontId="31" fillId="0" borderId="16" xfId="15" applyFont="1" applyBorder="1">
      <alignment vertical="center"/>
    </xf>
    <xf numFmtId="0" fontId="31" fillId="8" borderId="9" xfId="15" applyFont="1" applyFill="1" applyBorder="1">
      <alignment vertical="center"/>
    </xf>
    <xf numFmtId="177" fontId="31" fillId="9" borderId="16" xfId="15" applyNumberFormat="1" applyFont="1" applyFill="1" applyBorder="1">
      <alignment vertical="center"/>
    </xf>
    <xf numFmtId="0" fontId="31" fillId="8" borderId="12" xfId="15" applyFont="1" applyFill="1" applyBorder="1">
      <alignment vertical="center"/>
    </xf>
    <xf numFmtId="0" fontId="31" fillId="8" borderId="11" xfId="15" applyFont="1" applyFill="1" applyBorder="1">
      <alignment vertical="center"/>
    </xf>
    <xf numFmtId="178" fontId="31" fillId="0" borderId="12" xfId="15" applyNumberFormat="1" applyFont="1" applyBorder="1">
      <alignment vertical="center"/>
    </xf>
    <xf numFmtId="0" fontId="31" fillId="0" borderId="0" xfId="15" applyFont="1" applyAlignment="1">
      <alignment vertical="center" shrinkToFit="1"/>
    </xf>
    <xf numFmtId="0" fontId="31" fillId="8" borderId="30" xfId="15" applyFont="1" applyFill="1" applyBorder="1">
      <alignment vertical="center"/>
    </xf>
    <xf numFmtId="0" fontId="31" fillId="8" borderId="3" xfId="15" applyFont="1" applyFill="1" applyBorder="1">
      <alignment vertical="center"/>
    </xf>
    <xf numFmtId="178" fontId="31" fillId="0" borderId="30" xfId="15" applyNumberFormat="1" applyFont="1" applyBorder="1">
      <alignment vertical="center"/>
    </xf>
    <xf numFmtId="0" fontId="31" fillId="8" borderId="16" xfId="15" applyFont="1" applyFill="1" applyBorder="1">
      <alignment vertical="center"/>
    </xf>
    <xf numFmtId="177" fontId="31" fillId="9" borderId="39" xfId="15" applyNumberFormat="1" applyFont="1" applyFill="1" applyBorder="1">
      <alignment vertical="center"/>
    </xf>
    <xf numFmtId="0" fontId="32" fillId="0" borderId="4" xfId="13" applyFont="1" applyBorder="1" applyAlignment="1">
      <alignment horizontal="right" vertical="center"/>
    </xf>
    <xf numFmtId="0" fontId="49" fillId="0" borderId="0" xfId="13" applyFont="1" applyAlignment="1">
      <alignment vertical="center" wrapText="1"/>
    </xf>
    <xf numFmtId="176" fontId="11" fillId="0" borderId="2" xfId="7" applyNumberFormat="1" applyFont="1" applyBorder="1" applyAlignment="1" applyProtection="1">
      <alignment horizontal="center" shrinkToFit="1"/>
      <protection locked="0"/>
    </xf>
    <xf numFmtId="0" fontId="27" fillId="0" borderId="16" xfId="0" applyFont="1" applyBorder="1" applyAlignment="1" applyProtection="1">
      <alignment horizontal="center" shrinkToFit="1"/>
      <protection locked="0"/>
    </xf>
    <xf numFmtId="176" fontId="11" fillId="0" borderId="2" xfId="7" applyNumberFormat="1" applyFont="1" applyBorder="1" applyAlignment="1" applyProtection="1">
      <alignment horizontal="center"/>
      <protection locked="0"/>
    </xf>
    <xf numFmtId="176" fontId="11" fillId="0" borderId="2" xfId="7" applyNumberFormat="1" applyFont="1" applyBorder="1" applyAlignment="1" applyProtection="1">
      <alignment horizontal="center" vertical="center" shrinkToFit="1"/>
      <protection locked="0"/>
    </xf>
    <xf numFmtId="0" fontId="27" fillId="0" borderId="16" xfId="0" applyFont="1" applyBorder="1" applyAlignment="1" applyProtection="1">
      <alignment horizontal="center" vertical="center" shrinkToFit="1"/>
      <protection locked="0"/>
    </xf>
    <xf numFmtId="0" fontId="26" fillId="10" borderId="1" xfId="5" applyFont="1" applyFill="1" applyBorder="1">
      <alignment vertical="center"/>
    </xf>
    <xf numFmtId="0" fontId="26" fillId="10" borderId="0" xfId="5" applyFont="1" applyFill="1" applyAlignment="1">
      <alignment horizontal="center" vertical="center"/>
    </xf>
    <xf numFmtId="0" fontId="26" fillId="10" borderId="1" xfId="5" applyFont="1" applyFill="1" applyBorder="1" applyAlignment="1">
      <alignment horizontal="center" vertical="center"/>
    </xf>
    <xf numFmtId="0" fontId="4" fillId="0" borderId="8" xfId="5" applyBorder="1" applyAlignment="1">
      <alignment horizontal="center" vertical="center"/>
    </xf>
    <xf numFmtId="0" fontId="0" fillId="0" borderId="8" xfId="5" applyFont="1" applyBorder="1" applyAlignment="1">
      <alignment horizontal="center" vertical="center"/>
    </xf>
    <xf numFmtId="0" fontId="0" fillId="0" borderId="40" xfId="5" applyFont="1" applyBorder="1" applyAlignment="1">
      <alignment horizontal="center" vertical="center"/>
    </xf>
    <xf numFmtId="0" fontId="13" fillId="4" borderId="9" xfId="5" applyFont="1" applyFill="1" applyBorder="1">
      <alignment vertical="center"/>
    </xf>
    <xf numFmtId="0" fontId="13" fillId="4" borderId="10" xfId="5" applyFont="1" applyFill="1" applyBorder="1">
      <alignment vertical="center"/>
    </xf>
    <xf numFmtId="0" fontId="43" fillId="0" borderId="0" xfId="5" applyFont="1" applyAlignment="1">
      <alignment horizontal="left" vertical="center" wrapText="1"/>
    </xf>
    <xf numFmtId="0" fontId="12" fillId="0" borderId="0" xfId="5" applyFont="1" applyAlignment="1">
      <alignment horizontal="center" vertical="center" wrapText="1"/>
    </xf>
    <xf numFmtId="0" fontId="36" fillId="0" borderId="34" xfId="10" applyFont="1" applyBorder="1" applyAlignment="1">
      <alignment horizontal="center" vertical="center"/>
    </xf>
    <xf numFmtId="0" fontId="36" fillId="0" borderId="2" xfId="10" applyFont="1" applyBorder="1" applyAlignment="1">
      <alignment horizontal="center" vertical="center" wrapText="1"/>
    </xf>
    <xf numFmtId="0" fontId="36" fillId="0" borderId="0" xfId="10" applyFont="1" applyAlignment="1">
      <alignment horizontal="left" vertical="top" wrapText="1"/>
    </xf>
    <xf numFmtId="0" fontId="32" fillId="0" borderId="0" xfId="13" applyFont="1" applyAlignment="1">
      <alignment horizontal="left" vertical="center" shrinkToFit="1"/>
    </xf>
    <xf numFmtId="0" fontId="4" fillId="7" borderId="2" xfId="5" applyFill="1" applyBorder="1">
      <alignment vertical="center"/>
    </xf>
    <xf numFmtId="0" fontId="4" fillId="7" borderId="40" xfId="5" applyFill="1" applyBorder="1">
      <alignment vertical="center"/>
    </xf>
    <xf numFmtId="38" fontId="13" fillId="0" borderId="8" xfId="4" applyFont="1" applyBorder="1" applyAlignment="1">
      <alignment vertical="center"/>
    </xf>
    <xf numFmtId="38" fontId="13" fillId="7" borderId="8" xfId="4" applyFont="1" applyFill="1" applyBorder="1">
      <alignment vertical="center"/>
    </xf>
    <xf numFmtId="0" fontId="32" fillId="7" borderId="2" xfId="13" applyFont="1" applyFill="1" applyBorder="1" applyAlignment="1">
      <alignment horizontal="center" vertical="center"/>
    </xf>
    <xf numFmtId="0" fontId="32" fillId="7" borderId="2" xfId="14" applyFont="1" applyFill="1" applyBorder="1" applyAlignment="1">
      <alignment horizontal="center" vertical="center"/>
    </xf>
    <xf numFmtId="0" fontId="43" fillId="0" borderId="1" xfId="5" applyFont="1" applyBorder="1" applyAlignment="1">
      <alignment horizontal="left" vertical="center" wrapText="1"/>
    </xf>
    <xf numFmtId="0" fontId="29" fillId="7" borderId="2" xfId="5" applyFont="1" applyFill="1" applyBorder="1" applyAlignment="1">
      <alignment horizontal="left" vertical="center"/>
    </xf>
    <xf numFmtId="0" fontId="29" fillId="7" borderId="2" xfId="5" applyFont="1" applyFill="1" applyBorder="1" applyAlignment="1">
      <alignment horizontal="left" vertical="center" wrapText="1"/>
    </xf>
    <xf numFmtId="0" fontId="0" fillId="0" borderId="2" xfId="5" applyFont="1" applyBorder="1" applyAlignment="1">
      <alignment horizontal="left" vertical="center" shrinkToFit="1"/>
    </xf>
    <xf numFmtId="0" fontId="0" fillId="0" borderId="2" xfId="5" applyFont="1" applyBorder="1" applyAlignment="1">
      <alignment horizontal="left" vertical="center" wrapText="1"/>
    </xf>
    <xf numFmtId="0" fontId="43" fillId="0" borderId="0" xfId="5" applyFont="1" applyAlignment="1">
      <alignment horizontal="left" vertical="center" wrapText="1"/>
    </xf>
    <xf numFmtId="0" fontId="50" fillId="0" borderId="0" xfId="5" applyFont="1" applyAlignment="1">
      <alignment horizontal="center" vertical="center" wrapText="1"/>
    </xf>
    <xf numFmtId="0" fontId="0" fillId="0" borderId="2" xfId="5" applyFont="1" applyBorder="1" applyAlignment="1">
      <alignment vertical="center" wrapText="1"/>
    </xf>
    <xf numFmtId="0" fontId="0" fillId="0" borderId="2" xfId="5" applyFont="1" applyBorder="1">
      <alignment vertical="center"/>
    </xf>
    <xf numFmtId="0" fontId="26" fillId="0" borderId="1" xfId="5" applyFont="1" applyBorder="1" applyAlignment="1">
      <alignment horizontal="left" vertical="center" wrapText="1"/>
    </xf>
    <xf numFmtId="0" fontId="26" fillId="0" borderId="1" xfId="5" applyFont="1" applyBorder="1" applyAlignment="1">
      <alignment horizontal="left" vertical="center"/>
    </xf>
    <xf numFmtId="0" fontId="13" fillId="3" borderId="7" xfId="5" applyFont="1" applyFill="1" applyBorder="1" applyAlignment="1">
      <alignment horizontal="center" vertical="center" shrinkToFit="1"/>
    </xf>
    <xf numFmtId="0" fontId="13" fillId="4" borderId="8" xfId="5" applyFont="1" applyFill="1" applyBorder="1" applyAlignment="1">
      <alignment horizontal="center" vertical="center" shrinkToFit="1"/>
    </xf>
    <xf numFmtId="0" fontId="13" fillId="0" borderId="2" xfId="5" applyFont="1" applyBorder="1" applyAlignment="1">
      <alignment vertical="top" wrapText="1"/>
    </xf>
    <xf numFmtId="0" fontId="14" fillId="0" borderId="2" xfId="5" applyFont="1" applyBorder="1" applyAlignment="1">
      <alignment vertical="top" wrapText="1"/>
    </xf>
    <xf numFmtId="0" fontId="13" fillId="4" borderId="7" xfId="5" applyFont="1" applyFill="1" applyBorder="1" applyAlignment="1">
      <alignment horizontal="center" vertical="center"/>
    </xf>
    <xf numFmtId="0" fontId="13" fillId="4" borderId="5" xfId="5" applyFont="1" applyFill="1" applyBorder="1" applyAlignment="1">
      <alignment horizontal="center" vertical="center"/>
    </xf>
    <xf numFmtId="0" fontId="13" fillId="4" borderId="8" xfId="5" applyFont="1" applyFill="1" applyBorder="1" applyAlignment="1">
      <alignment horizontal="center" vertical="center"/>
    </xf>
    <xf numFmtId="0" fontId="13" fillId="4" borderId="16" xfId="5" applyFont="1" applyFill="1" applyBorder="1" applyAlignment="1">
      <alignment horizontal="center" vertical="center"/>
    </xf>
    <xf numFmtId="0" fontId="13" fillId="4" borderId="12" xfId="5" applyFont="1" applyFill="1" applyBorder="1" applyAlignment="1">
      <alignment horizontal="center" vertical="center"/>
    </xf>
    <xf numFmtId="0" fontId="13" fillId="4" borderId="5" xfId="5" applyFont="1" applyFill="1" applyBorder="1">
      <alignment vertical="center"/>
    </xf>
    <xf numFmtId="0" fontId="13" fillId="4" borderId="8" xfId="5" applyFont="1" applyFill="1" applyBorder="1">
      <alignment vertical="center"/>
    </xf>
    <xf numFmtId="0" fontId="13" fillId="4" borderId="1" xfId="5" applyFont="1" applyFill="1" applyBorder="1">
      <alignment vertical="center"/>
    </xf>
    <xf numFmtId="0" fontId="13" fillId="4" borderId="10" xfId="5" applyFont="1" applyFill="1" applyBorder="1">
      <alignment vertical="center"/>
    </xf>
    <xf numFmtId="0" fontId="26" fillId="0" borderId="0" xfId="5" applyFont="1" applyAlignment="1">
      <alignment horizontal="left" vertical="center" wrapText="1"/>
    </xf>
    <xf numFmtId="0" fontId="11" fillId="0" borderId="16" xfId="5" applyFont="1" applyBorder="1" applyAlignment="1">
      <alignment horizontal="center" vertical="center" wrapText="1" shrinkToFit="1"/>
    </xf>
    <xf numFmtId="0" fontId="11" fillId="0" borderId="30" xfId="5" applyFont="1" applyBorder="1" applyAlignment="1">
      <alignment horizontal="center" vertical="center" wrapText="1" shrinkToFit="1"/>
    </xf>
    <xf numFmtId="0" fontId="12" fillId="0" borderId="0" xfId="5" applyFont="1" applyAlignment="1">
      <alignment horizontal="center" vertical="center" wrapText="1"/>
    </xf>
    <xf numFmtId="0" fontId="11" fillId="0" borderId="2" xfId="5" applyFont="1" applyBorder="1" applyAlignment="1">
      <alignment horizontal="center" vertical="center" shrinkToFit="1"/>
    </xf>
    <xf numFmtId="0" fontId="11" fillId="0" borderId="2" xfId="5" applyFont="1" applyBorder="1" applyAlignment="1">
      <alignment horizontal="center" vertical="center" wrapText="1" shrinkToFit="1"/>
    </xf>
    <xf numFmtId="0" fontId="26" fillId="0" borderId="4" xfId="5" applyFont="1" applyBorder="1" applyAlignment="1">
      <alignment horizontal="left" vertical="center" wrapText="1"/>
    </xf>
    <xf numFmtId="0" fontId="26" fillId="10" borderId="0" xfId="5" applyFont="1" applyFill="1" applyAlignment="1">
      <alignment horizontal="left" vertical="center" wrapText="1"/>
    </xf>
    <xf numFmtId="0" fontId="13" fillId="4" borderId="2" xfId="5" applyFont="1" applyFill="1" applyBorder="1" applyAlignment="1">
      <alignment horizontal="center" vertical="center"/>
    </xf>
    <xf numFmtId="0" fontId="13" fillId="4" borderId="7" xfId="5" applyFont="1" applyFill="1" applyBorder="1">
      <alignment vertical="center"/>
    </xf>
    <xf numFmtId="0" fontId="13" fillId="4" borderId="9" xfId="5" applyFont="1" applyFill="1" applyBorder="1">
      <alignment vertical="center"/>
    </xf>
    <xf numFmtId="0" fontId="18" fillId="5" borderId="7" xfId="0" applyFont="1" applyFill="1" applyBorder="1" applyAlignment="1" applyProtection="1">
      <alignment vertical="center"/>
      <protection locked="0"/>
    </xf>
    <xf numFmtId="0" fontId="18" fillId="5" borderId="5" xfId="0" applyFont="1" applyFill="1" applyBorder="1" applyAlignment="1" applyProtection="1">
      <alignment vertical="center"/>
      <protection locked="0"/>
    </xf>
    <xf numFmtId="0" fontId="18" fillId="5" borderId="8" xfId="0" applyFont="1" applyFill="1" applyBorder="1" applyAlignment="1" applyProtection="1">
      <alignment vertical="center"/>
      <protection locked="0"/>
    </xf>
    <xf numFmtId="176" fontId="10" fillId="0" borderId="5" xfId="7" applyNumberFormat="1" applyFont="1" applyBorder="1" applyAlignment="1" applyProtection="1">
      <alignment horizontal="right" wrapText="1"/>
      <protection locked="0"/>
    </xf>
    <xf numFmtId="176" fontId="10" fillId="0" borderId="8" xfId="7" applyNumberFormat="1" applyFont="1" applyBorder="1" applyAlignment="1" applyProtection="1">
      <alignment horizontal="right" wrapText="1"/>
      <protection locked="0"/>
    </xf>
    <xf numFmtId="176" fontId="21" fillId="0" borderId="7" xfId="7" applyNumberFormat="1" applyFont="1" applyBorder="1" applyAlignment="1" applyProtection="1">
      <alignment horizontal="left" vertical="center" wrapText="1"/>
      <protection locked="0"/>
    </xf>
    <xf numFmtId="176" fontId="21" fillId="0" borderId="5" xfId="7" applyNumberFormat="1" applyFont="1" applyBorder="1" applyAlignment="1" applyProtection="1">
      <alignment horizontal="left" vertical="center" wrapText="1"/>
      <protection locked="0"/>
    </xf>
    <xf numFmtId="176" fontId="21" fillId="0" borderId="8" xfId="7" applyNumberFormat="1" applyFont="1" applyBorder="1" applyAlignment="1" applyProtection="1">
      <alignment horizontal="left" vertical="center" wrapText="1"/>
      <protection locked="0"/>
    </xf>
    <xf numFmtId="176" fontId="7" fillId="0" borderId="7" xfId="7" applyNumberFormat="1" applyFont="1" applyBorder="1" applyAlignment="1" applyProtection="1">
      <alignment horizontal="left" vertical="center" wrapText="1"/>
      <protection locked="0"/>
    </xf>
    <xf numFmtId="176" fontId="7" fillId="0" borderId="5" xfId="7" applyNumberFormat="1" applyFont="1" applyBorder="1" applyAlignment="1" applyProtection="1">
      <alignment horizontal="left" vertical="center" wrapText="1"/>
      <protection locked="0"/>
    </xf>
    <xf numFmtId="176" fontId="7" fillId="2" borderId="9" xfId="7" applyNumberFormat="1" applyFont="1" applyFill="1" applyBorder="1" applyAlignment="1" applyProtection="1">
      <alignment horizontal="left" vertical="center"/>
      <protection locked="0"/>
    </xf>
    <xf numFmtId="176" fontId="7" fillId="2" borderId="1" xfId="7" applyNumberFormat="1" applyFont="1" applyFill="1" applyBorder="1" applyAlignment="1" applyProtection="1">
      <alignment horizontal="left" vertical="center"/>
      <protection locked="0"/>
    </xf>
    <xf numFmtId="176" fontId="7" fillId="6" borderId="11" xfId="7" applyNumberFormat="1" applyFont="1" applyFill="1" applyBorder="1" applyAlignment="1" applyProtection="1">
      <alignment horizontal="left" vertical="center"/>
      <protection locked="0"/>
    </xf>
    <xf numFmtId="176" fontId="7" fillId="6" borderId="0" xfId="7" applyNumberFormat="1" applyFont="1" applyFill="1" applyAlignment="1" applyProtection="1">
      <alignment horizontal="left" vertical="center"/>
      <protection locked="0"/>
    </xf>
    <xf numFmtId="176" fontId="13" fillId="0" borderId="11" xfId="7" applyNumberFormat="1" applyFont="1" applyBorder="1" applyAlignment="1" applyProtection="1">
      <alignment horizontal="left" vertical="center"/>
      <protection locked="0"/>
    </xf>
    <xf numFmtId="176" fontId="13" fillId="0" borderId="0" xfId="7" applyNumberFormat="1" applyFont="1" applyAlignment="1" applyProtection="1">
      <alignment horizontal="left" vertical="center"/>
      <protection locked="0"/>
    </xf>
    <xf numFmtId="176" fontId="7" fillId="2" borderId="22" xfId="7" applyNumberFormat="1" applyFont="1" applyFill="1" applyBorder="1" applyAlignment="1" applyProtection="1">
      <alignment horizontal="left" vertical="center"/>
      <protection locked="0"/>
    </xf>
    <xf numFmtId="176" fontId="7" fillId="2" borderId="23" xfId="7" applyNumberFormat="1" applyFont="1" applyFill="1" applyBorder="1" applyAlignment="1" applyProtection="1">
      <alignment horizontal="left" vertical="center"/>
      <protection locked="0"/>
    </xf>
    <xf numFmtId="176" fontId="14" fillId="0" borderId="11" xfId="7" applyNumberFormat="1" applyFont="1" applyBorder="1" applyAlignment="1" applyProtection="1">
      <alignment horizontal="left" vertical="center"/>
      <protection locked="0"/>
    </xf>
    <xf numFmtId="176" fontId="14" fillId="0" borderId="0" xfId="7" applyNumberFormat="1" applyFont="1" applyAlignment="1" applyProtection="1">
      <alignment horizontal="left" vertical="center"/>
      <protection locked="0"/>
    </xf>
    <xf numFmtId="176" fontId="13" fillId="0" borderId="6" xfId="7" applyNumberFormat="1" applyFont="1" applyBorder="1" applyAlignment="1" applyProtection="1">
      <alignment horizontal="left" vertical="center"/>
      <protection locked="0"/>
    </xf>
    <xf numFmtId="176" fontId="9" fillId="0" borderId="14" xfId="7" applyNumberFormat="1" applyFont="1" applyBorder="1" applyAlignment="1" applyProtection="1">
      <alignment horizontal="center" vertical="center"/>
      <protection locked="0"/>
    </xf>
    <xf numFmtId="176" fontId="9" fillId="0" borderId="27" xfId="7" applyNumberFormat="1" applyFont="1" applyBorder="1" applyAlignment="1" applyProtection="1">
      <alignment horizontal="center" vertical="center"/>
      <protection locked="0"/>
    </xf>
    <xf numFmtId="176" fontId="9" fillId="0" borderId="15" xfId="7" applyNumberFormat="1" applyFont="1" applyBorder="1" applyAlignment="1" applyProtection="1">
      <alignment horizontal="center" vertical="center"/>
      <protection locked="0"/>
    </xf>
    <xf numFmtId="176" fontId="10" fillId="0" borderId="4" xfId="7" applyNumberFormat="1" applyFont="1" applyBorder="1" applyAlignment="1" applyProtection="1">
      <alignment horizontal="right" wrapText="1"/>
      <protection locked="0"/>
    </xf>
    <xf numFmtId="0" fontId="33" fillId="0" borderId="34" xfId="10" applyFont="1" applyBorder="1" applyAlignment="1">
      <alignment horizontal="center" vertical="center" wrapText="1"/>
    </xf>
    <xf numFmtId="0" fontId="33" fillId="0" borderId="38" xfId="10" applyFont="1" applyBorder="1" applyAlignment="1">
      <alignment horizontal="center" vertical="center"/>
    </xf>
    <xf numFmtId="0" fontId="36" fillId="0" borderId="0" xfId="10" applyFont="1" applyAlignment="1">
      <alignment horizontal="left" vertical="center" wrapText="1"/>
    </xf>
    <xf numFmtId="0" fontId="32" fillId="0" borderId="1" xfId="10" applyFont="1" applyBorder="1" applyAlignment="1">
      <alignment vertical="top" wrapText="1"/>
    </xf>
    <xf numFmtId="0" fontId="32" fillId="0" borderId="1" xfId="10" applyFont="1" applyBorder="1" applyAlignment="1">
      <alignment vertical="top"/>
    </xf>
    <xf numFmtId="0" fontId="36" fillId="0" borderId="7" xfId="10" applyFont="1" applyBorder="1" applyAlignment="1">
      <alignment horizontal="center" vertical="center"/>
    </xf>
    <xf numFmtId="0" fontId="36" fillId="0" borderId="5" xfId="10" applyFont="1" applyBorder="1" applyAlignment="1">
      <alignment horizontal="center" vertical="center"/>
    </xf>
    <xf numFmtId="0" fontId="36" fillId="0" borderId="8" xfId="10" applyFont="1" applyBorder="1" applyAlignment="1">
      <alignment horizontal="center" vertical="center"/>
    </xf>
    <xf numFmtId="0" fontId="36" fillId="0" borderId="32" xfId="10" applyFont="1" applyBorder="1" applyAlignment="1">
      <alignment horizontal="center" vertical="center" wrapText="1"/>
    </xf>
    <xf numFmtId="0" fontId="36" fillId="0" borderId="33" xfId="10" applyFont="1" applyBorder="1" applyAlignment="1">
      <alignment horizontal="center" vertical="center"/>
    </xf>
    <xf numFmtId="0" fontId="36" fillId="0" borderId="35" xfId="10" applyFont="1" applyBorder="1" applyAlignment="1">
      <alignment horizontal="center" vertical="center"/>
    </xf>
    <xf numFmtId="0" fontId="36" fillId="0" borderId="36" xfId="10" applyFont="1" applyBorder="1" applyAlignment="1">
      <alignment horizontal="center" vertical="center"/>
    </xf>
    <xf numFmtId="0" fontId="36" fillId="0" borderId="34" xfId="10" applyFont="1" applyBorder="1" applyAlignment="1">
      <alignment horizontal="center" vertical="center"/>
    </xf>
    <xf numFmtId="0" fontId="36" fillId="0" borderId="2" xfId="10" applyFont="1" applyBorder="1" applyAlignment="1">
      <alignment horizontal="center" vertical="center" wrapText="1"/>
    </xf>
    <xf numFmtId="0" fontId="36" fillId="0" borderId="7" xfId="10" applyFont="1" applyBorder="1" applyAlignment="1">
      <alignment horizontal="center" vertical="center" wrapText="1"/>
    </xf>
    <xf numFmtId="0" fontId="36" fillId="0" borderId="0" xfId="10" applyFont="1" applyAlignment="1">
      <alignment horizontal="left" vertical="top" wrapText="1"/>
    </xf>
    <xf numFmtId="0" fontId="32" fillId="0" borderId="0" xfId="10" applyFont="1" applyAlignment="1">
      <alignment vertical="top"/>
    </xf>
    <xf numFmtId="0" fontId="32" fillId="0" borderId="4" xfId="10" applyFont="1" applyBorder="1" applyAlignment="1">
      <alignment vertical="top"/>
    </xf>
    <xf numFmtId="0" fontId="35" fillId="0" borderId="0" xfId="10" applyFont="1" applyAlignment="1">
      <alignment horizontal="center" vertical="top"/>
    </xf>
    <xf numFmtId="0" fontId="32" fillId="0" borderId="7" xfId="13" applyFont="1" applyBorder="1" applyAlignment="1">
      <alignment horizontal="center" vertical="center"/>
    </xf>
    <xf numFmtId="0" fontId="32" fillId="0" borderId="8" xfId="13" applyFont="1" applyBorder="1" applyAlignment="1">
      <alignment horizontal="center" vertical="center"/>
    </xf>
    <xf numFmtId="0" fontId="32" fillId="7" borderId="7" xfId="13" applyFont="1" applyFill="1" applyBorder="1" applyAlignment="1">
      <alignment horizontal="left" vertical="center"/>
    </xf>
    <xf numFmtId="0" fontId="32" fillId="7" borderId="5" xfId="13" applyFont="1" applyFill="1" applyBorder="1" applyAlignment="1">
      <alignment horizontal="left" vertical="center"/>
    </xf>
    <xf numFmtId="0" fontId="32" fillId="7" borderId="8" xfId="13" applyFont="1" applyFill="1" applyBorder="1" applyAlignment="1">
      <alignment horizontal="left" vertical="center"/>
    </xf>
    <xf numFmtId="0" fontId="32" fillId="7" borderId="7" xfId="13" applyFont="1" applyFill="1" applyBorder="1" applyAlignment="1">
      <alignment vertical="top" wrapText="1"/>
    </xf>
    <xf numFmtId="0" fontId="32" fillId="7" borderId="5" xfId="13" applyFont="1" applyFill="1" applyBorder="1" applyAlignment="1">
      <alignment vertical="top" wrapText="1"/>
    </xf>
    <xf numFmtId="0" fontId="32" fillId="7" borderId="8" xfId="13" applyFont="1" applyFill="1" applyBorder="1" applyAlignment="1">
      <alignment vertical="top" wrapText="1"/>
    </xf>
    <xf numFmtId="0" fontId="49" fillId="0" borderId="0" xfId="13" applyFont="1" applyAlignment="1">
      <alignment horizontal="center" vertical="center" wrapText="1"/>
    </xf>
    <xf numFmtId="0" fontId="49" fillId="0" borderId="0" xfId="13" applyFont="1" applyAlignment="1">
      <alignment horizontal="center" vertical="center"/>
    </xf>
    <xf numFmtId="0" fontId="46" fillId="0" borderId="11" xfId="14" applyFont="1" applyBorder="1" applyAlignment="1">
      <alignment horizontal="left" vertical="center" wrapText="1"/>
    </xf>
    <xf numFmtId="0" fontId="46" fillId="0" borderId="0" xfId="14" applyFont="1" applyAlignment="1">
      <alignment horizontal="left" vertical="center" wrapText="1"/>
    </xf>
    <xf numFmtId="0" fontId="38" fillId="0" borderId="11" xfId="14" applyFont="1" applyBorder="1" applyAlignment="1">
      <alignment horizontal="left" vertical="center" wrapText="1"/>
    </xf>
    <xf numFmtId="0" fontId="38" fillId="0" borderId="0" xfId="14" applyFont="1" applyAlignment="1">
      <alignment horizontal="left" vertical="center" wrapText="1"/>
    </xf>
    <xf numFmtId="0" fontId="31" fillId="0" borderId="0" xfId="14" applyFont="1" applyAlignment="1">
      <alignment horizontal="left" vertical="center" wrapText="1"/>
    </xf>
    <xf numFmtId="0" fontId="45" fillId="0" borderId="0" xfId="13" applyFont="1">
      <alignment vertical="center"/>
    </xf>
    <xf numFmtId="0" fontId="32" fillId="0" borderId="7" xfId="14" applyFont="1" applyBorder="1" applyAlignment="1">
      <alignment horizontal="center" vertical="center"/>
    </xf>
    <xf numFmtId="0" fontId="32" fillId="0" borderId="8" xfId="14" applyFont="1" applyBorder="1" applyAlignment="1">
      <alignment horizontal="center" vertical="center"/>
    </xf>
    <xf numFmtId="0" fontId="32" fillId="7" borderId="7" xfId="14" applyFont="1" applyFill="1" applyBorder="1" applyAlignment="1">
      <alignment vertical="top" wrapText="1"/>
    </xf>
    <xf numFmtId="0" fontId="32" fillId="7" borderId="5" xfId="14" applyFont="1" applyFill="1" applyBorder="1" applyAlignment="1">
      <alignment vertical="top" wrapText="1"/>
    </xf>
    <xf numFmtId="0" fontId="32" fillId="7" borderId="8" xfId="14" applyFont="1" applyFill="1" applyBorder="1" applyAlignment="1">
      <alignment vertical="top" wrapText="1"/>
    </xf>
    <xf numFmtId="0" fontId="32" fillId="0" borderId="0" xfId="13" applyFont="1" applyAlignment="1">
      <alignment horizontal="left" vertical="center" shrinkToFit="1"/>
    </xf>
    <xf numFmtId="0" fontId="32" fillId="0" borderId="4" xfId="13" applyFont="1" applyBorder="1" applyAlignment="1">
      <alignment horizontal="left" vertical="center"/>
    </xf>
    <xf numFmtId="0" fontId="40" fillId="0" borderId="0" xfId="13" applyFont="1" applyAlignment="1">
      <alignment horizontal="center" vertical="center"/>
    </xf>
    <xf numFmtId="0" fontId="31" fillId="8" borderId="16" xfId="15" applyFont="1" applyFill="1" applyBorder="1" applyAlignment="1">
      <alignment horizontal="center" vertical="center"/>
    </xf>
    <xf numFmtId="0" fontId="31" fillId="0" borderId="30" xfId="15" applyFont="1" applyBorder="1" applyAlignment="1">
      <alignment horizontal="center" vertical="center"/>
    </xf>
    <xf numFmtId="0" fontId="31" fillId="8" borderId="9" xfId="15" applyFont="1" applyFill="1" applyBorder="1" applyAlignment="1">
      <alignment horizontal="center" vertical="center"/>
    </xf>
    <xf numFmtId="0" fontId="31" fillId="0" borderId="3" xfId="15" applyFont="1" applyBorder="1" applyAlignment="1">
      <alignment horizontal="center" vertical="center"/>
    </xf>
    <xf numFmtId="0" fontId="31" fillId="0" borderId="4" xfId="15" applyFont="1" applyBorder="1">
      <alignment vertical="center"/>
    </xf>
    <xf numFmtId="0" fontId="32" fillId="0" borderId="4" xfId="16" applyFont="1" applyBorder="1" applyAlignment="1">
      <alignment vertical="center"/>
    </xf>
    <xf numFmtId="0" fontId="31" fillId="8" borderId="7" xfId="15" applyFont="1" applyFill="1" applyBorder="1" applyAlignment="1">
      <alignment horizontal="left" vertical="center"/>
    </xf>
    <xf numFmtId="0" fontId="31" fillId="8" borderId="8" xfId="15" applyFont="1" applyFill="1" applyBorder="1" applyAlignment="1">
      <alignment horizontal="left" vertical="center"/>
    </xf>
    <xf numFmtId="0" fontId="31" fillId="0" borderId="7" xfId="15" applyFont="1" applyBorder="1" applyAlignment="1">
      <alignment horizontal="center" vertical="center"/>
    </xf>
    <xf numFmtId="0" fontId="31" fillId="0" borderId="8" xfId="15" applyFont="1" applyBorder="1" applyAlignment="1">
      <alignment horizontal="center" vertical="center"/>
    </xf>
  </cellXfs>
  <cellStyles count="17">
    <cellStyle name="桁区切り" xfId="4" builtinId="6"/>
    <cellStyle name="標準" xfId="0" builtinId="0"/>
    <cellStyle name="標準 10" xfId="13" xr:uid="{E303688E-16A4-49CF-B3DF-577B272CC4AE}"/>
    <cellStyle name="標準 2" xfId="1" xr:uid="{00000000-0005-0000-0000-000002000000}"/>
    <cellStyle name="標準 2 2" xfId="6" xr:uid="{00000000-0005-0000-0000-000003000000}"/>
    <cellStyle name="標準 2 2 2" xfId="8" xr:uid="{3A6746B1-5F1C-4A4B-898A-66758BE64B36}"/>
    <cellStyle name="標準 2 3" xfId="14" xr:uid="{9B04E0C7-BA65-422F-8643-DF8E5454D915}"/>
    <cellStyle name="標準 2 3 2" xfId="16" xr:uid="{8A4C54C1-E725-4028-A2AE-FD70BD959618}"/>
    <cellStyle name="標準 3" xfId="2" xr:uid="{00000000-0005-0000-0000-000004000000}"/>
    <cellStyle name="標準 4" xfId="3" xr:uid="{00000000-0005-0000-0000-000005000000}"/>
    <cellStyle name="標準 5" xfId="5" xr:uid="{00000000-0005-0000-0000-000006000000}"/>
    <cellStyle name="標準 6" xfId="9" xr:uid="{99B98CC9-F53F-4721-B537-C8118F5E1154}"/>
    <cellStyle name="標準 6 2 2" xfId="15" xr:uid="{128EAB4C-EC39-4E69-A427-D77C89B22023}"/>
    <cellStyle name="標準 7" xfId="10" xr:uid="{6EB76EE2-F315-48F8-9373-2E127E9F45F3}"/>
    <cellStyle name="標準 8" xfId="11" xr:uid="{A34EC56B-BA59-4052-BBB2-4D13A4ACCFA0}"/>
    <cellStyle name="標準 9" xfId="12" xr:uid="{F02809C8-401B-4AE6-BB97-BF2C89C098E2}"/>
    <cellStyle name="標準_経費" xfId="7" xr:uid="{00000000-0005-0000-0000-000007000000}"/>
  </cellStyles>
  <dxfs count="0"/>
  <tableStyles count="0" defaultTableStyle="TableStyleMedium9" defaultPivotStyle="PivotStyleLight16"/>
  <colors>
    <mruColors>
      <color rgb="FFFFFFCC"/>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15240</xdr:colOff>
      <xdr:row>0</xdr:row>
      <xdr:rowOff>43816</xdr:rowOff>
    </xdr:from>
    <xdr:to>
      <xdr:col>11</xdr:col>
      <xdr:colOff>0</xdr:colOff>
      <xdr:row>1</xdr:row>
      <xdr:rowOff>160020</xdr:rowOff>
    </xdr:to>
    <xdr:sp macro="" textlink="">
      <xdr:nvSpPr>
        <xdr:cNvPr id="2" name="テキスト ボックス 1">
          <a:extLst>
            <a:ext uri="{FF2B5EF4-FFF2-40B4-BE49-F238E27FC236}">
              <a16:creationId xmlns:a16="http://schemas.microsoft.com/office/drawing/2014/main" id="{F9F9F7CE-140B-4FB8-8B64-58F6395BA07B}"/>
            </a:ext>
          </a:extLst>
        </xdr:cNvPr>
        <xdr:cNvSpPr txBox="1"/>
      </xdr:nvSpPr>
      <xdr:spPr>
        <a:xfrm>
          <a:off x="7101840" y="43816"/>
          <a:ext cx="822960" cy="28384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様式２－１</a:t>
          </a:r>
          <a:endParaRPr kumimoji="1" lang="en-US" altLang="ja-JP" sz="1100"/>
        </a:p>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335280</xdr:colOff>
      <xdr:row>4</xdr:row>
      <xdr:rowOff>243841</xdr:rowOff>
    </xdr:from>
    <xdr:to>
      <xdr:col>19</xdr:col>
      <xdr:colOff>307550</xdr:colOff>
      <xdr:row>8</xdr:row>
      <xdr:rowOff>121921</xdr:rowOff>
    </xdr:to>
    <xdr:sp macro="" textlink="">
      <xdr:nvSpPr>
        <xdr:cNvPr id="2" name="テキスト ボックス 1">
          <a:extLst>
            <a:ext uri="{FF2B5EF4-FFF2-40B4-BE49-F238E27FC236}">
              <a16:creationId xmlns:a16="http://schemas.microsoft.com/office/drawing/2014/main" id="{F4050FD3-B9CB-4B07-BFE4-31A8ACB4D1F9}"/>
            </a:ext>
          </a:extLst>
        </xdr:cNvPr>
        <xdr:cNvSpPr txBox="1"/>
      </xdr:nvSpPr>
      <xdr:spPr>
        <a:xfrm>
          <a:off x="6301740" y="1249681"/>
          <a:ext cx="5283410" cy="7467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・共同拠点校制とする場合は、シートをコピーし、様式３－６（１）、様式３－６（２）のようにしてください</a:t>
          </a:r>
          <a:endParaRPr kumimoji="1" lang="en-US" altLang="ja-JP" sz="1400">
            <a:solidFill>
              <a:srgbClr val="FF0000"/>
            </a:solidFill>
          </a:endParaRPr>
        </a:p>
      </xdr:txBody>
    </xdr:sp>
    <xdr:clientData/>
  </xdr:twoCellAnchor>
  <xdr:twoCellAnchor>
    <xdr:from>
      <xdr:col>8</xdr:col>
      <xdr:colOff>510540</xdr:colOff>
      <xdr:row>0</xdr:row>
      <xdr:rowOff>38100</xdr:rowOff>
    </xdr:from>
    <xdr:to>
      <xdr:col>10</xdr:col>
      <xdr:colOff>15240</xdr:colOff>
      <xdr:row>1</xdr:row>
      <xdr:rowOff>196215</xdr:rowOff>
    </xdr:to>
    <xdr:sp macro="" textlink="">
      <xdr:nvSpPr>
        <xdr:cNvPr id="3" name="テキスト ボックス 2">
          <a:extLst>
            <a:ext uri="{FF2B5EF4-FFF2-40B4-BE49-F238E27FC236}">
              <a16:creationId xmlns:a16="http://schemas.microsoft.com/office/drawing/2014/main" id="{2F1D8FD9-90BC-4933-AC57-1923F6A14B80}"/>
            </a:ext>
          </a:extLst>
        </xdr:cNvPr>
        <xdr:cNvSpPr txBox="1"/>
      </xdr:nvSpPr>
      <xdr:spPr>
        <a:xfrm>
          <a:off x="5013960" y="38100"/>
          <a:ext cx="967740" cy="34861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様式３－６</a:t>
          </a:r>
          <a:endParaRPr kumimoji="1" lang="en-US" altLang="ja-JP"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236220</xdr:colOff>
      <xdr:row>3</xdr:row>
      <xdr:rowOff>266701</xdr:rowOff>
    </xdr:from>
    <xdr:to>
      <xdr:col>19</xdr:col>
      <xdr:colOff>208490</xdr:colOff>
      <xdr:row>8</xdr:row>
      <xdr:rowOff>15241</xdr:rowOff>
    </xdr:to>
    <xdr:sp macro="" textlink="">
      <xdr:nvSpPr>
        <xdr:cNvPr id="2" name="テキスト ボックス 1">
          <a:extLst>
            <a:ext uri="{FF2B5EF4-FFF2-40B4-BE49-F238E27FC236}">
              <a16:creationId xmlns:a16="http://schemas.microsoft.com/office/drawing/2014/main" id="{4A60850C-84C6-4504-A1FB-F7FDEDFF5FAE}"/>
            </a:ext>
          </a:extLst>
        </xdr:cNvPr>
        <xdr:cNvSpPr txBox="1"/>
      </xdr:nvSpPr>
      <xdr:spPr>
        <a:xfrm>
          <a:off x="6202680" y="914401"/>
          <a:ext cx="5283410" cy="9753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・複数の連携校に補助金を配分する場合は、シートをコピーし、様式３－７（１）、様式３－７（２）のようにしてください</a:t>
          </a:r>
          <a:endParaRPr kumimoji="1" lang="en-US" altLang="ja-JP" sz="1400">
            <a:solidFill>
              <a:srgbClr val="FF0000"/>
            </a:solidFill>
          </a:endParaRPr>
        </a:p>
      </xdr:txBody>
    </xdr:sp>
    <xdr:clientData/>
  </xdr:twoCellAnchor>
  <xdr:twoCellAnchor>
    <xdr:from>
      <xdr:col>8</xdr:col>
      <xdr:colOff>518160</xdr:colOff>
      <xdr:row>0</xdr:row>
      <xdr:rowOff>30480</xdr:rowOff>
    </xdr:from>
    <xdr:to>
      <xdr:col>10</xdr:col>
      <xdr:colOff>22860</xdr:colOff>
      <xdr:row>1</xdr:row>
      <xdr:rowOff>188595</xdr:rowOff>
    </xdr:to>
    <xdr:sp macro="" textlink="">
      <xdr:nvSpPr>
        <xdr:cNvPr id="3" name="テキスト ボックス 2">
          <a:extLst>
            <a:ext uri="{FF2B5EF4-FFF2-40B4-BE49-F238E27FC236}">
              <a16:creationId xmlns:a16="http://schemas.microsoft.com/office/drawing/2014/main" id="{15E06B64-60C2-47B5-8835-8C3FEB4D2F0D}"/>
            </a:ext>
          </a:extLst>
        </xdr:cNvPr>
        <xdr:cNvSpPr txBox="1"/>
      </xdr:nvSpPr>
      <xdr:spPr>
        <a:xfrm>
          <a:off x="5021580" y="30480"/>
          <a:ext cx="967740" cy="34861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様式３－７</a:t>
          </a:r>
          <a:endParaRPr kumimoji="1" lang="en-US" altLang="ja-JP"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249667</xdr:colOff>
      <xdr:row>8</xdr:row>
      <xdr:rowOff>168425</xdr:rowOff>
    </xdr:from>
    <xdr:to>
      <xdr:col>16</xdr:col>
      <xdr:colOff>412712</xdr:colOff>
      <xdr:row>17</xdr:row>
      <xdr:rowOff>50539</xdr:rowOff>
    </xdr:to>
    <xdr:sp macro="" textlink="">
      <xdr:nvSpPr>
        <xdr:cNvPr id="2" name="テキスト ボックス 1">
          <a:extLst>
            <a:ext uri="{FF2B5EF4-FFF2-40B4-BE49-F238E27FC236}">
              <a16:creationId xmlns:a16="http://schemas.microsoft.com/office/drawing/2014/main" id="{69A9710D-C1BC-4C56-8598-992061310031}"/>
            </a:ext>
          </a:extLst>
        </xdr:cNvPr>
        <xdr:cNvSpPr txBox="1"/>
      </xdr:nvSpPr>
      <xdr:spPr>
        <a:xfrm>
          <a:off x="9195547" y="1852445"/>
          <a:ext cx="3249145" cy="159661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Meiryo UI" panose="020B0604030504040204" pitchFamily="50" charset="-128"/>
              <a:ea typeface="Meiryo UI" panose="020B0604030504040204" pitchFamily="50" charset="-128"/>
            </a:rPr>
            <a:t>・共同拠点校制とする場合は、シートをコピーし、大学ごとに作成してください（シート名の頭に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・不要な行は非表示としてください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245857</xdr:colOff>
      <xdr:row>8</xdr:row>
      <xdr:rowOff>164615</xdr:rowOff>
    </xdr:from>
    <xdr:to>
      <xdr:col>16</xdr:col>
      <xdr:colOff>414617</xdr:colOff>
      <xdr:row>17</xdr:row>
      <xdr:rowOff>48634</xdr:rowOff>
    </xdr:to>
    <xdr:sp macro="" textlink="">
      <xdr:nvSpPr>
        <xdr:cNvPr id="2" name="テキスト ボックス 1">
          <a:extLst>
            <a:ext uri="{FF2B5EF4-FFF2-40B4-BE49-F238E27FC236}">
              <a16:creationId xmlns:a16="http://schemas.microsoft.com/office/drawing/2014/main" id="{A6DD184A-BBF3-4EC1-8292-40D05ED16B3E}"/>
            </a:ext>
          </a:extLst>
        </xdr:cNvPr>
        <xdr:cNvSpPr txBox="1"/>
      </xdr:nvSpPr>
      <xdr:spPr>
        <a:xfrm>
          <a:off x="9191737" y="1848635"/>
          <a:ext cx="3254860" cy="159851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Meiryo UI" panose="020B0604030504040204" pitchFamily="50" charset="-128"/>
              <a:ea typeface="Meiryo UI" panose="020B0604030504040204" pitchFamily="50" charset="-128"/>
            </a:rPr>
            <a:t>・複数の連携校がある場合は、シートをコピーし、大学ごとに作成してください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638175</xdr:colOff>
      <xdr:row>0</xdr:row>
      <xdr:rowOff>83820</xdr:rowOff>
    </xdr:from>
    <xdr:to>
      <xdr:col>9</xdr:col>
      <xdr:colOff>739140</xdr:colOff>
      <xdr:row>2</xdr:row>
      <xdr:rowOff>22860</xdr:rowOff>
    </xdr:to>
    <xdr:sp macro="" textlink="">
      <xdr:nvSpPr>
        <xdr:cNvPr id="2" name="テキスト ボックス 1">
          <a:extLst>
            <a:ext uri="{FF2B5EF4-FFF2-40B4-BE49-F238E27FC236}">
              <a16:creationId xmlns:a16="http://schemas.microsoft.com/office/drawing/2014/main" id="{874BDF67-260F-417A-B1C5-FD2396692338}"/>
            </a:ext>
          </a:extLst>
        </xdr:cNvPr>
        <xdr:cNvSpPr txBox="1"/>
      </xdr:nvSpPr>
      <xdr:spPr>
        <a:xfrm>
          <a:off x="5583555" y="83820"/>
          <a:ext cx="916305"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様式２－２</a:t>
          </a:r>
          <a:endParaRPr kumimoji="1" lang="en-US" altLang="ja-JP" sz="1100"/>
        </a:p>
      </xdr:txBody>
    </xdr:sp>
    <xdr:clientData/>
  </xdr:twoCellAnchor>
  <xdr:twoCellAnchor>
    <xdr:from>
      <xdr:col>10</xdr:col>
      <xdr:colOff>476250</xdr:colOff>
      <xdr:row>6</xdr:row>
      <xdr:rowOff>695325</xdr:rowOff>
    </xdr:from>
    <xdr:to>
      <xdr:col>21</xdr:col>
      <xdr:colOff>104775</xdr:colOff>
      <xdr:row>7</xdr:row>
      <xdr:rowOff>19050</xdr:rowOff>
    </xdr:to>
    <xdr:sp macro="" textlink="">
      <xdr:nvSpPr>
        <xdr:cNvPr id="3" name="テキスト ボックス 2">
          <a:extLst>
            <a:ext uri="{FF2B5EF4-FFF2-40B4-BE49-F238E27FC236}">
              <a16:creationId xmlns:a16="http://schemas.microsoft.com/office/drawing/2014/main" id="{D819315D-FBD9-4B20-B2C0-9667197C0F38}"/>
            </a:ext>
            <a:ext uri="{147F2762-F138-4A5C-976F-8EAC2B608ADB}">
              <a16:predDERef xmlns:a16="http://schemas.microsoft.com/office/drawing/2014/main" pred="{874BDF67-260F-417A-B1C5-FD2396692338}"/>
            </a:ext>
          </a:extLst>
        </xdr:cNvPr>
        <xdr:cNvSpPr txBox="1"/>
      </xdr:nvSpPr>
      <xdr:spPr>
        <a:xfrm>
          <a:off x="6858000" y="1552575"/>
          <a:ext cx="6124575" cy="5905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400">
              <a:solidFill>
                <a:srgbClr val="FF0000"/>
              </a:solidFill>
            </a:rPr>
            <a:t>・ページの区切りについては印刷（</a:t>
          </a:r>
          <a:r>
            <a:rPr kumimoji="1" lang="en-US" altLang="ja-JP" sz="1400">
              <a:solidFill>
                <a:srgbClr val="FF0000"/>
              </a:solidFill>
            </a:rPr>
            <a:t>PDF</a:t>
          </a:r>
          <a:r>
            <a:rPr kumimoji="1" lang="ja-JP" altLang="en-US" sz="1400">
              <a:solidFill>
                <a:srgbClr val="FF0000"/>
              </a:solidFill>
            </a:rPr>
            <a:t>化）した際の見やすさを考慮してください</a:t>
          </a:r>
          <a:endParaRPr kumimoji="1" lang="en-US" altLang="ja-JP" sz="1400">
            <a:solidFill>
              <a:srgbClr val="FF0000"/>
            </a:solidFill>
          </a:endParaRPr>
        </a:p>
        <a:p>
          <a:r>
            <a:rPr kumimoji="1" lang="ja-JP" altLang="en-US" sz="1400">
              <a:solidFill>
                <a:srgbClr val="FF0000"/>
              </a:solidFill>
            </a:rPr>
            <a:t>・文字が見切れる場合は行の追加や高さを調整してください</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3208021</xdr:colOff>
      <xdr:row>0</xdr:row>
      <xdr:rowOff>20956</xdr:rowOff>
    </xdr:from>
    <xdr:to>
      <xdr:col>6</xdr:col>
      <xdr:colOff>586741</xdr:colOff>
      <xdr:row>2</xdr:row>
      <xdr:rowOff>38100</xdr:rowOff>
    </xdr:to>
    <xdr:sp macro="" textlink="">
      <xdr:nvSpPr>
        <xdr:cNvPr id="2" name="テキスト ボックス 1">
          <a:extLst>
            <a:ext uri="{FF2B5EF4-FFF2-40B4-BE49-F238E27FC236}">
              <a16:creationId xmlns:a16="http://schemas.microsoft.com/office/drawing/2014/main" id="{E7AA235D-E53B-4317-991F-1E91F4DFDAF4}"/>
            </a:ext>
          </a:extLst>
        </xdr:cNvPr>
        <xdr:cNvSpPr txBox="1"/>
      </xdr:nvSpPr>
      <xdr:spPr>
        <a:xfrm>
          <a:off x="8808721" y="20956"/>
          <a:ext cx="1043940" cy="35242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様式２－３</a:t>
          </a:r>
          <a:endParaRPr kumimoji="1" lang="en-US" altLang="ja-JP" sz="1100"/>
        </a:p>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6</xdr:row>
      <xdr:rowOff>0</xdr:rowOff>
    </xdr:from>
    <xdr:to>
      <xdr:col>21</xdr:col>
      <xdr:colOff>257175</xdr:colOff>
      <xdr:row>6</xdr:row>
      <xdr:rowOff>590550</xdr:rowOff>
    </xdr:to>
    <xdr:sp macro="" textlink="">
      <xdr:nvSpPr>
        <xdr:cNvPr id="3" name="テキスト ボックス 2">
          <a:extLst>
            <a:ext uri="{FF2B5EF4-FFF2-40B4-BE49-F238E27FC236}">
              <a16:creationId xmlns:a16="http://schemas.microsoft.com/office/drawing/2014/main" id="{DCC46DF1-E4D0-45F9-B425-3731EACC2434}"/>
            </a:ext>
          </a:extLst>
        </xdr:cNvPr>
        <xdr:cNvSpPr txBox="1"/>
      </xdr:nvSpPr>
      <xdr:spPr>
        <a:xfrm>
          <a:off x="6972300" y="1962150"/>
          <a:ext cx="6162675" cy="5905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・ページの区切りについては印刷（</a:t>
          </a:r>
          <a:r>
            <a:rPr kumimoji="1" lang="en-US" altLang="ja-JP" sz="1400">
              <a:solidFill>
                <a:srgbClr val="FF0000"/>
              </a:solidFill>
            </a:rPr>
            <a:t>PDF</a:t>
          </a:r>
          <a:r>
            <a:rPr kumimoji="1" lang="ja-JP" altLang="en-US" sz="1400">
              <a:solidFill>
                <a:srgbClr val="FF0000"/>
              </a:solidFill>
            </a:rPr>
            <a:t>化）した際の見やすさを考慮してください</a:t>
          </a:r>
          <a:endParaRPr kumimoji="1" lang="en-US" altLang="ja-JP" sz="1400">
            <a:solidFill>
              <a:srgbClr val="FF0000"/>
            </a:solidFill>
          </a:endParaRPr>
        </a:p>
        <a:p>
          <a:r>
            <a:rPr kumimoji="1" lang="ja-JP" altLang="en-US" sz="1400">
              <a:solidFill>
                <a:srgbClr val="FF0000"/>
              </a:solidFill>
            </a:rPr>
            <a:t>・文字が見切れる場合は行の追加や高さを調整してください</a:t>
          </a:r>
          <a:endParaRPr kumimoji="1" lang="en-US" altLang="ja-JP" sz="1400">
            <a:solidFill>
              <a:srgbClr val="FF0000"/>
            </a:solidFill>
          </a:endParaRPr>
        </a:p>
      </xdr:txBody>
    </xdr:sp>
    <xdr:clientData/>
  </xdr:twoCellAnchor>
  <xdr:twoCellAnchor>
    <xdr:from>
      <xdr:col>8</xdr:col>
      <xdr:colOff>708660</xdr:colOff>
      <xdr:row>0</xdr:row>
      <xdr:rowOff>83820</xdr:rowOff>
    </xdr:from>
    <xdr:to>
      <xdr:col>9</xdr:col>
      <xdr:colOff>809625</xdr:colOff>
      <xdr:row>2</xdr:row>
      <xdr:rowOff>22860</xdr:rowOff>
    </xdr:to>
    <xdr:sp macro="" textlink="">
      <xdr:nvSpPr>
        <xdr:cNvPr id="4" name="テキスト ボックス 3">
          <a:extLst>
            <a:ext uri="{FF2B5EF4-FFF2-40B4-BE49-F238E27FC236}">
              <a16:creationId xmlns:a16="http://schemas.microsoft.com/office/drawing/2014/main" id="{E2F6E6E5-AE6E-4014-98BC-5EA858447488}"/>
            </a:ext>
          </a:extLst>
        </xdr:cNvPr>
        <xdr:cNvSpPr txBox="1"/>
      </xdr:nvSpPr>
      <xdr:spPr>
        <a:xfrm>
          <a:off x="5654040" y="83820"/>
          <a:ext cx="916305"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様式２－４</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430319</xdr:colOff>
      <xdr:row>1</xdr:row>
      <xdr:rowOff>158750</xdr:rowOff>
    </xdr:from>
    <xdr:to>
      <xdr:col>16</xdr:col>
      <xdr:colOff>201929</xdr:colOff>
      <xdr:row>17</xdr:row>
      <xdr:rowOff>103187</xdr:rowOff>
    </xdr:to>
    <xdr:sp macro="" textlink="">
      <xdr:nvSpPr>
        <xdr:cNvPr id="2" name="テキスト ボックス 1">
          <a:extLst>
            <a:ext uri="{FF2B5EF4-FFF2-40B4-BE49-F238E27FC236}">
              <a16:creationId xmlns:a16="http://schemas.microsoft.com/office/drawing/2014/main" id="{3079D2A4-A0A0-404A-808D-BD40E7722DE5}"/>
            </a:ext>
          </a:extLst>
        </xdr:cNvPr>
        <xdr:cNvSpPr txBox="1"/>
      </xdr:nvSpPr>
      <xdr:spPr>
        <a:xfrm>
          <a:off x="6723169" y="501650"/>
          <a:ext cx="5283410" cy="305593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・「計画との関係等」には、当該経費が様式２－２の（１）のいずれの計画に資する経費であるか及び必要に応じて簡潔に補足を記載願います（全てに関わる場合は</a:t>
          </a:r>
          <a:r>
            <a:rPr kumimoji="1" lang="en-US" altLang="ja-JP" sz="1400">
              <a:solidFill>
                <a:srgbClr val="FF0000"/>
              </a:solidFill>
            </a:rPr>
            <a:t>【</a:t>
          </a:r>
          <a:r>
            <a:rPr kumimoji="1" lang="ja-JP" altLang="en-US" sz="1400">
              <a:solidFill>
                <a:srgbClr val="FF0000"/>
              </a:solidFill>
            </a:rPr>
            <a:t>①～⑨</a:t>
          </a:r>
          <a:r>
            <a:rPr kumimoji="1" lang="en-US" altLang="ja-JP" sz="1400">
              <a:solidFill>
                <a:srgbClr val="FF0000"/>
              </a:solidFill>
            </a:rPr>
            <a:t>】</a:t>
          </a:r>
          <a:r>
            <a:rPr kumimoji="1" lang="ja-JP" altLang="en-US" sz="1400">
              <a:solidFill>
                <a:srgbClr val="FF0000"/>
              </a:solidFill>
            </a:rPr>
            <a:t>のように記載願います）</a:t>
          </a:r>
          <a:endParaRPr kumimoji="1" lang="en-US" altLang="ja-JP" sz="1400">
            <a:solidFill>
              <a:srgbClr val="FF0000"/>
            </a:solidFill>
          </a:endParaRPr>
        </a:p>
        <a:p>
          <a:r>
            <a:rPr kumimoji="1" lang="ja-JP" altLang="en-US" sz="1400">
              <a:solidFill>
                <a:srgbClr val="FF0000"/>
              </a:solidFill>
            </a:rPr>
            <a:t>・補助金の配分を受ける連携校がある場合、申請校（拠点校）が全て取りまとめて記載願います</a:t>
          </a:r>
          <a:endParaRPr kumimoji="1" lang="en-US" altLang="ja-JP" sz="1400">
            <a:solidFill>
              <a:srgbClr val="FF0000"/>
            </a:solidFill>
          </a:endParaRPr>
        </a:p>
        <a:p>
          <a:r>
            <a:rPr kumimoji="1" lang="ja-JP" altLang="en-US" sz="1400">
              <a:solidFill>
                <a:srgbClr val="FF0000"/>
              </a:solidFill>
            </a:rPr>
            <a:t>・内訳として、拠点校分は様式３－２、連携校分は様式３－３を作成してください</a:t>
          </a:r>
          <a:endParaRPr kumimoji="1" lang="en-US" altLang="ja-JP" sz="1400">
            <a:solidFill>
              <a:srgbClr val="FF0000"/>
            </a:solidFill>
          </a:endParaRPr>
        </a:p>
        <a:p>
          <a:r>
            <a:rPr kumimoji="1" lang="ja-JP" altLang="en-US" sz="1400">
              <a:solidFill>
                <a:srgbClr val="FF0000"/>
              </a:solidFill>
            </a:rPr>
            <a:t>・共同拠点校制をとらず、補助金が配分されるのが拠点校１校のみの場合は、様式３－２及び様式３－３の作成の必要はございません。</a:t>
          </a:r>
        </a:p>
        <a:p>
          <a:r>
            <a:rPr kumimoji="1" lang="ja-JP" altLang="en-US" sz="1400">
              <a:solidFill>
                <a:srgbClr val="FF0000"/>
              </a:solidFill>
            </a:rPr>
            <a:t>・金額は様式２－２の（２）と一致させてください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twoCellAnchor>
    <xdr:from>
      <xdr:col>8</xdr:col>
      <xdr:colOff>428941</xdr:colOff>
      <xdr:row>18</xdr:row>
      <xdr:rowOff>39052</xdr:rowOff>
    </xdr:from>
    <xdr:to>
      <xdr:col>16</xdr:col>
      <xdr:colOff>241300</xdr:colOff>
      <xdr:row>24</xdr:row>
      <xdr:rowOff>38100</xdr:rowOff>
    </xdr:to>
    <xdr:sp macro="" textlink="">
      <xdr:nvSpPr>
        <xdr:cNvPr id="3" name="テキスト ボックス 2">
          <a:extLst>
            <a:ext uri="{FF2B5EF4-FFF2-40B4-BE49-F238E27FC236}">
              <a16:creationId xmlns:a16="http://schemas.microsoft.com/office/drawing/2014/main" id="{77244ABA-062C-43E5-AED9-DEA8E390E01C}"/>
            </a:ext>
          </a:extLst>
        </xdr:cNvPr>
        <xdr:cNvSpPr txBox="1"/>
      </xdr:nvSpPr>
      <xdr:spPr>
        <a:xfrm>
          <a:off x="6721791" y="3525202"/>
          <a:ext cx="5324159" cy="95154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・補助金申請額は補助上限額を超えない範囲で計上してください。</a:t>
          </a:r>
          <a:endParaRPr kumimoji="1" lang="en-US" altLang="ja-JP" sz="1400">
            <a:solidFill>
              <a:srgbClr val="FF0000"/>
            </a:solidFill>
          </a:endParaRPr>
        </a:p>
        <a:p>
          <a:endParaRPr kumimoji="1" lang="en-US" altLang="ja-JP" sz="1400">
            <a:solidFill>
              <a:srgbClr val="FF0000"/>
            </a:solidFill>
          </a:endParaRPr>
        </a:p>
        <a:p>
          <a:r>
            <a:rPr kumimoji="1" lang="ja-JP" altLang="en-US" sz="1400">
              <a:solidFill>
                <a:srgbClr val="FF0000"/>
              </a:solidFill>
            </a:rPr>
            <a:t>補助上限額：　</a:t>
          </a:r>
          <a:r>
            <a:rPr kumimoji="1" lang="en-US" altLang="ja-JP" sz="1400">
              <a:solidFill>
                <a:srgbClr val="FF0000"/>
              </a:solidFill>
            </a:rPr>
            <a:t>1.5</a:t>
          </a:r>
          <a:r>
            <a:rPr kumimoji="1" lang="ja-JP" altLang="en-US" sz="1400">
              <a:solidFill>
                <a:srgbClr val="FF0000"/>
              </a:solidFill>
            </a:rPr>
            <a:t>億円（令和</a:t>
          </a:r>
          <a:r>
            <a:rPr kumimoji="1" lang="en-US" altLang="ja-JP" sz="1400">
              <a:solidFill>
                <a:srgbClr val="FF0000"/>
              </a:solidFill>
            </a:rPr>
            <a:t>7</a:t>
          </a:r>
          <a:r>
            <a:rPr kumimoji="1" lang="ja-JP" altLang="en-US" sz="1400">
              <a:solidFill>
                <a:srgbClr val="FF0000"/>
              </a:solidFill>
            </a:rPr>
            <a:t>年度）</a:t>
          </a:r>
        </a:p>
      </xdr:txBody>
    </xdr:sp>
    <xdr:clientData/>
  </xdr:twoCellAnchor>
  <xdr:twoCellAnchor>
    <xdr:from>
      <xdr:col>7</xdr:col>
      <xdr:colOff>444500</xdr:colOff>
      <xdr:row>0</xdr:row>
      <xdr:rowOff>50800</xdr:rowOff>
    </xdr:from>
    <xdr:to>
      <xdr:col>7</xdr:col>
      <xdr:colOff>1252855</xdr:colOff>
      <xdr:row>0</xdr:row>
      <xdr:rowOff>325120</xdr:rowOff>
    </xdr:to>
    <xdr:sp macro="" textlink="">
      <xdr:nvSpPr>
        <xdr:cNvPr id="6" name="テキスト ボックス 5">
          <a:extLst>
            <a:ext uri="{FF2B5EF4-FFF2-40B4-BE49-F238E27FC236}">
              <a16:creationId xmlns:a16="http://schemas.microsoft.com/office/drawing/2014/main" id="{43C467F2-6607-44E6-8C36-F140EA6AA157}"/>
            </a:ext>
          </a:extLst>
        </xdr:cNvPr>
        <xdr:cNvSpPr txBox="1"/>
      </xdr:nvSpPr>
      <xdr:spPr>
        <a:xfrm>
          <a:off x="5365750" y="50800"/>
          <a:ext cx="808355" cy="2743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様式３－１</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430319</xdr:colOff>
      <xdr:row>3</xdr:row>
      <xdr:rowOff>139700</xdr:rowOff>
    </xdr:from>
    <xdr:to>
      <xdr:col>16</xdr:col>
      <xdr:colOff>201929</xdr:colOff>
      <xdr:row>14</xdr:row>
      <xdr:rowOff>114299</xdr:rowOff>
    </xdr:to>
    <xdr:sp macro="" textlink="">
      <xdr:nvSpPr>
        <xdr:cNvPr id="2" name="テキスト ボックス 1">
          <a:extLst>
            <a:ext uri="{FF2B5EF4-FFF2-40B4-BE49-F238E27FC236}">
              <a16:creationId xmlns:a16="http://schemas.microsoft.com/office/drawing/2014/main" id="{0A3EDA3E-D183-4847-ADDC-D873000398CD}"/>
            </a:ext>
          </a:extLst>
        </xdr:cNvPr>
        <xdr:cNvSpPr txBox="1"/>
      </xdr:nvSpPr>
      <xdr:spPr>
        <a:xfrm>
          <a:off x="6723169" y="952500"/>
          <a:ext cx="5283410" cy="213994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・「計画との関係等」には、当該経費が様式２－２の（１）のいずれの計画に資する経費であるか及び必要に応じて簡潔に補足を記載願います（全てに関わる場合は</a:t>
          </a:r>
          <a:r>
            <a:rPr kumimoji="1" lang="en-US" altLang="ja-JP" sz="1400">
              <a:solidFill>
                <a:srgbClr val="FF0000"/>
              </a:solidFill>
            </a:rPr>
            <a:t>【</a:t>
          </a:r>
          <a:r>
            <a:rPr kumimoji="1" lang="ja-JP" altLang="en-US" sz="1400">
              <a:solidFill>
                <a:srgbClr val="FF0000"/>
              </a:solidFill>
            </a:rPr>
            <a:t>①～⑨</a:t>
          </a:r>
          <a:r>
            <a:rPr kumimoji="1" lang="en-US" altLang="ja-JP" sz="1400">
              <a:solidFill>
                <a:srgbClr val="FF0000"/>
              </a:solidFill>
            </a:rPr>
            <a:t>】</a:t>
          </a:r>
          <a:r>
            <a:rPr kumimoji="1" lang="ja-JP" altLang="en-US" sz="1400">
              <a:solidFill>
                <a:srgbClr val="FF0000"/>
              </a:solidFill>
            </a:rPr>
            <a:t>のように記載願います）</a:t>
          </a:r>
          <a:endParaRPr kumimoji="1" lang="en-US" altLang="ja-JP" sz="1400">
            <a:solidFill>
              <a:srgbClr val="FF0000"/>
            </a:solidFill>
          </a:endParaRPr>
        </a:p>
        <a:p>
          <a:r>
            <a:rPr kumimoji="1" lang="ja-JP" altLang="en-US" sz="1400">
              <a:solidFill>
                <a:srgbClr val="FF0000"/>
              </a:solidFill>
            </a:rPr>
            <a:t>・共同拠点校制とする場合は、シートをコピーし、様式３－２（１）、様式３－２（２）のようにしてください</a:t>
          </a:r>
          <a:endParaRPr kumimoji="1" lang="en-US" altLang="ja-JP" sz="1400">
            <a:solidFill>
              <a:srgbClr val="FF0000"/>
            </a:solidFill>
          </a:endParaRP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twoCellAnchor>
    <xdr:from>
      <xdr:col>7</xdr:col>
      <xdr:colOff>425450</xdr:colOff>
      <xdr:row>0</xdr:row>
      <xdr:rowOff>50800</xdr:rowOff>
    </xdr:from>
    <xdr:to>
      <xdr:col>7</xdr:col>
      <xdr:colOff>1252855</xdr:colOff>
      <xdr:row>0</xdr:row>
      <xdr:rowOff>325120</xdr:rowOff>
    </xdr:to>
    <xdr:sp macro="" textlink="">
      <xdr:nvSpPr>
        <xdr:cNvPr id="4" name="テキスト ボックス 3">
          <a:extLst>
            <a:ext uri="{FF2B5EF4-FFF2-40B4-BE49-F238E27FC236}">
              <a16:creationId xmlns:a16="http://schemas.microsoft.com/office/drawing/2014/main" id="{2F838CA1-3E2C-4932-89FA-38C447D92B4C}"/>
            </a:ext>
          </a:extLst>
        </xdr:cNvPr>
        <xdr:cNvSpPr txBox="1"/>
      </xdr:nvSpPr>
      <xdr:spPr>
        <a:xfrm>
          <a:off x="5346700" y="50800"/>
          <a:ext cx="827405" cy="2743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様式３－２</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430319</xdr:colOff>
      <xdr:row>3</xdr:row>
      <xdr:rowOff>139700</xdr:rowOff>
    </xdr:from>
    <xdr:to>
      <xdr:col>16</xdr:col>
      <xdr:colOff>201929</xdr:colOff>
      <xdr:row>14</xdr:row>
      <xdr:rowOff>114299</xdr:rowOff>
    </xdr:to>
    <xdr:sp macro="" textlink="">
      <xdr:nvSpPr>
        <xdr:cNvPr id="2" name="テキスト ボックス 1">
          <a:extLst>
            <a:ext uri="{FF2B5EF4-FFF2-40B4-BE49-F238E27FC236}">
              <a16:creationId xmlns:a16="http://schemas.microsoft.com/office/drawing/2014/main" id="{02CDDA43-A2E0-4228-9B3B-63D0DA338A4C}"/>
            </a:ext>
          </a:extLst>
        </xdr:cNvPr>
        <xdr:cNvSpPr txBox="1"/>
      </xdr:nvSpPr>
      <xdr:spPr>
        <a:xfrm>
          <a:off x="6716819" y="947420"/>
          <a:ext cx="5273250" cy="21462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・「計画との関係等」には、当該経費が様式２－２の（１）のいずれの計画に資する経費であるか及び必要に応じて簡潔に補足を記載願います（全てに関わる場合は</a:t>
          </a:r>
          <a:r>
            <a:rPr kumimoji="1" lang="en-US" altLang="ja-JP" sz="1400">
              <a:solidFill>
                <a:srgbClr val="FF0000"/>
              </a:solidFill>
            </a:rPr>
            <a:t>【</a:t>
          </a:r>
          <a:r>
            <a:rPr kumimoji="1" lang="ja-JP" altLang="en-US" sz="1400">
              <a:solidFill>
                <a:srgbClr val="FF0000"/>
              </a:solidFill>
            </a:rPr>
            <a:t>①～⑨</a:t>
          </a:r>
          <a:r>
            <a:rPr kumimoji="1" lang="en-US" altLang="ja-JP" sz="1400">
              <a:solidFill>
                <a:srgbClr val="FF0000"/>
              </a:solidFill>
            </a:rPr>
            <a:t>】</a:t>
          </a:r>
          <a:r>
            <a:rPr kumimoji="1" lang="ja-JP" altLang="en-US" sz="1400">
              <a:solidFill>
                <a:srgbClr val="FF0000"/>
              </a:solidFill>
            </a:rPr>
            <a:t>のように記載願います）</a:t>
          </a:r>
          <a:endParaRPr kumimoji="1" lang="en-US" altLang="ja-JP" sz="1400">
            <a:solidFill>
              <a:srgbClr val="FF0000"/>
            </a:solidFill>
          </a:endParaRPr>
        </a:p>
        <a:p>
          <a:r>
            <a:rPr kumimoji="1" lang="ja-JP" altLang="en-US" sz="1400">
              <a:solidFill>
                <a:srgbClr val="FF0000"/>
              </a:solidFill>
            </a:rPr>
            <a:t>・複数の連携校に補助金を配分する場合は、シートをコピーし、様式３－３（１）、様式３－３（２）のようにしてください</a:t>
          </a:r>
          <a:endParaRPr kumimoji="1" lang="en-US" altLang="ja-JP" sz="1400">
            <a:solidFill>
              <a:srgbClr val="FF0000"/>
            </a:solidFill>
          </a:endParaRP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twoCellAnchor>
    <xdr:from>
      <xdr:col>7</xdr:col>
      <xdr:colOff>393700</xdr:colOff>
      <xdr:row>0</xdr:row>
      <xdr:rowOff>50800</xdr:rowOff>
    </xdr:from>
    <xdr:to>
      <xdr:col>7</xdr:col>
      <xdr:colOff>1252855</xdr:colOff>
      <xdr:row>0</xdr:row>
      <xdr:rowOff>325120</xdr:rowOff>
    </xdr:to>
    <xdr:sp macro="" textlink="">
      <xdr:nvSpPr>
        <xdr:cNvPr id="3" name="テキスト ボックス 2">
          <a:extLst>
            <a:ext uri="{FF2B5EF4-FFF2-40B4-BE49-F238E27FC236}">
              <a16:creationId xmlns:a16="http://schemas.microsoft.com/office/drawing/2014/main" id="{A0676406-EAA4-4295-B190-EA59ECB826D0}"/>
            </a:ext>
          </a:extLst>
        </xdr:cNvPr>
        <xdr:cNvSpPr txBox="1"/>
      </xdr:nvSpPr>
      <xdr:spPr>
        <a:xfrm>
          <a:off x="5314950" y="50800"/>
          <a:ext cx="859155" cy="2743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様式３－３</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430319</xdr:colOff>
      <xdr:row>1</xdr:row>
      <xdr:rowOff>158751</xdr:rowOff>
    </xdr:from>
    <xdr:to>
      <xdr:col>16</xdr:col>
      <xdr:colOff>201929</xdr:colOff>
      <xdr:row>11</xdr:row>
      <xdr:rowOff>31751</xdr:rowOff>
    </xdr:to>
    <xdr:sp macro="" textlink="">
      <xdr:nvSpPr>
        <xdr:cNvPr id="2" name="テキスト ボックス 1">
          <a:extLst>
            <a:ext uri="{FF2B5EF4-FFF2-40B4-BE49-F238E27FC236}">
              <a16:creationId xmlns:a16="http://schemas.microsoft.com/office/drawing/2014/main" id="{1F06AC96-C1DF-4589-8CF6-23FE2387A5B1}"/>
            </a:ext>
          </a:extLst>
        </xdr:cNvPr>
        <xdr:cNvSpPr txBox="1"/>
      </xdr:nvSpPr>
      <xdr:spPr>
        <a:xfrm>
          <a:off x="6716819" y="501651"/>
          <a:ext cx="5273250" cy="20294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・「計画との関係等」には、当該経費が様式２－４の（１）のいずれの計画に資する経費であるか及び必要に応じて簡潔に補足を記載願います（全てに関わる場合は</a:t>
          </a:r>
          <a:r>
            <a:rPr kumimoji="1" lang="en-US" altLang="ja-JP" sz="1400">
              <a:solidFill>
                <a:srgbClr val="FF0000"/>
              </a:solidFill>
            </a:rPr>
            <a:t>【</a:t>
          </a:r>
          <a:r>
            <a:rPr kumimoji="1" lang="ja-JP" altLang="en-US" sz="1400">
              <a:solidFill>
                <a:srgbClr val="FF0000"/>
              </a:solidFill>
            </a:rPr>
            <a:t>①～⑨</a:t>
          </a:r>
          <a:r>
            <a:rPr kumimoji="1" lang="en-US" altLang="ja-JP" sz="1400">
              <a:solidFill>
                <a:srgbClr val="FF0000"/>
              </a:solidFill>
            </a:rPr>
            <a:t>】</a:t>
          </a:r>
          <a:r>
            <a:rPr kumimoji="1" lang="ja-JP" altLang="en-US" sz="1400">
              <a:solidFill>
                <a:srgbClr val="FF0000"/>
              </a:solidFill>
            </a:rPr>
            <a:t>のように記載願います）</a:t>
          </a:r>
          <a:endParaRPr kumimoji="1" lang="en-US" altLang="ja-JP" sz="1400">
            <a:solidFill>
              <a:srgbClr val="FF0000"/>
            </a:solidFill>
          </a:endParaRPr>
        </a:p>
        <a:p>
          <a:r>
            <a:rPr kumimoji="1" lang="ja-JP" altLang="en-US" sz="1400">
              <a:solidFill>
                <a:srgbClr val="FF0000"/>
              </a:solidFill>
            </a:rPr>
            <a:t>・金額は様式２－４の（２）と一致させてください</a:t>
          </a:r>
        </a:p>
        <a:p>
          <a:r>
            <a:rPr kumimoji="1" lang="ja-JP" altLang="en-US" sz="1400">
              <a:solidFill>
                <a:srgbClr val="FF0000"/>
              </a:solidFill>
            </a:rPr>
            <a:t>・行が足りない場合はコピーして挿入してください</a:t>
          </a:r>
          <a:endParaRPr kumimoji="1" lang="en-US" altLang="ja-JP" sz="1400">
            <a:solidFill>
              <a:srgbClr val="FF0000"/>
            </a:solidFill>
          </a:endParaRPr>
        </a:p>
        <a:p>
          <a:r>
            <a:rPr kumimoji="1" lang="ja-JP" altLang="en-US" sz="1400">
              <a:solidFill>
                <a:srgbClr val="FF0000"/>
              </a:solidFill>
            </a:rPr>
            <a:t>・不要な行は非表示にしてください</a:t>
          </a:r>
          <a:endParaRPr kumimoji="1" lang="en-US" altLang="ja-JP" sz="1400">
            <a:solidFill>
              <a:srgbClr val="FF0000"/>
            </a:solidFill>
          </a:endParaRPr>
        </a:p>
      </xdr:txBody>
    </xdr:sp>
    <xdr:clientData/>
  </xdr:twoCellAnchor>
  <xdr:twoCellAnchor>
    <xdr:from>
      <xdr:col>8</xdr:col>
      <xdr:colOff>441641</xdr:colOff>
      <xdr:row>13</xdr:row>
      <xdr:rowOff>77152</xdr:rowOff>
    </xdr:from>
    <xdr:to>
      <xdr:col>16</xdr:col>
      <xdr:colOff>254000</xdr:colOff>
      <xdr:row>19</xdr:row>
      <xdr:rowOff>76200</xdr:rowOff>
    </xdr:to>
    <xdr:sp macro="" textlink="">
      <xdr:nvSpPr>
        <xdr:cNvPr id="3" name="テキスト ボックス 2">
          <a:extLst>
            <a:ext uri="{FF2B5EF4-FFF2-40B4-BE49-F238E27FC236}">
              <a16:creationId xmlns:a16="http://schemas.microsoft.com/office/drawing/2014/main" id="{7D0CE24A-1CB0-4C1B-8E26-87BC2CB0B033}"/>
            </a:ext>
          </a:extLst>
        </xdr:cNvPr>
        <xdr:cNvSpPr txBox="1"/>
      </xdr:nvSpPr>
      <xdr:spPr>
        <a:xfrm>
          <a:off x="6728141" y="2896552"/>
          <a:ext cx="5313999" cy="95916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・補助金申請額は補助上限額を超えない範囲で計上してください。</a:t>
          </a:r>
          <a:endParaRPr kumimoji="1" lang="en-US" altLang="ja-JP" sz="1400">
            <a:solidFill>
              <a:srgbClr val="FF0000"/>
            </a:solidFill>
          </a:endParaRPr>
        </a:p>
        <a:p>
          <a:endParaRPr kumimoji="1" lang="en-US" altLang="ja-JP" sz="1400">
            <a:solidFill>
              <a:srgbClr val="FF0000"/>
            </a:solidFill>
          </a:endParaRPr>
        </a:p>
        <a:p>
          <a:r>
            <a:rPr kumimoji="1" lang="ja-JP" altLang="en-US" sz="1400">
              <a:solidFill>
                <a:srgbClr val="FF0000"/>
              </a:solidFill>
            </a:rPr>
            <a:t>補助上限額：　</a:t>
          </a:r>
          <a:r>
            <a:rPr kumimoji="1" lang="en-US" altLang="ja-JP" sz="1400">
              <a:solidFill>
                <a:srgbClr val="FF0000"/>
              </a:solidFill>
            </a:rPr>
            <a:t>40,000</a:t>
          </a:r>
          <a:r>
            <a:rPr kumimoji="1" lang="ja-JP" altLang="en-US" sz="1400">
              <a:solidFill>
                <a:srgbClr val="FF0000"/>
              </a:solidFill>
            </a:rPr>
            <a:t>千円（令和</a:t>
          </a:r>
          <a:r>
            <a:rPr kumimoji="1" lang="en-US" altLang="ja-JP" sz="1400">
              <a:solidFill>
                <a:srgbClr val="FF0000"/>
              </a:solidFill>
            </a:rPr>
            <a:t>7</a:t>
          </a:r>
          <a:r>
            <a:rPr kumimoji="1" lang="ja-JP" altLang="en-US" sz="1400">
              <a:solidFill>
                <a:srgbClr val="FF0000"/>
              </a:solidFill>
            </a:rPr>
            <a:t>年度）</a:t>
          </a:r>
        </a:p>
      </xdr:txBody>
    </xdr:sp>
    <xdr:clientData/>
  </xdr:twoCellAnchor>
  <xdr:twoCellAnchor>
    <xdr:from>
      <xdr:col>7</xdr:col>
      <xdr:colOff>508000</xdr:colOff>
      <xdr:row>0</xdr:row>
      <xdr:rowOff>31750</xdr:rowOff>
    </xdr:from>
    <xdr:to>
      <xdr:col>7</xdr:col>
      <xdr:colOff>1367155</xdr:colOff>
      <xdr:row>0</xdr:row>
      <xdr:rowOff>306070</xdr:rowOff>
    </xdr:to>
    <xdr:sp macro="" textlink="">
      <xdr:nvSpPr>
        <xdr:cNvPr id="5" name="テキスト ボックス 4">
          <a:extLst>
            <a:ext uri="{FF2B5EF4-FFF2-40B4-BE49-F238E27FC236}">
              <a16:creationId xmlns:a16="http://schemas.microsoft.com/office/drawing/2014/main" id="{76A982E6-A50A-4118-B639-9A0BEAC623FF}"/>
            </a:ext>
          </a:extLst>
        </xdr:cNvPr>
        <xdr:cNvSpPr txBox="1"/>
      </xdr:nvSpPr>
      <xdr:spPr>
        <a:xfrm>
          <a:off x="5429250" y="31750"/>
          <a:ext cx="859155" cy="2743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様式３－４</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381000</xdr:colOff>
      <xdr:row>0</xdr:row>
      <xdr:rowOff>41910</xdr:rowOff>
    </xdr:from>
    <xdr:to>
      <xdr:col>10</xdr:col>
      <xdr:colOff>594360</xdr:colOff>
      <xdr:row>0</xdr:row>
      <xdr:rowOff>314325</xdr:rowOff>
    </xdr:to>
    <xdr:sp macro="" textlink="">
      <xdr:nvSpPr>
        <xdr:cNvPr id="2" name="テキスト ボックス 1">
          <a:extLst>
            <a:ext uri="{FF2B5EF4-FFF2-40B4-BE49-F238E27FC236}">
              <a16:creationId xmlns:a16="http://schemas.microsoft.com/office/drawing/2014/main" id="{AC61B02D-660F-405D-9495-A349BE16588F}"/>
            </a:ext>
          </a:extLst>
        </xdr:cNvPr>
        <xdr:cNvSpPr txBox="1"/>
      </xdr:nvSpPr>
      <xdr:spPr>
        <a:xfrm>
          <a:off x="9227820" y="41910"/>
          <a:ext cx="967740" cy="27241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様式３－５</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d\Documents%20and%20Settings\stakashi\&#12487;&#12473;&#12463;&#12488;&#12483;&#12503;\&#20316;&#26989;&#20381;&#38972;\&#20304;&#34276;\&#65288;&#12294;&#20999;&#65306;&#65301;&#65295;&#65304;&#65289;&#24179;&#25104;20&#24180;&#24230;&#22865;&#32004;&#12395;&#38306;&#12377;&#12427;&#32113;&#35336;&#12395;&#12388;&#12356;&#12390;&#21450;&#12403;&#38543;&#24847;&#22865;&#32004;&#35211;&#30452;&#12375;&#35336;&#30011;&#65288;&#25913;&#35330;&#65289;&#12398;&#24179;&#25104;20&#24180;&#24230;&#12501;&#12457;&#12525;&#12540;&#12450;&#12483;&#12503;\&#22865;&#32004;&#12395;&#38306;&#12377;&#12427;&#35519;&#26360;\&#25552;&#20986;\210521&#12304;&#25552;&#20986;&#65306;&#29992;&#24230;&#29677;&#12305;&#22823;&#33251;&#23448;&#25151;&#20250;&#35336;&#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okymeyfl41\tokyod\DOCUME~1\oomi\LOCALS~1\Temp\notes896CC5\&#20250;&#35336;&#23455;&#22320;&#26908;&#26619;&#35519;&#26360;\H20&#20250;&#35336;&#26908;&#26619;&#38498;&#35519;&#26360;\H19&#24180;&#24230;&#65288;&#23554;&#38272;&#3288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競争・指名競争"/>
      <sheetName val="随意契約"/>
      <sheetName val="選択肢一覧"/>
      <sheetName val="削除しないでください"/>
      <sheetName val="費目表"/>
      <sheetName val="Sheet1"/>
      <sheetName val="削除しないでください！参考（課題番号）"/>
      <sheetName val="削除しないでください！参考（計画）"/>
      <sheetName val="ドロップダウンリスト"/>
    </sheetNames>
    <sheetDataSet>
      <sheetData sheetId="0">
        <row r="2">
          <cell r="D2" t="str">
            <v>①一般競争入札</v>
          </cell>
        </row>
      </sheetData>
      <sheetData sheetId="1">
        <row r="2">
          <cell r="D2" t="str">
            <v>①一般競争入札</v>
          </cell>
        </row>
      </sheetData>
      <sheetData sheetId="2">
        <row r="2">
          <cell r="D2" t="str">
            <v>①一般競争入札</v>
          </cell>
        </row>
        <row r="3">
          <cell r="D3" t="str">
            <v>②一般競争入札（公募を実施した結果、複数者からの応募があり、一般競争に移行したもの）</v>
          </cell>
        </row>
        <row r="4">
          <cell r="D4" t="str">
            <v>③指名競争入札</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表"/>
      <sheetName val="選択肢一覧"/>
    </sheetNames>
    <sheetDataSet>
      <sheetData sheetId="0" refreshError="1"/>
      <sheetData sheetId="1">
        <row r="4">
          <cell r="L4" t="str">
            <v>①一般競争契約</v>
          </cell>
        </row>
        <row r="5">
          <cell r="L5" t="str">
            <v>②指名競争契約</v>
          </cell>
        </row>
        <row r="6">
          <cell r="L6" t="str">
            <v>③随意契約（企画競争有り）</v>
          </cell>
        </row>
        <row r="7">
          <cell r="L7" t="str">
            <v>④随意契約（企画競争無し）</v>
          </cell>
        </row>
        <row r="8">
          <cell r="L8"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DF528-B1FB-4915-A71D-C713C8551831}">
  <sheetPr>
    <tabColor rgb="FFFFFF00"/>
    <pageSetUpPr fitToPage="1"/>
  </sheetPr>
  <dimension ref="A2:K68"/>
  <sheetViews>
    <sheetView showGridLines="0" tabSelected="1" view="pageBreakPreview" zoomScaleNormal="100" zoomScaleSheetLayoutView="100" workbookViewId="0"/>
  </sheetViews>
  <sheetFormatPr defaultRowHeight="13.2"/>
  <cols>
    <col min="1" max="1" width="1.6640625" style="10" customWidth="1"/>
    <col min="2" max="2" width="2.44140625" style="10" customWidth="1"/>
    <col min="3" max="3" width="12" style="10" customWidth="1"/>
    <col min="4" max="8" width="12.5546875" style="10" customWidth="1"/>
    <col min="9" max="11" width="12.33203125" style="10" customWidth="1"/>
    <col min="12" max="255" width="8.88671875" style="10"/>
    <col min="256" max="256" width="2.109375" style="10" customWidth="1"/>
    <col min="257" max="258" width="5.33203125" style="10" customWidth="1"/>
    <col min="259" max="266" width="10.6640625" style="10" customWidth="1"/>
    <col min="267" max="511" width="8.88671875" style="10"/>
    <col min="512" max="512" width="2.109375" style="10" customWidth="1"/>
    <col min="513" max="514" width="5.33203125" style="10" customWidth="1"/>
    <col min="515" max="522" width="10.6640625" style="10" customWidth="1"/>
    <col min="523" max="767" width="8.88671875" style="10"/>
    <col min="768" max="768" width="2.109375" style="10" customWidth="1"/>
    <col min="769" max="770" width="5.33203125" style="10" customWidth="1"/>
    <col min="771" max="778" width="10.6640625" style="10" customWidth="1"/>
    <col min="779" max="1023" width="8.88671875" style="10"/>
    <col min="1024" max="1024" width="2.109375" style="10" customWidth="1"/>
    <col min="1025" max="1026" width="5.33203125" style="10" customWidth="1"/>
    <col min="1027" max="1034" width="10.6640625" style="10" customWidth="1"/>
    <col min="1035" max="1279" width="8.88671875" style="10"/>
    <col min="1280" max="1280" width="2.109375" style="10" customWidth="1"/>
    <col min="1281" max="1282" width="5.33203125" style="10" customWidth="1"/>
    <col min="1283" max="1290" width="10.6640625" style="10" customWidth="1"/>
    <col min="1291" max="1535" width="8.88671875" style="10"/>
    <col min="1536" max="1536" width="2.109375" style="10" customWidth="1"/>
    <col min="1537" max="1538" width="5.33203125" style="10" customWidth="1"/>
    <col min="1539" max="1546" width="10.6640625" style="10" customWidth="1"/>
    <col min="1547" max="1791" width="8.88671875" style="10"/>
    <col min="1792" max="1792" width="2.109375" style="10" customWidth="1"/>
    <col min="1793" max="1794" width="5.33203125" style="10" customWidth="1"/>
    <col min="1795" max="1802" width="10.6640625" style="10" customWidth="1"/>
    <col min="1803" max="2047" width="8.88671875" style="10"/>
    <col min="2048" max="2048" width="2.109375" style="10" customWidth="1"/>
    <col min="2049" max="2050" width="5.33203125" style="10" customWidth="1"/>
    <col min="2051" max="2058" width="10.6640625" style="10" customWidth="1"/>
    <col min="2059" max="2303" width="8.88671875" style="10"/>
    <col min="2304" max="2304" width="2.109375" style="10" customWidth="1"/>
    <col min="2305" max="2306" width="5.33203125" style="10" customWidth="1"/>
    <col min="2307" max="2314" width="10.6640625" style="10" customWidth="1"/>
    <col min="2315" max="2559" width="8.88671875" style="10"/>
    <col min="2560" max="2560" width="2.109375" style="10" customWidth="1"/>
    <col min="2561" max="2562" width="5.33203125" style="10" customWidth="1"/>
    <col min="2563" max="2570" width="10.6640625" style="10" customWidth="1"/>
    <col min="2571" max="2815" width="8.88671875" style="10"/>
    <col min="2816" max="2816" width="2.109375" style="10" customWidth="1"/>
    <col min="2817" max="2818" width="5.33203125" style="10" customWidth="1"/>
    <col min="2819" max="2826" width="10.6640625" style="10" customWidth="1"/>
    <col min="2827" max="3071" width="8.88671875" style="10"/>
    <col min="3072" max="3072" width="2.109375" style="10" customWidth="1"/>
    <col min="3073" max="3074" width="5.33203125" style="10" customWidth="1"/>
    <col min="3075" max="3082" width="10.6640625" style="10" customWidth="1"/>
    <col min="3083" max="3327" width="8.88671875" style="10"/>
    <col min="3328" max="3328" width="2.109375" style="10" customWidth="1"/>
    <col min="3329" max="3330" width="5.33203125" style="10" customWidth="1"/>
    <col min="3331" max="3338" width="10.6640625" style="10" customWidth="1"/>
    <col min="3339" max="3583" width="8.88671875" style="10"/>
    <col min="3584" max="3584" width="2.109375" style="10" customWidth="1"/>
    <col min="3585" max="3586" width="5.33203125" style="10" customWidth="1"/>
    <col min="3587" max="3594" width="10.6640625" style="10" customWidth="1"/>
    <col min="3595" max="3839" width="8.88671875" style="10"/>
    <col min="3840" max="3840" width="2.109375" style="10" customWidth="1"/>
    <col min="3841" max="3842" width="5.33203125" style="10" customWidth="1"/>
    <col min="3843" max="3850" width="10.6640625" style="10" customWidth="1"/>
    <col min="3851" max="4095" width="8.88671875" style="10"/>
    <col min="4096" max="4096" width="2.109375" style="10" customWidth="1"/>
    <col min="4097" max="4098" width="5.33203125" style="10" customWidth="1"/>
    <col min="4099" max="4106" width="10.6640625" style="10" customWidth="1"/>
    <col min="4107" max="4351" width="8.88671875" style="10"/>
    <col min="4352" max="4352" width="2.109375" style="10" customWidth="1"/>
    <col min="4353" max="4354" width="5.33203125" style="10" customWidth="1"/>
    <col min="4355" max="4362" width="10.6640625" style="10" customWidth="1"/>
    <col min="4363" max="4607" width="8.88671875" style="10"/>
    <col min="4608" max="4608" width="2.109375" style="10" customWidth="1"/>
    <col min="4609" max="4610" width="5.33203125" style="10" customWidth="1"/>
    <col min="4611" max="4618" width="10.6640625" style="10" customWidth="1"/>
    <col min="4619" max="4863" width="8.88671875" style="10"/>
    <col min="4864" max="4864" width="2.109375" style="10" customWidth="1"/>
    <col min="4865" max="4866" width="5.33203125" style="10" customWidth="1"/>
    <col min="4867" max="4874" width="10.6640625" style="10" customWidth="1"/>
    <col min="4875" max="5119" width="8.88671875" style="10"/>
    <col min="5120" max="5120" width="2.109375" style="10" customWidth="1"/>
    <col min="5121" max="5122" width="5.33203125" style="10" customWidth="1"/>
    <col min="5123" max="5130" width="10.6640625" style="10" customWidth="1"/>
    <col min="5131" max="5375" width="8.88671875" style="10"/>
    <col min="5376" max="5376" width="2.109375" style="10" customWidth="1"/>
    <col min="5377" max="5378" width="5.33203125" style="10" customWidth="1"/>
    <col min="5379" max="5386" width="10.6640625" style="10" customWidth="1"/>
    <col min="5387" max="5631" width="8.88671875" style="10"/>
    <col min="5632" max="5632" width="2.109375" style="10" customWidth="1"/>
    <col min="5633" max="5634" width="5.33203125" style="10" customWidth="1"/>
    <col min="5635" max="5642" width="10.6640625" style="10" customWidth="1"/>
    <col min="5643" max="5887" width="8.88671875" style="10"/>
    <col min="5888" max="5888" width="2.109375" style="10" customWidth="1"/>
    <col min="5889" max="5890" width="5.33203125" style="10" customWidth="1"/>
    <col min="5891" max="5898" width="10.6640625" style="10" customWidth="1"/>
    <col min="5899" max="6143" width="8.88671875" style="10"/>
    <col min="6144" max="6144" width="2.109375" style="10" customWidth="1"/>
    <col min="6145" max="6146" width="5.33203125" style="10" customWidth="1"/>
    <col min="6147" max="6154" width="10.6640625" style="10" customWidth="1"/>
    <col min="6155" max="6399" width="8.88671875" style="10"/>
    <col min="6400" max="6400" width="2.109375" style="10" customWidth="1"/>
    <col min="6401" max="6402" width="5.33203125" style="10" customWidth="1"/>
    <col min="6403" max="6410" width="10.6640625" style="10" customWidth="1"/>
    <col min="6411" max="6655" width="8.88671875" style="10"/>
    <col min="6656" max="6656" width="2.109375" style="10" customWidth="1"/>
    <col min="6657" max="6658" width="5.33203125" style="10" customWidth="1"/>
    <col min="6659" max="6666" width="10.6640625" style="10" customWidth="1"/>
    <col min="6667" max="6911" width="8.88671875" style="10"/>
    <col min="6912" max="6912" width="2.109375" style="10" customWidth="1"/>
    <col min="6913" max="6914" width="5.33203125" style="10" customWidth="1"/>
    <col min="6915" max="6922" width="10.6640625" style="10" customWidth="1"/>
    <col min="6923" max="7167" width="8.88671875" style="10"/>
    <col min="7168" max="7168" width="2.109375" style="10" customWidth="1"/>
    <col min="7169" max="7170" width="5.33203125" style="10" customWidth="1"/>
    <col min="7171" max="7178" width="10.6640625" style="10" customWidth="1"/>
    <col min="7179" max="7423" width="8.88671875" style="10"/>
    <col min="7424" max="7424" width="2.109375" style="10" customWidth="1"/>
    <col min="7425" max="7426" width="5.33203125" style="10" customWidth="1"/>
    <col min="7427" max="7434" width="10.6640625" style="10" customWidth="1"/>
    <col min="7435" max="7679" width="8.88671875" style="10"/>
    <col min="7680" max="7680" width="2.109375" style="10" customWidth="1"/>
    <col min="7681" max="7682" width="5.33203125" style="10" customWidth="1"/>
    <col min="7683" max="7690" width="10.6640625" style="10" customWidth="1"/>
    <col min="7691" max="7935" width="8.88671875" style="10"/>
    <col min="7936" max="7936" width="2.109375" style="10" customWidth="1"/>
    <col min="7937" max="7938" width="5.33203125" style="10" customWidth="1"/>
    <col min="7939" max="7946" width="10.6640625" style="10" customWidth="1"/>
    <col min="7947" max="8191" width="8.88671875" style="10"/>
    <col min="8192" max="8192" width="2.109375" style="10" customWidth="1"/>
    <col min="8193" max="8194" width="5.33203125" style="10" customWidth="1"/>
    <col min="8195" max="8202" width="10.6640625" style="10" customWidth="1"/>
    <col min="8203" max="8447" width="8.88671875" style="10"/>
    <col min="8448" max="8448" width="2.109375" style="10" customWidth="1"/>
    <col min="8449" max="8450" width="5.33203125" style="10" customWidth="1"/>
    <col min="8451" max="8458" width="10.6640625" style="10" customWidth="1"/>
    <col min="8459" max="8703" width="8.88671875" style="10"/>
    <col min="8704" max="8704" width="2.109375" style="10" customWidth="1"/>
    <col min="8705" max="8706" width="5.33203125" style="10" customWidth="1"/>
    <col min="8707" max="8714" width="10.6640625" style="10" customWidth="1"/>
    <col min="8715" max="8959" width="8.88671875" style="10"/>
    <col min="8960" max="8960" width="2.109375" style="10" customWidth="1"/>
    <col min="8961" max="8962" width="5.33203125" style="10" customWidth="1"/>
    <col min="8963" max="8970" width="10.6640625" style="10" customWidth="1"/>
    <col min="8971" max="9215" width="8.88671875" style="10"/>
    <col min="9216" max="9216" width="2.109375" style="10" customWidth="1"/>
    <col min="9217" max="9218" width="5.33203125" style="10" customWidth="1"/>
    <col min="9219" max="9226" width="10.6640625" style="10" customWidth="1"/>
    <col min="9227" max="9471" width="8.88671875" style="10"/>
    <col min="9472" max="9472" width="2.109375" style="10" customWidth="1"/>
    <col min="9473" max="9474" width="5.33203125" style="10" customWidth="1"/>
    <col min="9475" max="9482" width="10.6640625" style="10" customWidth="1"/>
    <col min="9483" max="9727" width="8.88671875" style="10"/>
    <col min="9728" max="9728" width="2.109375" style="10" customWidth="1"/>
    <col min="9729" max="9730" width="5.33203125" style="10" customWidth="1"/>
    <col min="9731" max="9738" width="10.6640625" style="10" customWidth="1"/>
    <col min="9739" max="9983" width="8.88671875" style="10"/>
    <col min="9984" max="9984" width="2.109375" style="10" customWidth="1"/>
    <col min="9985" max="9986" width="5.33203125" style="10" customWidth="1"/>
    <col min="9987" max="9994" width="10.6640625" style="10" customWidth="1"/>
    <col min="9995" max="10239" width="8.88671875" style="10"/>
    <col min="10240" max="10240" width="2.109375" style="10" customWidth="1"/>
    <col min="10241" max="10242" width="5.33203125" style="10" customWidth="1"/>
    <col min="10243" max="10250" width="10.6640625" style="10" customWidth="1"/>
    <col min="10251" max="10495" width="8.88671875" style="10"/>
    <col min="10496" max="10496" width="2.109375" style="10" customWidth="1"/>
    <col min="10497" max="10498" width="5.33203125" style="10" customWidth="1"/>
    <col min="10499" max="10506" width="10.6640625" style="10" customWidth="1"/>
    <col min="10507" max="10751" width="8.88671875" style="10"/>
    <col min="10752" max="10752" width="2.109375" style="10" customWidth="1"/>
    <col min="10753" max="10754" width="5.33203125" style="10" customWidth="1"/>
    <col min="10755" max="10762" width="10.6640625" style="10" customWidth="1"/>
    <col min="10763" max="11007" width="8.88671875" style="10"/>
    <col min="11008" max="11008" width="2.109375" style="10" customWidth="1"/>
    <col min="11009" max="11010" width="5.33203125" style="10" customWidth="1"/>
    <col min="11011" max="11018" width="10.6640625" style="10" customWidth="1"/>
    <col min="11019" max="11263" width="8.88671875" style="10"/>
    <col min="11264" max="11264" width="2.109375" style="10" customWidth="1"/>
    <col min="11265" max="11266" width="5.33203125" style="10" customWidth="1"/>
    <col min="11267" max="11274" width="10.6640625" style="10" customWidth="1"/>
    <col min="11275" max="11519" width="8.88671875" style="10"/>
    <col min="11520" max="11520" width="2.109375" style="10" customWidth="1"/>
    <col min="11521" max="11522" width="5.33203125" style="10" customWidth="1"/>
    <col min="11523" max="11530" width="10.6640625" style="10" customWidth="1"/>
    <col min="11531" max="11775" width="8.88671875" style="10"/>
    <col min="11776" max="11776" width="2.109375" style="10" customWidth="1"/>
    <col min="11777" max="11778" width="5.33203125" style="10" customWidth="1"/>
    <col min="11779" max="11786" width="10.6640625" style="10" customWidth="1"/>
    <col min="11787" max="12031" width="8.88671875" style="10"/>
    <col min="12032" max="12032" width="2.109375" style="10" customWidth="1"/>
    <col min="12033" max="12034" width="5.33203125" style="10" customWidth="1"/>
    <col min="12035" max="12042" width="10.6640625" style="10" customWidth="1"/>
    <col min="12043" max="12287" width="8.88671875" style="10"/>
    <col min="12288" max="12288" width="2.109375" style="10" customWidth="1"/>
    <col min="12289" max="12290" width="5.33203125" style="10" customWidth="1"/>
    <col min="12291" max="12298" width="10.6640625" style="10" customWidth="1"/>
    <col min="12299" max="12543" width="8.88671875" style="10"/>
    <col min="12544" max="12544" width="2.109375" style="10" customWidth="1"/>
    <col min="12545" max="12546" width="5.33203125" style="10" customWidth="1"/>
    <col min="12547" max="12554" width="10.6640625" style="10" customWidth="1"/>
    <col min="12555" max="12799" width="8.88671875" style="10"/>
    <col min="12800" max="12800" width="2.109375" style="10" customWidth="1"/>
    <col min="12801" max="12802" width="5.33203125" style="10" customWidth="1"/>
    <col min="12803" max="12810" width="10.6640625" style="10" customWidth="1"/>
    <col min="12811" max="13055" width="8.88671875" style="10"/>
    <col min="13056" max="13056" width="2.109375" style="10" customWidth="1"/>
    <col min="13057" max="13058" width="5.33203125" style="10" customWidth="1"/>
    <col min="13059" max="13066" width="10.6640625" style="10" customWidth="1"/>
    <col min="13067" max="13311" width="8.88671875" style="10"/>
    <col min="13312" max="13312" width="2.109375" style="10" customWidth="1"/>
    <col min="13313" max="13314" width="5.33203125" style="10" customWidth="1"/>
    <col min="13315" max="13322" width="10.6640625" style="10" customWidth="1"/>
    <col min="13323" max="13567" width="8.88671875" style="10"/>
    <col min="13568" max="13568" width="2.109375" style="10" customWidth="1"/>
    <col min="13569" max="13570" width="5.33203125" style="10" customWidth="1"/>
    <col min="13571" max="13578" width="10.6640625" style="10" customWidth="1"/>
    <col min="13579" max="13823" width="8.88671875" style="10"/>
    <col min="13824" max="13824" width="2.109375" style="10" customWidth="1"/>
    <col min="13825" max="13826" width="5.33203125" style="10" customWidth="1"/>
    <col min="13827" max="13834" width="10.6640625" style="10" customWidth="1"/>
    <col min="13835" max="14079" width="8.88671875" style="10"/>
    <col min="14080" max="14080" width="2.109375" style="10" customWidth="1"/>
    <col min="14081" max="14082" width="5.33203125" style="10" customWidth="1"/>
    <col min="14083" max="14090" width="10.6640625" style="10" customWidth="1"/>
    <col min="14091" max="14335" width="8.88671875" style="10"/>
    <col min="14336" max="14336" width="2.109375" style="10" customWidth="1"/>
    <col min="14337" max="14338" width="5.33203125" style="10" customWidth="1"/>
    <col min="14339" max="14346" width="10.6640625" style="10" customWidth="1"/>
    <col min="14347" max="14591" width="8.88671875" style="10"/>
    <col min="14592" max="14592" width="2.109375" style="10" customWidth="1"/>
    <col min="14593" max="14594" width="5.33203125" style="10" customWidth="1"/>
    <col min="14595" max="14602" width="10.6640625" style="10" customWidth="1"/>
    <col min="14603" max="14847" width="8.88671875" style="10"/>
    <col min="14848" max="14848" width="2.109375" style="10" customWidth="1"/>
    <col min="14849" max="14850" width="5.33203125" style="10" customWidth="1"/>
    <col min="14851" max="14858" width="10.6640625" style="10" customWidth="1"/>
    <col min="14859" max="15103" width="8.88671875" style="10"/>
    <col min="15104" max="15104" width="2.109375" style="10" customWidth="1"/>
    <col min="15105" max="15106" width="5.33203125" style="10" customWidth="1"/>
    <col min="15107" max="15114" width="10.6640625" style="10" customWidth="1"/>
    <col min="15115" max="15359" width="8.88671875" style="10"/>
    <col min="15360" max="15360" width="2.109375" style="10" customWidth="1"/>
    <col min="15361" max="15362" width="5.33203125" style="10" customWidth="1"/>
    <col min="15363" max="15370" width="10.6640625" style="10" customWidth="1"/>
    <col min="15371" max="15615" width="8.88671875" style="10"/>
    <col min="15616" max="15616" width="2.109375" style="10" customWidth="1"/>
    <col min="15617" max="15618" width="5.33203125" style="10" customWidth="1"/>
    <col min="15619" max="15626" width="10.6640625" style="10" customWidth="1"/>
    <col min="15627" max="15871" width="8.88671875" style="10"/>
    <col min="15872" max="15872" width="2.109375" style="10" customWidth="1"/>
    <col min="15873" max="15874" width="5.33203125" style="10" customWidth="1"/>
    <col min="15875" max="15882" width="10.6640625" style="10" customWidth="1"/>
    <col min="15883" max="16127" width="8.88671875" style="10"/>
    <col min="16128" max="16128" width="2.109375" style="10" customWidth="1"/>
    <col min="16129" max="16130" width="5.33203125" style="10" customWidth="1"/>
    <col min="16131" max="16138" width="10.6640625" style="10" customWidth="1"/>
    <col min="16139" max="16384" width="8.88671875" style="10"/>
  </cols>
  <sheetData>
    <row r="2" spans="1:11" s="1" customFormat="1" ht="19.95" customHeight="1">
      <c r="A2" s="175" t="s">
        <v>216</v>
      </c>
      <c r="B2" s="175"/>
      <c r="C2" s="175"/>
      <c r="D2" s="175"/>
      <c r="E2" s="175"/>
      <c r="F2" s="175"/>
      <c r="G2" s="175"/>
      <c r="H2" s="175"/>
      <c r="I2" s="175"/>
      <c r="J2" s="175"/>
      <c r="K2" s="175"/>
    </row>
    <row r="3" spans="1:11" s="1" customFormat="1" ht="14.4" customHeight="1">
      <c r="A3" s="158"/>
      <c r="B3" s="71"/>
      <c r="C3" s="158"/>
      <c r="D3" s="158"/>
      <c r="E3" s="158"/>
      <c r="F3" s="158"/>
      <c r="G3" s="158"/>
      <c r="H3" s="158"/>
      <c r="J3" s="158"/>
    </row>
    <row r="4" spans="1:11" s="1" customFormat="1" ht="14.4" customHeight="1">
      <c r="A4" s="158"/>
      <c r="B4" s="71"/>
      <c r="C4" s="158"/>
      <c r="D4" s="158"/>
      <c r="E4" s="158"/>
      <c r="F4" s="158"/>
      <c r="G4" s="158"/>
      <c r="H4" s="158"/>
      <c r="J4" s="158"/>
      <c r="K4" s="72" t="s">
        <v>0</v>
      </c>
    </row>
    <row r="5" spans="1:11" s="1" customFormat="1" ht="15" customHeight="1">
      <c r="A5" s="158"/>
      <c r="B5" s="71"/>
      <c r="C5" s="158"/>
      <c r="D5" s="158"/>
      <c r="E5" s="158"/>
      <c r="F5" s="158"/>
      <c r="G5" s="158"/>
      <c r="H5" s="158"/>
      <c r="J5" s="158"/>
      <c r="K5" s="72"/>
    </row>
    <row r="6" spans="1:11" ht="57.6" customHeight="1">
      <c r="C6" s="174" t="s">
        <v>1</v>
      </c>
      <c r="D6" s="174"/>
      <c r="E6" s="174"/>
      <c r="F6" s="174"/>
      <c r="G6" s="174"/>
      <c r="H6" s="174"/>
      <c r="I6" s="174"/>
    </row>
    <row r="7" spans="1:11">
      <c r="C7" s="157"/>
      <c r="D7" s="157"/>
      <c r="E7" s="157"/>
      <c r="F7" s="157"/>
      <c r="G7" s="157"/>
      <c r="H7" s="157"/>
      <c r="I7" s="157"/>
    </row>
    <row r="8" spans="1:11">
      <c r="B8" s="66" t="s">
        <v>2</v>
      </c>
    </row>
    <row r="9" spans="1:11" ht="24.6" customHeight="1">
      <c r="B9" s="66"/>
      <c r="C9" s="174" t="s">
        <v>3</v>
      </c>
      <c r="D9" s="174"/>
      <c r="E9" s="174"/>
      <c r="F9" s="174"/>
      <c r="G9" s="174"/>
      <c r="H9" s="174"/>
      <c r="I9" s="174"/>
    </row>
    <row r="10" spans="1:11">
      <c r="B10" s="66" t="s">
        <v>4</v>
      </c>
    </row>
    <row r="11" spans="1:11" ht="26.4" customHeight="1">
      <c r="B11" s="66"/>
      <c r="C11" s="68" t="s">
        <v>5</v>
      </c>
      <c r="D11" s="177" t="s">
        <v>6</v>
      </c>
      <c r="E11" s="177"/>
      <c r="F11" s="177"/>
      <c r="G11" s="177"/>
      <c r="H11" s="177"/>
      <c r="I11" s="177"/>
    </row>
    <row r="12" spans="1:11" ht="42" customHeight="1">
      <c r="C12" s="68" t="s">
        <v>7</v>
      </c>
      <c r="D12" s="176" t="s">
        <v>217</v>
      </c>
      <c r="E12" s="176"/>
      <c r="F12" s="176"/>
      <c r="G12" s="176"/>
      <c r="H12" s="176"/>
      <c r="I12" s="176"/>
    </row>
    <row r="13" spans="1:11" ht="7.2" customHeight="1">
      <c r="C13" s="69"/>
    </row>
    <row r="14" spans="1:11" ht="26.4" customHeight="1">
      <c r="C14" s="70"/>
      <c r="D14" s="68" t="s">
        <v>8</v>
      </c>
      <c r="E14" s="68" t="s">
        <v>9</v>
      </c>
      <c r="F14" s="68" t="s">
        <v>10</v>
      </c>
      <c r="G14" s="68" t="s">
        <v>11</v>
      </c>
      <c r="H14" s="68" t="s">
        <v>12</v>
      </c>
      <c r="I14" s="68" t="s">
        <v>13</v>
      </c>
    </row>
    <row r="15" spans="1:11" ht="26.4" customHeight="1">
      <c r="C15" s="68" t="s">
        <v>14</v>
      </c>
      <c r="D15" s="163"/>
      <c r="E15" s="163"/>
      <c r="F15" s="163"/>
      <c r="G15" s="163"/>
      <c r="H15" s="163"/>
      <c r="I15" s="163"/>
    </row>
    <row r="16" spans="1:11" ht="9" customHeight="1">
      <c r="C16" s="67"/>
    </row>
    <row r="17" spans="2:11">
      <c r="B17" s="66" t="s">
        <v>15</v>
      </c>
    </row>
    <row r="18" spans="2:11" ht="26.4" customHeight="1">
      <c r="C18" s="68" t="s">
        <v>5</v>
      </c>
      <c r="D18" s="177" t="s">
        <v>16</v>
      </c>
      <c r="E18" s="177"/>
      <c r="F18" s="177"/>
      <c r="G18" s="177"/>
      <c r="H18" s="177"/>
      <c r="I18" s="177"/>
    </row>
    <row r="19" spans="2:11" ht="42" customHeight="1">
      <c r="C19" s="68" t="s">
        <v>7</v>
      </c>
      <c r="D19" s="176" t="s">
        <v>218</v>
      </c>
      <c r="E19" s="176"/>
      <c r="F19" s="176"/>
      <c r="G19" s="176"/>
      <c r="H19" s="176"/>
      <c r="I19" s="176"/>
    </row>
    <row r="20" spans="2:11" ht="7.2" customHeight="1">
      <c r="C20" s="69"/>
    </row>
    <row r="21" spans="2:11" ht="26.4" customHeight="1">
      <c r="C21" s="70"/>
      <c r="D21" s="68" t="s">
        <v>8</v>
      </c>
      <c r="E21" s="68" t="s">
        <v>9</v>
      </c>
      <c r="F21" s="68" t="s">
        <v>10</v>
      </c>
      <c r="G21" s="68" t="s">
        <v>11</v>
      </c>
      <c r="H21" s="68" t="s">
        <v>12</v>
      </c>
      <c r="I21" s="68" t="s">
        <v>13</v>
      </c>
    </row>
    <row r="22" spans="2:11" ht="26.4" customHeight="1">
      <c r="C22" s="68" t="s">
        <v>14</v>
      </c>
      <c r="D22" s="163"/>
      <c r="E22" s="163"/>
      <c r="F22" s="163"/>
      <c r="G22" s="163"/>
      <c r="H22" s="163"/>
      <c r="I22" s="163"/>
    </row>
    <row r="23" spans="2:11" ht="9" customHeight="1"/>
    <row r="24" spans="2:11">
      <c r="B24" s="66" t="s">
        <v>17</v>
      </c>
    </row>
    <row r="25" spans="2:11" ht="26.4" customHeight="1">
      <c r="C25" s="68" t="s">
        <v>5</v>
      </c>
      <c r="D25" s="172" t="s">
        <v>18</v>
      </c>
      <c r="E25" s="172"/>
      <c r="F25" s="172"/>
      <c r="G25" s="172"/>
      <c r="H25" s="172"/>
      <c r="I25" s="172"/>
      <c r="J25" s="172"/>
      <c r="K25" s="172"/>
    </row>
    <row r="26" spans="2:11" ht="52.2" customHeight="1">
      <c r="C26" s="68" t="s">
        <v>7</v>
      </c>
      <c r="D26" s="173" t="s">
        <v>209</v>
      </c>
      <c r="E26" s="173"/>
      <c r="F26" s="173"/>
      <c r="G26" s="173"/>
      <c r="H26" s="173"/>
      <c r="I26" s="173"/>
      <c r="J26" s="173"/>
      <c r="K26" s="173"/>
    </row>
    <row r="27" spans="2:11" ht="7.2" customHeight="1">
      <c r="C27" s="69"/>
    </row>
    <row r="28" spans="2:11" ht="26.4" customHeight="1">
      <c r="C28" s="60"/>
      <c r="D28" s="154" t="s">
        <v>19</v>
      </c>
      <c r="E28" s="152"/>
      <c r="F28" s="68" t="s">
        <v>8</v>
      </c>
      <c r="G28" s="68" t="s">
        <v>9</v>
      </c>
      <c r="H28" s="68" t="s">
        <v>10</v>
      </c>
      <c r="I28" s="68" t="s">
        <v>11</v>
      </c>
      <c r="J28" s="68" t="s">
        <v>12</v>
      </c>
      <c r="K28" s="68" t="s">
        <v>13</v>
      </c>
    </row>
    <row r="29" spans="2:11" ht="26.4" customHeight="1">
      <c r="C29" s="68" t="s">
        <v>20</v>
      </c>
      <c r="D29" s="164"/>
      <c r="E29" s="153" t="s">
        <v>14</v>
      </c>
      <c r="F29" s="163"/>
      <c r="G29" s="163"/>
      <c r="H29" s="163"/>
      <c r="I29" s="163"/>
      <c r="J29" s="163"/>
      <c r="K29" s="163"/>
    </row>
    <row r="30" spans="2:11" ht="31.2" customHeight="1">
      <c r="C30" s="169" t="s">
        <v>21</v>
      </c>
      <c r="D30" s="169"/>
      <c r="E30" s="169"/>
      <c r="F30" s="169"/>
      <c r="G30" s="169"/>
      <c r="H30" s="169"/>
      <c r="I30" s="169"/>
      <c r="J30" s="169"/>
      <c r="K30" s="169"/>
    </row>
    <row r="31" spans="2:11" ht="9" customHeight="1"/>
    <row r="32" spans="2:11">
      <c r="B32" s="66" t="s">
        <v>22</v>
      </c>
    </row>
    <row r="33" spans="2:11" ht="26.4" customHeight="1">
      <c r="C33" s="68" t="s">
        <v>5</v>
      </c>
      <c r="D33" s="172" t="s">
        <v>23</v>
      </c>
      <c r="E33" s="172"/>
      <c r="F33" s="172"/>
      <c r="G33" s="172"/>
      <c r="H33" s="172"/>
      <c r="I33" s="172"/>
      <c r="J33" s="172"/>
      <c r="K33" s="172"/>
    </row>
    <row r="34" spans="2:11" ht="52.2" customHeight="1">
      <c r="C34" s="68" t="s">
        <v>7</v>
      </c>
      <c r="D34" s="173" t="s">
        <v>210</v>
      </c>
      <c r="E34" s="173"/>
      <c r="F34" s="173"/>
      <c r="G34" s="173"/>
      <c r="H34" s="173"/>
      <c r="I34" s="173"/>
      <c r="J34" s="173"/>
      <c r="K34" s="173"/>
    </row>
    <row r="35" spans="2:11" ht="7.2" customHeight="1">
      <c r="C35" s="69"/>
    </row>
    <row r="36" spans="2:11" ht="26.4" customHeight="1">
      <c r="C36" s="60"/>
      <c r="D36" s="154" t="s">
        <v>19</v>
      </c>
      <c r="E36" s="70"/>
      <c r="F36" s="68" t="s">
        <v>8</v>
      </c>
      <c r="G36" s="68" t="s">
        <v>9</v>
      </c>
      <c r="H36" s="68" t="s">
        <v>10</v>
      </c>
      <c r="I36" s="68" t="s">
        <v>11</v>
      </c>
      <c r="J36" s="68" t="s">
        <v>12</v>
      </c>
      <c r="K36" s="68" t="s">
        <v>13</v>
      </c>
    </row>
    <row r="37" spans="2:11" ht="26.4" customHeight="1">
      <c r="C37" s="68" t="s">
        <v>20</v>
      </c>
      <c r="D37" s="164"/>
      <c r="E37" s="68" t="s">
        <v>14</v>
      </c>
      <c r="F37" s="163"/>
      <c r="G37" s="163"/>
      <c r="H37" s="163"/>
      <c r="I37" s="163"/>
      <c r="J37" s="163"/>
      <c r="K37" s="163"/>
    </row>
    <row r="38" spans="2:11" ht="31.2" customHeight="1">
      <c r="C38" s="169" t="s">
        <v>21</v>
      </c>
      <c r="D38" s="169"/>
      <c r="E38" s="169"/>
      <c r="F38" s="169"/>
      <c r="G38" s="169"/>
      <c r="H38" s="169"/>
      <c r="I38" s="169"/>
      <c r="J38" s="169"/>
      <c r="K38" s="169"/>
    </row>
    <row r="39" spans="2:11">
      <c r="B39" s="66" t="s">
        <v>24</v>
      </c>
    </row>
    <row r="40" spans="2:11" ht="6" customHeight="1">
      <c r="B40" s="66"/>
    </row>
    <row r="41" spans="2:11">
      <c r="B41" s="66" t="s">
        <v>4</v>
      </c>
    </row>
    <row r="42" spans="2:11" ht="26.4" customHeight="1">
      <c r="B42" s="66"/>
      <c r="C42" s="68" t="s">
        <v>5</v>
      </c>
      <c r="D42" s="170" t="s">
        <v>25</v>
      </c>
      <c r="E42" s="170"/>
      <c r="F42" s="170"/>
      <c r="G42" s="170"/>
      <c r="H42" s="170"/>
      <c r="I42" s="170"/>
      <c r="J42" s="170"/>
      <c r="K42" s="170"/>
    </row>
    <row r="43" spans="2:11" ht="26.4" customHeight="1">
      <c r="C43" s="68" t="s">
        <v>7</v>
      </c>
      <c r="D43" s="171" t="s">
        <v>26</v>
      </c>
      <c r="E43" s="171"/>
      <c r="F43" s="171"/>
      <c r="G43" s="171"/>
      <c r="H43" s="171"/>
      <c r="I43" s="171"/>
      <c r="J43" s="171"/>
      <c r="K43" s="171"/>
    </row>
    <row r="44" spans="2:11" ht="7.2" customHeight="1">
      <c r="C44" s="69"/>
    </row>
    <row r="45" spans="2:11" ht="26.4" customHeight="1">
      <c r="C45" s="60"/>
      <c r="D45" s="154" t="s">
        <v>19</v>
      </c>
      <c r="E45" s="70"/>
      <c r="F45" s="68" t="s">
        <v>8</v>
      </c>
      <c r="G45" s="68" t="s">
        <v>9</v>
      </c>
      <c r="H45" s="68" t="s">
        <v>10</v>
      </c>
      <c r="I45" s="68" t="s">
        <v>11</v>
      </c>
      <c r="J45" s="68" t="s">
        <v>12</v>
      </c>
      <c r="K45" s="68" t="s">
        <v>13</v>
      </c>
    </row>
    <row r="46" spans="2:11" ht="26.4" customHeight="1">
      <c r="C46" s="68" t="s">
        <v>20</v>
      </c>
      <c r="D46" s="164"/>
      <c r="E46" s="68" t="s">
        <v>14</v>
      </c>
      <c r="F46" s="163"/>
      <c r="G46" s="163"/>
      <c r="H46" s="163"/>
      <c r="I46" s="163"/>
      <c r="J46" s="163"/>
      <c r="K46" s="163"/>
    </row>
    <row r="47" spans="2:11" ht="9" customHeight="1">
      <c r="C47" s="67"/>
    </row>
    <row r="48" spans="2:11">
      <c r="B48" s="66" t="s">
        <v>15</v>
      </c>
    </row>
    <row r="49" spans="2:11" ht="26.4" customHeight="1">
      <c r="C49" s="68" t="s">
        <v>5</v>
      </c>
      <c r="D49" s="170" t="s">
        <v>25</v>
      </c>
      <c r="E49" s="170"/>
      <c r="F49" s="170"/>
      <c r="G49" s="170"/>
      <c r="H49" s="170"/>
      <c r="I49" s="170"/>
      <c r="J49" s="170"/>
      <c r="K49" s="170"/>
    </row>
    <row r="50" spans="2:11" ht="26.4" customHeight="1">
      <c r="C50" s="68" t="s">
        <v>7</v>
      </c>
      <c r="D50" s="171" t="s">
        <v>26</v>
      </c>
      <c r="E50" s="171"/>
      <c r="F50" s="171"/>
      <c r="G50" s="171"/>
      <c r="H50" s="171"/>
      <c r="I50" s="171"/>
      <c r="J50" s="171"/>
      <c r="K50" s="171"/>
    </row>
    <row r="51" spans="2:11" ht="7.2" customHeight="1">
      <c r="C51" s="69"/>
    </row>
    <row r="52" spans="2:11" ht="26.4" customHeight="1">
      <c r="C52" s="60"/>
      <c r="D52" s="154" t="s">
        <v>19</v>
      </c>
      <c r="E52" s="70"/>
      <c r="F52" s="68" t="s">
        <v>8</v>
      </c>
      <c r="G52" s="68" t="s">
        <v>9</v>
      </c>
      <c r="H52" s="68" t="s">
        <v>10</v>
      </c>
      <c r="I52" s="68" t="s">
        <v>11</v>
      </c>
      <c r="J52" s="68" t="s">
        <v>12</v>
      </c>
      <c r="K52" s="68" t="s">
        <v>13</v>
      </c>
    </row>
    <row r="53" spans="2:11" ht="26.4" customHeight="1">
      <c r="C53" s="68" t="s">
        <v>20</v>
      </c>
      <c r="D53" s="164"/>
      <c r="E53" s="68" t="s">
        <v>14</v>
      </c>
      <c r="F53" s="163"/>
      <c r="G53" s="163"/>
      <c r="H53" s="163"/>
      <c r="I53" s="163"/>
      <c r="J53" s="163"/>
      <c r="K53" s="163"/>
    </row>
    <row r="54" spans="2:11" ht="9" customHeight="1"/>
    <row r="55" spans="2:11">
      <c r="B55" s="66" t="s">
        <v>17</v>
      </c>
    </row>
    <row r="56" spans="2:11" ht="26.4" customHeight="1">
      <c r="C56" s="68" t="s">
        <v>5</v>
      </c>
      <c r="D56" s="170" t="s">
        <v>25</v>
      </c>
      <c r="E56" s="170"/>
      <c r="F56" s="170"/>
      <c r="G56" s="170"/>
      <c r="H56" s="170"/>
      <c r="I56" s="170"/>
      <c r="J56" s="170"/>
      <c r="K56" s="170"/>
    </row>
    <row r="57" spans="2:11" ht="26.4" customHeight="1">
      <c r="C57" s="68" t="s">
        <v>7</v>
      </c>
      <c r="D57" s="171" t="s">
        <v>26</v>
      </c>
      <c r="E57" s="171"/>
      <c r="F57" s="171"/>
      <c r="G57" s="171"/>
      <c r="H57" s="171"/>
      <c r="I57" s="171"/>
      <c r="J57" s="171"/>
      <c r="K57" s="171"/>
    </row>
    <row r="58" spans="2:11" ht="7.2" customHeight="1">
      <c r="C58" s="69"/>
    </row>
    <row r="59" spans="2:11" ht="26.4" customHeight="1">
      <c r="C59" s="60"/>
      <c r="D59" s="154" t="s">
        <v>19</v>
      </c>
      <c r="E59" s="70"/>
      <c r="F59" s="68" t="s">
        <v>8</v>
      </c>
      <c r="G59" s="68" t="s">
        <v>9</v>
      </c>
      <c r="H59" s="68" t="s">
        <v>10</v>
      </c>
      <c r="I59" s="68" t="s">
        <v>11</v>
      </c>
      <c r="J59" s="68" t="s">
        <v>12</v>
      </c>
      <c r="K59" s="68" t="s">
        <v>13</v>
      </c>
    </row>
    <row r="60" spans="2:11" ht="26.4" customHeight="1">
      <c r="C60" s="68" t="s">
        <v>20</v>
      </c>
      <c r="D60" s="164"/>
      <c r="E60" s="68" t="s">
        <v>14</v>
      </c>
      <c r="F60" s="163"/>
      <c r="G60" s="163"/>
      <c r="H60" s="163"/>
      <c r="I60" s="163"/>
      <c r="J60" s="163"/>
      <c r="K60" s="163"/>
    </row>
    <row r="61" spans="2:11" ht="9" customHeight="1"/>
    <row r="62" spans="2:11">
      <c r="B62" s="66" t="s">
        <v>22</v>
      </c>
    </row>
    <row r="63" spans="2:11" ht="26.4" customHeight="1">
      <c r="C63" s="68" t="s">
        <v>5</v>
      </c>
      <c r="D63" s="170" t="s">
        <v>25</v>
      </c>
      <c r="E63" s="170"/>
      <c r="F63" s="170"/>
      <c r="G63" s="170"/>
      <c r="H63" s="170"/>
      <c r="I63" s="170"/>
      <c r="J63" s="170"/>
      <c r="K63" s="170"/>
    </row>
    <row r="64" spans="2:11" ht="26.4" customHeight="1">
      <c r="C64" s="68" t="s">
        <v>7</v>
      </c>
      <c r="D64" s="171" t="s">
        <v>26</v>
      </c>
      <c r="E64" s="171"/>
      <c r="F64" s="171"/>
      <c r="G64" s="171"/>
      <c r="H64" s="171"/>
      <c r="I64" s="171"/>
      <c r="J64" s="171"/>
      <c r="K64" s="171"/>
    </row>
    <row r="65" spans="3:11" ht="7.2" customHeight="1">
      <c r="C65" s="69"/>
    </row>
    <row r="66" spans="3:11" ht="26.4" customHeight="1">
      <c r="C66" s="60"/>
      <c r="D66" s="154" t="s">
        <v>19</v>
      </c>
      <c r="E66" s="70"/>
      <c r="F66" s="68" t="s">
        <v>8</v>
      </c>
      <c r="G66" s="68" t="s">
        <v>9</v>
      </c>
      <c r="H66" s="68" t="s">
        <v>10</v>
      </c>
      <c r="I66" s="68" t="s">
        <v>11</v>
      </c>
      <c r="J66" s="68" t="s">
        <v>12</v>
      </c>
      <c r="K66" s="68" t="s">
        <v>13</v>
      </c>
    </row>
    <row r="67" spans="3:11" ht="26.4" customHeight="1">
      <c r="C67" s="68" t="s">
        <v>20</v>
      </c>
      <c r="D67" s="164"/>
      <c r="E67" s="68" t="s">
        <v>14</v>
      </c>
      <c r="F67" s="163"/>
      <c r="G67" s="163"/>
      <c r="H67" s="163"/>
      <c r="I67" s="163"/>
      <c r="J67" s="163"/>
      <c r="K67" s="163"/>
    </row>
    <row r="68" spans="3:11">
      <c r="C68" s="66"/>
    </row>
  </sheetData>
  <mergeCells count="21">
    <mergeCell ref="C6:I6"/>
    <mergeCell ref="A2:K2"/>
    <mergeCell ref="D25:K25"/>
    <mergeCell ref="D26:K26"/>
    <mergeCell ref="D12:I12"/>
    <mergeCell ref="D11:I11"/>
    <mergeCell ref="D18:I18"/>
    <mergeCell ref="D19:I19"/>
    <mergeCell ref="C9:I9"/>
    <mergeCell ref="D64:K64"/>
    <mergeCell ref="D33:K33"/>
    <mergeCell ref="D34:K34"/>
    <mergeCell ref="D42:K42"/>
    <mergeCell ref="D43:K43"/>
    <mergeCell ref="D49:K49"/>
    <mergeCell ref="D50:K50"/>
    <mergeCell ref="C30:K30"/>
    <mergeCell ref="C38:K38"/>
    <mergeCell ref="D56:K56"/>
    <mergeCell ref="D57:K57"/>
    <mergeCell ref="D63:K63"/>
  </mergeCells>
  <phoneticPr fontId="5"/>
  <printOptions horizontalCentered="1"/>
  <pageMargins left="0.78740157480314965" right="0.78740157480314965" top="0.78740157480314965" bottom="0.78740157480314965" header="0.51181102362204722" footer="0.51181102362204722"/>
  <pageSetup paperSize="9" scale="74" fitToHeight="0" orientation="portrait" cellComments="asDisplayed" r:id="rId1"/>
  <headerFooter alignWithMargins="0">
    <oddFooter xml:space="preserve">&amp;C &amp;P </oddFooter>
  </headerFooter>
  <rowBreaks count="1" manualBreakCount="1">
    <brk id="38"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B5ED-8E71-44E7-BAD5-0F57B2A939EB}">
  <sheetPr>
    <tabColor rgb="FFFFFF00"/>
    <pageSetUpPr fitToPage="1"/>
  </sheetPr>
  <dimension ref="A1:J92"/>
  <sheetViews>
    <sheetView showGridLines="0" view="pageBreakPreview" zoomScaleNormal="100" zoomScaleSheetLayoutView="100" workbookViewId="0">
      <selection activeCell="B2" sqref="B2"/>
    </sheetView>
  </sheetViews>
  <sheetFormatPr defaultColWidth="9" defaultRowHeight="15"/>
  <cols>
    <col min="1" max="1" width="2.109375" style="107" customWidth="1"/>
    <col min="2" max="3" width="5.109375" style="107" customWidth="1"/>
    <col min="4" max="10" width="10.6640625" style="107" customWidth="1"/>
    <col min="11" max="11" width="5.44140625" style="123" customWidth="1"/>
    <col min="12" max="256" width="9" style="123"/>
    <col min="257" max="257" width="2.109375" style="123" customWidth="1"/>
    <col min="258" max="259" width="5.109375" style="123" customWidth="1"/>
    <col min="260" max="266" width="10.6640625" style="123" customWidth="1"/>
    <col min="267" max="267" width="5.44140625" style="123" customWidth="1"/>
    <col min="268" max="512" width="9" style="123"/>
    <col min="513" max="513" width="2.109375" style="123" customWidth="1"/>
    <col min="514" max="515" width="5.109375" style="123" customWidth="1"/>
    <col min="516" max="522" width="10.6640625" style="123" customWidth="1"/>
    <col min="523" max="523" width="5.44140625" style="123" customWidth="1"/>
    <col min="524" max="768" width="9" style="123"/>
    <col min="769" max="769" width="2.109375" style="123" customWidth="1"/>
    <col min="770" max="771" width="5.109375" style="123" customWidth="1"/>
    <col min="772" max="778" width="10.6640625" style="123" customWidth="1"/>
    <col min="779" max="779" width="5.44140625" style="123" customWidth="1"/>
    <col min="780" max="1024" width="9" style="123"/>
    <col min="1025" max="1025" width="2.109375" style="123" customWidth="1"/>
    <col min="1026" max="1027" width="5.109375" style="123" customWidth="1"/>
    <col min="1028" max="1034" width="10.6640625" style="123" customWidth="1"/>
    <col min="1035" max="1035" width="5.44140625" style="123" customWidth="1"/>
    <col min="1036" max="1280" width="9" style="123"/>
    <col min="1281" max="1281" width="2.109375" style="123" customWidth="1"/>
    <col min="1282" max="1283" width="5.109375" style="123" customWidth="1"/>
    <col min="1284" max="1290" width="10.6640625" style="123" customWidth="1"/>
    <col min="1291" max="1291" width="5.44140625" style="123" customWidth="1"/>
    <col min="1292" max="1536" width="9" style="123"/>
    <col min="1537" max="1537" width="2.109375" style="123" customWidth="1"/>
    <col min="1538" max="1539" width="5.109375" style="123" customWidth="1"/>
    <col min="1540" max="1546" width="10.6640625" style="123" customWidth="1"/>
    <col min="1547" max="1547" width="5.44140625" style="123" customWidth="1"/>
    <col min="1548" max="1792" width="9" style="123"/>
    <col min="1793" max="1793" width="2.109375" style="123" customWidth="1"/>
    <col min="1794" max="1795" width="5.109375" style="123" customWidth="1"/>
    <col min="1796" max="1802" width="10.6640625" style="123" customWidth="1"/>
    <col min="1803" max="1803" width="5.44140625" style="123" customWidth="1"/>
    <col min="1804" max="2048" width="9" style="123"/>
    <col min="2049" max="2049" width="2.109375" style="123" customWidth="1"/>
    <col min="2050" max="2051" width="5.109375" style="123" customWidth="1"/>
    <col min="2052" max="2058" width="10.6640625" style="123" customWidth="1"/>
    <col min="2059" max="2059" width="5.44140625" style="123" customWidth="1"/>
    <col min="2060" max="2304" width="9" style="123"/>
    <col min="2305" max="2305" width="2.109375" style="123" customWidth="1"/>
    <col min="2306" max="2307" width="5.109375" style="123" customWidth="1"/>
    <col min="2308" max="2314" width="10.6640625" style="123" customWidth="1"/>
    <col min="2315" max="2315" width="5.44140625" style="123" customWidth="1"/>
    <col min="2316" max="2560" width="9" style="123"/>
    <col min="2561" max="2561" width="2.109375" style="123" customWidth="1"/>
    <col min="2562" max="2563" width="5.109375" style="123" customWidth="1"/>
    <col min="2564" max="2570" width="10.6640625" style="123" customWidth="1"/>
    <col min="2571" max="2571" width="5.44140625" style="123" customWidth="1"/>
    <col min="2572" max="2816" width="9" style="123"/>
    <col min="2817" max="2817" width="2.109375" style="123" customWidth="1"/>
    <col min="2818" max="2819" width="5.109375" style="123" customWidth="1"/>
    <col min="2820" max="2826" width="10.6640625" style="123" customWidth="1"/>
    <col min="2827" max="2827" width="5.44140625" style="123" customWidth="1"/>
    <col min="2828" max="3072" width="9" style="123"/>
    <col min="3073" max="3073" width="2.109375" style="123" customWidth="1"/>
    <col min="3074" max="3075" width="5.109375" style="123" customWidth="1"/>
    <col min="3076" max="3082" width="10.6640625" style="123" customWidth="1"/>
    <col min="3083" max="3083" width="5.44140625" style="123" customWidth="1"/>
    <col min="3084" max="3328" width="9" style="123"/>
    <col min="3329" max="3329" width="2.109375" style="123" customWidth="1"/>
    <col min="3330" max="3331" width="5.109375" style="123" customWidth="1"/>
    <col min="3332" max="3338" width="10.6640625" style="123" customWidth="1"/>
    <col min="3339" max="3339" width="5.44140625" style="123" customWidth="1"/>
    <col min="3340" max="3584" width="9" style="123"/>
    <col min="3585" max="3585" width="2.109375" style="123" customWidth="1"/>
    <col min="3586" max="3587" width="5.109375" style="123" customWidth="1"/>
    <col min="3588" max="3594" width="10.6640625" style="123" customWidth="1"/>
    <col min="3595" max="3595" width="5.44140625" style="123" customWidth="1"/>
    <col min="3596" max="3840" width="9" style="123"/>
    <col min="3841" max="3841" width="2.109375" style="123" customWidth="1"/>
    <col min="3842" max="3843" width="5.109375" style="123" customWidth="1"/>
    <col min="3844" max="3850" width="10.6640625" style="123" customWidth="1"/>
    <col min="3851" max="3851" width="5.44140625" style="123" customWidth="1"/>
    <col min="3852" max="4096" width="9" style="123"/>
    <col min="4097" max="4097" width="2.109375" style="123" customWidth="1"/>
    <col min="4098" max="4099" width="5.109375" style="123" customWidth="1"/>
    <col min="4100" max="4106" width="10.6640625" style="123" customWidth="1"/>
    <col min="4107" max="4107" width="5.44140625" style="123" customWidth="1"/>
    <col min="4108" max="4352" width="9" style="123"/>
    <col min="4353" max="4353" width="2.109375" style="123" customWidth="1"/>
    <col min="4354" max="4355" width="5.109375" style="123" customWidth="1"/>
    <col min="4356" max="4362" width="10.6640625" style="123" customWidth="1"/>
    <col min="4363" max="4363" width="5.44140625" style="123" customWidth="1"/>
    <col min="4364" max="4608" width="9" style="123"/>
    <col min="4609" max="4609" width="2.109375" style="123" customWidth="1"/>
    <col min="4610" max="4611" width="5.109375" style="123" customWidth="1"/>
    <col min="4612" max="4618" width="10.6640625" style="123" customWidth="1"/>
    <col min="4619" max="4619" width="5.44140625" style="123" customWidth="1"/>
    <col min="4620" max="4864" width="9" style="123"/>
    <col min="4865" max="4865" width="2.109375" style="123" customWidth="1"/>
    <col min="4866" max="4867" width="5.109375" style="123" customWidth="1"/>
    <col min="4868" max="4874" width="10.6640625" style="123" customWidth="1"/>
    <col min="4875" max="4875" width="5.44140625" style="123" customWidth="1"/>
    <col min="4876" max="5120" width="9" style="123"/>
    <col min="5121" max="5121" width="2.109375" style="123" customWidth="1"/>
    <col min="5122" max="5123" width="5.109375" style="123" customWidth="1"/>
    <col min="5124" max="5130" width="10.6640625" style="123" customWidth="1"/>
    <col min="5131" max="5131" width="5.44140625" style="123" customWidth="1"/>
    <col min="5132" max="5376" width="9" style="123"/>
    <col min="5377" max="5377" width="2.109375" style="123" customWidth="1"/>
    <col min="5378" max="5379" width="5.109375" style="123" customWidth="1"/>
    <col min="5380" max="5386" width="10.6640625" style="123" customWidth="1"/>
    <col min="5387" max="5387" width="5.44140625" style="123" customWidth="1"/>
    <col min="5388" max="5632" width="9" style="123"/>
    <col min="5633" max="5633" width="2.109375" style="123" customWidth="1"/>
    <col min="5634" max="5635" width="5.109375" style="123" customWidth="1"/>
    <col min="5636" max="5642" width="10.6640625" style="123" customWidth="1"/>
    <col min="5643" max="5643" width="5.44140625" style="123" customWidth="1"/>
    <col min="5644" max="5888" width="9" style="123"/>
    <col min="5889" max="5889" width="2.109375" style="123" customWidth="1"/>
    <col min="5890" max="5891" width="5.109375" style="123" customWidth="1"/>
    <col min="5892" max="5898" width="10.6640625" style="123" customWidth="1"/>
    <col min="5899" max="5899" width="5.44140625" style="123" customWidth="1"/>
    <col min="5900" max="6144" width="9" style="123"/>
    <col min="6145" max="6145" width="2.109375" style="123" customWidth="1"/>
    <col min="6146" max="6147" width="5.109375" style="123" customWidth="1"/>
    <col min="6148" max="6154" width="10.6640625" style="123" customWidth="1"/>
    <col min="6155" max="6155" width="5.44140625" style="123" customWidth="1"/>
    <col min="6156" max="6400" width="9" style="123"/>
    <col min="6401" max="6401" width="2.109375" style="123" customWidth="1"/>
    <col min="6402" max="6403" width="5.109375" style="123" customWidth="1"/>
    <col min="6404" max="6410" width="10.6640625" style="123" customWidth="1"/>
    <col min="6411" max="6411" width="5.44140625" style="123" customWidth="1"/>
    <col min="6412" max="6656" width="9" style="123"/>
    <col min="6657" max="6657" width="2.109375" style="123" customWidth="1"/>
    <col min="6658" max="6659" width="5.109375" style="123" customWidth="1"/>
    <col min="6660" max="6666" width="10.6640625" style="123" customWidth="1"/>
    <col min="6667" max="6667" width="5.44140625" style="123" customWidth="1"/>
    <col min="6668" max="6912" width="9" style="123"/>
    <col min="6913" max="6913" width="2.109375" style="123" customWidth="1"/>
    <col min="6914" max="6915" width="5.109375" style="123" customWidth="1"/>
    <col min="6916" max="6922" width="10.6640625" style="123" customWidth="1"/>
    <col min="6923" max="6923" width="5.44140625" style="123" customWidth="1"/>
    <col min="6924" max="7168" width="9" style="123"/>
    <col min="7169" max="7169" width="2.109375" style="123" customWidth="1"/>
    <col min="7170" max="7171" width="5.109375" style="123" customWidth="1"/>
    <col min="7172" max="7178" width="10.6640625" style="123" customWidth="1"/>
    <col min="7179" max="7179" width="5.44140625" style="123" customWidth="1"/>
    <col min="7180" max="7424" width="9" style="123"/>
    <col min="7425" max="7425" width="2.109375" style="123" customWidth="1"/>
    <col min="7426" max="7427" width="5.109375" style="123" customWidth="1"/>
    <col min="7428" max="7434" width="10.6640625" style="123" customWidth="1"/>
    <col min="7435" max="7435" width="5.44140625" style="123" customWidth="1"/>
    <col min="7436" max="7680" width="9" style="123"/>
    <col min="7681" max="7681" width="2.109375" style="123" customWidth="1"/>
    <col min="7682" max="7683" width="5.109375" style="123" customWidth="1"/>
    <col min="7684" max="7690" width="10.6640625" style="123" customWidth="1"/>
    <col min="7691" max="7691" width="5.44140625" style="123" customWidth="1"/>
    <col min="7692" max="7936" width="9" style="123"/>
    <col min="7937" max="7937" width="2.109375" style="123" customWidth="1"/>
    <col min="7938" max="7939" width="5.109375" style="123" customWidth="1"/>
    <col min="7940" max="7946" width="10.6640625" style="123" customWidth="1"/>
    <col min="7947" max="7947" width="5.44140625" style="123" customWidth="1"/>
    <col min="7948" max="8192" width="9" style="123"/>
    <col min="8193" max="8193" width="2.109375" style="123" customWidth="1"/>
    <col min="8194" max="8195" width="5.109375" style="123" customWidth="1"/>
    <col min="8196" max="8202" width="10.6640625" style="123" customWidth="1"/>
    <col min="8203" max="8203" width="5.44140625" style="123" customWidth="1"/>
    <col min="8204" max="8448" width="9" style="123"/>
    <col min="8449" max="8449" width="2.109375" style="123" customWidth="1"/>
    <col min="8450" max="8451" width="5.109375" style="123" customWidth="1"/>
    <col min="8452" max="8458" width="10.6640625" style="123" customWidth="1"/>
    <col min="8459" max="8459" width="5.44140625" style="123" customWidth="1"/>
    <col min="8460" max="8704" width="9" style="123"/>
    <col min="8705" max="8705" width="2.109375" style="123" customWidth="1"/>
    <col min="8706" max="8707" width="5.109375" style="123" customWidth="1"/>
    <col min="8708" max="8714" width="10.6640625" style="123" customWidth="1"/>
    <col min="8715" max="8715" width="5.44140625" style="123" customWidth="1"/>
    <col min="8716" max="8960" width="9" style="123"/>
    <col min="8961" max="8961" width="2.109375" style="123" customWidth="1"/>
    <col min="8962" max="8963" width="5.109375" style="123" customWidth="1"/>
    <col min="8964" max="8970" width="10.6640625" style="123" customWidth="1"/>
    <col min="8971" max="8971" width="5.44140625" style="123" customWidth="1"/>
    <col min="8972" max="9216" width="9" style="123"/>
    <col min="9217" max="9217" width="2.109375" style="123" customWidth="1"/>
    <col min="9218" max="9219" width="5.109375" style="123" customWidth="1"/>
    <col min="9220" max="9226" width="10.6640625" style="123" customWidth="1"/>
    <col min="9227" max="9227" width="5.44140625" style="123" customWidth="1"/>
    <col min="9228" max="9472" width="9" style="123"/>
    <col min="9473" max="9473" width="2.109375" style="123" customWidth="1"/>
    <col min="9474" max="9475" width="5.109375" style="123" customWidth="1"/>
    <col min="9476" max="9482" width="10.6640625" style="123" customWidth="1"/>
    <col min="9483" max="9483" width="5.44140625" style="123" customWidth="1"/>
    <col min="9484" max="9728" width="9" style="123"/>
    <col min="9729" max="9729" width="2.109375" style="123" customWidth="1"/>
    <col min="9730" max="9731" width="5.109375" style="123" customWidth="1"/>
    <col min="9732" max="9738" width="10.6640625" style="123" customWidth="1"/>
    <col min="9739" max="9739" width="5.44140625" style="123" customWidth="1"/>
    <col min="9740" max="9984" width="9" style="123"/>
    <col min="9985" max="9985" width="2.109375" style="123" customWidth="1"/>
    <col min="9986" max="9987" width="5.109375" style="123" customWidth="1"/>
    <col min="9988" max="9994" width="10.6640625" style="123" customWidth="1"/>
    <col min="9995" max="9995" width="5.44140625" style="123" customWidth="1"/>
    <col min="9996" max="10240" width="9" style="123"/>
    <col min="10241" max="10241" width="2.109375" style="123" customWidth="1"/>
    <col min="10242" max="10243" width="5.109375" style="123" customWidth="1"/>
    <col min="10244" max="10250" width="10.6640625" style="123" customWidth="1"/>
    <col min="10251" max="10251" width="5.44140625" style="123" customWidth="1"/>
    <col min="10252" max="10496" width="9" style="123"/>
    <col min="10497" max="10497" width="2.109375" style="123" customWidth="1"/>
    <col min="10498" max="10499" width="5.109375" style="123" customWidth="1"/>
    <col min="10500" max="10506" width="10.6640625" style="123" customWidth="1"/>
    <col min="10507" max="10507" width="5.44140625" style="123" customWidth="1"/>
    <col min="10508" max="10752" width="9" style="123"/>
    <col min="10753" max="10753" width="2.109375" style="123" customWidth="1"/>
    <col min="10754" max="10755" width="5.109375" style="123" customWidth="1"/>
    <col min="10756" max="10762" width="10.6640625" style="123" customWidth="1"/>
    <col min="10763" max="10763" width="5.44140625" style="123" customWidth="1"/>
    <col min="10764" max="11008" width="9" style="123"/>
    <col min="11009" max="11009" width="2.109375" style="123" customWidth="1"/>
    <col min="11010" max="11011" width="5.109375" style="123" customWidth="1"/>
    <col min="11012" max="11018" width="10.6640625" style="123" customWidth="1"/>
    <col min="11019" max="11019" width="5.44140625" style="123" customWidth="1"/>
    <col min="11020" max="11264" width="9" style="123"/>
    <col min="11265" max="11265" width="2.109375" style="123" customWidth="1"/>
    <col min="11266" max="11267" width="5.109375" style="123" customWidth="1"/>
    <col min="11268" max="11274" width="10.6640625" style="123" customWidth="1"/>
    <col min="11275" max="11275" width="5.44140625" style="123" customWidth="1"/>
    <col min="11276" max="11520" width="9" style="123"/>
    <col min="11521" max="11521" width="2.109375" style="123" customWidth="1"/>
    <col min="11522" max="11523" width="5.109375" style="123" customWidth="1"/>
    <col min="11524" max="11530" width="10.6640625" style="123" customWidth="1"/>
    <col min="11531" max="11531" width="5.44140625" style="123" customWidth="1"/>
    <col min="11532" max="11776" width="9" style="123"/>
    <col min="11777" max="11777" width="2.109375" style="123" customWidth="1"/>
    <col min="11778" max="11779" width="5.109375" style="123" customWidth="1"/>
    <col min="11780" max="11786" width="10.6640625" style="123" customWidth="1"/>
    <col min="11787" max="11787" width="5.44140625" style="123" customWidth="1"/>
    <col min="11788" max="12032" width="9" style="123"/>
    <col min="12033" max="12033" width="2.109375" style="123" customWidth="1"/>
    <col min="12034" max="12035" width="5.109375" style="123" customWidth="1"/>
    <col min="12036" max="12042" width="10.6640625" style="123" customWidth="1"/>
    <col min="12043" max="12043" width="5.44140625" style="123" customWidth="1"/>
    <col min="12044" max="12288" width="9" style="123"/>
    <col min="12289" max="12289" width="2.109375" style="123" customWidth="1"/>
    <col min="12290" max="12291" width="5.109375" style="123" customWidth="1"/>
    <col min="12292" max="12298" width="10.6640625" style="123" customWidth="1"/>
    <col min="12299" max="12299" width="5.44140625" style="123" customWidth="1"/>
    <col min="12300" max="12544" width="9" style="123"/>
    <col min="12545" max="12545" width="2.109375" style="123" customWidth="1"/>
    <col min="12546" max="12547" width="5.109375" style="123" customWidth="1"/>
    <col min="12548" max="12554" width="10.6640625" style="123" customWidth="1"/>
    <col min="12555" max="12555" width="5.44140625" style="123" customWidth="1"/>
    <col min="12556" max="12800" width="9" style="123"/>
    <col min="12801" max="12801" width="2.109375" style="123" customWidth="1"/>
    <col min="12802" max="12803" width="5.109375" style="123" customWidth="1"/>
    <col min="12804" max="12810" width="10.6640625" style="123" customWidth="1"/>
    <col min="12811" max="12811" width="5.44140625" style="123" customWidth="1"/>
    <col min="12812" max="13056" width="9" style="123"/>
    <col min="13057" max="13057" width="2.109375" style="123" customWidth="1"/>
    <col min="13058" max="13059" width="5.109375" style="123" customWidth="1"/>
    <col min="13060" max="13066" width="10.6640625" style="123" customWidth="1"/>
    <col min="13067" max="13067" width="5.44140625" style="123" customWidth="1"/>
    <col min="13068" max="13312" width="9" style="123"/>
    <col min="13313" max="13313" width="2.109375" style="123" customWidth="1"/>
    <col min="13314" max="13315" width="5.109375" style="123" customWidth="1"/>
    <col min="13316" max="13322" width="10.6640625" style="123" customWidth="1"/>
    <col min="13323" max="13323" width="5.44140625" style="123" customWidth="1"/>
    <col min="13324" max="13568" width="9" style="123"/>
    <col min="13569" max="13569" width="2.109375" style="123" customWidth="1"/>
    <col min="13570" max="13571" width="5.109375" style="123" customWidth="1"/>
    <col min="13572" max="13578" width="10.6640625" style="123" customWidth="1"/>
    <col min="13579" max="13579" width="5.44140625" style="123" customWidth="1"/>
    <col min="13580" max="13824" width="9" style="123"/>
    <col min="13825" max="13825" width="2.109375" style="123" customWidth="1"/>
    <col min="13826" max="13827" width="5.109375" style="123" customWidth="1"/>
    <col min="13828" max="13834" width="10.6640625" style="123" customWidth="1"/>
    <col min="13835" max="13835" width="5.44140625" style="123" customWidth="1"/>
    <col min="13836" max="14080" width="9" style="123"/>
    <col min="14081" max="14081" width="2.109375" style="123" customWidth="1"/>
    <col min="14082" max="14083" width="5.109375" style="123" customWidth="1"/>
    <col min="14084" max="14090" width="10.6640625" style="123" customWidth="1"/>
    <col min="14091" max="14091" width="5.44140625" style="123" customWidth="1"/>
    <col min="14092" max="14336" width="9" style="123"/>
    <col min="14337" max="14337" width="2.109375" style="123" customWidth="1"/>
    <col min="14338" max="14339" width="5.109375" style="123" customWidth="1"/>
    <col min="14340" max="14346" width="10.6640625" style="123" customWidth="1"/>
    <col min="14347" max="14347" width="5.44140625" style="123" customWidth="1"/>
    <col min="14348" max="14592" width="9" style="123"/>
    <col min="14593" max="14593" width="2.109375" style="123" customWidth="1"/>
    <col min="14594" max="14595" width="5.109375" style="123" customWidth="1"/>
    <col min="14596" max="14602" width="10.6640625" style="123" customWidth="1"/>
    <col min="14603" max="14603" width="5.44140625" style="123" customWidth="1"/>
    <col min="14604" max="14848" width="9" style="123"/>
    <col min="14849" max="14849" width="2.109375" style="123" customWidth="1"/>
    <col min="14850" max="14851" width="5.109375" style="123" customWidth="1"/>
    <col min="14852" max="14858" width="10.6640625" style="123" customWidth="1"/>
    <col min="14859" max="14859" width="5.44140625" style="123" customWidth="1"/>
    <col min="14860" max="15104" width="9" style="123"/>
    <col min="15105" max="15105" width="2.109375" style="123" customWidth="1"/>
    <col min="15106" max="15107" width="5.109375" style="123" customWidth="1"/>
    <col min="15108" max="15114" width="10.6640625" style="123" customWidth="1"/>
    <col min="15115" max="15115" width="5.44140625" style="123" customWidth="1"/>
    <col min="15116" max="15360" width="9" style="123"/>
    <col min="15361" max="15361" width="2.109375" style="123" customWidth="1"/>
    <col min="15362" max="15363" width="5.109375" style="123" customWidth="1"/>
    <col min="15364" max="15370" width="10.6640625" style="123" customWidth="1"/>
    <col min="15371" max="15371" width="5.44140625" style="123" customWidth="1"/>
    <col min="15372" max="15616" width="9" style="123"/>
    <col min="15617" max="15617" width="2.109375" style="123" customWidth="1"/>
    <col min="15618" max="15619" width="5.109375" style="123" customWidth="1"/>
    <col min="15620" max="15626" width="10.6640625" style="123" customWidth="1"/>
    <col min="15627" max="15627" width="5.44140625" style="123" customWidth="1"/>
    <col min="15628" max="15872" width="9" style="123"/>
    <col min="15873" max="15873" width="2.109375" style="123" customWidth="1"/>
    <col min="15874" max="15875" width="5.109375" style="123" customWidth="1"/>
    <col min="15876" max="15882" width="10.6640625" style="123" customWidth="1"/>
    <col min="15883" max="15883" width="5.44140625" style="123" customWidth="1"/>
    <col min="15884" max="16128" width="9" style="123"/>
    <col min="16129" max="16129" width="2.109375" style="123" customWidth="1"/>
    <col min="16130" max="16131" width="5.109375" style="123" customWidth="1"/>
    <col min="16132" max="16138" width="10.6640625" style="123" customWidth="1"/>
    <col min="16139" max="16139" width="5.44140625" style="123" customWidth="1"/>
    <col min="16140" max="16384" width="9" style="123"/>
  </cols>
  <sheetData>
    <row r="1" spans="1:10" s="109" customFormat="1">
      <c r="A1" s="107"/>
      <c r="B1" s="107"/>
      <c r="C1" s="107"/>
      <c r="D1" s="107"/>
      <c r="E1" s="107"/>
      <c r="F1" s="107"/>
      <c r="G1" s="107"/>
      <c r="H1" s="107"/>
      <c r="I1" s="107"/>
      <c r="J1" s="108"/>
    </row>
    <row r="2" spans="1:10" s="109" customFormat="1" ht="21" customHeight="1">
      <c r="A2" s="107"/>
    </row>
    <row r="3" spans="1:10" s="109" customFormat="1" ht="49.95" customHeight="1">
      <c r="A3" s="256" t="s">
        <v>154</v>
      </c>
      <c r="B3" s="257"/>
      <c r="C3" s="257"/>
      <c r="D3" s="257"/>
      <c r="E3" s="257"/>
      <c r="F3" s="257"/>
      <c r="G3" s="257"/>
      <c r="H3" s="257"/>
      <c r="I3" s="257"/>
      <c r="J3" s="257"/>
    </row>
    <row r="4" spans="1:10" s="109" customFormat="1" ht="28.5" customHeight="1">
      <c r="A4" s="107"/>
      <c r="B4" s="269" t="s">
        <v>155</v>
      </c>
      <c r="C4" s="269"/>
      <c r="D4" s="269"/>
      <c r="E4" s="269"/>
      <c r="F4" s="269"/>
      <c r="G4" s="269"/>
      <c r="H4" s="269"/>
      <c r="I4" s="269"/>
      <c r="J4" s="269"/>
    </row>
    <row r="5" spans="1:10" s="109" customFormat="1" ht="28.5" customHeight="1">
      <c r="A5" s="107"/>
      <c r="B5" s="162"/>
      <c r="C5" s="162"/>
      <c r="D5" s="162"/>
      <c r="E5" s="162"/>
      <c r="F5" s="162"/>
      <c r="G5" s="142" t="s">
        <v>156</v>
      </c>
      <c r="H5" s="270" t="s">
        <v>51</v>
      </c>
      <c r="I5" s="270"/>
      <c r="J5" s="270"/>
    </row>
    <row r="6" spans="1:10" s="109" customFormat="1" ht="11.4" customHeight="1">
      <c r="A6" s="107"/>
      <c r="B6" s="162"/>
      <c r="C6" s="162"/>
      <c r="D6" s="162"/>
      <c r="E6" s="162"/>
      <c r="F6" s="162"/>
      <c r="G6" s="162"/>
      <c r="H6" s="110"/>
      <c r="I6" s="110"/>
      <c r="J6" s="110"/>
    </row>
    <row r="7" spans="1:10" s="109" customFormat="1" ht="5.25" customHeight="1">
      <c r="A7" s="107"/>
      <c r="B7" s="107"/>
      <c r="C7" s="107"/>
      <c r="D7" s="107"/>
      <c r="E7" s="107"/>
      <c r="F7" s="107"/>
      <c r="G7" s="107"/>
      <c r="H7" s="107"/>
      <c r="I7" s="107"/>
      <c r="J7" s="107"/>
    </row>
    <row r="8" spans="1:10" s="109" customFormat="1" ht="24" customHeight="1">
      <c r="A8" s="111" t="s">
        <v>157</v>
      </c>
      <c r="B8" s="107"/>
      <c r="C8" s="107"/>
      <c r="D8" s="107"/>
      <c r="E8" s="107"/>
      <c r="F8" s="107"/>
      <c r="G8" s="107"/>
      <c r="H8" s="107"/>
      <c r="I8" s="107"/>
      <c r="J8" s="107"/>
    </row>
    <row r="9" spans="1:10" s="109" customFormat="1">
      <c r="A9" s="107" t="s">
        <v>158</v>
      </c>
      <c r="B9" s="107"/>
      <c r="C9" s="107"/>
      <c r="D9" s="107"/>
      <c r="E9" s="107"/>
      <c r="F9" s="107"/>
      <c r="G9" s="107"/>
      <c r="H9" s="107"/>
      <c r="I9" s="107"/>
      <c r="J9" s="107"/>
    </row>
    <row r="10" spans="1:10" s="109" customFormat="1">
      <c r="A10" s="107" t="s">
        <v>158</v>
      </c>
      <c r="B10" s="107" t="s">
        <v>159</v>
      </c>
      <c r="C10" s="107"/>
      <c r="D10" s="107"/>
      <c r="E10" s="107"/>
      <c r="F10" s="107"/>
      <c r="G10" s="107"/>
      <c r="H10" s="107"/>
      <c r="I10" s="107"/>
      <c r="J10" s="107"/>
    </row>
    <row r="11" spans="1:10" s="109" customFormat="1" ht="24" customHeight="1">
      <c r="A11" s="107"/>
      <c r="B11" s="248" t="s">
        <v>160</v>
      </c>
      <c r="C11" s="249"/>
      <c r="D11" s="167"/>
      <c r="E11" s="112" t="s">
        <v>161</v>
      </c>
      <c r="F11" s="167"/>
      <c r="G11" s="250" t="s">
        <v>213</v>
      </c>
      <c r="H11" s="251"/>
      <c r="I11" s="251"/>
      <c r="J11" s="252"/>
    </row>
    <row r="12" spans="1:10" s="109" customFormat="1">
      <c r="A12" s="107"/>
      <c r="B12" s="113"/>
      <c r="C12" s="113"/>
      <c r="D12" s="107"/>
      <c r="E12" s="113"/>
      <c r="F12" s="107"/>
      <c r="G12" s="114"/>
      <c r="H12" s="114"/>
      <c r="I12" s="114"/>
      <c r="J12" s="114"/>
    </row>
    <row r="13" spans="1:10" s="109" customFormat="1" ht="24" customHeight="1">
      <c r="A13" s="107" t="s">
        <v>158</v>
      </c>
      <c r="B13" s="107" t="s">
        <v>162</v>
      </c>
      <c r="C13" s="107"/>
      <c r="D13" s="107"/>
      <c r="E13" s="107"/>
      <c r="F13" s="107"/>
      <c r="G13" s="107"/>
      <c r="H13" s="107"/>
      <c r="I13" s="107"/>
      <c r="J13" s="107"/>
    </row>
    <row r="14" spans="1:10" s="109" customFormat="1" ht="50.1" customHeight="1">
      <c r="A14" s="107"/>
      <c r="B14" s="253"/>
      <c r="C14" s="254"/>
      <c r="D14" s="254"/>
      <c r="E14" s="254"/>
      <c r="F14" s="254"/>
      <c r="G14" s="254"/>
      <c r="H14" s="254"/>
      <c r="I14" s="254"/>
      <c r="J14" s="255"/>
    </row>
    <row r="15" spans="1:10" s="109" customFormat="1">
      <c r="A15" s="107"/>
      <c r="B15" s="107"/>
      <c r="C15" s="107"/>
      <c r="D15" s="107"/>
      <c r="E15" s="107"/>
      <c r="F15" s="107"/>
      <c r="G15" s="107"/>
      <c r="H15" s="107"/>
      <c r="I15" s="107"/>
      <c r="J15" s="107"/>
    </row>
    <row r="16" spans="1:10" s="109" customFormat="1">
      <c r="A16" s="107" t="s">
        <v>163</v>
      </c>
      <c r="B16" s="107"/>
      <c r="C16" s="107"/>
      <c r="D16" s="107"/>
      <c r="E16" s="107"/>
      <c r="F16" s="107"/>
      <c r="G16" s="107"/>
      <c r="H16" s="107"/>
      <c r="I16" s="107"/>
      <c r="J16" s="107"/>
    </row>
    <row r="17" spans="1:10" s="109" customFormat="1" ht="24" customHeight="1">
      <c r="A17" s="107" t="s">
        <v>158</v>
      </c>
      <c r="B17" s="107" t="s">
        <v>159</v>
      </c>
      <c r="C17" s="107"/>
      <c r="D17" s="107"/>
      <c r="E17" s="107"/>
      <c r="F17" s="107"/>
      <c r="G17" s="107"/>
      <c r="H17" s="107"/>
      <c r="I17" s="107"/>
      <c r="J17" s="107"/>
    </row>
    <row r="18" spans="1:10" s="109" customFormat="1" ht="24" customHeight="1">
      <c r="A18" s="107"/>
      <c r="B18" s="248" t="s">
        <v>160</v>
      </c>
      <c r="C18" s="249"/>
      <c r="D18" s="167"/>
      <c r="E18" s="112" t="s">
        <v>161</v>
      </c>
      <c r="F18" s="167"/>
      <c r="G18" s="250" t="s">
        <v>213</v>
      </c>
      <c r="H18" s="251"/>
      <c r="I18" s="251"/>
      <c r="J18" s="252"/>
    </row>
    <row r="19" spans="1:10" s="109" customFormat="1">
      <c r="A19" s="107"/>
      <c r="B19" s="113"/>
      <c r="C19" s="113"/>
      <c r="D19" s="107"/>
      <c r="E19" s="113"/>
      <c r="F19" s="107"/>
      <c r="G19" s="114"/>
      <c r="H19" s="114"/>
      <c r="I19" s="114"/>
      <c r="J19" s="114"/>
    </row>
    <row r="20" spans="1:10" s="109" customFormat="1" ht="24" customHeight="1">
      <c r="A20" s="107" t="s">
        <v>158</v>
      </c>
      <c r="B20" s="107" t="s">
        <v>162</v>
      </c>
      <c r="C20" s="107"/>
      <c r="D20" s="107"/>
      <c r="E20" s="107"/>
      <c r="F20" s="107"/>
      <c r="G20" s="107"/>
      <c r="H20" s="107"/>
      <c r="I20" s="107"/>
      <c r="J20" s="107"/>
    </row>
    <row r="21" spans="1:10" s="109" customFormat="1" ht="50.1" customHeight="1">
      <c r="A21" s="107"/>
      <c r="B21" s="253"/>
      <c r="C21" s="254"/>
      <c r="D21" s="254"/>
      <c r="E21" s="254"/>
      <c r="F21" s="254"/>
      <c r="G21" s="254"/>
      <c r="H21" s="254"/>
      <c r="I21" s="254"/>
      <c r="J21" s="255"/>
    </row>
    <row r="22" spans="1:10" s="109" customFormat="1">
      <c r="A22" s="107"/>
      <c r="B22" s="107"/>
      <c r="C22" s="107"/>
      <c r="D22" s="107"/>
      <c r="E22" s="107"/>
      <c r="F22" s="107"/>
      <c r="G22" s="107"/>
      <c r="H22" s="107"/>
      <c r="I22" s="107"/>
      <c r="J22" s="107"/>
    </row>
    <row r="23" spans="1:10" s="109" customFormat="1">
      <c r="A23" s="107" t="s">
        <v>164</v>
      </c>
      <c r="B23" s="107"/>
      <c r="C23" s="107"/>
      <c r="D23" s="107"/>
      <c r="E23" s="107"/>
      <c r="F23" s="107"/>
      <c r="G23" s="107"/>
      <c r="H23" s="107"/>
      <c r="I23" s="107"/>
      <c r="J23" s="107"/>
    </row>
    <row r="24" spans="1:10" s="109" customFormat="1">
      <c r="A24" s="107" t="s">
        <v>158</v>
      </c>
      <c r="B24" s="107" t="s">
        <v>159</v>
      </c>
      <c r="C24" s="107"/>
      <c r="D24" s="107"/>
      <c r="E24" s="107"/>
      <c r="F24" s="107"/>
      <c r="G24" s="107"/>
      <c r="H24" s="107"/>
      <c r="I24" s="107"/>
      <c r="J24" s="107"/>
    </row>
    <row r="25" spans="1:10" s="109" customFormat="1" ht="24" customHeight="1">
      <c r="A25" s="107"/>
      <c r="B25" s="248" t="s">
        <v>160</v>
      </c>
      <c r="C25" s="249"/>
      <c r="D25" s="167"/>
      <c r="E25" s="112" t="s">
        <v>161</v>
      </c>
      <c r="F25" s="167"/>
      <c r="G25" s="250" t="s">
        <v>213</v>
      </c>
      <c r="H25" s="251"/>
      <c r="I25" s="251"/>
      <c r="J25" s="252"/>
    </row>
    <row r="26" spans="1:10" s="109" customFormat="1">
      <c r="A26" s="107"/>
      <c r="B26" s="113"/>
      <c r="C26" s="113"/>
      <c r="D26" s="107"/>
      <c r="E26" s="113"/>
      <c r="F26" s="107"/>
      <c r="G26" s="114"/>
      <c r="H26" s="114"/>
      <c r="I26" s="114"/>
      <c r="J26" s="114"/>
    </row>
    <row r="27" spans="1:10" s="109" customFormat="1" ht="24" customHeight="1">
      <c r="A27" s="107" t="s">
        <v>158</v>
      </c>
      <c r="B27" s="107" t="s">
        <v>162</v>
      </c>
      <c r="C27" s="107"/>
      <c r="D27" s="107"/>
      <c r="E27" s="107"/>
      <c r="F27" s="107"/>
      <c r="G27" s="107"/>
      <c r="H27" s="107"/>
      <c r="I27" s="107"/>
      <c r="J27" s="107"/>
    </row>
    <row r="28" spans="1:10" s="109" customFormat="1" ht="50.1" customHeight="1">
      <c r="A28" s="107"/>
      <c r="B28" s="253"/>
      <c r="C28" s="254"/>
      <c r="D28" s="254"/>
      <c r="E28" s="254"/>
      <c r="F28" s="254"/>
      <c r="G28" s="254"/>
      <c r="H28" s="254"/>
      <c r="I28" s="254"/>
      <c r="J28" s="255"/>
    </row>
    <row r="29" spans="1:10" s="109" customFormat="1">
      <c r="A29" s="107"/>
      <c r="B29" s="107"/>
      <c r="C29" s="107"/>
      <c r="D29" s="107"/>
      <c r="E29" s="107"/>
      <c r="F29" s="107"/>
      <c r="G29" s="107"/>
      <c r="H29" s="107"/>
      <c r="I29" s="107"/>
      <c r="J29" s="107"/>
    </row>
    <row r="30" spans="1:10" s="109" customFormat="1">
      <c r="A30" s="107" t="s">
        <v>165</v>
      </c>
      <c r="B30" s="107"/>
      <c r="C30" s="107"/>
      <c r="D30" s="107"/>
      <c r="E30" s="107"/>
      <c r="F30" s="107"/>
      <c r="G30" s="107"/>
      <c r="H30" s="107"/>
      <c r="I30" s="107"/>
      <c r="J30" s="107"/>
    </row>
    <row r="31" spans="1:10" s="109" customFormat="1">
      <c r="A31" s="107" t="s">
        <v>158</v>
      </c>
      <c r="B31" s="107" t="s">
        <v>159</v>
      </c>
      <c r="C31" s="107"/>
      <c r="D31" s="107"/>
      <c r="E31" s="107"/>
      <c r="F31" s="107"/>
      <c r="G31" s="107"/>
      <c r="H31" s="107"/>
      <c r="I31" s="107"/>
      <c r="J31" s="107"/>
    </row>
    <row r="32" spans="1:10" s="109" customFormat="1" ht="24" customHeight="1">
      <c r="A32" s="107"/>
      <c r="B32" s="248" t="s">
        <v>160</v>
      </c>
      <c r="C32" s="249"/>
      <c r="D32" s="167"/>
      <c r="E32" s="112" t="s">
        <v>161</v>
      </c>
      <c r="F32" s="167"/>
      <c r="G32" s="250" t="s">
        <v>213</v>
      </c>
      <c r="H32" s="251"/>
      <c r="I32" s="251"/>
      <c r="J32" s="252"/>
    </row>
    <row r="33" spans="1:10" s="109" customFormat="1">
      <c r="A33" s="107"/>
      <c r="B33" s="113"/>
      <c r="C33" s="113"/>
      <c r="D33" s="107"/>
      <c r="E33" s="113"/>
      <c r="F33" s="107"/>
      <c r="G33" s="114"/>
      <c r="H33" s="114"/>
      <c r="I33" s="114"/>
      <c r="J33" s="114"/>
    </row>
    <row r="34" spans="1:10" s="109" customFormat="1">
      <c r="A34" s="107" t="s">
        <v>158</v>
      </c>
      <c r="B34" s="107" t="s">
        <v>162</v>
      </c>
      <c r="C34" s="107"/>
      <c r="D34" s="107"/>
      <c r="E34" s="107"/>
      <c r="F34" s="107"/>
      <c r="G34" s="107"/>
      <c r="H34" s="107"/>
      <c r="I34" s="107"/>
      <c r="J34" s="107"/>
    </row>
    <row r="35" spans="1:10" s="109" customFormat="1" ht="50.1" customHeight="1">
      <c r="A35" s="107"/>
      <c r="B35" s="253"/>
      <c r="C35" s="254"/>
      <c r="D35" s="254"/>
      <c r="E35" s="254"/>
      <c r="F35" s="254"/>
      <c r="G35" s="254"/>
      <c r="H35" s="254"/>
      <c r="I35" s="254"/>
      <c r="J35" s="255"/>
    </row>
    <row r="36" spans="1:10" s="109" customFormat="1" ht="24" customHeight="1">
      <c r="A36" s="107"/>
      <c r="B36" s="107"/>
      <c r="C36" s="107"/>
      <c r="D36" s="107"/>
      <c r="E36" s="107"/>
      <c r="F36" s="107"/>
      <c r="G36" s="107"/>
      <c r="H36" s="107"/>
      <c r="I36" s="107"/>
      <c r="J36" s="107"/>
    </row>
    <row r="37" spans="1:10" s="109" customFormat="1">
      <c r="A37" s="107" t="s">
        <v>166</v>
      </c>
      <c r="B37" s="107"/>
      <c r="C37" s="107"/>
      <c r="D37" s="107"/>
      <c r="E37" s="107"/>
      <c r="F37" s="107"/>
      <c r="G37" s="107"/>
      <c r="H37" s="107"/>
      <c r="I37" s="107"/>
      <c r="J37" s="107"/>
    </row>
    <row r="38" spans="1:10" s="109" customFormat="1">
      <c r="A38" s="107" t="s">
        <v>158</v>
      </c>
      <c r="B38" s="107" t="s">
        <v>159</v>
      </c>
      <c r="C38" s="107"/>
      <c r="D38" s="107"/>
      <c r="E38" s="107"/>
      <c r="F38" s="107"/>
      <c r="G38" s="107"/>
      <c r="H38" s="107"/>
      <c r="I38" s="107"/>
      <c r="J38" s="107"/>
    </row>
    <row r="39" spans="1:10" s="109" customFormat="1" ht="24" customHeight="1">
      <c r="A39" s="107"/>
      <c r="B39" s="248" t="s">
        <v>160</v>
      </c>
      <c r="C39" s="249"/>
      <c r="D39" s="167"/>
      <c r="E39" s="112" t="s">
        <v>161</v>
      </c>
      <c r="F39" s="167"/>
      <c r="G39" s="250" t="s">
        <v>213</v>
      </c>
      <c r="H39" s="251"/>
      <c r="I39" s="251"/>
      <c r="J39" s="252"/>
    </row>
    <row r="40" spans="1:10" s="109" customFormat="1">
      <c r="A40" s="107"/>
      <c r="B40" s="113"/>
      <c r="C40" s="113"/>
      <c r="D40" s="107"/>
      <c r="E40" s="113"/>
      <c r="F40" s="107"/>
      <c r="G40" s="114"/>
      <c r="H40" s="114"/>
      <c r="I40" s="114"/>
      <c r="J40" s="114"/>
    </row>
    <row r="41" spans="1:10" s="109" customFormat="1">
      <c r="A41" s="107" t="s">
        <v>158</v>
      </c>
      <c r="B41" s="107" t="s">
        <v>162</v>
      </c>
      <c r="C41" s="107"/>
      <c r="D41" s="107"/>
      <c r="E41" s="107"/>
      <c r="F41" s="107"/>
      <c r="G41" s="107"/>
      <c r="H41" s="107"/>
      <c r="I41" s="107"/>
      <c r="J41" s="107"/>
    </row>
    <row r="42" spans="1:10" s="109" customFormat="1" ht="50.1" customHeight="1">
      <c r="A42" s="107"/>
      <c r="B42" s="253"/>
      <c r="C42" s="254"/>
      <c r="D42" s="254"/>
      <c r="E42" s="254"/>
      <c r="F42" s="254"/>
      <c r="G42" s="254"/>
      <c r="H42" s="254"/>
      <c r="I42" s="254"/>
      <c r="J42" s="255"/>
    </row>
    <row r="43" spans="1:10" s="109" customFormat="1">
      <c r="A43" s="107"/>
      <c r="B43" s="107"/>
      <c r="C43" s="107"/>
      <c r="D43" s="107"/>
      <c r="E43" s="107"/>
      <c r="F43" s="107"/>
      <c r="G43" s="107"/>
      <c r="H43" s="107"/>
      <c r="I43" s="107"/>
      <c r="J43" s="107"/>
    </row>
    <row r="44" spans="1:10" s="116" customFormat="1">
      <c r="A44" s="115" t="s">
        <v>167</v>
      </c>
      <c r="B44" s="115"/>
      <c r="C44" s="115"/>
      <c r="D44" s="115"/>
      <c r="E44" s="115"/>
      <c r="F44" s="115"/>
      <c r="G44" s="115"/>
      <c r="H44" s="115"/>
      <c r="I44" s="115"/>
      <c r="J44" s="115"/>
    </row>
    <row r="45" spans="1:10" s="116" customFormat="1">
      <c r="A45" s="115" t="s">
        <v>158</v>
      </c>
      <c r="B45" s="115" t="s">
        <v>168</v>
      </c>
      <c r="C45" s="115"/>
      <c r="D45" s="115"/>
      <c r="E45" s="115"/>
      <c r="F45" s="115"/>
      <c r="G45" s="115"/>
      <c r="H45" s="115"/>
      <c r="I45" s="115"/>
      <c r="J45" s="115"/>
    </row>
    <row r="46" spans="1:10" s="116" customFormat="1" ht="38.4" customHeight="1">
      <c r="A46" s="115"/>
      <c r="B46" s="262" t="s">
        <v>169</v>
      </c>
      <c r="C46" s="263"/>
      <c r="D46" s="263"/>
      <c r="E46" s="263"/>
      <c r="F46" s="263"/>
      <c r="G46" s="263"/>
      <c r="H46" s="263"/>
      <c r="I46" s="263"/>
      <c r="J46" s="263"/>
    </row>
    <row r="47" spans="1:10" s="116" customFormat="1">
      <c r="A47" s="117"/>
      <c r="B47" s="118"/>
      <c r="C47" s="118"/>
      <c r="D47" s="117"/>
      <c r="E47" s="118"/>
      <c r="F47" s="117"/>
      <c r="G47" s="119"/>
      <c r="H47" s="119"/>
      <c r="I47" s="119"/>
      <c r="J47" s="119"/>
    </row>
    <row r="48" spans="1:10" s="116" customFormat="1">
      <c r="A48" s="117" t="s">
        <v>158</v>
      </c>
      <c r="B48" s="107" t="s">
        <v>159</v>
      </c>
      <c r="C48" s="117"/>
      <c r="D48" s="117"/>
      <c r="E48" s="117"/>
      <c r="F48" s="117"/>
      <c r="G48" s="117"/>
      <c r="H48" s="117"/>
      <c r="I48" s="117"/>
      <c r="J48" s="117"/>
    </row>
    <row r="49" spans="1:10" s="116" customFormat="1" ht="24" customHeight="1">
      <c r="A49" s="117"/>
      <c r="B49" s="264" t="s">
        <v>160</v>
      </c>
      <c r="C49" s="265"/>
      <c r="D49" s="168"/>
      <c r="E49" s="120" t="s">
        <v>161</v>
      </c>
      <c r="F49" s="168"/>
      <c r="G49" s="250" t="s">
        <v>213</v>
      </c>
      <c r="H49" s="251"/>
      <c r="I49" s="251"/>
      <c r="J49" s="252"/>
    </row>
    <row r="50" spans="1:10" s="116" customFormat="1">
      <c r="A50" s="117"/>
      <c r="B50" s="118"/>
      <c r="C50" s="118"/>
      <c r="D50" s="117"/>
      <c r="E50" s="118"/>
      <c r="F50" s="117"/>
      <c r="G50" s="119"/>
      <c r="H50" s="119"/>
      <c r="I50" s="119"/>
      <c r="J50" s="119"/>
    </row>
    <row r="51" spans="1:10" s="116" customFormat="1">
      <c r="A51" s="117" t="s">
        <v>158</v>
      </c>
      <c r="B51" s="117" t="s">
        <v>162</v>
      </c>
      <c r="C51" s="117"/>
      <c r="D51" s="117"/>
      <c r="E51" s="117"/>
      <c r="F51" s="117"/>
      <c r="G51" s="117"/>
      <c r="H51" s="117"/>
      <c r="I51" s="117"/>
      <c r="J51" s="117"/>
    </row>
    <row r="52" spans="1:10" s="116" customFormat="1" ht="50.1" customHeight="1">
      <c r="A52" s="117"/>
      <c r="B52" s="266"/>
      <c r="C52" s="267"/>
      <c r="D52" s="267"/>
      <c r="E52" s="267"/>
      <c r="F52" s="267"/>
      <c r="G52" s="267"/>
      <c r="H52" s="267"/>
      <c r="I52" s="267"/>
      <c r="J52" s="268"/>
    </row>
    <row r="53" spans="1:10" s="116" customFormat="1" ht="20.100000000000001" customHeight="1">
      <c r="A53" s="117"/>
      <c r="B53" s="121"/>
      <c r="C53" s="121"/>
      <c r="D53" s="121"/>
      <c r="E53" s="121"/>
      <c r="F53" s="121"/>
      <c r="G53" s="121"/>
      <c r="H53" s="121"/>
      <c r="I53" s="121"/>
      <c r="J53" s="121"/>
    </row>
    <row r="54" spans="1:10" s="116" customFormat="1" ht="20.100000000000001" customHeight="1">
      <c r="A54" s="117"/>
      <c r="B54" s="117" t="s">
        <v>170</v>
      </c>
      <c r="C54" s="121"/>
      <c r="D54" s="121"/>
      <c r="E54" s="121"/>
      <c r="F54" s="121"/>
      <c r="G54" s="121"/>
      <c r="H54" s="121"/>
      <c r="I54" s="121"/>
      <c r="J54" s="121"/>
    </row>
    <row r="55" spans="1:10" s="116" customFormat="1" ht="20.100000000000001" customHeight="1">
      <c r="A55" s="117"/>
      <c r="B55" s="117" t="s">
        <v>171</v>
      </c>
      <c r="C55" s="121"/>
      <c r="D55" s="121"/>
      <c r="E55" s="121"/>
      <c r="F55" s="121"/>
      <c r="G55" s="121"/>
      <c r="H55" s="121"/>
      <c r="I55" s="121"/>
      <c r="J55" s="121"/>
    </row>
    <row r="56" spans="1:10" s="116" customFormat="1" ht="30" customHeight="1">
      <c r="A56" s="117"/>
      <c r="B56" s="168"/>
      <c r="C56" s="258" t="s">
        <v>172</v>
      </c>
      <c r="D56" s="259"/>
      <c r="E56" s="259"/>
      <c r="F56" s="259"/>
      <c r="G56" s="259"/>
      <c r="H56" s="259"/>
      <c r="I56" s="259"/>
      <c r="J56" s="259"/>
    </row>
    <row r="57" spans="1:10" s="116" customFormat="1" ht="9.9" customHeight="1">
      <c r="A57" s="117"/>
      <c r="B57" s="121"/>
      <c r="C57" s="122"/>
      <c r="D57" s="122"/>
      <c r="E57" s="122"/>
      <c r="F57" s="122"/>
      <c r="G57" s="122"/>
      <c r="H57" s="122"/>
      <c r="I57" s="122"/>
      <c r="J57" s="122"/>
    </row>
    <row r="58" spans="1:10" s="116" customFormat="1" ht="30" customHeight="1">
      <c r="A58" s="117"/>
      <c r="B58" s="168"/>
      <c r="C58" s="258" t="s">
        <v>173</v>
      </c>
      <c r="D58" s="259"/>
      <c r="E58" s="259"/>
      <c r="F58" s="259"/>
      <c r="G58" s="259"/>
      <c r="H58" s="259"/>
      <c r="I58" s="259"/>
      <c r="J58" s="259"/>
    </row>
    <row r="59" spans="1:10" s="116" customFormat="1" ht="9.9" customHeight="1">
      <c r="A59" s="117"/>
      <c r="B59" s="121"/>
      <c r="C59" s="122"/>
      <c r="D59" s="122"/>
      <c r="E59" s="122"/>
      <c r="F59" s="122"/>
      <c r="G59" s="122"/>
      <c r="H59" s="122"/>
      <c r="I59" s="122"/>
      <c r="J59" s="122"/>
    </row>
    <row r="60" spans="1:10" s="116" customFormat="1" ht="30" customHeight="1">
      <c r="A60" s="117"/>
      <c r="B60" s="168"/>
      <c r="C60" s="258" t="s">
        <v>174</v>
      </c>
      <c r="D60" s="259"/>
      <c r="E60" s="259"/>
      <c r="F60" s="259"/>
      <c r="G60" s="259"/>
      <c r="H60" s="259"/>
      <c r="I60" s="259"/>
      <c r="J60" s="259"/>
    </row>
    <row r="61" spans="1:10" s="116" customFormat="1" ht="9.9" customHeight="1">
      <c r="A61" s="117"/>
      <c r="B61" s="121"/>
      <c r="C61" s="122"/>
      <c r="D61" s="122"/>
      <c r="E61" s="122"/>
      <c r="F61" s="122"/>
      <c r="G61" s="122"/>
      <c r="H61" s="122"/>
      <c r="I61" s="122"/>
      <c r="J61" s="122"/>
    </row>
    <row r="62" spans="1:10" s="116" customFormat="1" ht="30" customHeight="1">
      <c r="A62" s="117"/>
      <c r="B62" s="168"/>
      <c r="C62" s="258" t="s">
        <v>175</v>
      </c>
      <c r="D62" s="259"/>
      <c r="E62" s="259"/>
      <c r="F62" s="259"/>
      <c r="G62" s="259"/>
      <c r="H62" s="259"/>
      <c r="I62" s="259"/>
      <c r="J62" s="259"/>
    </row>
    <row r="63" spans="1:10" s="116" customFormat="1" ht="9.9" customHeight="1">
      <c r="A63" s="117"/>
      <c r="B63" s="121"/>
      <c r="C63" s="122"/>
      <c r="D63" s="122"/>
      <c r="E63" s="122"/>
      <c r="F63" s="122"/>
      <c r="G63" s="122"/>
      <c r="H63" s="122"/>
      <c r="I63" s="122"/>
      <c r="J63" s="122"/>
    </row>
    <row r="64" spans="1:10" s="116" customFormat="1" ht="30" customHeight="1">
      <c r="A64" s="117"/>
      <c r="B64" s="168"/>
      <c r="C64" s="258" t="s">
        <v>176</v>
      </c>
      <c r="D64" s="259"/>
      <c r="E64" s="259"/>
      <c r="F64" s="259"/>
      <c r="G64" s="259"/>
      <c r="H64" s="259"/>
      <c r="I64" s="259"/>
      <c r="J64" s="259"/>
    </row>
    <row r="65" spans="1:10" s="116" customFormat="1" ht="9.9" customHeight="1">
      <c r="A65" s="117"/>
      <c r="B65" s="121"/>
      <c r="C65" s="122"/>
      <c r="D65" s="122"/>
      <c r="E65" s="122"/>
      <c r="F65" s="122"/>
      <c r="G65" s="122"/>
      <c r="H65" s="122"/>
      <c r="I65" s="122"/>
      <c r="J65" s="122"/>
    </row>
    <row r="66" spans="1:10" s="116" customFormat="1" ht="30" customHeight="1">
      <c r="A66" s="117"/>
      <c r="B66" s="168"/>
      <c r="C66" s="258" t="s">
        <v>177</v>
      </c>
      <c r="D66" s="259"/>
      <c r="E66" s="259"/>
      <c r="F66" s="259"/>
      <c r="G66" s="259"/>
      <c r="H66" s="259"/>
      <c r="I66" s="259"/>
      <c r="J66" s="259"/>
    </row>
    <row r="67" spans="1:10" s="116" customFormat="1" ht="9.9" customHeight="1">
      <c r="A67" s="117"/>
      <c r="B67" s="121"/>
      <c r="C67" s="121"/>
      <c r="D67" s="121"/>
      <c r="E67" s="121"/>
      <c r="F67" s="121"/>
      <c r="G67" s="121"/>
      <c r="H67" s="121"/>
      <c r="I67" s="121"/>
      <c r="J67" s="121"/>
    </row>
    <row r="68" spans="1:10" s="116" customFormat="1" ht="20.100000000000001" customHeight="1">
      <c r="A68" s="117"/>
      <c r="B68" s="117" t="s">
        <v>178</v>
      </c>
      <c r="C68" s="121"/>
      <c r="D68" s="121"/>
      <c r="E68" s="121"/>
      <c r="F68" s="121"/>
      <c r="G68" s="121"/>
      <c r="H68" s="121"/>
      <c r="I68" s="121"/>
      <c r="J68" s="121"/>
    </row>
    <row r="69" spans="1:10" s="116" customFormat="1" ht="9.9" customHeight="1">
      <c r="A69" s="117"/>
      <c r="B69" s="117"/>
      <c r="C69" s="121"/>
      <c r="D69" s="121"/>
      <c r="E69" s="121"/>
      <c r="F69" s="121"/>
      <c r="G69" s="121"/>
      <c r="H69" s="121"/>
      <c r="I69" s="121"/>
      <c r="J69" s="121"/>
    </row>
    <row r="70" spans="1:10" s="116" customFormat="1" ht="30" customHeight="1">
      <c r="A70" s="117"/>
      <c r="B70" s="168"/>
      <c r="C70" s="260" t="s">
        <v>179</v>
      </c>
      <c r="D70" s="261"/>
      <c r="E70" s="261"/>
      <c r="F70" s="261"/>
      <c r="G70" s="261"/>
      <c r="H70" s="261"/>
      <c r="I70" s="261"/>
      <c r="J70" s="261"/>
    </row>
    <row r="71" spans="1:10" s="116" customFormat="1" ht="9.9" customHeight="1">
      <c r="A71" s="117"/>
      <c r="B71" s="121"/>
      <c r="C71" s="121"/>
      <c r="D71" s="121"/>
      <c r="E71" s="121"/>
      <c r="F71" s="121"/>
      <c r="G71" s="121"/>
      <c r="H71" s="121"/>
      <c r="I71" s="121"/>
      <c r="J71" s="121"/>
    </row>
    <row r="72" spans="1:10" s="116" customFormat="1" ht="30" customHeight="1">
      <c r="A72" s="117"/>
      <c r="B72" s="168"/>
      <c r="C72" s="260" t="s">
        <v>180</v>
      </c>
      <c r="D72" s="261"/>
      <c r="E72" s="261"/>
      <c r="F72" s="261"/>
      <c r="G72" s="261"/>
      <c r="H72" s="261"/>
      <c r="I72" s="261"/>
      <c r="J72" s="261"/>
    </row>
    <row r="73" spans="1:10" s="116" customFormat="1" ht="9.9" customHeight="1">
      <c r="A73" s="117"/>
      <c r="B73" s="121"/>
      <c r="C73" s="121"/>
      <c r="D73" s="121"/>
      <c r="E73" s="121"/>
      <c r="F73" s="121"/>
      <c r="G73" s="121"/>
      <c r="H73" s="121"/>
      <c r="I73" s="121"/>
      <c r="J73" s="121"/>
    </row>
    <row r="74" spans="1:10" s="109" customFormat="1">
      <c r="A74" s="107"/>
      <c r="B74" s="107"/>
      <c r="C74" s="107"/>
      <c r="D74" s="107"/>
      <c r="E74" s="107"/>
      <c r="F74" s="107"/>
      <c r="G74" s="107"/>
      <c r="H74" s="107"/>
      <c r="I74" s="107"/>
      <c r="J74" s="107"/>
    </row>
    <row r="75" spans="1:10" s="109" customFormat="1">
      <c r="A75" s="107" t="s">
        <v>124</v>
      </c>
      <c r="B75" s="107"/>
      <c r="C75" s="107"/>
      <c r="D75" s="107"/>
      <c r="E75" s="107"/>
      <c r="F75" s="107"/>
      <c r="G75" s="107"/>
      <c r="H75" s="107"/>
      <c r="I75" s="107"/>
      <c r="J75" s="107"/>
    </row>
    <row r="76" spans="1:10" s="109" customFormat="1">
      <c r="A76" s="107" t="s">
        <v>181</v>
      </c>
      <c r="B76" s="107"/>
      <c r="C76" s="107"/>
      <c r="D76" s="107"/>
      <c r="E76" s="107"/>
      <c r="F76" s="107"/>
      <c r="G76" s="107"/>
      <c r="H76" s="107"/>
      <c r="I76" s="107"/>
      <c r="J76" s="107"/>
    </row>
    <row r="77" spans="1:10" s="109" customFormat="1">
      <c r="A77" s="107" t="s">
        <v>158</v>
      </c>
      <c r="B77" s="107" t="s">
        <v>159</v>
      </c>
      <c r="C77" s="107"/>
      <c r="D77" s="107"/>
      <c r="E77" s="107"/>
      <c r="F77" s="107"/>
      <c r="G77" s="107"/>
      <c r="H77" s="107"/>
      <c r="I77" s="107"/>
      <c r="J77" s="107"/>
    </row>
    <row r="78" spans="1:10" s="109" customFormat="1" ht="24" customHeight="1">
      <c r="A78" s="107"/>
      <c r="B78" s="248" t="s">
        <v>160</v>
      </c>
      <c r="C78" s="249"/>
      <c r="D78" s="167"/>
      <c r="E78" s="112" t="s">
        <v>161</v>
      </c>
      <c r="F78" s="167"/>
      <c r="G78" s="250" t="s">
        <v>213</v>
      </c>
      <c r="H78" s="251"/>
      <c r="I78" s="251"/>
      <c r="J78" s="252"/>
    </row>
    <row r="79" spans="1:10" s="109" customFormat="1">
      <c r="A79" s="107"/>
      <c r="B79" s="113"/>
      <c r="C79" s="113"/>
      <c r="D79" s="107"/>
      <c r="E79" s="113"/>
      <c r="F79" s="107"/>
      <c r="G79" s="114"/>
      <c r="H79" s="114"/>
      <c r="I79" s="114"/>
      <c r="J79" s="114"/>
    </row>
    <row r="80" spans="1:10" s="109" customFormat="1">
      <c r="A80" s="107" t="s">
        <v>158</v>
      </c>
      <c r="B80" s="107" t="s">
        <v>162</v>
      </c>
      <c r="C80" s="107"/>
      <c r="D80" s="107"/>
      <c r="E80" s="107"/>
      <c r="F80" s="107"/>
      <c r="G80" s="107"/>
      <c r="H80" s="107"/>
      <c r="I80" s="107"/>
      <c r="J80" s="107"/>
    </row>
    <row r="81" spans="1:10" s="109" customFormat="1" ht="50.1" customHeight="1">
      <c r="A81" s="107"/>
      <c r="B81" s="253"/>
      <c r="C81" s="254"/>
      <c r="D81" s="254"/>
      <c r="E81" s="254"/>
      <c r="F81" s="254"/>
      <c r="G81" s="254"/>
      <c r="H81" s="254"/>
      <c r="I81" s="254"/>
      <c r="J81" s="255"/>
    </row>
    <row r="82" spans="1:10" s="109" customFormat="1">
      <c r="A82" s="107"/>
      <c r="B82" s="107"/>
      <c r="C82" s="107"/>
      <c r="D82" s="107"/>
      <c r="E82" s="107"/>
      <c r="F82" s="107"/>
      <c r="G82" s="107"/>
      <c r="H82" s="107"/>
      <c r="I82" s="107"/>
      <c r="J82" s="107"/>
    </row>
    <row r="83" spans="1:10" s="109" customFormat="1">
      <c r="A83" s="107" t="s">
        <v>182</v>
      </c>
      <c r="B83" s="107"/>
      <c r="C83" s="107"/>
      <c r="D83" s="107"/>
      <c r="E83" s="107"/>
      <c r="F83" s="107"/>
      <c r="G83" s="107"/>
      <c r="H83" s="107"/>
      <c r="I83" s="107"/>
      <c r="J83" s="107"/>
    </row>
    <row r="84" spans="1:10" s="109" customFormat="1">
      <c r="A84" s="107" t="s">
        <v>183</v>
      </c>
      <c r="B84" s="107"/>
      <c r="C84" s="107"/>
      <c r="D84" s="107"/>
      <c r="E84" s="107"/>
      <c r="F84" s="107"/>
      <c r="G84" s="107"/>
      <c r="H84" s="107"/>
      <c r="I84" s="107"/>
      <c r="J84" s="107"/>
    </row>
    <row r="85" spans="1:10" s="109" customFormat="1">
      <c r="A85" s="107" t="s">
        <v>158</v>
      </c>
      <c r="B85" s="107" t="s">
        <v>184</v>
      </c>
      <c r="C85" s="107"/>
      <c r="D85" s="107"/>
      <c r="E85" s="107"/>
      <c r="F85" s="107"/>
      <c r="G85" s="107"/>
      <c r="H85" s="107"/>
      <c r="I85" s="107"/>
      <c r="J85" s="107"/>
    </row>
    <row r="86" spans="1:10" s="109" customFormat="1" ht="24" customHeight="1">
      <c r="A86" s="107"/>
      <c r="B86" s="248" t="s">
        <v>160</v>
      </c>
      <c r="C86" s="249"/>
      <c r="D86" s="167"/>
      <c r="E86" s="112" t="s">
        <v>161</v>
      </c>
      <c r="F86" s="167"/>
      <c r="G86" s="250" t="s">
        <v>213</v>
      </c>
      <c r="H86" s="251"/>
      <c r="I86" s="251"/>
      <c r="J86" s="252"/>
    </row>
    <row r="87" spans="1:10" s="109" customFormat="1">
      <c r="A87" s="107"/>
      <c r="B87" s="113"/>
      <c r="C87" s="113"/>
      <c r="D87" s="107"/>
      <c r="E87" s="113"/>
      <c r="F87" s="107"/>
      <c r="G87" s="114"/>
      <c r="H87" s="114"/>
      <c r="I87" s="114"/>
      <c r="J87" s="114"/>
    </row>
    <row r="88" spans="1:10" s="109" customFormat="1">
      <c r="A88" s="107"/>
      <c r="B88" s="107"/>
      <c r="C88" s="107"/>
      <c r="D88" s="107"/>
      <c r="E88" s="107"/>
      <c r="F88" s="107"/>
      <c r="G88" s="107"/>
      <c r="H88" s="107"/>
      <c r="I88" s="107"/>
      <c r="J88" s="107"/>
    </row>
    <row r="89" spans="1:10" s="109" customFormat="1">
      <c r="A89" s="107"/>
      <c r="B89" s="107"/>
      <c r="C89" s="107"/>
      <c r="D89" s="107"/>
      <c r="E89" s="107"/>
      <c r="F89" s="107"/>
      <c r="G89" s="107"/>
      <c r="H89" s="107"/>
      <c r="I89" s="107"/>
      <c r="J89" s="107"/>
    </row>
    <row r="90" spans="1:10" s="109" customFormat="1">
      <c r="A90" s="107"/>
      <c r="B90" s="107"/>
      <c r="C90" s="107"/>
      <c r="D90" s="107"/>
      <c r="E90" s="107"/>
      <c r="F90" s="107"/>
      <c r="G90" s="107"/>
      <c r="H90" s="107"/>
      <c r="I90" s="107"/>
      <c r="J90" s="107"/>
    </row>
    <row r="91" spans="1:10" s="109" customFormat="1">
      <c r="A91" s="111"/>
      <c r="B91" s="107"/>
      <c r="C91" s="107"/>
      <c r="D91" s="107"/>
      <c r="E91" s="107"/>
      <c r="F91" s="107"/>
      <c r="G91" s="107"/>
      <c r="H91" s="107"/>
      <c r="I91" s="107"/>
      <c r="J91" s="107"/>
    </row>
    <row r="92" spans="1:10" s="109" customFormat="1">
      <c r="A92" s="107"/>
      <c r="B92" s="107"/>
      <c r="C92" s="107"/>
      <c r="D92" s="107"/>
      <c r="E92" s="107"/>
      <c r="F92" s="107"/>
      <c r="G92" s="107"/>
      <c r="H92" s="107"/>
      <c r="I92" s="107"/>
      <c r="J92" s="107"/>
    </row>
  </sheetData>
  <mergeCells count="35">
    <mergeCell ref="B28:J28"/>
    <mergeCell ref="B4:J4"/>
    <mergeCell ref="H5:J5"/>
    <mergeCell ref="B11:C11"/>
    <mergeCell ref="G11:J11"/>
    <mergeCell ref="B14:J14"/>
    <mergeCell ref="C70:J70"/>
    <mergeCell ref="C72:J72"/>
    <mergeCell ref="B46:J46"/>
    <mergeCell ref="B49:C49"/>
    <mergeCell ref="G49:J49"/>
    <mergeCell ref="B52:J52"/>
    <mergeCell ref="C56:J56"/>
    <mergeCell ref="C58:J58"/>
    <mergeCell ref="A3:J3"/>
    <mergeCell ref="C60:J60"/>
    <mergeCell ref="C62:J62"/>
    <mergeCell ref="C64:J64"/>
    <mergeCell ref="C66:J66"/>
    <mergeCell ref="B32:C32"/>
    <mergeCell ref="G32:J32"/>
    <mergeCell ref="B35:J35"/>
    <mergeCell ref="B39:C39"/>
    <mergeCell ref="G39:J39"/>
    <mergeCell ref="B42:J42"/>
    <mergeCell ref="B18:C18"/>
    <mergeCell ref="G18:J18"/>
    <mergeCell ref="B21:J21"/>
    <mergeCell ref="B25:C25"/>
    <mergeCell ref="G25:J25"/>
    <mergeCell ref="B78:C78"/>
    <mergeCell ref="G78:J78"/>
    <mergeCell ref="B81:J81"/>
    <mergeCell ref="B86:C86"/>
    <mergeCell ref="G86:J86"/>
  </mergeCells>
  <phoneticPr fontId="5"/>
  <printOptions horizontalCentered="1"/>
  <pageMargins left="0.70866141732283472" right="0.70866141732283472" top="0.74803149606299213" bottom="0.35433070866141736" header="0.11811023622047245" footer="0.11811023622047245"/>
  <pageSetup paperSize="9" firstPageNumber="10" fitToHeight="0" orientation="portrait" r:id="rId1"/>
  <headerFooter alignWithMargins="0"/>
  <rowBreaks count="2" manualBreakCount="2">
    <brk id="35" max="9" man="1"/>
    <brk id="74"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5E88F44-3AFD-4BD9-8BA3-F5746FC603CD}">
          <x14:formula1>
            <xm:f>"○"</xm:f>
          </x14:formula1>
          <xm: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RNR49 RXN49 SHJ49 SRF49 TBB49 TKX49 TUT49 UEP49 UOL49 UYH49 VID49 VRZ49 WBV49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D49 F49 D86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F86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B56 B64 B58:B62 B66 B70 B72 RNR46 RXN46 SHJ46 SRF46 TBB46 TKX46 TUT46 UEP46 UOL46 UYH46 VID46 VRZ46 WBV46 WLR46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WVN46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037A5-67BE-41A8-9A68-FE0E7740AD9D}">
  <sheetPr>
    <tabColor rgb="FFFFFF00"/>
    <pageSetUpPr fitToPage="1"/>
  </sheetPr>
  <dimension ref="A1:K92"/>
  <sheetViews>
    <sheetView showGridLines="0" view="pageBreakPreview" zoomScaleNormal="100" zoomScaleSheetLayoutView="100" workbookViewId="0">
      <selection activeCell="B1" sqref="B1"/>
    </sheetView>
  </sheetViews>
  <sheetFormatPr defaultColWidth="9" defaultRowHeight="15"/>
  <cols>
    <col min="1" max="1" width="2.109375" style="107" customWidth="1"/>
    <col min="2" max="3" width="5.109375" style="107" customWidth="1"/>
    <col min="4" max="10" width="10.6640625" style="107" customWidth="1"/>
    <col min="11" max="11" width="5.44140625" style="123" customWidth="1"/>
    <col min="12" max="256" width="9" style="123"/>
    <col min="257" max="257" width="2.109375" style="123" customWidth="1"/>
    <col min="258" max="259" width="5.109375" style="123" customWidth="1"/>
    <col min="260" max="266" width="10.6640625" style="123" customWidth="1"/>
    <col min="267" max="267" width="5.44140625" style="123" customWidth="1"/>
    <col min="268" max="512" width="9" style="123"/>
    <col min="513" max="513" width="2.109375" style="123" customWidth="1"/>
    <col min="514" max="515" width="5.109375" style="123" customWidth="1"/>
    <col min="516" max="522" width="10.6640625" style="123" customWidth="1"/>
    <col min="523" max="523" width="5.44140625" style="123" customWidth="1"/>
    <col min="524" max="768" width="9" style="123"/>
    <col min="769" max="769" width="2.109375" style="123" customWidth="1"/>
    <col min="770" max="771" width="5.109375" style="123" customWidth="1"/>
    <col min="772" max="778" width="10.6640625" style="123" customWidth="1"/>
    <col min="779" max="779" width="5.44140625" style="123" customWidth="1"/>
    <col min="780" max="1024" width="9" style="123"/>
    <col min="1025" max="1025" width="2.109375" style="123" customWidth="1"/>
    <col min="1026" max="1027" width="5.109375" style="123" customWidth="1"/>
    <col min="1028" max="1034" width="10.6640625" style="123" customWidth="1"/>
    <col min="1035" max="1035" width="5.44140625" style="123" customWidth="1"/>
    <col min="1036" max="1280" width="9" style="123"/>
    <col min="1281" max="1281" width="2.109375" style="123" customWidth="1"/>
    <col min="1282" max="1283" width="5.109375" style="123" customWidth="1"/>
    <col min="1284" max="1290" width="10.6640625" style="123" customWidth="1"/>
    <col min="1291" max="1291" width="5.44140625" style="123" customWidth="1"/>
    <col min="1292" max="1536" width="9" style="123"/>
    <col min="1537" max="1537" width="2.109375" style="123" customWidth="1"/>
    <col min="1538" max="1539" width="5.109375" style="123" customWidth="1"/>
    <col min="1540" max="1546" width="10.6640625" style="123" customWidth="1"/>
    <col min="1547" max="1547" width="5.44140625" style="123" customWidth="1"/>
    <col min="1548" max="1792" width="9" style="123"/>
    <col min="1793" max="1793" width="2.109375" style="123" customWidth="1"/>
    <col min="1794" max="1795" width="5.109375" style="123" customWidth="1"/>
    <col min="1796" max="1802" width="10.6640625" style="123" customWidth="1"/>
    <col min="1803" max="1803" width="5.44140625" style="123" customWidth="1"/>
    <col min="1804" max="2048" width="9" style="123"/>
    <col min="2049" max="2049" width="2.109375" style="123" customWidth="1"/>
    <col min="2050" max="2051" width="5.109375" style="123" customWidth="1"/>
    <col min="2052" max="2058" width="10.6640625" style="123" customWidth="1"/>
    <col min="2059" max="2059" width="5.44140625" style="123" customWidth="1"/>
    <col min="2060" max="2304" width="9" style="123"/>
    <col min="2305" max="2305" width="2.109375" style="123" customWidth="1"/>
    <col min="2306" max="2307" width="5.109375" style="123" customWidth="1"/>
    <col min="2308" max="2314" width="10.6640625" style="123" customWidth="1"/>
    <col min="2315" max="2315" width="5.44140625" style="123" customWidth="1"/>
    <col min="2316" max="2560" width="9" style="123"/>
    <col min="2561" max="2561" width="2.109375" style="123" customWidth="1"/>
    <col min="2562" max="2563" width="5.109375" style="123" customWidth="1"/>
    <col min="2564" max="2570" width="10.6640625" style="123" customWidth="1"/>
    <col min="2571" max="2571" width="5.44140625" style="123" customWidth="1"/>
    <col min="2572" max="2816" width="9" style="123"/>
    <col min="2817" max="2817" width="2.109375" style="123" customWidth="1"/>
    <col min="2818" max="2819" width="5.109375" style="123" customWidth="1"/>
    <col min="2820" max="2826" width="10.6640625" style="123" customWidth="1"/>
    <col min="2827" max="2827" width="5.44140625" style="123" customWidth="1"/>
    <col min="2828" max="3072" width="9" style="123"/>
    <col min="3073" max="3073" width="2.109375" style="123" customWidth="1"/>
    <col min="3074" max="3075" width="5.109375" style="123" customWidth="1"/>
    <col min="3076" max="3082" width="10.6640625" style="123" customWidth="1"/>
    <col min="3083" max="3083" width="5.44140625" style="123" customWidth="1"/>
    <col min="3084" max="3328" width="9" style="123"/>
    <col min="3329" max="3329" width="2.109375" style="123" customWidth="1"/>
    <col min="3330" max="3331" width="5.109375" style="123" customWidth="1"/>
    <col min="3332" max="3338" width="10.6640625" style="123" customWidth="1"/>
    <col min="3339" max="3339" width="5.44140625" style="123" customWidth="1"/>
    <col min="3340" max="3584" width="9" style="123"/>
    <col min="3585" max="3585" width="2.109375" style="123" customWidth="1"/>
    <col min="3586" max="3587" width="5.109375" style="123" customWidth="1"/>
    <col min="3588" max="3594" width="10.6640625" style="123" customWidth="1"/>
    <col min="3595" max="3595" width="5.44140625" style="123" customWidth="1"/>
    <col min="3596" max="3840" width="9" style="123"/>
    <col min="3841" max="3841" width="2.109375" style="123" customWidth="1"/>
    <col min="3842" max="3843" width="5.109375" style="123" customWidth="1"/>
    <col min="3844" max="3850" width="10.6640625" style="123" customWidth="1"/>
    <col min="3851" max="3851" width="5.44140625" style="123" customWidth="1"/>
    <col min="3852" max="4096" width="9" style="123"/>
    <col min="4097" max="4097" width="2.109375" style="123" customWidth="1"/>
    <col min="4098" max="4099" width="5.109375" style="123" customWidth="1"/>
    <col min="4100" max="4106" width="10.6640625" style="123" customWidth="1"/>
    <col min="4107" max="4107" width="5.44140625" style="123" customWidth="1"/>
    <col min="4108" max="4352" width="9" style="123"/>
    <col min="4353" max="4353" width="2.109375" style="123" customWidth="1"/>
    <col min="4354" max="4355" width="5.109375" style="123" customWidth="1"/>
    <col min="4356" max="4362" width="10.6640625" style="123" customWidth="1"/>
    <col min="4363" max="4363" width="5.44140625" style="123" customWidth="1"/>
    <col min="4364" max="4608" width="9" style="123"/>
    <col min="4609" max="4609" width="2.109375" style="123" customWidth="1"/>
    <col min="4610" max="4611" width="5.109375" style="123" customWidth="1"/>
    <col min="4612" max="4618" width="10.6640625" style="123" customWidth="1"/>
    <col min="4619" max="4619" width="5.44140625" style="123" customWidth="1"/>
    <col min="4620" max="4864" width="9" style="123"/>
    <col min="4865" max="4865" width="2.109375" style="123" customWidth="1"/>
    <col min="4866" max="4867" width="5.109375" style="123" customWidth="1"/>
    <col min="4868" max="4874" width="10.6640625" style="123" customWidth="1"/>
    <col min="4875" max="4875" width="5.44140625" style="123" customWidth="1"/>
    <col min="4876" max="5120" width="9" style="123"/>
    <col min="5121" max="5121" width="2.109375" style="123" customWidth="1"/>
    <col min="5122" max="5123" width="5.109375" style="123" customWidth="1"/>
    <col min="5124" max="5130" width="10.6640625" style="123" customWidth="1"/>
    <col min="5131" max="5131" width="5.44140625" style="123" customWidth="1"/>
    <col min="5132" max="5376" width="9" style="123"/>
    <col min="5377" max="5377" width="2.109375" style="123" customWidth="1"/>
    <col min="5378" max="5379" width="5.109375" style="123" customWidth="1"/>
    <col min="5380" max="5386" width="10.6640625" style="123" customWidth="1"/>
    <col min="5387" max="5387" width="5.44140625" style="123" customWidth="1"/>
    <col min="5388" max="5632" width="9" style="123"/>
    <col min="5633" max="5633" width="2.109375" style="123" customWidth="1"/>
    <col min="5634" max="5635" width="5.109375" style="123" customWidth="1"/>
    <col min="5636" max="5642" width="10.6640625" style="123" customWidth="1"/>
    <col min="5643" max="5643" width="5.44140625" style="123" customWidth="1"/>
    <col min="5644" max="5888" width="9" style="123"/>
    <col min="5889" max="5889" width="2.109375" style="123" customWidth="1"/>
    <col min="5890" max="5891" width="5.109375" style="123" customWidth="1"/>
    <col min="5892" max="5898" width="10.6640625" style="123" customWidth="1"/>
    <col min="5899" max="5899" width="5.44140625" style="123" customWidth="1"/>
    <col min="5900" max="6144" width="9" style="123"/>
    <col min="6145" max="6145" width="2.109375" style="123" customWidth="1"/>
    <col min="6146" max="6147" width="5.109375" style="123" customWidth="1"/>
    <col min="6148" max="6154" width="10.6640625" style="123" customWidth="1"/>
    <col min="6155" max="6155" width="5.44140625" style="123" customWidth="1"/>
    <col min="6156" max="6400" width="9" style="123"/>
    <col min="6401" max="6401" width="2.109375" style="123" customWidth="1"/>
    <col min="6402" max="6403" width="5.109375" style="123" customWidth="1"/>
    <col min="6404" max="6410" width="10.6640625" style="123" customWidth="1"/>
    <col min="6411" max="6411" width="5.44140625" style="123" customWidth="1"/>
    <col min="6412" max="6656" width="9" style="123"/>
    <col min="6657" max="6657" width="2.109375" style="123" customWidth="1"/>
    <col min="6658" max="6659" width="5.109375" style="123" customWidth="1"/>
    <col min="6660" max="6666" width="10.6640625" style="123" customWidth="1"/>
    <col min="6667" max="6667" width="5.44140625" style="123" customWidth="1"/>
    <col min="6668" max="6912" width="9" style="123"/>
    <col min="6913" max="6913" width="2.109375" style="123" customWidth="1"/>
    <col min="6914" max="6915" width="5.109375" style="123" customWidth="1"/>
    <col min="6916" max="6922" width="10.6640625" style="123" customWidth="1"/>
    <col min="6923" max="6923" width="5.44140625" style="123" customWidth="1"/>
    <col min="6924" max="7168" width="9" style="123"/>
    <col min="7169" max="7169" width="2.109375" style="123" customWidth="1"/>
    <col min="7170" max="7171" width="5.109375" style="123" customWidth="1"/>
    <col min="7172" max="7178" width="10.6640625" style="123" customWidth="1"/>
    <col min="7179" max="7179" width="5.44140625" style="123" customWidth="1"/>
    <col min="7180" max="7424" width="9" style="123"/>
    <col min="7425" max="7425" width="2.109375" style="123" customWidth="1"/>
    <col min="7426" max="7427" width="5.109375" style="123" customWidth="1"/>
    <col min="7428" max="7434" width="10.6640625" style="123" customWidth="1"/>
    <col min="7435" max="7435" width="5.44140625" style="123" customWidth="1"/>
    <col min="7436" max="7680" width="9" style="123"/>
    <col min="7681" max="7681" width="2.109375" style="123" customWidth="1"/>
    <col min="7682" max="7683" width="5.109375" style="123" customWidth="1"/>
    <col min="7684" max="7690" width="10.6640625" style="123" customWidth="1"/>
    <col min="7691" max="7691" width="5.44140625" style="123" customWidth="1"/>
    <col min="7692" max="7936" width="9" style="123"/>
    <col min="7937" max="7937" width="2.109375" style="123" customWidth="1"/>
    <col min="7938" max="7939" width="5.109375" style="123" customWidth="1"/>
    <col min="7940" max="7946" width="10.6640625" style="123" customWidth="1"/>
    <col min="7947" max="7947" width="5.44140625" style="123" customWidth="1"/>
    <col min="7948" max="8192" width="9" style="123"/>
    <col min="8193" max="8193" width="2.109375" style="123" customWidth="1"/>
    <col min="8194" max="8195" width="5.109375" style="123" customWidth="1"/>
    <col min="8196" max="8202" width="10.6640625" style="123" customWidth="1"/>
    <col min="8203" max="8203" width="5.44140625" style="123" customWidth="1"/>
    <col min="8204" max="8448" width="9" style="123"/>
    <col min="8449" max="8449" width="2.109375" style="123" customWidth="1"/>
    <col min="8450" max="8451" width="5.109375" style="123" customWidth="1"/>
    <col min="8452" max="8458" width="10.6640625" style="123" customWidth="1"/>
    <col min="8459" max="8459" width="5.44140625" style="123" customWidth="1"/>
    <col min="8460" max="8704" width="9" style="123"/>
    <col min="8705" max="8705" width="2.109375" style="123" customWidth="1"/>
    <col min="8706" max="8707" width="5.109375" style="123" customWidth="1"/>
    <col min="8708" max="8714" width="10.6640625" style="123" customWidth="1"/>
    <col min="8715" max="8715" width="5.44140625" style="123" customWidth="1"/>
    <col min="8716" max="8960" width="9" style="123"/>
    <col min="8961" max="8961" width="2.109375" style="123" customWidth="1"/>
    <col min="8962" max="8963" width="5.109375" style="123" customWidth="1"/>
    <col min="8964" max="8970" width="10.6640625" style="123" customWidth="1"/>
    <col min="8971" max="8971" width="5.44140625" style="123" customWidth="1"/>
    <col min="8972" max="9216" width="9" style="123"/>
    <col min="9217" max="9217" width="2.109375" style="123" customWidth="1"/>
    <col min="9218" max="9219" width="5.109375" style="123" customWidth="1"/>
    <col min="9220" max="9226" width="10.6640625" style="123" customWidth="1"/>
    <col min="9227" max="9227" width="5.44140625" style="123" customWidth="1"/>
    <col min="9228" max="9472" width="9" style="123"/>
    <col min="9473" max="9473" width="2.109375" style="123" customWidth="1"/>
    <col min="9474" max="9475" width="5.109375" style="123" customWidth="1"/>
    <col min="9476" max="9482" width="10.6640625" style="123" customWidth="1"/>
    <col min="9483" max="9483" width="5.44140625" style="123" customWidth="1"/>
    <col min="9484" max="9728" width="9" style="123"/>
    <col min="9729" max="9729" width="2.109375" style="123" customWidth="1"/>
    <col min="9730" max="9731" width="5.109375" style="123" customWidth="1"/>
    <col min="9732" max="9738" width="10.6640625" style="123" customWidth="1"/>
    <col min="9739" max="9739" width="5.44140625" style="123" customWidth="1"/>
    <col min="9740" max="9984" width="9" style="123"/>
    <col min="9985" max="9985" width="2.109375" style="123" customWidth="1"/>
    <col min="9986" max="9987" width="5.109375" style="123" customWidth="1"/>
    <col min="9988" max="9994" width="10.6640625" style="123" customWidth="1"/>
    <col min="9995" max="9995" width="5.44140625" style="123" customWidth="1"/>
    <col min="9996" max="10240" width="9" style="123"/>
    <col min="10241" max="10241" width="2.109375" style="123" customWidth="1"/>
    <col min="10242" max="10243" width="5.109375" style="123" customWidth="1"/>
    <col min="10244" max="10250" width="10.6640625" style="123" customWidth="1"/>
    <col min="10251" max="10251" width="5.44140625" style="123" customWidth="1"/>
    <col min="10252" max="10496" width="9" style="123"/>
    <col min="10497" max="10497" width="2.109375" style="123" customWidth="1"/>
    <col min="10498" max="10499" width="5.109375" style="123" customWidth="1"/>
    <col min="10500" max="10506" width="10.6640625" style="123" customWidth="1"/>
    <col min="10507" max="10507" width="5.44140625" style="123" customWidth="1"/>
    <col min="10508" max="10752" width="9" style="123"/>
    <col min="10753" max="10753" width="2.109375" style="123" customWidth="1"/>
    <col min="10754" max="10755" width="5.109375" style="123" customWidth="1"/>
    <col min="10756" max="10762" width="10.6640625" style="123" customWidth="1"/>
    <col min="10763" max="10763" width="5.44140625" style="123" customWidth="1"/>
    <col min="10764" max="11008" width="9" style="123"/>
    <col min="11009" max="11009" width="2.109375" style="123" customWidth="1"/>
    <col min="11010" max="11011" width="5.109375" style="123" customWidth="1"/>
    <col min="11012" max="11018" width="10.6640625" style="123" customWidth="1"/>
    <col min="11019" max="11019" width="5.44140625" style="123" customWidth="1"/>
    <col min="11020" max="11264" width="9" style="123"/>
    <col min="11265" max="11265" width="2.109375" style="123" customWidth="1"/>
    <col min="11266" max="11267" width="5.109375" style="123" customWidth="1"/>
    <col min="11268" max="11274" width="10.6640625" style="123" customWidth="1"/>
    <col min="11275" max="11275" width="5.44140625" style="123" customWidth="1"/>
    <col min="11276" max="11520" width="9" style="123"/>
    <col min="11521" max="11521" width="2.109375" style="123" customWidth="1"/>
    <col min="11522" max="11523" width="5.109375" style="123" customWidth="1"/>
    <col min="11524" max="11530" width="10.6640625" style="123" customWidth="1"/>
    <col min="11531" max="11531" width="5.44140625" style="123" customWidth="1"/>
    <col min="11532" max="11776" width="9" style="123"/>
    <col min="11777" max="11777" width="2.109375" style="123" customWidth="1"/>
    <col min="11778" max="11779" width="5.109375" style="123" customWidth="1"/>
    <col min="11780" max="11786" width="10.6640625" style="123" customWidth="1"/>
    <col min="11787" max="11787" width="5.44140625" style="123" customWidth="1"/>
    <col min="11788" max="12032" width="9" style="123"/>
    <col min="12033" max="12033" width="2.109375" style="123" customWidth="1"/>
    <col min="12034" max="12035" width="5.109375" style="123" customWidth="1"/>
    <col min="12036" max="12042" width="10.6640625" style="123" customWidth="1"/>
    <col min="12043" max="12043" width="5.44140625" style="123" customWidth="1"/>
    <col min="12044" max="12288" width="9" style="123"/>
    <col min="12289" max="12289" width="2.109375" style="123" customWidth="1"/>
    <col min="12290" max="12291" width="5.109375" style="123" customWidth="1"/>
    <col min="12292" max="12298" width="10.6640625" style="123" customWidth="1"/>
    <col min="12299" max="12299" width="5.44140625" style="123" customWidth="1"/>
    <col min="12300" max="12544" width="9" style="123"/>
    <col min="12545" max="12545" width="2.109375" style="123" customWidth="1"/>
    <col min="12546" max="12547" width="5.109375" style="123" customWidth="1"/>
    <col min="12548" max="12554" width="10.6640625" style="123" customWidth="1"/>
    <col min="12555" max="12555" width="5.44140625" style="123" customWidth="1"/>
    <col min="12556" max="12800" width="9" style="123"/>
    <col min="12801" max="12801" width="2.109375" style="123" customWidth="1"/>
    <col min="12802" max="12803" width="5.109375" style="123" customWidth="1"/>
    <col min="12804" max="12810" width="10.6640625" style="123" customWidth="1"/>
    <col min="12811" max="12811" width="5.44140625" style="123" customWidth="1"/>
    <col min="12812" max="13056" width="9" style="123"/>
    <col min="13057" max="13057" width="2.109375" style="123" customWidth="1"/>
    <col min="13058" max="13059" width="5.109375" style="123" customWidth="1"/>
    <col min="13060" max="13066" width="10.6640625" style="123" customWidth="1"/>
    <col min="13067" max="13067" width="5.44140625" style="123" customWidth="1"/>
    <col min="13068" max="13312" width="9" style="123"/>
    <col min="13313" max="13313" width="2.109375" style="123" customWidth="1"/>
    <col min="13314" max="13315" width="5.109375" style="123" customWidth="1"/>
    <col min="13316" max="13322" width="10.6640625" style="123" customWidth="1"/>
    <col min="13323" max="13323" width="5.44140625" style="123" customWidth="1"/>
    <col min="13324" max="13568" width="9" style="123"/>
    <col min="13569" max="13569" width="2.109375" style="123" customWidth="1"/>
    <col min="13570" max="13571" width="5.109375" style="123" customWidth="1"/>
    <col min="13572" max="13578" width="10.6640625" style="123" customWidth="1"/>
    <col min="13579" max="13579" width="5.44140625" style="123" customWidth="1"/>
    <col min="13580" max="13824" width="9" style="123"/>
    <col min="13825" max="13825" width="2.109375" style="123" customWidth="1"/>
    <col min="13826" max="13827" width="5.109375" style="123" customWidth="1"/>
    <col min="13828" max="13834" width="10.6640625" style="123" customWidth="1"/>
    <col min="13835" max="13835" width="5.44140625" style="123" customWidth="1"/>
    <col min="13836" max="14080" width="9" style="123"/>
    <col min="14081" max="14081" width="2.109375" style="123" customWidth="1"/>
    <col min="14082" max="14083" width="5.109375" style="123" customWidth="1"/>
    <col min="14084" max="14090" width="10.6640625" style="123" customWidth="1"/>
    <col min="14091" max="14091" width="5.44140625" style="123" customWidth="1"/>
    <col min="14092" max="14336" width="9" style="123"/>
    <col min="14337" max="14337" width="2.109375" style="123" customWidth="1"/>
    <col min="14338" max="14339" width="5.109375" style="123" customWidth="1"/>
    <col min="14340" max="14346" width="10.6640625" style="123" customWidth="1"/>
    <col min="14347" max="14347" width="5.44140625" style="123" customWidth="1"/>
    <col min="14348" max="14592" width="9" style="123"/>
    <col min="14593" max="14593" width="2.109375" style="123" customWidth="1"/>
    <col min="14594" max="14595" width="5.109375" style="123" customWidth="1"/>
    <col min="14596" max="14602" width="10.6640625" style="123" customWidth="1"/>
    <col min="14603" max="14603" width="5.44140625" style="123" customWidth="1"/>
    <col min="14604" max="14848" width="9" style="123"/>
    <col min="14849" max="14849" width="2.109375" style="123" customWidth="1"/>
    <col min="14850" max="14851" width="5.109375" style="123" customWidth="1"/>
    <col min="14852" max="14858" width="10.6640625" style="123" customWidth="1"/>
    <col min="14859" max="14859" width="5.44140625" style="123" customWidth="1"/>
    <col min="14860" max="15104" width="9" style="123"/>
    <col min="15105" max="15105" width="2.109375" style="123" customWidth="1"/>
    <col min="15106" max="15107" width="5.109375" style="123" customWidth="1"/>
    <col min="15108" max="15114" width="10.6640625" style="123" customWidth="1"/>
    <col min="15115" max="15115" width="5.44140625" style="123" customWidth="1"/>
    <col min="15116" max="15360" width="9" style="123"/>
    <col min="15361" max="15361" width="2.109375" style="123" customWidth="1"/>
    <col min="15362" max="15363" width="5.109375" style="123" customWidth="1"/>
    <col min="15364" max="15370" width="10.6640625" style="123" customWidth="1"/>
    <col min="15371" max="15371" width="5.44140625" style="123" customWidth="1"/>
    <col min="15372" max="15616" width="9" style="123"/>
    <col min="15617" max="15617" width="2.109375" style="123" customWidth="1"/>
    <col min="15618" max="15619" width="5.109375" style="123" customWidth="1"/>
    <col min="15620" max="15626" width="10.6640625" style="123" customWidth="1"/>
    <col min="15627" max="15627" width="5.44140625" style="123" customWidth="1"/>
    <col min="15628" max="15872" width="9" style="123"/>
    <col min="15873" max="15873" width="2.109375" style="123" customWidth="1"/>
    <col min="15874" max="15875" width="5.109375" style="123" customWidth="1"/>
    <col min="15876" max="15882" width="10.6640625" style="123" customWidth="1"/>
    <col min="15883" max="15883" width="5.44140625" style="123" customWidth="1"/>
    <col min="15884" max="16128" width="9" style="123"/>
    <col min="16129" max="16129" width="2.109375" style="123" customWidth="1"/>
    <col min="16130" max="16131" width="5.109375" style="123" customWidth="1"/>
    <col min="16132" max="16138" width="10.6640625" style="123" customWidth="1"/>
    <col min="16139" max="16139" width="5.44140625" style="123" customWidth="1"/>
    <col min="16140" max="16384" width="9" style="123"/>
  </cols>
  <sheetData>
    <row r="1" spans="1:11" s="109" customFormat="1">
      <c r="A1" s="107"/>
      <c r="B1" s="107"/>
      <c r="C1" s="107"/>
      <c r="D1" s="107"/>
      <c r="E1" s="107"/>
      <c r="F1" s="107"/>
      <c r="G1" s="107"/>
      <c r="H1" s="107"/>
      <c r="I1" s="107"/>
      <c r="J1" s="108"/>
    </row>
    <row r="2" spans="1:11" s="109" customFormat="1" ht="21" customHeight="1">
      <c r="A2" s="107"/>
      <c r="B2" s="271"/>
      <c r="C2" s="271"/>
      <c r="D2" s="271"/>
      <c r="E2" s="271"/>
      <c r="F2" s="271"/>
      <c r="G2" s="271"/>
      <c r="H2" s="271"/>
      <c r="I2" s="271"/>
      <c r="J2" s="271"/>
    </row>
    <row r="3" spans="1:11" s="109" customFormat="1" ht="46.95" customHeight="1">
      <c r="A3" s="107"/>
      <c r="B3" s="256" t="s">
        <v>154</v>
      </c>
      <c r="C3" s="256"/>
      <c r="D3" s="256"/>
      <c r="E3" s="256"/>
      <c r="F3" s="256"/>
      <c r="G3" s="256"/>
      <c r="H3" s="256"/>
      <c r="I3" s="256"/>
      <c r="J3" s="256"/>
      <c r="K3" s="143"/>
    </row>
    <row r="4" spans="1:11" s="109" customFormat="1" ht="28.5" customHeight="1">
      <c r="A4" s="107"/>
      <c r="B4" s="269" t="s">
        <v>155</v>
      </c>
      <c r="C4" s="269"/>
      <c r="D4" s="269"/>
      <c r="E4" s="269"/>
      <c r="F4" s="269"/>
      <c r="G4" s="269"/>
      <c r="H4" s="269"/>
      <c r="I4" s="269"/>
      <c r="J4" s="269"/>
    </row>
    <row r="5" spans="1:11" s="109" customFormat="1" ht="28.5" customHeight="1">
      <c r="A5" s="107"/>
      <c r="B5" s="162"/>
      <c r="C5" s="162"/>
      <c r="D5" s="162"/>
      <c r="E5" s="162"/>
      <c r="F5" s="162"/>
      <c r="G5" s="142" t="s">
        <v>185</v>
      </c>
      <c r="H5" s="270" t="s">
        <v>51</v>
      </c>
      <c r="I5" s="270"/>
      <c r="J5" s="270"/>
    </row>
    <row r="6" spans="1:11" s="109" customFormat="1" ht="11.4" customHeight="1">
      <c r="A6" s="107"/>
      <c r="B6" s="162"/>
      <c r="C6" s="162"/>
      <c r="D6" s="162"/>
      <c r="E6" s="162"/>
      <c r="F6" s="162"/>
      <c r="G6" s="162"/>
      <c r="H6" s="110"/>
      <c r="I6" s="110"/>
      <c r="J6" s="110"/>
    </row>
    <row r="7" spans="1:11" s="109" customFormat="1" ht="5.25" customHeight="1">
      <c r="A7" s="107"/>
      <c r="B7" s="107"/>
      <c r="C7" s="107"/>
      <c r="D7" s="107"/>
      <c r="E7" s="107"/>
      <c r="F7" s="107"/>
      <c r="G7" s="107"/>
      <c r="H7" s="107"/>
      <c r="I7" s="107"/>
      <c r="J7" s="107"/>
    </row>
    <row r="8" spans="1:11" s="109" customFormat="1" ht="24" customHeight="1">
      <c r="A8" s="111" t="s">
        <v>157</v>
      </c>
      <c r="B8" s="107"/>
      <c r="C8" s="107"/>
      <c r="D8" s="107"/>
      <c r="E8" s="107"/>
      <c r="F8" s="107"/>
      <c r="G8" s="107"/>
      <c r="H8" s="107"/>
      <c r="I8" s="107"/>
      <c r="J8" s="107"/>
    </row>
    <row r="9" spans="1:11" s="109" customFormat="1">
      <c r="A9" s="107" t="s">
        <v>158</v>
      </c>
      <c r="B9" s="107"/>
      <c r="C9" s="107"/>
      <c r="D9" s="107"/>
      <c r="E9" s="107"/>
      <c r="F9" s="107"/>
      <c r="G9" s="107"/>
      <c r="H9" s="107"/>
      <c r="I9" s="107"/>
      <c r="J9" s="107"/>
    </row>
    <row r="10" spans="1:11" s="109" customFormat="1">
      <c r="A10" s="107" t="s">
        <v>158</v>
      </c>
      <c r="B10" s="107" t="s">
        <v>159</v>
      </c>
      <c r="C10" s="107"/>
      <c r="D10" s="107"/>
      <c r="E10" s="107"/>
      <c r="F10" s="107"/>
      <c r="G10" s="107"/>
      <c r="H10" s="107"/>
      <c r="I10" s="107"/>
      <c r="J10" s="107"/>
    </row>
    <row r="11" spans="1:11" s="109" customFormat="1" ht="24" customHeight="1">
      <c r="A11" s="107"/>
      <c r="B11" s="248" t="s">
        <v>160</v>
      </c>
      <c r="C11" s="249"/>
      <c r="D11" s="167"/>
      <c r="E11" s="112" t="s">
        <v>161</v>
      </c>
      <c r="F11" s="167"/>
      <c r="G11" s="250" t="s">
        <v>213</v>
      </c>
      <c r="H11" s="251"/>
      <c r="I11" s="251"/>
      <c r="J11" s="252"/>
    </row>
    <row r="12" spans="1:11" s="109" customFormat="1">
      <c r="A12" s="107"/>
      <c r="B12" s="113"/>
      <c r="C12" s="113"/>
      <c r="D12" s="107"/>
      <c r="E12" s="113"/>
      <c r="F12" s="107"/>
      <c r="G12" s="114"/>
      <c r="H12" s="114"/>
      <c r="I12" s="114"/>
      <c r="J12" s="114"/>
    </row>
    <row r="13" spans="1:11" s="109" customFormat="1" ht="24" customHeight="1">
      <c r="A13" s="107" t="s">
        <v>158</v>
      </c>
      <c r="B13" s="107" t="s">
        <v>162</v>
      </c>
      <c r="C13" s="107"/>
      <c r="D13" s="107"/>
      <c r="E13" s="107"/>
      <c r="F13" s="107"/>
      <c r="G13" s="107"/>
      <c r="H13" s="107"/>
      <c r="I13" s="107"/>
      <c r="J13" s="107"/>
    </row>
    <row r="14" spans="1:11" s="109" customFormat="1" ht="50.1" customHeight="1">
      <c r="A14" s="107"/>
      <c r="B14" s="253"/>
      <c r="C14" s="254"/>
      <c r="D14" s="254"/>
      <c r="E14" s="254"/>
      <c r="F14" s="254"/>
      <c r="G14" s="254"/>
      <c r="H14" s="254"/>
      <c r="I14" s="254"/>
      <c r="J14" s="255"/>
    </row>
    <row r="15" spans="1:11" s="109" customFormat="1">
      <c r="A15" s="107"/>
      <c r="B15" s="107"/>
      <c r="C15" s="107"/>
      <c r="D15" s="107"/>
      <c r="E15" s="107"/>
      <c r="F15" s="107"/>
      <c r="G15" s="107"/>
      <c r="H15" s="107"/>
      <c r="I15" s="107"/>
      <c r="J15" s="107"/>
    </row>
    <row r="16" spans="1:11" s="109" customFormat="1">
      <c r="A16" s="107" t="s">
        <v>163</v>
      </c>
      <c r="B16" s="107"/>
      <c r="C16" s="107"/>
      <c r="D16" s="107"/>
      <c r="E16" s="107"/>
      <c r="F16" s="107"/>
      <c r="G16" s="107"/>
      <c r="H16" s="107"/>
      <c r="I16" s="107"/>
      <c r="J16" s="107"/>
    </row>
    <row r="17" spans="1:10" s="109" customFormat="1" ht="24" customHeight="1">
      <c r="A17" s="107" t="s">
        <v>158</v>
      </c>
      <c r="B17" s="107" t="s">
        <v>159</v>
      </c>
      <c r="C17" s="107"/>
      <c r="D17" s="107"/>
      <c r="E17" s="107"/>
      <c r="F17" s="107"/>
      <c r="G17" s="107"/>
      <c r="H17" s="107"/>
      <c r="I17" s="107"/>
      <c r="J17" s="107"/>
    </row>
    <row r="18" spans="1:10" s="109" customFormat="1" ht="24" customHeight="1">
      <c r="A18" s="107"/>
      <c r="B18" s="248" t="s">
        <v>160</v>
      </c>
      <c r="C18" s="249"/>
      <c r="D18" s="167"/>
      <c r="E18" s="112" t="s">
        <v>161</v>
      </c>
      <c r="F18" s="167"/>
      <c r="G18" s="250" t="s">
        <v>213</v>
      </c>
      <c r="H18" s="251"/>
      <c r="I18" s="251"/>
      <c r="J18" s="252"/>
    </row>
    <row r="19" spans="1:10" s="109" customFormat="1">
      <c r="A19" s="107"/>
      <c r="B19" s="113"/>
      <c r="C19" s="113"/>
      <c r="D19" s="107"/>
      <c r="E19" s="113"/>
      <c r="F19" s="107"/>
      <c r="G19" s="114"/>
      <c r="H19" s="114"/>
      <c r="I19" s="114"/>
      <c r="J19" s="114"/>
    </row>
    <row r="20" spans="1:10" s="109" customFormat="1" ht="24" customHeight="1">
      <c r="A20" s="107" t="s">
        <v>158</v>
      </c>
      <c r="B20" s="107" t="s">
        <v>162</v>
      </c>
      <c r="C20" s="107"/>
      <c r="D20" s="107"/>
      <c r="E20" s="107"/>
      <c r="F20" s="107"/>
      <c r="G20" s="107"/>
      <c r="H20" s="107"/>
      <c r="I20" s="107"/>
      <c r="J20" s="107"/>
    </row>
    <row r="21" spans="1:10" s="109" customFormat="1" ht="50.1" customHeight="1">
      <c r="A21" s="107"/>
      <c r="B21" s="253"/>
      <c r="C21" s="254"/>
      <c r="D21" s="254"/>
      <c r="E21" s="254"/>
      <c r="F21" s="254"/>
      <c r="G21" s="254"/>
      <c r="H21" s="254"/>
      <c r="I21" s="254"/>
      <c r="J21" s="255"/>
    </row>
    <row r="22" spans="1:10" s="109" customFormat="1">
      <c r="A22" s="107"/>
      <c r="B22" s="107"/>
      <c r="C22" s="107"/>
      <c r="D22" s="107"/>
      <c r="E22" s="107"/>
      <c r="F22" s="107"/>
      <c r="G22" s="107"/>
      <c r="H22" s="107"/>
      <c r="I22" s="107"/>
      <c r="J22" s="107"/>
    </row>
    <row r="23" spans="1:10" s="109" customFormat="1">
      <c r="A23" s="107" t="s">
        <v>164</v>
      </c>
      <c r="B23" s="107"/>
      <c r="C23" s="107"/>
      <c r="D23" s="107"/>
      <c r="E23" s="107"/>
      <c r="F23" s="107"/>
      <c r="G23" s="107"/>
      <c r="H23" s="107"/>
      <c r="I23" s="107"/>
      <c r="J23" s="107"/>
    </row>
    <row r="24" spans="1:10" s="109" customFormat="1">
      <c r="A24" s="107" t="s">
        <v>158</v>
      </c>
      <c r="B24" s="107" t="s">
        <v>159</v>
      </c>
      <c r="C24" s="107"/>
      <c r="D24" s="107"/>
      <c r="E24" s="107"/>
      <c r="F24" s="107"/>
      <c r="G24" s="107"/>
      <c r="H24" s="107"/>
      <c r="I24" s="107"/>
      <c r="J24" s="107"/>
    </row>
    <row r="25" spans="1:10" s="109" customFormat="1" ht="24" customHeight="1">
      <c r="A25" s="107"/>
      <c r="B25" s="248" t="s">
        <v>160</v>
      </c>
      <c r="C25" s="249"/>
      <c r="D25" s="167"/>
      <c r="E25" s="112" t="s">
        <v>161</v>
      </c>
      <c r="F25" s="167"/>
      <c r="G25" s="250" t="s">
        <v>213</v>
      </c>
      <c r="H25" s="251"/>
      <c r="I25" s="251"/>
      <c r="J25" s="252"/>
    </row>
    <row r="26" spans="1:10" s="109" customFormat="1">
      <c r="A26" s="107"/>
      <c r="B26" s="113"/>
      <c r="C26" s="113"/>
      <c r="D26" s="107"/>
      <c r="E26" s="113"/>
      <c r="F26" s="107"/>
      <c r="G26" s="114"/>
      <c r="H26" s="114"/>
      <c r="I26" s="114"/>
      <c r="J26" s="114"/>
    </row>
    <row r="27" spans="1:10" s="109" customFormat="1" ht="24" customHeight="1">
      <c r="A27" s="107" t="s">
        <v>158</v>
      </c>
      <c r="B27" s="107" t="s">
        <v>162</v>
      </c>
      <c r="C27" s="107"/>
      <c r="D27" s="107"/>
      <c r="E27" s="107"/>
      <c r="F27" s="107"/>
      <c r="G27" s="107"/>
      <c r="H27" s="107"/>
      <c r="I27" s="107"/>
      <c r="J27" s="107"/>
    </row>
    <row r="28" spans="1:10" s="109" customFormat="1" ht="50.1" customHeight="1">
      <c r="A28" s="107"/>
      <c r="B28" s="253"/>
      <c r="C28" s="254"/>
      <c r="D28" s="254"/>
      <c r="E28" s="254"/>
      <c r="F28" s="254"/>
      <c r="G28" s="254"/>
      <c r="H28" s="254"/>
      <c r="I28" s="254"/>
      <c r="J28" s="255"/>
    </row>
    <row r="29" spans="1:10" s="109" customFormat="1">
      <c r="A29" s="107"/>
      <c r="B29" s="107"/>
      <c r="C29" s="107"/>
      <c r="D29" s="107"/>
      <c r="E29" s="107"/>
      <c r="F29" s="107"/>
      <c r="G29" s="107"/>
      <c r="H29" s="107"/>
      <c r="I29" s="107"/>
      <c r="J29" s="107"/>
    </row>
    <row r="30" spans="1:10" s="109" customFormat="1">
      <c r="A30" s="107" t="s">
        <v>165</v>
      </c>
      <c r="B30" s="107"/>
      <c r="C30" s="107"/>
      <c r="D30" s="107"/>
      <c r="E30" s="107"/>
      <c r="F30" s="107"/>
      <c r="G30" s="107"/>
      <c r="H30" s="107"/>
      <c r="I30" s="107"/>
      <c r="J30" s="107"/>
    </row>
    <row r="31" spans="1:10" s="109" customFormat="1">
      <c r="A31" s="107" t="s">
        <v>158</v>
      </c>
      <c r="B31" s="107" t="s">
        <v>159</v>
      </c>
      <c r="C31" s="107"/>
      <c r="D31" s="107"/>
      <c r="E31" s="107"/>
      <c r="F31" s="107"/>
      <c r="G31" s="107"/>
      <c r="H31" s="107"/>
      <c r="I31" s="107"/>
      <c r="J31" s="107"/>
    </row>
    <row r="32" spans="1:10" s="109" customFormat="1" ht="24" customHeight="1">
      <c r="A32" s="107"/>
      <c r="B32" s="248" t="s">
        <v>160</v>
      </c>
      <c r="C32" s="249"/>
      <c r="D32" s="167"/>
      <c r="E32" s="112" t="s">
        <v>161</v>
      </c>
      <c r="F32" s="167"/>
      <c r="G32" s="250" t="s">
        <v>213</v>
      </c>
      <c r="H32" s="251"/>
      <c r="I32" s="251"/>
      <c r="J32" s="252"/>
    </row>
    <row r="33" spans="1:10" s="109" customFormat="1">
      <c r="A33" s="107"/>
      <c r="B33" s="113"/>
      <c r="C33" s="113"/>
      <c r="D33" s="107"/>
      <c r="E33" s="113"/>
      <c r="F33" s="107"/>
      <c r="G33" s="114"/>
      <c r="H33" s="114"/>
      <c r="I33" s="114"/>
      <c r="J33" s="114"/>
    </row>
    <row r="34" spans="1:10" s="109" customFormat="1">
      <c r="A34" s="107" t="s">
        <v>158</v>
      </c>
      <c r="B34" s="107" t="s">
        <v>162</v>
      </c>
      <c r="C34" s="107"/>
      <c r="D34" s="107"/>
      <c r="E34" s="107"/>
      <c r="F34" s="107"/>
      <c r="G34" s="107"/>
      <c r="H34" s="107"/>
      <c r="I34" s="107"/>
      <c r="J34" s="107"/>
    </row>
    <row r="35" spans="1:10" s="109" customFormat="1" ht="50.1" customHeight="1">
      <c r="A35" s="107"/>
      <c r="B35" s="253"/>
      <c r="C35" s="254"/>
      <c r="D35" s="254"/>
      <c r="E35" s="254"/>
      <c r="F35" s="254"/>
      <c r="G35" s="254"/>
      <c r="H35" s="254"/>
      <c r="I35" s="254"/>
      <c r="J35" s="255"/>
    </row>
    <row r="36" spans="1:10" s="109" customFormat="1" ht="24" customHeight="1">
      <c r="A36" s="107"/>
      <c r="B36" s="107"/>
      <c r="C36" s="107"/>
      <c r="D36" s="107"/>
      <c r="E36" s="107"/>
      <c r="F36" s="107"/>
      <c r="G36" s="107"/>
      <c r="H36" s="107"/>
      <c r="I36" s="107"/>
      <c r="J36" s="107"/>
    </row>
    <row r="37" spans="1:10" s="109" customFormat="1">
      <c r="A37" s="107" t="s">
        <v>166</v>
      </c>
      <c r="B37" s="107"/>
      <c r="C37" s="107"/>
      <c r="D37" s="107"/>
      <c r="E37" s="107"/>
      <c r="F37" s="107"/>
      <c r="G37" s="107"/>
      <c r="H37" s="107"/>
      <c r="I37" s="107"/>
      <c r="J37" s="107"/>
    </row>
    <row r="38" spans="1:10" s="109" customFormat="1">
      <c r="A38" s="107" t="s">
        <v>158</v>
      </c>
      <c r="B38" s="107" t="s">
        <v>159</v>
      </c>
      <c r="C38" s="107"/>
      <c r="D38" s="107"/>
      <c r="E38" s="107"/>
      <c r="F38" s="107"/>
      <c r="G38" s="107"/>
      <c r="H38" s="107"/>
      <c r="I38" s="107"/>
      <c r="J38" s="107"/>
    </row>
    <row r="39" spans="1:10" s="109" customFormat="1" ht="24" customHeight="1">
      <c r="A39" s="107"/>
      <c r="B39" s="248" t="s">
        <v>160</v>
      </c>
      <c r="C39" s="249"/>
      <c r="D39" s="167"/>
      <c r="E39" s="112" t="s">
        <v>161</v>
      </c>
      <c r="F39" s="167"/>
      <c r="G39" s="250" t="s">
        <v>213</v>
      </c>
      <c r="H39" s="251"/>
      <c r="I39" s="251"/>
      <c r="J39" s="252"/>
    </row>
    <row r="40" spans="1:10" s="109" customFormat="1">
      <c r="A40" s="107"/>
      <c r="B40" s="113"/>
      <c r="C40" s="113"/>
      <c r="D40" s="107"/>
      <c r="E40" s="113"/>
      <c r="F40" s="107"/>
      <c r="G40" s="114"/>
      <c r="H40" s="114"/>
      <c r="I40" s="114"/>
      <c r="J40" s="114"/>
    </row>
    <row r="41" spans="1:10" s="109" customFormat="1">
      <c r="A41" s="107" t="s">
        <v>158</v>
      </c>
      <c r="B41" s="107" t="s">
        <v>162</v>
      </c>
      <c r="C41" s="107"/>
      <c r="D41" s="107"/>
      <c r="E41" s="107"/>
      <c r="F41" s="107"/>
      <c r="G41" s="107"/>
      <c r="H41" s="107"/>
      <c r="I41" s="107"/>
      <c r="J41" s="107"/>
    </row>
    <row r="42" spans="1:10" s="109" customFormat="1" ht="50.1" customHeight="1">
      <c r="A42" s="107"/>
      <c r="B42" s="253"/>
      <c r="C42" s="254"/>
      <c r="D42" s="254"/>
      <c r="E42" s="254"/>
      <c r="F42" s="254"/>
      <c r="G42" s="254"/>
      <c r="H42" s="254"/>
      <c r="I42" s="254"/>
      <c r="J42" s="255"/>
    </row>
    <row r="43" spans="1:10" s="109" customFormat="1">
      <c r="A43" s="107"/>
      <c r="B43" s="107"/>
      <c r="C43" s="107"/>
      <c r="D43" s="107"/>
      <c r="E43" s="107"/>
      <c r="F43" s="107"/>
      <c r="G43" s="107"/>
      <c r="H43" s="107"/>
      <c r="I43" s="107"/>
      <c r="J43" s="107"/>
    </row>
    <row r="44" spans="1:10" s="116" customFormat="1">
      <c r="A44" s="115" t="s">
        <v>167</v>
      </c>
      <c r="B44" s="115"/>
      <c r="C44" s="115"/>
      <c r="D44" s="115"/>
      <c r="E44" s="115"/>
      <c r="F44" s="115"/>
      <c r="G44" s="115"/>
      <c r="H44" s="115"/>
      <c r="I44" s="115"/>
      <c r="J44" s="115"/>
    </row>
    <row r="45" spans="1:10" s="116" customFormat="1">
      <c r="A45" s="115" t="s">
        <v>158</v>
      </c>
      <c r="B45" s="115" t="s">
        <v>168</v>
      </c>
      <c r="C45" s="115"/>
      <c r="D45" s="115"/>
      <c r="E45" s="115"/>
      <c r="F45" s="115"/>
      <c r="G45" s="115"/>
      <c r="H45" s="115"/>
      <c r="I45" s="115"/>
      <c r="J45" s="115"/>
    </row>
    <row r="46" spans="1:10" s="116" customFormat="1" ht="38.4" customHeight="1">
      <c r="A46" s="115"/>
      <c r="B46" s="262" t="s">
        <v>169</v>
      </c>
      <c r="C46" s="263"/>
      <c r="D46" s="263"/>
      <c r="E46" s="263"/>
      <c r="F46" s="263"/>
      <c r="G46" s="263"/>
      <c r="H46" s="263"/>
      <c r="I46" s="263"/>
      <c r="J46" s="263"/>
    </row>
    <row r="47" spans="1:10" s="116" customFormat="1">
      <c r="A47" s="117"/>
      <c r="B47" s="118"/>
      <c r="C47" s="118"/>
      <c r="D47" s="117"/>
      <c r="E47" s="118"/>
      <c r="F47" s="117"/>
      <c r="G47" s="119"/>
      <c r="H47" s="119"/>
      <c r="I47" s="119"/>
      <c r="J47" s="119"/>
    </row>
    <row r="48" spans="1:10" s="116" customFormat="1">
      <c r="A48" s="117" t="s">
        <v>158</v>
      </c>
      <c r="B48" s="107" t="s">
        <v>159</v>
      </c>
      <c r="C48" s="117"/>
      <c r="D48" s="117"/>
      <c r="E48" s="117"/>
      <c r="F48" s="117"/>
      <c r="G48" s="117"/>
      <c r="H48" s="117"/>
      <c r="I48" s="117"/>
      <c r="J48" s="117"/>
    </row>
    <row r="49" spans="1:10" s="116" customFormat="1" ht="24" customHeight="1">
      <c r="A49" s="117"/>
      <c r="B49" s="264" t="s">
        <v>160</v>
      </c>
      <c r="C49" s="265"/>
      <c r="D49" s="168"/>
      <c r="E49" s="120" t="s">
        <v>161</v>
      </c>
      <c r="F49" s="168"/>
      <c r="G49" s="250" t="s">
        <v>213</v>
      </c>
      <c r="H49" s="251"/>
      <c r="I49" s="251"/>
      <c r="J49" s="252"/>
    </row>
    <row r="50" spans="1:10" s="116" customFormat="1">
      <c r="A50" s="117"/>
      <c r="B50" s="118"/>
      <c r="C50" s="118"/>
      <c r="D50" s="117"/>
      <c r="E50" s="118"/>
      <c r="F50" s="117"/>
      <c r="G50" s="119"/>
      <c r="H50" s="119"/>
      <c r="I50" s="119"/>
      <c r="J50" s="119"/>
    </row>
    <row r="51" spans="1:10" s="116" customFormat="1">
      <c r="A51" s="117" t="s">
        <v>158</v>
      </c>
      <c r="B51" s="117" t="s">
        <v>162</v>
      </c>
      <c r="C51" s="117"/>
      <c r="D51" s="117"/>
      <c r="E51" s="117"/>
      <c r="F51" s="117"/>
      <c r="G51" s="117"/>
      <c r="H51" s="117"/>
      <c r="I51" s="117"/>
      <c r="J51" s="117"/>
    </row>
    <row r="52" spans="1:10" s="116" customFormat="1" ht="50.1" customHeight="1">
      <c r="A52" s="117"/>
      <c r="B52" s="266"/>
      <c r="C52" s="267"/>
      <c r="D52" s="267"/>
      <c r="E52" s="267"/>
      <c r="F52" s="267"/>
      <c r="G52" s="267"/>
      <c r="H52" s="267"/>
      <c r="I52" s="267"/>
      <c r="J52" s="268"/>
    </row>
    <row r="53" spans="1:10" s="116" customFormat="1" ht="20.100000000000001" customHeight="1">
      <c r="A53" s="117"/>
      <c r="B53" s="121"/>
      <c r="C53" s="121"/>
      <c r="D53" s="121"/>
      <c r="E53" s="121"/>
      <c r="F53" s="121"/>
      <c r="G53" s="121"/>
      <c r="H53" s="121"/>
      <c r="I53" s="121"/>
      <c r="J53" s="121"/>
    </row>
    <row r="54" spans="1:10" s="116" customFormat="1" ht="20.100000000000001" customHeight="1">
      <c r="A54" s="117"/>
      <c r="B54" s="117" t="s">
        <v>170</v>
      </c>
      <c r="C54" s="121"/>
      <c r="D54" s="121"/>
      <c r="E54" s="121"/>
      <c r="F54" s="121"/>
      <c r="G54" s="121"/>
      <c r="H54" s="121"/>
      <c r="I54" s="121"/>
      <c r="J54" s="121"/>
    </row>
    <row r="55" spans="1:10" s="116" customFormat="1" ht="20.100000000000001" customHeight="1">
      <c r="A55" s="117"/>
      <c r="B55" s="117" t="s">
        <v>171</v>
      </c>
      <c r="C55" s="121"/>
      <c r="D55" s="121"/>
      <c r="E55" s="121"/>
      <c r="F55" s="121"/>
      <c r="G55" s="121"/>
      <c r="H55" s="121"/>
      <c r="I55" s="121"/>
      <c r="J55" s="121"/>
    </row>
    <row r="56" spans="1:10" s="116" customFormat="1" ht="30" customHeight="1">
      <c r="A56" s="117"/>
      <c r="B56" s="168"/>
      <c r="C56" s="258" t="s">
        <v>172</v>
      </c>
      <c r="D56" s="259"/>
      <c r="E56" s="259"/>
      <c r="F56" s="259"/>
      <c r="G56" s="259"/>
      <c r="H56" s="259"/>
      <c r="I56" s="259"/>
      <c r="J56" s="259"/>
    </row>
    <row r="57" spans="1:10" s="116" customFormat="1" ht="9.9" customHeight="1">
      <c r="A57" s="117"/>
      <c r="B57" s="121"/>
      <c r="C57" s="122"/>
      <c r="D57" s="122"/>
      <c r="E57" s="122"/>
      <c r="F57" s="122"/>
      <c r="G57" s="122"/>
      <c r="H57" s="122"/>
      <c r="I57" s="122"/>
      <c r="J57" s="122"/>
    </row>
    <row r="58" spans="1:10" s="116" customFormat="1" ht="30" customHeight="1">
      <c r="A58" s="117"/>
      <c r="B58" s="168"/>
      <c r="C58" s="258" t="s">
        <v>173</v>
      </c>
      <c r="D58" s="259"/>
      <c r="E58" s="259"/>
      <c r="F58" s="259"/>
      <c r="G58" s="259"/>
      <c r="H58" s="259"/>
      <c r="I58" s="259"/>
      <c r="J58" s="259"/>
    </row>
    <row r="59" spans="1:10" s="116" customFormat="1" ht="9.9" customHeight="1">
      <c r="A59" s="117"/>
      <c r="B59" s="121"/>
      <c r="C59" s="122"/>
      <c r="D59" s="122"/>
      <c r="E59" s="122"/>
      <c r="F59" s="122"/>
      <c r="G59" s="122"/>
      <c r="H59" s="122"/>
      <c r="I59" s="122"/>
      <c r="J59" s="122"/>
    </row>
    <row r="60" spans="1:10" s="116" customFormat="1" ht="30" customHeight="1">
      <c r="A60" s="117"/>
      <c r="B60" s="168"/>
      <c r="C60" s="258" t="s">
        <v>174</v>
      </c>
      <c r="D60" s="259"/>
      <c r="E60" s="259"/>
      <c r="F60" s="259"/>
      <c r="G60" s="259"/>
      <c r="H60" s="259"/>
      <c r="I60" s="259"/>
      <c r="J60" s="259"/>
    </row>
    <row r="61" spans="1:10" s="116" customFormat="1" ht="9.9" customHeight="1">
      <c r="A61" s="117"/>
      <c r="B61" s="121"/>
      <c r="C61" s="122"/>
      <c r="D61" s="122"/>
      <c r="E61" s="122"/>
      <c r="F61" s="122"/>
      <c r="G61" s="122"/>
      <c r="H61" s="122"/>
      <c r="I61" s="122"/>
      <c r="J61" s="122"/>
    </row>
    <row r="62" spans="1:10" s="116" customFormat="1" ht="30" customHeight="1">
      <c r="A62" s="117"/>
      <c r="B62" s="168"/>
      <c r="C62" s="258" t="s">
        <v>175</v>
      </c>
      <c r="D62" s="259"/>
      <c r="E62" s="259"/>
      <c r="F62" s="259"/>
      <c r="G62" s="259"/>
      <c r="H62" s="259"/>
      <c r="I62" s="259"/>
      <c r="J62" s="259"/>
    </row>
    <row r="63" spans="1:10" s="116" customFormat="1" ht="9.9" customHeight="1">
      <c r="A63" s="117"/>
      <c r="B63" s="121"/>
      <c r="C63" s="122"/>
      <c r="D63" s="122"/>
      <c r="E63" s="122"/>
      <c r="F63" s="122"/>
      <c r="G63" s="122"/>
      <c r="H63" s="122"/>
      <c r="I63" s="122"/>
      <c r="J63" s="122"/>
    </row>
    <row r="64" spans="1:10" s="116" customFormat="1" ht="30" customHeight="1">
      <c r="A64" s="117"/>
      <c r="B64" s="168"/>
      <c r="C64" s="258" t="s">
        <v>176</v>
      </c>
      <c r="D64" s="259"/>
      <c r="E64" s="259"/>
      <c r="F64" s="259"/>
      <c r="G64" s="259"/>
      <c r="H64" s="259"/>
      <c r="I64" s="259"/>
      <c r="J64" s="259"/>
    </row>
    <row r="65" spans="1:10" s="116" customFormat="1" ht="9.9" customHeight="1">
      <c r="A65" s="117"/>
      <c r="B65" s="121"/>
      <c r="C65" s="122"/>
      <c r="D65" s="122"/>
      <c r="E65" s="122"/>
      <c r="F65" s="122"/>
      <c r="G65" s="122"/>
      <c r="H65" s="122"/>
      <c r="I65" s="122"/>
      <c r="J65" s="122"/>
    </row>
    <row r="66" spans="1:10" s="116" customFormat="1" ht="30" customHeight="1">
      <c r="A66" s="117"/>
      <c r="B66" s="168"/>
      <c r="C66" s="258" t="s">
        <v>177</v>
      </c>
      <c r="D66" s="259"/>
      <c r="E66" s="259"/>
      <c r="F66" s="259"/>
      <c r="G66" s="259"/>
      <c r="H66" s="259"/>
      <c r="I66" s="259"/>
      <c r="J66" s="259"/>
    </row>
    <row r="67" spans="1:10" s="116" customFormat="1" ht="9.9" customHeight="1">
      <c r="A67" s="117"/>
      <c r="B67" s="121"/>
      <c r="C67" s="121"/>
      <c r="D67" s="121"/>
      <c r="E67" s="121"/>
      <c r="F67" s="121"/>
      <c r="G67" s="121"/>
      <c r="H67" s="121"/>
      <c r="I67" s="121"/>
      <c r="J67" s="121"/>
    </row>
    <row r="68" spans="1:10" s="116" customFormat="1" ht="20.100000000000001" customHeight="1">
      <c r="A68" s="117"/>
      <c r="B68" s="117" t="s">
        <v>178</v>
      </c>
      <c r="C68" s="121"/>
      <c r="D68" s="121"/>
      <c r="E68" s="121"/>
      <c r="F68" s="121"/>
      <c r="G68" s="121"/>
      <c r="H68" s="121"/>
      <c r="I68" s="121"/>
      <c r="J68" s="121"/>
    </row>
    <row r="69" spans="1:10" s="116" customFormat="1" ht="9.9" customHeight="1">
      <c r="A69" s="117"/>
      <c r="B69" s="117"/>
      <c r="C69" s="121"/>
      <c r="D69" s="121"/>
      <c r="E69" s="121"/>
      <c r="F69" s="121"/>
      <c r="G69" s="121"/>
      <c r="H69" s="121"/>
      <c r="I69" s="121"/>
      <c r="J69" s="121"/>
    </row>
    <row r="70" spans="1:10" s="116" customFormat="1" ht="30" customHeight="1">
      <c r="A70" s="117"/>
      <c r="B70" s="168"/>
      <c r="C70" s="260" t="s">
        <v>179</v>
      </c>
      <c r="D70" s="261"/>
      <c r="E70" s="261"/>
      <c r="F70" s="261"/>
      <c r="G70" s="261"/>
      <c r="H70" s="261"/>
      <c r="I70" s="261"/>
      <c r="J70" s="261"/>
    </row>
    <row r="71" spans="1:10" s="116" customFormat="1" ht="9.9" customHeight="1">
      <c r="A71" s="117"/>
      <c r="B71" s="121"/>
      <c r="C71" s="121"/>
      <c r="D71" s="121"/>
      <c r="E71" s="121"/>
      <c r="F71" s="121"/>
      <c r="G71" s="121"/>
      <c r="H71" s="121"/>
      <c r="I71" s="121"/>
      <c r="J71" s="121"/>
    </row>
    <row r="72" spans="1:10" s="116" customFormat="1" ht="30" customHeight="1">
      <c r="A72" s="117"/>
      <c r="B72" s="168"/>
      <c r="C72" s="260" t="s">
        <v>180</v>
      </c>
      <c r="D72" s="261"/>
      <c r="E72" s="261"/>
      <c r="F72" s="261"/>
      <c r="G72" s="261"/>
      <c r="H72" s="261"/>
      <c r="I72" s="261"/>
      <c r="J72" s="261"/>
    </row>
    <row r="73" spans="1:10" s="116" customFormat="1" ht="9.9" customHeight="1">
      <c r="A73" s="117"/>
      <c r="B73" s="121"/>
      <c r="C73" s="121"/>
      <c r="D73" s="121"/>
      <c r="E73" s="121"/>
      <c r="F73" s="121"/>
      <c r="G73" s="121"/>
      <c r="H73" s="121"/>
      <c r="I73" s="121"/>
      <c r="J73" s="121"/>
    </row>
    <row r="74" spans="1:10" s="109" customFormat="1">
      <c r="A74" s="107"/>
      <c r="B74" s="107"/>
      <c r="C74" s="107"/>
      <c r="D74" s="107"/>
      <c r="E74" s="107"/>
      <c r="F74" s="107"/>
      <c r="G74" s="107"/>
      <c r="H74" s="107"/>
      <c r="I74" s="107"/>
      <c r="J74" s="107"/>
    </row>
    <row r="75" spans="1:10" s="109" customFormat="1">
      <c r="A75" s="107" t="s">
        <v>124</v>
      </c>
      <c r="B75" s="107"/>
      <c r="C75" s="107"/>
      <c r="D75" s="107"/>
      <c r="E75" s="107"/>
      <c r="F75" s="107"/>
      <c r="G75" s="107"/>
      <c r="H75" s="107"/>
      <c r="I75" s="107"/>
      <c r="J75" s="107"/>
    </row>
    <row r="76" spans="1:10" s="109" customFormat="1">
      <c r="A76" s="107" t="s">
        <v>181</v>
      </c>
      <c r="B76" s="107"/>
      <c r="C76" s="107"/>
      <c r="D76" s="107"/>
      <c r="E76" s="107"/>
      <c r="F76" s="107"/>
      <c r="G76" s="107"/>
      <c r="H76" s="107"/>
      <c r="I76" s="107"/>
      <c r="J76" s="107"/>
    </row>
    <row r="77" spans="1:10" s="109" customFormat="1">
      <c r="A77" s="107" t="s">
        <v>158</v>
      </c>
      <c r="B77" s="107" t="s">
        <v>159</v>
      </c>
      <c r="C77" s="107"/>
      <c r="D77" s="107"/>
      <c r="E77" s="107"/>
      <c r="F77" s="107"/>
      <c r="G77" s="107"/>
      <c r="H77" s="107"/>
      <c r="I77" s="107"/>
      <c r="J77" s="107"/>
    </row>
    <row r="78" spans="1:10" s="109" customFormat="1" ht="24" customHeight="1">
      <c r="A78" s="107"/>
      <c r="B78" s="248" t="s">
        <v>160</v>
      </c>
      <c r="C78" s="249"/>
      <c r="D78" s="167"/>
      <c r="E78" s="112" t="s">
        <v>161</v>
      </c>
      <c r="F78" s="167"/>
      <c r="G78" s="250" t="s">
        <v>213</v>
      </c>
      <c r="H78" s="251"/>
      <c r="I78" s="251"/>
      <c r="J78" s="252"/>
    </row>
    <row r="79" spans="1:10" s="109" customFormat="1">
      <c r="A79" s="107"/>
      <c r="B79" s="113"/>
      <c r="C79" s="113"/>
      <c r="D79" s="107"/>
      <c r="E79" s="113"/>
      <c r="F79" s="107"/>
      <c r="G79" s="114"/>
      <c r="H79" s="114"/>
      <c r="I79" s="114"/>
      <c r="J79" s="114"/>
    </row>
    <row r="80" spans="1:10" s="109" customFormat="1">
      <c r="A80" s="107" t="s">
        <v>158</v>
      </c>
      <c r="B80" s="107" t="s">
        <v>162</v>
      </c>
      <c r="C80" s="107"/>
      <c r="D80" s="107"/>
      <c r="E80" s="107"/>
      <c r="F80" s="107"/>
      <c r="G80" s="107"/>
      <c r="H80" s="107"/>
      <c r="I80" s="107"/>
      <c r="J80" s="107"/>
    </row>
    <row r="81" spans="1:10" s="109" customFormat="1" ht="50.1" customHeight="1">
      <c r="A81" s="107"/>
      <c r="B81" s="253"/>
      <c r="C81" s="254"/>
      <c r="D81" s="254"/>
      <c r="E81" s="254"/>
      <c r="F81" s="254"/>
      <c r="G81" s="254"/>
      <c r="H81" s="254"/>
      <c r="I81" s="254"/>
      <c r="J81" s="255"/>
    </row>
    <row r="82" spans="1:10" s="109" customFormat="1">
      <c r="A82" s="107"/>
      <c r="B82" s="107"/>
      <c r="C82" s="107"/>
      <c r="D82" s="107"/>
      <c r="E82" s="107"/>
      <c r="F82" s="107"/>
      <c r="G82" s="107"/>
      <c r="H82" s="107"/>
      <c r="I82" s="107"/>
      <c r="J82" s="107"/>
    </row>
    <row r="83" spans="1:10" s="109" customFormat="1">
      <c r="A83" s="107" t="s">
        <v>182</v>
      </c>
      <c r="B83" s="107"/>
      <c r="C83" s="107"/>
      <c r="D83" s="107"/>
      <c r="E83" s="107"/>
      <c r="F83" s="107"/>
      <c r="G83" s="107"/>
      <c r="H83" s="107"/>
      <c r="I83" s="107"/>
      <c r="J83" s="107"/>
    </row>
    <row r="84" spans="1:10" s="109" customFormat="1">
      <c r="A84" s="107" t="s">
        <v>183</v>
      </c>
      <c r="B84" s="107"/>
      <c r="C84" s="107"/>
      <c r="D84" s="107"/>
      <c r="E84" s="107"/>
      <c r="F84" s="107"/>
      <c r="G84" s="107"/>
      <c r="H84" s="107"/>
      <c r="I84" s="107"/>
      <c r="J84" s="107"/>
    </row>
    <row r="85" spans="1:10" s="109" customFormat="1">
      <c r="A85" s="107" t="s">
        <v>158</v>
      </c>
      <c r="B85" s="107" t="s">
        <v>184</v>
      </c>
      <c r="C85" s="107"/>
      <c r="D85" s="107"/>
      <c r="E85" s="107"/>
      <c r="F85" s="107"/>
      <c r="G85" s="107"/>
      <c r="H85" s="107"/>
      <c r="I85" s="107"/>
      <c r="J85" s="107"/>
    </row>
    <row r="86" spans="1:10" s="109" customFormat="1" ht="24" customHeight="1">
      <c r="A86" s="107"/>
      <c r="B86" s="248" t="s">
        <v>160</v>
      </c>
      <c r="C86" s="249"/>
      <c r="D86" s="167"/>
      <c r="E86" s="112" t="s">
        <v>161</v>
      </c>
      <c r="F86" s="167"/>
      <c r="G86" s="250"/>
      <c r="H86" s="251"/>
      <c r="I86" s="251"/>
      <c r="J86" s="252"/>
    </row>
    <row r="87" spans="1:10" s="109" customFormat="1">
      <c r="A87" s="107"/>
      <c r="B87" s="113"/>
      <c r="C87" s="113"/>
      <c r="D87" s="107"/>
      <c r="E87" s="113"/>
      <c r="F87" s="107"/>
      <c r="G87" s="114"/>
      <c r="H87" s="114"/>
      <c r="I87" s="114"/>
      <c r="J87" s="114"/>
    </row>
    <row r="88" spans="1:10" s="109" customFormat="1">
      <c r="A88" s="107"/>
      <c r="B88" s="107"/>
      <c r="C88" s="107"/>
      <c r="D88" s="107"/>
      <c r="E88" s="107"/>
      <c r="F88" s="107"/>
      <c r="G88" s="107"/>
      <c r="H88" s="107"/>
      <c r="I88" s="107"/>
      <c r="J88" s="107"/>
    </row>
    <row r="89" spans="1:10" s="109" customFormat="1">
      <c r="A89" s="107"/>
      <c r="B89" s="107"/>
      <c r="C89" s="107"/>
      <c r="D89" s="107"/>
      <c r="E89" s="107"/>
      <c r="F89" s="107"/>
      <c r="G89" s="107"/>
      <c r="H89" s="107"/>
      <c r="I89" s="107"/>
      <c r="J89" s="107"/>
    </row>
    <row r="90" spans="1:10" s="109" customFormat="1">
      <c r="A90" s="107"/>
      <c r="B90" s="107"/>
      <c r="C90" s="107"/>
      <c r="D90" s="107"/>
      <c r="E90" s="107"/>
      <c r="F90" s="107"/>
      <c r="G90" s="107"/>
      <c r="H90" s="107"/>
      <c r="I90" s="107"/>
      <c r="J90" s="107"/>
    </row>
    <row r="91" spans="1:10" s="109" customFormat="1">
      <c r="A91" s="111"/>
      <c r="B91" s="107"/>
      <c r="C91" s="107"/>
      <c r="D91" s="107"/>
      <c r="E91" s="107"/>
      <c r="F91" s="107"/>
      <c r="G91" s="107"/>
      <c r="H91" s="107"/>
      <c r="I91" s="107"/>
      <c r="J91" s="107"/>
    </row>
    <row r="92" spans="1:10" s="109" customFormat="1">
      <c r="A92" s="107"/>
      <c r="B92" s="107"/>
      <c r="C92" s="107"/>
      <c r="D92" s="107"/>
      <c r="E92" s="107"/>
      <c r="F92" s="107"/>
      <c r="G92" s="107"/>
      <c r="H92" s="107"/>
      <c r="I92" s="107"/>
      <c r="J92" s="107"/>
    </row>
  </sheetData>
  <mergeCells count="36">
    <mergeCell ref="B14:J14"/>
    <mergeCell ref="B3:J3"/>
    <mergeCell ref="B2:J2"/>
    <mergeCell ref="B4:J4"/>
    <mergeCell ref="H5:J5"/>
    <mergeCell ref="B11:C11"/>
    <mergeCell ref="G11:J11"/>
    <mergeCell ref="C70:J70"/>
    <mergeCell ref="C72:J72"/>
    <mergeCell ref="B46:J46"/>
    <mergeCell ref="B49:C49"/>
    <mergeCell ref="G49:J49"/>
    <mergeCell ref="B52:J52"/>
    <mergeCell ref="C56:J56"/>
    <mergeCell ref="C58:J58"/>
    <mergeCell ref="C60:J60"/>
    <mergeCell ref="C62:J62"/>
    <mergeCell ref="C64:J64"/>
    <mergeCell ref="C66:J66"/>
    <mergeCell ref="B42:J42"/>
    <mergeCell ref="B18:C18"/>
    <mergeCell ref="G18:J18"/>
    <mergeCell ref="B21:J21"/>
    <mergeCell ref="B25:C25"/>
    <mergeCell ref="G25:J25"/>
    <mergeCell ref="B32:C32"/>
    <mergeCell ref="G32:J32"/>
    <mergeCell ref="B35:J35"/>
    <mergeCell ref="B39:C39"/>
    <mergeCell ref="G39:J39"/>
    <mergeCell ref="B28:J28"/>
    <mergeCell ref="B78:C78"/>
    <mergeCell ref="G78:J78"/>
    <mergeCell ref="B81:J81"/>
    <mergeCell ref="B86:C86"/>
    <mergeCell ref="G86:J86"/>
  </mergeCells>
  <phoneticPr fontId="5"/>
  <printOptions horizontalCentered="1"/>
  <pageMargins left="0.70866141732283472" right="0.70866141732283472" top="0.74803149606299213" bottom="0.35433070866141736" header="0.11811023622047245" footer="0.11811023622047245"/>
  <pageSetup paperSize="9" firstPageNumber="10" fitToHeight="0" orientation="portrait" r:id="rId1"/>
  <headerFooter alignWithMargins="0"/>
  <rowBreaks count="2" manualBreakCount="2">
    <brk id="35" max="9" man="1"/>
    <brk id="74"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483E5B5-FFEB-4192-99E6-697CBB0A8248}">
          <x14:formula1>
            <xm:f>"○"</xm:f>
          </x14:formula1>
          <xm: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RNR49 RXN49 SHJ49 SRF49 TBB49 TKX49 TUT49 UEP49 UOL49 UYH49 VID49 VRZ49 WBV49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D49 F49 D86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F86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B56 B64 B58:B62 B66 B70 B72 RNR46 RXN46 SHJ46 SRF46 TBB46 TKX46 TUT46 UEP46 UOL46 UYH46 VID46 VRZ46 WBV46 WLR46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WVN46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6CD0-93DA-4D5B-BEC9-3BF12E637AB5}">
  <sheetPr>
    <pageSetUpPr fitToPage="1"/>
  </sheetPr>
  <dimension ref="A1:M55"/>
  <sheetViews>
    <sheetView view="pageBreakPreview" zoomScaleNormal="100" zoomScaleSheetLayoutView="100" workbookViewId="0"/>
  </sheetViews>
  <sheetFormatPr defaultColWidth="9" defaultRowHeight="15"/>
  <cols>
    <col min="1" max="1" width="20" style="125" customWidth="1"/>
    <col min="2" max="2" width="17.44140625" style="125" customWidth="1"/>
    <col min="3" max="7" width="15" style="125" customWidth="1"/>
    <col min="8" max="8" width="18" style="125" customWidth="1"/>
    <col min="9" max="9" width="9" style="125" customWidth="1"/>
    <col min="10" max="10" width="9" style="125"/>
    <col min="11" max="13" width="9" style="125" hidden="1" customWidth="1"/>
    <col min="14" max="16384" width="9" style="125"/>
  </cols>
  <sheetData>
    <row r="1" spans="1:13" ht="17.25" customHeight="1">
      <c r="A1" s="124" t="s">
        <v>186</v>
      </c>
    </row>
    <row r="2" spans="1:13" ht="17.25" customHeight="1">
      <c r="F2" s="126" t="s">
        <v>187</v>
      </c>
      <c r="G2" s="276" t="s">
        <v>188</v>
      </c>
      <c r="H2" s="277"/>
      <c r="K2" s="125" t="s">
        <v>189</v>
      </c>
    </row>
    <row r="3" spans="1:13" ht="17.25" customHeight="1">
      <c r="I3" s="127"/>
    </row>
    <row r="4" spans="1:13" ht="17.25" customHeight="1">
      <c r="A4" s="278" t="s">
        <v>190</v>
      </c>
      <c r="B4" s="279"/>
      <c r="C4" s="280"/>
      <c r="D4" s="281"/>
      <c r="E4" s="128" t="s">
        <v>191</v>
      </c>
      <c r="I4" s="127"/>
    </row>
    <row r="5" spans="1:13" ht="17.25" customHeight="1">
      <c r="A5" s="278" t="s">
        <v>192</v>
      </c>
      <c r="B5" s="279"/>
      <c r="C5" s="280"/>
      <c r="D5" s="281"/>
      <c r="E5" s="128" t="s">
        <v>191</v>
      </c>
      <c r="I5" s="127"/>
    </row>
    <row r="6" spans="1:13" ht="17.25" customHeight="1">
      <c r="I6" s="127"/>
    </row>
    <row r="7" spans="1:13" ht="17.25" customHeight="1">
      <c r="A7" s="125" t="s">
        <v>214</v>
      </c>
      <c r="K7" s="125" t="s">
        <v>193</v>
      </c>
      <c r="M7" s="125" t="str">
        <f>IF(C7&gt;=4000,"○","×")</f>
        <v>×</v>
      </c>
    </row>
    <row r="8" spans="1:13">
      <c r="A8" s="272" t="s">
        <v>194</v>
      </c>
      <c r="B8" s="274" t="s">
        <v>195</v>
      </c>
      <c r="C8" s="129" t="s">
        <v>196</v>
      </c>
    </row>
    <row r="9" spans="1:13">
      <c r="A9" s="273"/>
      <c r="B9" s="275"/>
      <c r="C9" s="129" t="s">
        <v>197</v>
      </c>
      <c r="L9" s="125" t="s">
        <v>198</v>
      </c>
      <c r="M9" s="125" t="s">
        <v>199</v>
      </c>
    </row>
    <row r="10" spans="1:13">
      <c r="A10" s="130" t="s">
        <v>200</v>
      </c>
      <c r="B10" s="131" t="s">
        <v>201</v>
      </c>
      <c r="C10" s="132" t="e">
        <f>ROUNDDOWN(C11/C12,2)</f>
        <v>#DIV/0!</v>
      </c>
    </row>
    <row r="11" spans="1:13">
      <c r="A11" s="133"/>
      <c r="B11" s="134" t="s">
        <v>202</v>
      </c>
      <c r="C11" s="135"/>
      <c r="K11" s="136" t="s">
        <v>203</v>
      </c>
      <c r="L11" s="125" t="e">
        <f>IF(#REF!="○",_xludf.IFS(C12&gt;300,1.15,(C12&gt;=100)*AND(C12&lt;300),1.2,C12&lt;100,1.25),1.25)</f>
        <v>#REF!</v>
      </c>
      <c r="M11" s="125" t="e">
        <f>IF(D10&lt;L11,"○","×")</f>
        <v>#REF!</v>
      </c>
    </row>
    <row r="12" spans="1:13">
      <c r="A12" s="137"/>
      <c r="B12" s="138" t="s">
        <v>204</v>
      </c>
      <c r="C12" s="139"/>
      <c r="K12" s="125" t="s">
        <v>205</v>
      </c>
      <c r="L12" s="125" t="e">
        <f>IF(#REF!="○",_xludf.IFS(C12&gt;300,1.05,(C12&gt;=100)*AND(C12&lt;300),1.1,C12&lt;100,1.15),1.15)</f>
        <v>#REF!</v>
      </c>
      <c r="M12" s="125" t="e">
        <f>IF(C10&lt;L12,"○","×")</f>
        <v>#DIV/0!</v>
      </c>
    </row>
    <row r="13" spans="1:13">
      <c r="A13" s="130" t="s">
        <v>200</v>
      </c>
      <c r="B13" s="131" t="s">
        <v>201</v>
      </c>
      <c r="C13" s="132" t="e">
        <f t="shared" ref="C13" si="0">ROUNDDOWN(C14/C15,2)</f>
        <v>#DIV/0!</v>
      </c>
    </row>
    <row r="14" spans="1:13">
      <c r="A14" s="133"/>
      <c r="B14" s="134" t="s">
        <v>202</v>
      </c>
      <c r="C14" s="135"/>
      <c r="K14" s="136" t="s">
        <v>203</v>
      </c>
      <c r="L14" s="125" t="e">
        <f>IF(#REF!="○",_xlfn.IFS(C15&gt;300,1.15,(C15&gt;=100)*AND(C15&lt;300),1.2,C15&lt;100,1.25),1.25)</f>
        <v>#REF!</v>
      </c>
      <c r="M14" s="125" t="e">
        <f>IF(D13&lt;L14,"○","×")</f>
        <v>#REF!</v>
      </c>
    </row>
    <row r="15" spans="1:13">
      <c r="A15" s="137"/>
      <c r="B15" s="138" t="s">
        <v>204</v>
      </c>
      <c r="C15" s="139"/>
      <c r="K15" s="125" t="s">
        <v>205</v>
      </c>
      <c r="L15" s="125" t="e">
        <f>IF(#REF!="○",_xlfn.IFS(C15&gt;300,1.05,(C15&gt;=100)*AND(C15&lt;300),1.1,C15&lt;100,1.15),1.15)</f>
        <v>#REF!</v>
      </c>
      <c r="M15" s="125" t="e">
        <f>IF(C13&lt;L15,"○","×")</f>
        <v>#DIV/0!</v>
      </c>
    </row>
    <row r="16" spans="1:13">
      <c r="A16" s="130" t="s">
        <v>200</v>
      </c>
      <c r="B16" s="131" t="s">
        <v>201</v>
      </c>
      <c r="C16" s="132" t="e">
        <f t="shared" ref="C16" si="1">ROUNDDOWN(C17/C18,2)</f>
        <v>#DIV/0!</v>
      </c>
    </row>
    <row r="17" spans="1:13">
      <c r="A17" s="133"/>
      <c r="B17" s="134" t="s">
        <v>202</v>
      </c>
      <c r="C17" s="135"/>
      <c r="K17" s="136" t="s">
        <v>203</v>
      </c>
      <c r="L17" s="125" t="e">
        <f>IF(#REF!="○",_xlfn.IFS(C18&gt;300,1.15,(C18&gt;=100)*AND(C18&lt;300),1.2,C18&lt;100,1.25),1.25)</f>
        <v>#REF!</v>
      </c>
      <c r="M17" s="125" t="e">
        <f>IF(D16&lt;L17,"○","×")</f>
        <v>#REF!</v>
      </c>
    </row>
    <row r="18" spans="1:13">
      <c r="A18" s="137"/>
      <c r="B18" s="138" t="s">
        <v>204</v>
      </c>
      <c r="C18" s="139"/>
      <c r="K18" s="125" t="s">
        <v>205</v>
      </c>
      <c r="L18" s="125" t="e">
        <f>IF(#REF!="○",_xlfn.IFS(C18&gt;300,1.05,(C18&gt;=100)*AND(C18&lt;300),1.1,C18&lt;100,1.15),1.15)</f>
        <v>#REF!</v>
      </c>
      <c r="M18" s="125" t="e">
        <f>IF(C16&lt;L18,"○","×")</f>
        <v>#DIV/0!</v>
      </c>
    </row>
    <row r="19" spans="1:13">
      <c r="A19" s="130" t="s">
        <v>200</v>
      </c>
      <c r="B19" s="131" t="s">
        <v>201</v>
      </c>
      <c r="C19" s="132" t="e">
        <f t="shared" ref="C19" si="2">ROUNDDOWN(C20/C21,2)</f>
        <v>#DIV/0!</v>
      </c>
    </row>
    <row r="20" spans="1:13">
      <c r="A20" s="133"/>
      <c r="B20" s="134" t="s">
        <v>202</v>
      </c>
      <c r="C20" s="135"/>
      <c r="K20" s="136" t="s">
        <v>203</v>
      </c>
      <c r="L20" s="125" t="e">
        <f>IF(#REF!="○",_xlfn.IFS(C21&gt;300,1.15,(C21&gt;=100)*AND(C21&lt;300),1.2,C21&lt;100,1.25),1.25)</f>
        <v>#REF!</v>
      </c>
      <c r="M20" s="125" t="e">
        <f>IF(D19&lt;L20,"○","×")</f>
        <v>#REF!</v>
      </c>
    </row>
    <row r="21" spans="1:13">
      <c r="A21" s="137"/>
      <c r="B21" s="138" t="s">
        <v>204</v>
      </c>
      <c r="C21" s="139"/>
      <c r="K21" s="125" t="s">
        <v>205</v>
      </c>
      <c r="L21" s="125" t="e">
        <f>IF(#REF!="○",_xlfn.IFS(C21&gt;300,1.05,(C21&gt;=100)*AND(C21&lt;300),1.1,C21&lt;100,1.15),1.15)</f>
        <v>#REF!</v>
      </c>
      <c r="M21" s="125" t="e">
        <f>IF(C19&lt;L21,"○","×")</f>
        <v>#DIV/0!</v>
      </c>
    </row>
    <row r="22" spans="1:13">
      <c r="A22" s="130" t="s">
        <v>200</v>
      </c>
      <c r="B22" s="131" t="s">
        <v>201</v>
      </c>
      <c r="C22" s="132" t="e">
        <f t="shared" ref="C22" si="3">ROUNDDOWN(C23/C24,2)</f>
        <v>#DIV/0!</v>
      </c>
    </row>
    <row r="23" spans="1:13">
      <c r="A23" s="133"/>
      <c r="B23" s="134" t="s">
        <v>202</v>
      </c>
      <c r="C23" s="135"/>
      <c r="K23" s="136" t="s">
        <v>203</v>
      </c>
      <c r="L23" s="125" t="e">
        <f>IF(#REF!="○",_xlfn.IFS(C24&gt;300,1.15,(C24&gt;=100)*AND(C24&lt;300),1.2,C24&lt;100,1.25),1.25)</f>
        <v>#REF!</v>
      </c>
      <c r="M23" s="125" t="e">
        <f>IF(D22&lt;L23,"○","×")</f>
        <v>#REF!</v>
      </c>
    </row>
    <row r="24" spans="1:13">
      <c r="A24" s="137"/>
      <c r="B24" s="138" t="s">
        <v>204</v>
      </c>
      <c r="C24" s="139"/>
      <c r="K24" s="125" t="s">
        <v>205</v>
      </c>
      <c r="L24" s="125" t="e">
        <f>IF(#REF!="○",_xlfn.IFS(C24&gt;300,1.05,(C24&gt;=100)*AND(C24&lt;300),1.1,C24&lt;100,1.15),1.15)</f>
        <v>#REF!</v>
      </c>
      <c r="M24" s="125" t="e">
        <f>IF(C22&lt;L24,"○","×")</f>
        <v>#DIV/0!</v>
      </c>
    </row>
    <row r="25" spans="1:13">
      <c r="A25" s="130" t="s">
        <v>200</v>
      </c>
      <c r="B25" s="131" t="s">
        <v>201</v>
      </c>
      <c r="C25" s="132" t="e">
        <f t="shared" ref="C25" si="4">ROUNDDOWN(C26/C27,2)</f>
        <v>#DIV/0!</v>
      </c>
    </row>
    <row r="26" spans="1:13">
      <c r="A26" s="133"/>
      <c r="B26" s="134" t="s">
        <v>202</v>
      </c>
      <c r="C26" s="135"/>
      <c r="K26" s="136" t="s">
        <v>203</v>
      </c>
      <c r="L26" s="125" t="e">
        <f>IF(#REF!="○",_xlfn.IFS(C27&gt;300,1.15,(C27&gt;=100)*AND(C27&lt;300),1.2,C27&lt;100,1.25),1.25)</f>
        <v>#REF!</v>
      </c>
      <c r="M26" s="125" t="e">
        <f>IF(D25&lt;L26,"○","×")</f>
        <v>#REF!</v>
      </c>
    </row>
    <row r="27" spans="1:13">
      <c r="A27" s="137"/>
      <c r="B27" s="138" t="s">
        <v>204</v>
      </c>
      <c r="C27" s="139"/>
      <c r="K27" s="125" t="s">
        <v>205</v>
      </c>
      <c r="L27" s="125" t="e">
        <f>IF(#REF!="○",_xlfn.IFS(C27&gt;300,1.05,(C27&gt;=100)*AND(C27&lt;300),1.1,C27&lt;100,1.15),1.15)</f>
        <v>#REF!</v>
      </c>
      <c r="M27" s="125" t="e">
        <f>IF(C25&lt;L27,"○","×")</f>
        <v>#DIV/0!</v>
      </c>
    </row>
    <row r="28" spans="1:13">
      <c r="A28" s="130" t="s">
        <v>200</v>
      </c>
      <c r="B28" s="131" t="s">
        <v>201</v>
      </c>
      <c r="C28" s="132" t="e">
        <f t="shared" ref="C28" si="5">ROUNDDOWN(C29/C30,2)</f>
        <v>#DIV/0!</v>
      </c>
    </row>
    <row r="29" spans="1:13">
      <c r="A29" s="133"/>
      <c r="B29" s="134" t="s">
        <v>202</v>
      </c>
      <c r="C29" s="135"/>
      <c r="K29" s="136" t="s">
        <v>203</v>
      </c>
      <c r="L29" s="125" t="e">
        <f>IF(#REF!="○",_xlfn.IFS(C30&gt;300,1.15,(C30&gt;=100)*AND(C30&lt;300),1.2,C30&lt;100,1.25),1.25)</f>
        <v>#REF!</v>
      </c>
      <c r="M29" s="125" t="e">
        <f>IF(D28&lt;L29,"○","×")</f>
        <v>#REF!</v>
      </c>
    </row>
    <row r="30" spans="1:13">
      <c r="A30" s="137"/>
      <c r="B30" s="138" t="s">
        <v>204</v>
      </c>
      <c r="C30" s="139"/>
      <c r="K30" s="125" t="s">
        <v>205</v>
      </c>
      <c r="L30" s="125" t="e">
        <f>IF(#REF!="○",_xlfn.IFS(C30&gt;300,1.05,(C30&gt;=100)*AND(C30&lt;300),1.1,C30&lt;100,1.15),1.15)</f>
        <v>#REF!</v>
      </c>
      <c r="M30" s="125" t="e">
        <f>IF(C28&lt;L30,"○","×")</f>
        <v>#DIV/0!</v>
      </c>
    </row>
    <row r="31" spans="1:13">
      <c r="A31" s="130" t="s">
        <v>200</v>
      </c>
      <c r="B31" s="131" t="s">
        <v>201</v>
      </c>
      <c r="C31" s="132" t="e">
        <f t="shared" ref="C31" si="6">ROUNDDOWN(C32/C33,2)</f>
        <v>#DIV/0!</v>
      </c>
    </row>
    <row r="32" spans="1:13">
      <c r="A32" s="133"/>
      <c r="B32" s="134" t="s">
        <v>202</v>
      </c>
      <c r="C32" s="135"/>
      <c r="K32" s="136" t="s">
        <v>203</v>
      </c>
      <c r="L32" s="125" t="e">
        <f>IF(#REF!="○",_xlfn.IFS(C33&gt;300,1.15,(C33&gt;=100)*AND(C33&lt;300),1.2,C33&lt;100,1.25),1.25)</f>
        <v>#REF!</v>
      </c>
      <c r="M32" s="125" t="e">
        <f>IF(D31&lt;L32,"○","×")</f>
        <v>#REF!</v>
      </c>
    </row>
    <row r="33" spans="1:13">
      <c r="A33" s="137"/>
      <c r="B33" s="138" t="s">
        <v>204</v>
      </c>
      <c r="C33" s="139"/>
      <c r="K33" s="125" t="s">
        <v>205</v>
      </c>
      <c r="L33" s="125" t="e">
        <f>IF(#REF!="○",_xlfn.IFS(C33&gt;300,1.05,(C33&gt;=100)*AND(C33&lt;300),1.1,C33&lt;100,1.15),1.15)</f>
        <v>#REF!</v>
      </c>
      <c r="M33" s="125" t="e">
        <f>IF(C31&lt;L33,"○","×")</f>
        <v>#DIV/0!</v>
      </c>
    </row>
    <row r="34" spans="1:13">
      <c r="A34" s="130" t="s">
        <v>200</v>
      </c>
      <c r="B34" s="131" t="s">
        <v>201</v>
      </c>
      <c r="C34" s="132" t="e">
        <f t="shared" ref="C34" si="7">ROUNDDOWN(C35/C36,2)</f>
        <v>#DIV/0!</v>
      </c>
    </row>
    <row r="35" spans="1:13">
      <c r="A35" s="133"/>
      <c r="B35" s="134" t="s">
        <v>202</v>
      </c>
      <c r="C35" s="135"/>
      <c r="K35" s="136" t="s">
        <v>203</v>
      </c>
      <c r="L35" s="125" t="e">
        <f>IF(#REF!="○",_xlfn.IFS(C36&gt;300,1.15,(C36&gt;=100)*AND(C36&lt;300),1.2,C36&lt;100,1.25),1.25)</f>
        <v>#REF!</v>
      </c>
      <c r="M35" s="125" t="e">
        <f>IF(D34&lt;L35,"○","×")</f>
        <v>#REF!</v>
      </c>
    </row>
    <row r="36" spans="1:13">
      <c r="A36" s="137"/>
      <c r="B36" s="138" t="s">
        <v>204</v>
      </c>
      <c r="C36" s="139"/>
      <c r="K36" s="125" t="s">
        <v>205</v>
      </c>
      <c r="L36" s="125" t="e">
        <f>IF(#REF!="○",_xlfn.IFS(C36&gt;300,1.05,(C36&gt;=100)*AND(C36&lt;300),1.1,C36&lt;100,1.15),1.15)</f>
        <v>#REF!</v>
      </c>
      <c r="M36" s="125" t="e">
        <f>IF(C34&lt;L36,"○","×")</f>
        <v>#DIV/0!</v>
      </c>
    </row>
    <row r="37" spans="1:13">
      <c r="A37" s="130" t="s">
        <v>200</v>
      </c>
      <c r="B37" s="131" t="s">
        <v>201</v>
      </c>
      <c r="C37" s="132" t="e">
        <f t="shared" ref="C37" si="8">ROUNDDOWN(C38/C39,2)</f>
        <v>#DIV/0!</v>
      </c>
    </row>
    <row r="38" spans="1:13">
      <c r="A38" s="133"/>
      <c r="B38" s="134" t="s">
        <v>202</v>
      </c>
      <c r="C38" s="135"/>
      <c r="K38" s="136" t="s">
        <v>203</v>
      </c>
      <c r="L38" s="125" t="e">
        <f>IF(#REF!="○",_xlfn.IFS(C39&gt;300,1.15,(C39&gt;=100)*AND(C39&lt;300),1.2,C39&lt;100,1.25),1.25)</f>
        <v>#REF!</v>
      </c>
      <c r="M38" s="125" t="e">
        <f>IF(D37&lt;L38,"○","×")</f>
        <v>#REF!</v>
      </c>
    </row>
    <row r="39" spans="1:13">
      <c r="A39" s="137"/>
      <c r="B39" s="138" t="s">
        <v>204</v>
      </c>
      <c r="C39" s="139"/>
      <c r="K39" s="125" t="s">
        <v>205</v>
      </c>
      <c r="L39" s="125" t="e">
        <f>IF(#REF!="○",_xlfn.IFS(C39&gt;300,1.05,(C39&gt;=100)*AND(C39&lt;300),1.1,C39&lt;100,1.15),1.15)</f>
        <v>#REF!</v>
      </c>
      <c r="M39" s="125" t="e">
        <f>IF(C37&lt;L39,"○","×")</f>
        <v>#DIV/0!</v>
      </c>
    </row>
    <row r="40" spans="1:13">
      <c r="A40" s="130" t="s">
        <v>200</v>
      </c>
      <c r="B40" s="131" t="s">
        <v>201</v>
      </c>
      <c r="C40" s="132" t="e">
        <f t="shared" ref="C40" si="9">ROUNDDOWN(C41/C42,2)</f>
        <v>#DIV/0!</v>
      </c>
    </row>
    <row r="41" spans="1:13">
      <c r="A41" s="133"/>
      <c r="B41" s="134" t="s">
        <v>202</v>
      </c>
      <c r="C41" s="135"/>
      <c r="K41" s="136" t="s">
        <v>203</v>
      </c>
      <c r="L41" s="125" t="e">
        <f>IF(#REF!="○",_xlfn.IFS(C42&gt;300,1.15,(C42&gt;=100)*AND(C42&lt;300),1.2,C42&lt;100,1.25),1.25)</f>
        <v>#REF!</v>
      </c>
      <c r="M41" s="125" t="e">
        <f>IF(D40&lt;L41,"○","×")</f>
        <v>#REF!</v>
      </c>
    </row>
    <row r="42" spans="1:13">
      <c r="A42" s="137"/>
      <c r="B42" s="138" t="s">
        <v>204</v>
      </c>
      <c r="C42" s="139"/>
      <c r="K42" s="125" t="s">
        <v>205</v>
      </c>
      <c r="L42" s="125" t="e">
        <f>IF(#REF!="○",_xlfn.IFS(C42&gt;300,1.05,(C42&gt;=100)*AND(C42&lt;300),1.1,C42&lt;100,1.15),1.15)</f>
        <v>#REF!</v>
      </c>
      <c r="M42" s="125" t="e">
        <f>IF(C40&lt;L42,"○","×")</f>
        <v>#DIV/0!</v>
      </c>
    </row>
    <row r="43" spans="1:13">
      <c r="A43" s="130" t="s">
        <v>200</v>
      </c>
      <c r="B43" s="131" t="s">
        <v>201</v>
      </c>
      <c r="C43" s="132" t="e">
        <f t="shared" ref="C43" si="10">ROUNDDOWN(C44/C45,2)</f>
        <v>#DIV/0!</v>
      </c>
    </row>
    <row r="44" spans="1:13">
      <c r="A44" s="133"/>
      <c r="B44" s="134" t="s">
        <v>202</v>
      </c>
      <c r="C44" s="135"/>
      <c r="K44" s="136" t="s">
        <v>203</v>
      </c>
      <c r="L44" s="125" t="e">
        <f>IF(#REF!="○",_xlfn.IFS(C45&gt;300,1.15,(C45&gt;=100)*AND(C45&lt;300),1.2,C45&lt;100,1.25),1.25)</f>
        <v>#REF!</v>
      </c>
      <c r="M44" s="125" t="e">
        <f>IF(D43&lt;L44,"○","×")</f>
        <v>#REF!</v>
      </c>
    </row>
    <row r="45" spans="1:13">
      <c r="A45" s="137"/>
      <c r="B45" s="138" t="s">
        <v>204</v>
      </c>
      <c r="C45" s="139"/>
      <c r="K45" s="125" t="s">
        <v>205</v>
      </c>
      <c r="L45" s="125" t="e">
        <f>IF(#REF!="○",_xlfn.IFS(C45&gt;300,1.05,(C45&gt;=100)*AND(C45&lt;300),1.1,C45&lt;100,1.15),1.15)</f>
        <v>#REF!</v>
      </c>
      <c r="M45" s="125" t="e">
        <f>IF(C43&lt;L45,"○","×")</f>
        <v>#DIV/0!</v>
      </c>
    </row>
    <row r="46" spans="1:13">
      <c r="A46" s="130" t="s">
        <v>200</v>
      </c>
      <c r="B46" s="131" t="s">
        <v>201</v>
      </c>
      <c r="C46" s="132" t="e">
        <f t="shared" ref="C46" si="11">ROUNDDOWN(C47/C48,2)</f>
        <v>#DIV/0!</v>
      </c>
    </row>
    <row r="47" spans="1:13">
      <c r="A47" s="133"/>
      <c r="B47" s="134" t="s">
        <v>202</v>
      </c>
      <c r="C47" s="135"/>
      <c r="K47" s="136" t="s">
        <v>203</v>
      </c>
      <c r="L47" s="125" t="e">
        <f>IF(#REF!="○",_xlfn.IFS(C48&gt;300,1.15,(C48&gt;=100)*AND(C48&lt;300),1.2,C48&lt;100,1.25),1.25)</f>
        <v>#REF!</v>
      </c>
      <c r="M47" s="125" t="e">
        <f>IF(D46&lt;L47,"○","×")</f>
        <v>#REF!</v>
      </c>
    </row>
    <row r="48" spans="1:13">
      <c r="A48" s="137"/>
      <c r="B48" s="138" t="s">
        <v>204</v>
      </c>
      <c r="C48" s="139"/>
      <c r="K48" s="125" t="s">
        <v>205</v>
      </c>
      <c r="L48" s="125" t="e">
        <f>IF(#REF!="○",_xlfn.IFS(C48&gt;300,1.05,(C48&gt;=100)*AND(C48&lt;300),1.1,C48&lt;100,1.15),1.15)</f>
        <v>#REF!</v>
      </c>
      <c r="M48" s="125" t="e">
        <f>IF(C46&lt;L48,"○","×")</f>
        <v>#DIV/0!</v>
      </c>
    </row>
    <row r="49" spans="1:13">
      <c r="A49" s="130" t="s">
        <v>200</v>
      </c>
      <c r="B49" s="131" t="s">
        <v>201</v>
      </c>
      <c r="C49" s="132" t="e">
        <f t="shared" ref="C49" si="12">ROUNDDOWN(C50/C51,2)</f>
        <v>#DIV/0!</v>
      </c>
    </row>
    <row r="50" spans="1:13">
      <c r="A50" s="133"/>
      <c r="B50" s="134" t="s">
        <v>202</v>
      </c>
      <c r="C50" s="135"/>
      <c r="K50" s="136" t="s">
        <v>203</v>
      </c>
      <c r="L50" s="125" t="e">
        <f>IF(#REF!="○",_xlfn.IFS(C51&gt;300,1.15,(C51&gt;=100)*AND(C51&lt;300),1.2,C51&lt;100,1.25),1.25)</f>
        <v>#REF!</v>
      </c>
      <c r="M50" s="125" t="e">
        <f>IF(D49&lt;L50,"○","×")</f>
        <v>#REF!</v>
      </c>
    </row>
    <row r="51" spans="1:13" ht="15.6" thickBot="1">
      <c r="A51" s="133"/>
      <c r="B51" s="134" t="s">
        <v>204</v>
      </c>
      <c r="C51" s="135"/>
      <c r="K51" s="125" t="s">
        <v>205</v>
      </c>
      <c r="L51" s="125" t="e">
        <f>IF(#REF!="○",_xlfn.IFS(C51&gt;300,1.05,(C51&gt;=100)*AND(C51&lt;300),1.1,C51&lt;100,1.15),1.15)</f>
        <v>#REF!</v>
      </c>
      <c r="M51" s="125" t="e">
        <f>IF(C49&lt;L51,"○","×")</f>
        <v>#DIV/0!</v>
      </c>
    </row>
    <row r="52" spans="1:13" ht="15.6" thickTop="1">
      <c r="A52" s="140" t="s">
        <v>206</v>
      </c>
      <c r="B52" s="131" t="s">
        <v>201</v>
      </c>
      <c r="C52" s="141" t="e">
        <f t="shared" ref="C52" si="13">ROUNDDOWN(C53/C54,2)</f>
        <v>#DIV/0!</v>
      </c>
    </row>
    <row r="53" spans="1:13">
      <c r="A53" s="133"/>
      <c r="B53" s="134" t="s">
        <v>202</v>
      </c>
      <c r="C53" s="135">
        <f>C11+C14+C17+C20+C23+C26+C29+C32+C35+C38+C41+C44+C47+C50</f>
        <v>0</v>
      </c>
      <c r="K53" s="136" t="s">
        <v>203</v>
      </c>
      <c r="L53" s="125" t="e">
        <f>IF(#REF!="○",_xlfn.IFS(C54&gt;300,1.15,(C54&gt;=100)*AND(C54&lt;300),1.2,C54&lt;100,1.25),1.25)</f>
        <v>#REF!</v>
      </c>
      <c r="M53" s="125" t="e">
        <f>IF(D52&lt;L53,"○","×")</f>
        <v>#REF!</v>
      </c>
    </row>
    <row r="54" spans="1:13">
      <c r="A54" s="137"/>
      <c r="B54" s="138" t="s">
        <v>204</v>
      </c>
      <c r="C54" s="139">
        <f>C12+C15+C18+C21+C24+C27+C30+C33+C36+C39+C42+C45+C48+C51</f>
        <v>0</v>
      </c>
      <c r="K54" s="125" t="s">
        <v>205</v>
      </c>
      <c r="L54" s="125" t="e">
        <f>IF(#REF!="○",_xlfn.IFS(C54&gt;300,1.05,(C54&gt;=100)*AND(C54&lt;300),1.1,C54&lt;100,1.15),1.15)</f>
        <v>#REF!</v>
      </c>
      <c r="M54" s="125" t="e">
        <f>IF(C52&lt;L54,"○","×")</f>
        <v>#DIV/0!</v>
      </c>
    </row>
    <row r="55" spans="1:13" ht="17.25" customHeight="1"/>
  </sheetData>
  <mergeCells count="7">
    <mergeCell ref="A8:A9"/>
    <mergeCell ref="B8:B9"/>
    <mergeCell ref="G2:H2"/>
    <mergeCell ref="A4:B4"/>
    <mergeCell ref="C4:D4"/>
    <mergeCell ref="A5:B5"/>
    <mergeCell ref="C5:D5"/>
  </mergeCells>
  <phoneticPr fontId="5"/>
  <dataValidations count="2">
    <dataValidation type="list" allowBlank="1" showInputMessage="1" showErrorMessage="1" sqref="C4" xr:uid="{A6F818EB-A64C-4886-A534-29F0F3599849}">
      <formula1>"4000人以上,4000人未満"</formula1>
    </dataValidation>
    <dataValidation type="list" allowBlank="1" showInputMessage="1" showErrorMessage="1" sqref="C5:D5" xr:uid="{21E0233D-C250-4B9B-B1FF-950215D957FB}">
      <formula1>"300人以上,100人以上300人未満,100人未満"</formula1>
    </dataValidation>
  </dataValidations>
  <printOptions horizontalCentered="1"/>
  <pageMargins left="0.7" right="0.7" top="0.75" bottom="0.75" header="0.3" footer="0.3"/>
  <pageSetup paperSize="9" scale="68" fitToHeight="0" orientation="portrait" cellComments="asDisplayed" r:id="rId1"/>
  <headerFooter alignWithMargins="0">
    <oddFooter xml:space="preserve">&amp;C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397F6-2D80-4F7D-9141-8899D4AF2D1A}">
  <sheetPr>
    <pageSetUpPr fitToPage="1"/>
  </sheetPr>
  <dimension ref="A1:M55"/>
  <sheetViews>
    <sheetView view="pageBreakPreview" zoomScaleNormal="100" zoomScaleSheetLayoutView="100" workbookViewId="0"/>
  </sheetViews>
  <sheetFormatPr defaultColWidth="9" defaultRowHeight="15"/>
  <cols>
    <col min="1" max="1" width="20" style="125" customWidth="1"/>
    <col min="2" max="2" width="17.44140625" style="125" customWidth="1"/>
    <col min="3" max="7" width="15" style="125" customWidth="1"/>
    <col min="8" max="8" width="18" style="125" customWidth="1"/>
    <col min="9" max="9" width="9" style="125" customWidth="1"/>
    <col min="10" max="10" width="9" style="125"/>
    <col min="11" max="13" width="9" style="125" hidden="1" customWidth="1"/>
    <col min="14" max="16384" width="9" style="125"/>
  </cols>
  <sheetData>
    <row r="1" spans="1:13" ht="17.25" customHeight="1">
      <c r="A1" s="124" t="s">
        <v>207</v>
      </c>
    </row>
    <row r="2" spans="1:13" ht="17.25" customHeight="1">
      <c r="F2" s="126" t="s">
        <v>208</v>
      </c>
      <c r="G2" s="276" t="s">
        <v>188</v>
      </c>
      <c r="H2" s="277"/>
      <c r="K2" s="125" t="s">
        <v>189</v>
      </c>
    </row>
    <row r="3" spans="1:13" ht="17.25" customHeight="1">
      <c r="I3" s="127"/>
    </row>
    <row r="4" spans="1:13" ht="17.25" customHeight="1">
      <c r="A4" s="278" t="s">
        <v>190</v>
      </c>
      <c r="B4" s="279"/>
      <c r="C4" s="280"/>
      <c r="D4" s="281"/>
      <c r="E4" s="128" t="s">
        <v>191</v>
      </c>
      <c r="I4" s="127"/>
    </row>
    <row r="5" spans="1:13" ht="17.25" customHeight="1">
      <c r="A5" s="278" t="s">
        <v>192</v>
      </c>
      <c r="B5" s="279"/>
      <c r="C5" s="280"/>
      <c r="D5" s="281"/>
      <c r="E5" s="128" t="s">
        <v>191</v>
      </c>
      <c r="I5" s="127"/>
    </row>
    <row r="6" spans="1:13" ht="17.25" customHeight="1">
      <c r="I6" s="127"/>
    </row>
    <row r="7" spans="1:13" ht="17.25" customHeight="1">
      <c r="A7" s="125" t="s">
        <v>215</v>
      </c>
      <c r="K7" s="125" t="s">
        <v>193</v>
      </c>
      <c r="M7" s="125" t="str">
        <f>IF(C7&gt;=4000,"○","×")</f>
        <v>×</v>
      </c>
    </row>
    <row r="8" spans="1:13">
      <c r="A8" s="272" t="s">
        <v>194</v>
      </c>
      <c r="B8" s="274" t="s">
        <v>195</v>
      </c>
      <c r="C8" s="129" t="s">
        <v>196</v>
      </c>
    </row>
    <row r="9" spans="1:13">
      <c r="A9" s="273"/>
      <c r="B9" s="275"/>
      <c r="C9" s="129" t="s">
        <v>197</v>
      </c>
      <c r="L9" s="125" t="s">
        <v>198</v>
      </c>
      <c r="M9" s="125" t="s">
        <v>199</v>
      </c>
    </row>
    <row r="10" spans="1:13">
      <c r="A10" s="130" t="s">
        <v>200</v>
      </c>
      <c r="B10" s="131" t="s">
        <v>201</v>
      </c>
      <c r="C10" s="132" t="e">
        <f>ROUNDDOWN(C11/C12,2)</f>
        <v>#DIV/0!</v>
      </c>
    </row>
    <row r="11" spans="1:13">
      <c r="A11" s="133"/>
      <c r="B11" s="134" t="s">
        <v>202</v>
      </c>
      <c r="C11" s="135"/>
      <c r="K11" s="136" t="s">
        <v>203</v>
      </c>
      <c r="L11" s="125" t="e">
        <f>IF(#REF!="○",_xludf.IFS(C12&gt;300,1.15,(C12&gt;=100)*AND(C12&lt;300),1.2,C12&lt;100,1.25),1.25)</f>
        <v>#REF!</v>
      </c>
      <c r="M11" s="125" t="e">
        <f>IF(D10&lt;L11,"○","×")</f>
        <v>#REF!</v>
      </c>
    </row>
    <row r="12" spans="1:13">
      <c r="A12" s="137"/>
      <c r="B12" s="138" t="s">
        <v>204</v>
      </c>
      <c r="C12" s="139"/>
      <c r="K12" s="125" t="s">
        <v>205</v>
      </c>
      <c r="L12" s="125" t="e">
        <f>IF(#REF!="○",_xludf.IFS(C12&gt;300,1.05,(C12&gt;=100)*AND(C12&lt;300),1.1,C12&lt;100,1.15),1.15)</f>
        <v>#REF!</v>
      </c>
      <c r="M12" s="125" t="e">
        <f>IF(C10&lt;L12,"○","×")</f>
        <v>#DIV/0!</v>
      </c>
    </row>
    <row r="13" spans="1:13">
      <c r="A13" s="130" t="s">
        <v>200</v>
      </c>
      <c r="B13" s="131" t="s">
        <v>201</v>
      </c>
      <c r="C13" s="132" t="e">
        <f t="shared" ref="C13" si="0">ROUNDDOWN(C14/C15,2)</f>
        <v>#DIV/0!</v>
      </c>
    </row>
    <row r="14" spans="1:13">
      <c r="A14" s="133"/>
      <c r="B14" s="134" t="s">
        <v>202</v>
      </c>
      <c r="C14" s="135"/>
      <c r="K14" s="136" t="s">
        <v>203</v>
      </c>
      <c r="L14" s="125" t="e">
        <f>IF(#REF!="○",_xlfn.IFS(C15&gt;300,1.15,(C15&gt;=100)*AND(C15&lt;300),1.2,C15&lt;100,1.25),1.25)</f>
        <v>#REF!</v>
      </c>
      <c r="M14" s="125" t="e">
        <f>IF(D13&lt;L14,"○","×")</f>
        <v>#REF!</v>
      </c>
    </row>
    <row r="15" spans="1:13">
      <c r="A15" s="137"/>
      <c r="B15" s="138" t="s">
        <v>204</v>
      </c>
      <c r="C15" s="139"/>
      <c r="K15" s="125" t="s">
        <v>205</v>
      </c>
      <c r="L15" s="125" t="e">
        <f>IF(#REF!="○",_xlfn.IFS(C15&gt;300,1.05,(C15&gt;=100)*AND(C15&lt;300),1.1,C15&lt;100,1.15),1.15)</f>
        <v>#REF!</v>
      </c>
      <c r="M15" s="125" t="e">
        <f>IF(C13&lt;L15,"○","×")</f>
        <v>#DIV/0!</v>
      </c>
    </row>
    <row r="16" spans="1:13">
      <c r="A16" s="130" t="s">
        <v>200</v>
      </c>
      <c r="B16" s="131" t="s">
        <v>201</v>
      </c>
      <c r="C16" s="132" t="e">
        <f t="shared" ref="C16" si="1">ROUNDDOWN(C17/C18,2)</f>
        <v>#DIV/0!</v>
      </c>
    </row>
    <row r="17" spans="1:13">
      <c r="A17" s="133"/>
      <c r="B17" s="134" t="s">
        <v>202</v>
      </c>
      <c r="C17" s="135"/>
      <c r="K17" s="136" t="s">
        <v>203</v>
      </c>
      <c r="L17" s="125" t="e">
        <f>IF(#REF!="○",_xlfn.IFS(C18&gt;300,1.15,(C18&gt;=100)*AND(C18&lt;300),1.2,C18&lt;100,1.25),1.25)</f>
        <v>#REF!</v>
      </c>
      <c r="M17" s="125" t="e">
        <f>IF(D16&lt;L17,"○","×")</f>
        <v>#REF!</v>
      </c>
    </row>
    <row r="18" spans="1:13">
      <c r="A18" s="137"/>
      <c r="B18" s="138" t="s">
        <v>204</v>
      </c>
      <c r="C18" s="139"/>
      <c r="K18" s="125" t="s">
        <v>205</v>
      </c>
      <c r="L18" s="125" t="e">
        <f>IF(#REF!="○",_xlfn.IFS(C18&gt;300,1.05,(C18&gt;=100)*AND(C18&lt;300),1.1,C18&lt;100,1.15),1.15)</f>
        <v>#REF!</v>
      </c>
      <c r="M18" s="125" t="e">
        <f>IF(C16&lt;L18,"○","×")</f>
        <v>#DIV/0!</v>
      </c>
    </row>
    <row r="19" spans="1:13">
      <c r="A19" s="130" t="s">
        <v>200</v>
      </c>
      <c r="B19" s="131" t="s">
        <v>201</v>
      </c>
      <c r="C19" s="132" t="e">
        <f t="shared" ref="C19" si="2">ROUNDDOWN(C20/C21,2)</f>
        <v>#DIV/0!</v>
      </c>
    </row>
    <row r="20" spans="1:13">
      <c r="A20" s="133"/>
      <c r="B20" s="134" t="s">
        <v>202</v>
      </c>
      <c r="C20" s="135"/>
      <c r="K20" s="136" t="s">
        <v>203</v>
      </c>
      <c r="L20" s="125" t="e">
        <f>IF(#REF!="○",_xlfn.IFS(C21&gt;300,1.15,(C21&gt;=100)*AND(C21&lt;300),1.2,C21&lt;100,1.25),1.25)</f>
        <v>#REF!</v>
      </c>
      <c r="M20" s="125" t="e">
        <f>IF(D19&lt;L20,"○","×")</f>
        <v>#REF!</v>
      </c>
    </row>
    <row r="21" spans="1:13">
      <c r="A21" s="137"/>
      <c r="B21" s="138" t="s">
        <v>204</v>
      </c>
      <c r="C21" s="139"/>
      <c r="K21" s="125" t="s">
        <v>205</v>
      </c>
      <c r="L21" s="125" t="e">
        <f>IF(#REF!="○",_xlfn.IFS(C21&gt;300,1.05,(C21&gt;=100)*AND(C21&lt;300),1.1,C21&lt;100,1.15),1.15)</f>
        <v>#REF!</v>
      </c>
      <c r="M21" s="125" t="e">
        <f>IF(C19&lt;L21,"○","×")</f>
        <v>#DIV/0!</v>
      </c>
    </row>
    <row r="22" spans="1:13">
      <c r="A22" s="130" t="s">
        <v>200</v>
      </c>
      <c r="B22" s="131" t="s">
        <v>201</v>
      </c>
      <c r="C22" s="132" t="e">
        <f t="shared" ref="C22" si="3">ROUNDDOWN(C23/C24,2)</f>
        <v>#DIV/0!</v>
      </c>
    </row>
    <row r="23" spans="1:13">
      <c r="A23" s="133"/>
      <c r="B23" s="134" t="s">
        <v>202</v>
      </c>
      <c r="C23" s="135"/>
      <c r="K23" s="136" t="s">
        <v>203</v>
      </c>
      <c r="L23" s="125" t="e">
        <f>IF(#REF!="○",_xlfn.IFS(C24&gt;300,1.15,(C24&gt;=100)*AND(C24&lt;300),1.2,C24&lt;100,1.25),1.25)</f>
        <v>#REF!</v>
      </c>
      <c r="M23" s="125" t="e">
        <f>IF(D22&lt;L23,"○","×")</f>
        <v>#REF!</v>
      </c>
    </row>
    <row r="24" spans="1:13">
      <c r="A24" s="137"/>
      <c r="B24" s="138" t="s">
        <v>204</v>
      </c>
      <c r="C24" s="139"/>
      <c r="K24" s="125" t="s">
        <v>205</v>
      </c>
      <c r="L24" s="125" t="e">
        <f>IF(#REF!="○",_xlfn.IFS(C24&gt;300,1.05,(C24&gt;=100)*AND(C24&lt;300),1.1,C24&lt;100,1.15),1.15)</f>
        <v>#REF!</v>
      </c>
      <c r="M24" s="125" t="e">
        <f>IF(C22&lt;L24,"○","×")</f>
        <v>#DIV/0!</v>
      </c>
    </row>
    <row r="25" spans="1:13">
      <c r="A25" s="130" t="s">
        <v>200</v>
      </c>
      <c r="B25" s="131" t="s">
        <v>201</v>
      </c>
      <c r="C25" s="132" t="e">
        <f t="shared" ref="C25" si="4">ROUNDDOWN(C26/C27,2)</f>
        <v>#DIV/0!</v>
      </c>
    </row>
    <row r="26" spans="1:13">
      <c r="A26" s="133"/>
      <c r="B26" s="134" t="s">
        <v>202</v>
      </c>
      <c r="C26" s="135"/>
      <c r="K26" s="136" t="s">
        <v>203</v>
      </c>
      <c r="L26" s="125" t="e">
        <f>IF(#REF!="○",_xlfn.IFS(C27&gt;300,1.15,(C27&gt;=100)*AND(C27&lt;300),1.2,C27&lt;100,1.25),1.25)</f>
        <v>#REF!</v>
      </c>
      <c r="M26" s="125" t="e">
        <f>IF(D25&lt;L26,"○","×")</f>
        <v>#REF!</v>
      </c>
    </row>
    <row r="27" spans="1:13">
      <c r="A27" s="137"/>
      <c r="B27" s="138" t="s">
        <v>204</v>
      </c>
      <c r="C27" s="139"/>
      <c r="K27" s="125" t="s">
        <v>205</v>
      </c>
      <c r="L27" s="125" t="e">
        <f>IF(#REF!="○",_xlfn.IFS(C27&gt;300,1.05,(C27&gt;=100)*AND(C27&lt;300),1.1,C27&lt;100,1.15),1.15)</f>
        <v>#REF!</v>
      </c>
      <c r="M27" s="125" t="e">
        <f>IF(C25&lt;L27,"○","×")</f>
        <v>#DIV/0!</v>
      </c>
    </row>
    <row r="28" spans="1:13">
      <c r="A28" s="130" t="s">
        <v>200</v>
      </c>
      <c r="B28" s="131" t="s">
        <v>201</v>
      </c>
      <c r="C28" s="132" t="e">
        <f t="shared" ref="C28" si="5">ROUNDDOWN(C29/C30,2)</f>
        <v>#DIV/0!</v>
      </c>
    </row>
    <row r="29" spans="1:13">
      <c r="A29" s="133"/>
      <c r="B29" s="134" t="s">
        <v>202</v>
      </c>
      <c r="C29" s="135"/>
      <c r="K29" s="136" t="s">
        <v>203</v>
      </c>
      <c r="L29" s="125" t="e">
        <f>IF(#REF!="○",_xlfn.IFS(C30&gt;300,1.15,(C30&gt;=100)*AND(C30&lt;300),1.2,C30&lt;100,1.25),1.25)</f>
        <v>#REF!</v>
      </c>
      <c r="M29" s="125" t="e">
        <f>IF(D28&lt;L29,"○","×")</f>
        <v>#REF!</v>
      </c>
    </row>
    <row r="30" spans="1:13">
      <c r="A30" s="137"/>
      <c r="B30" s="138" t="s">
        <v>204</v>
      </c>
      <c r="C30" s="139"/>
      <c r="K30" s="125" t="s">
        <v>205</v>
      </c>
      <c r="L30" s="125" t="e">
        <f>IF(#REF!="○",_xlfn.IFS(C30&gt;300,1.05,(C30&gt;=100)*AND(C30&lt;300),1.1,C30&lt;100,1.15),1.15)</f>
        <v>#REF!</v>
      </c>
      <c r="M30" s="125" t="e">
        <f>IF(C28&lt;L30,"○","×")</f>
        <v>#DIV/0!</v>
      </c>
    </row>
    <row r="31" spans="1:13">
      <c r="A31" s="130" t="s">
        <v>200</v>
      </c>
      <c r="B31" s="131" t="s">
        <v>201</v>
      </c>
      <c r="C31" s="132" t="e">
        <f t="shared" ref="C31" si="6">ROUNDDOWN(C32/C33,2)</f>
        <v>#DIV/0!</v>
      </c>
    </row>
    <row r="32" spans="1:13">
      <c r="A32" s="133"/>
      <c r="B32" s="134" t="s">
        <v>202</v>
      </c>
      <c r="C32" s="135"/>
      <c r="K32" s="136" t="s">
        <v>203</v>
      </c>
      <c r="L32" s="125" t="e">
        <f>IF(#REF!="○",_xlfn.IFS(C33&gt;300,1.15,(C33&gt;=100)*AND(C33&lt;300),1.2,C33&lt;100,1.25),1.25)</f>
        <v>#REF!</v>
      </c>
      <c r="M32" s="125" t="e">
        <f>IF(D31&lt;L32,"○","×")</f>
        <v>#REF!</v>
      </c>
    </row>
    <row r="33" spans="1:13">
      <c r="A33" s="137"/>
      <c r="B33" s="138" t="s">
        <v>204</v>
      </c>
      <c r="C33" s="139"/>
      <c r="K33" s="125" t="s">
        <v>205</v>
      </c>
      <c r="L33" s="125" t="e">
        <f>IF(#REF!="○",_xlfn.IFS(C33&gt;300,1.05,(C33&gt;=100)*AND(C33&lt;300),1.1,C33&lt;100,1.15),1.15)</f>
        <v>#REF!</v>
      </c>
      <c r="M33" s="125" t="e">
        <f>IF(C31&lt;L33,"○","×")</f>
        <v>#DIV/0!</v>
      </c>
    </row>
    <row r="34" spans="1:13">
      <c r="A34" s="130" t="s">
        <v>200</v>
      </c>
      <c r="B34" s="131" t="s">
        <v>201</v>
      </c>
      <c r="C34" s="132" t="e">
        <f t="shared" ref="C34" si="7">ROUNDDOWN(C35/C36,2)</f>
        <v>#DIV/0!</v>
      </c>
    </row>
    <row r="35" spans="1:13">
      <c r="A35" s="133"/>
      <c r="B35" s="134" t="s">
        <v>202</v>
      </c>
      <c r="C35" s="135"/>
      <c r="K35" s="136" t="s">
        <v>203</v>
      </c>
      <c r="L35" s="125" t="e">
        <f>IF(#REF!="○",_xlfn.IFS(C36&gt;300,1.15,(C36&gt;=100)*AND(C36&lt;300),1.2,C36&lt;100,1.25),1.25)</f>
        <v>#REF!</v>
      </c>
      <c r="M35" s="125" t="e">
        <f>IF(D34&lt;L35,"○","×")</f>
        <v>#REF!</v>
      </c>
    </row>
    <row r="36" spans="1:13">
      <c r="A36" s="137"/>
      <c r="B36" s="138" t="s">
        <v>204</v>
      </c>
      <c r="C36" s="139"/>
      <c r="K36" s="125" t="s">
        <v>205</v>
      </c>
      <c r="L36" s="125" t="e">
        <f>IF(#REF!="○",_xlfn.IFS(C36&gt;300,1.05,(C36&gt;=100)*AND(C36&lt;300),1.1,C36&lt;100,1.15),1.15)</f>
        <v>#REF!</v>
      </c>
      <c r="M36" s="125" t="e">
        <f>IF(C34&lt;L36,"○","×")</f>
        <v>#DIV/0!</v>
      </c>
    </row>
    <row r="37" spans="1:13">
      <c r="A37" s="130" t="s">
        <v>200</v>
      </c>
      <c r="B37" s="131" t="s">
        <v>201</v>
      </c>
      <c r="C37" s="132" t="e">
        <f t="shared" ref="C37" si="8">ROUNDDOWN(C38/C39,2)</f>
        <v>#DIV/0!</v>
      </c>
    </row>
    <row r="38" spans="1:13">
      <c r="A38" s="133"/>
      <c r="B38" s="134" t="s">
        <v>202</v>
      </c>
      <c r="C38" s="135"/>
      <c r="K38" s="136" t="s">
        <v>203</v>
      </c>
      <c r="L38" s="125" t="e">
        <f>IF(#REF!="○",_xlfn.IFS(C39&gt;300,1.15,(C39&gt;=100)*AND(C39&lt;300),1.2,C39&lt;100,1.25),1.25)</f>
        <v>#REF!</v>
      </c>
      <c r="M38" s="125" t="e">
        <f>IF(D37&lt;L38,"○","×")</f>
        <v>#REF!</v>
      </c>
    </row>
    <row r="39" spans="1:13">
      <c r="A39" s="137"/>
      <c r="B39" s="138" t="s">
        <v>204</v>
      </c>
      <c r="C39" s="139"/>
      <c r="K39" s="125" t="s">
        <v>205</v>
      </c>
      <c r="L39" s="125" t="e">
        <f>IF(#REF!="○",_xlfn.IFS(C39&gt;300,1.05,(C39&gt;=100)*AND(C39&lt;300),1.1,C39&lt;100,1.15),1.15)</f>
        <v>#REF!</v>
      </c>
      <c r="M39" s="125" t="e">
        <f>IF(C37&lt;L39,"○","×")</f>
        <v>#DIV/0!</v>
      </c>
    </row>
    <row r="40" spans="1:13">
      <c r="A40" s="130" t="s">
        <v>200</v>
      </c>
      <c r="B40" s="131" t="s">
        <v>201</v>
      </c>
      <c r="C40" s="132" t="e">
        <f t="shared" ref="C40" si="9">ROUNDDOWN(C41/C42,2)</f>
        <v>#DIV/0!</v>
      </c>
    </row>
    <row r="41" spans="1:13">
      <c r="A41" s="133"/>
      <c r="B41" s="134" t="s">
        <v>202</v>
      </c>
      <c r="C41" s="135"/>
      <c r="K41" s="136" t="s">
        <v>203</v>
      </c>
      <c r="L41" s="125" t="e">
        <f>IF(#REF!="○",_xlfn.IFS(C42&gt;300,1.15,(C42&gt;=100)*AND(C42&lt;300),1.2,C42&lt;100,1.25),1.25)</f>
        <v>#REF!</v>
      </c>
      <c r="M41" s="125" t="e">
        <f>IF(D40&lt;L41,"○","×")</f>
        <v>#REF!</v>
      </c>
    </row>
    <row r="42" spans="1:13">
      <c r="A42" s="137"/>
      <c r="B42" s="138" t="s">
        <v>204</v>
      </c>
      <c r="C42" s="139"/>
      <c r="K42" s="125" t="s">
        <v>205</v>
      </c>
      <c r="L42" s="125" t="e">
        <f>IF(#REF!="○",_xlfn.IFS(C42&gt;300,1.05,(C42&gt;=100)*AND(C42&lt;300),1.1,C42&lt;100,1.15),1.15)</f>
        <v>#REF!</v>
      </c>
      <c r="M42" s="125" t="e">
        <f>IF(C40&lt;L42,"○","×")</f>
        <v>#DIV/0!</v>
      </c>
    </row>
    <row r="43" spans="1:13">
      <c r="A43" s="130" t="s">
        <v>200</v>
      </c>
      <c r="B43" s="131" t="s">
        <v>201</v>
      </c>
      <c r="C43" s="132" t="e">
        <f t="shared" ref="C43" si="10">ROUNDDOWN(C44/C45,2)</f>
        <v>#DIV/0!</v>
      </c>
    </row>
    <row r="44" spans="1:13">
      <c r="A44" s="133"/>
      <c r="B44" s="134" t="s">
        <v>202</v>
      </c>
      <c r="C44" s="135"/>
      <c r="K44" s="136" t="s">
        <v>203</v>
      </c>
      <c r="L44" s="125" t="e">
        <f>IF(#REF!="○",_xlfn.IFS(C45&gt;300,1.15,(C45&gt;=100)*AND(C45&lt;300),1.2,C45&lt;100,1.25),1.25)</f>
        <v>#REF!</v>
      </c>
      <c r="M44" s="125" t="e">
        <f>IF(D43&lt;L44,"○","×")</f>
        <v>#REF!</v>
      </c>
    </row>
    <row r="45" spans="1:13">
      <c r="A45" s="137"/>
      <c r="B45" s="138" t="s">
        <v>204</v>
      </c>
      <c r="C45" s="139"/>
      <c r="K45" s="125" t="s">
        <v>205</v>
      </c>
      <c r="L45" s="125" t="e">
        <f>IF(#REF!="○",_xlfn.IFS(C45&gt;300,1.05,(C45&gt;=100)*AND(C45&lt;300),1.1,C45&lt;100,1.15),1.15)</f>
        <v>#REF!</v>
      </c>
      <c r="M45" s="125" t="e">
        <f>IF(C43&lt;L45,"○","×")</f>
        <v>#DIV/0!</v>
      </c>
    </row>
    <row r="46" spans="1:13">
      <c r="A46" s="130" t="s">
        <v>200</v>
      </c>
      <c r="B46" s="131" t="s">
        <v>201</v>
      </c>
      <c r="C46" s="132" t="e">
        <f t="shared" ref="C46" si="11">ROUNDDOWN(C47/C48,2)</f>
        <v>#DIV/0!</v>
      </c>
    </row>
    <row r="47" spans="1:13">
      <c r="A47" s="133"/>
      <c r="B47" s="134" t="s">
        <v>202</v>
      </c>
      <c r="C47" s="135"/>
      <c r="K47" s="136" t="s">
        <v>203</v>
      </c>
      <c r="L47" s="125" t="e">
        <f>IF(#REF!="○",_xlfn.IFS(C48&gt;300,1.15,(C48&gt;=100)*AND(C48&lt;300),1.2,C48&lt;100,1.25),1.25)</f>
        <v>#REF!</v>
      </c>
      <c r="M47" s="125" t="e">
        <f>IF(D46&lt;L47,"○","×")</f>
        <v>#REF!</v>
      </c>
    </row>
    <row r="48" spans="1:13">
      <c r="A48" s="137"/>
      <c r="B48" s="138" t="s">
        <v>204</v>
      </c>
      <c r="C48" s="139"/>
      <c r="K48" s="125" t="s">
        <v>205</v>
      </c>
      <c r="L48" s="125" t="e">
        <f>IF(#REF!="○",_xlfn.IFS(C48&gt;300,1.05,(C48&gt;=100)*AND(C48&lt;300),1.1,C48&lt;100,1.15),1.15)</f>
        <v>#REF!</v>
      </c>
      <c r="M48" s="125" t="e">
        <f>IF(C46&lt;L48,"○","×")</f>
        <v>#DIV/0!</v>
      </c>
    </row>
    <row r="49" spans="1:13">
      <c r="A49" s="130" t="s">
        <v>200</v>
      </c>
      <c r="B49" s="131" t="s">
        <v>201</v>
      </c>
      <c r="C49" s="132" t="e">
        <f t="shared" ref="C49" si="12">ROUNDDOWN(C50/C51,2)</f>
        <v>#DIV/0!</v>
      </c>
    </row>
    <row r="50" spans="1:13">
      <c r="A50" s="133"/>
      <c r="B50" s="134" t="s">
        <v>202</v>
      </c>
      <c r="C50" s="135"/>
      <c r="K50" s="136" t="s">
        <v>203</v>
      </c>
      <c r="L50" s="125" t="e">
        <f>IF(#REF!="○",_xlfn.IFS(C51&gt;300,1.15,(C51&gt;=100)*AND(C51&lt;300),1.2,C51&lt;100,1.25),1.25)</f>
        <v>#REF!</v>
      </c>
      <c r="M50" s="125" t="e">
        <f>IF(D49&lt;L50,"○","×")</f>
        <v>#REF!</v>
      </c>
    </row>
    <row r="51" spans="1:13" ht="15.6" thickBot="1">
      <c r="A51" s="133"/>
      <c r="B51" s="134" t="s">
        <v>204</v>
      </c>
      <c r="C51" s="135"/>
      <c r="K51" s="125" t="s">
        <v>205</v>
      </c>
      <c r="L51" s="125" t="e">
        <f>IF(#REF!="○",_xlfn.IFS(C51&gt;300,1.05,(C51&gt;=100)*AND(C51&lt;300),1.1,C51&lt;100,1.15),1.15)</f>
        <v>#REF!</v>
      </c>
      <c r="M51" s="125" t="e">
        <f>IF(C49&lt;L51,"○","×")</f>
        <v>#DIV/0!</v>
      </c>
    </row>
    <row r="52" spans="1:13" ht="15.6" thickTop="1">
      <c r="A52" s="140" t="s">
        <v>206</v>
      </c>
      <c r="B52" s="131" t="s">
        <v>201</v>
      </c>
      <c r="C52" s="141" t="e">
        <f t="shared" ref="C52" si="13">ROUNDDOWN(C53/C54,2)</f>
        <v>#DIV/0!</v>
      </c>
    </row>
    <row r="53" spans="1:13">
      <c r="A53" s="133"/>
      <c r="B53" s="134" t="s">
        <v>202</v>
      </c>
      <c r="C53" s="135">
        <f>C11+C14+C17+C20+C23+C26+C29+C32+C35+C38+C41+C44+C47+C50</f>
        <v>0</v>
      </c>
      <c r="K53" s="136" t="s">
        <v>203</v>
      </c>
      <c r="L53" s="125" t="e">
        <f>IF(#REF!="○",_xlfn.IFS(C54&gt;300,1.15,(C54&gt;=100)*AND(C54&lt;300),1.2,C54&lt;100,1.25),1.25)</f>
        <v>#REF!</v>
      </c>
      <c r="M53" s="125" t="e">
        <f>IF(D52&lt;L53,"○","×")</f>
        <v>#REF!</v>
      </c>
    </row>
    <row r="54" spans="1:13">
      <c r="A54" s="137"/>
      <c r="B54" s="138" t="s">
        <v>204</v>
      </c>
      <c r="C54" s="139">
        <f>C12+C15+C18+C21+C24+C27+C30+C33+C36+C39+C42+C45+C48+C51</f>
        <v>0</v>
      </c>
      <c r="K54" s="125" t="s">
        <v>205</v>
      </c>
      <c r="L54" s="125" t="e">
        <f>IF(#REF!="○",_xlfn.IFS(C54&gt;300,1.05,(C54&gt;=100)*AND(C54&lt;300),1.1,C54&lt;100,1.15),1.15)</f>
        <v>#REF!</v>
      </c>
      <c r="M54" s="125" t="e">
        <f>IF(C52&lt;L54,"○","×")</f>
        <v>#DIV/0!</v>
      </c>
    </row>
    <row r="55" spans="1:13" ht="17.25" customHeight="1"/>
  </sheetData>
  <mergeCells count="7">
    <mergeCell ref="A8:A9"/>
    <mergeCell ref="B8:B9"/>
    <mergeCell ref="G2:H2"/>
    <mergeCell ref="A4:B4"/>
    <mergeCell ref="C4:D4"/>
    <mergeCell ref="A5:B5"/>
    <mergeCell ref="C5:D5"/>
  </mergeCells>
  <phoneticPr fontId="5"/>
  <dataValidations count="2">
    <dataValidation type="list" allowBlank="1" showInputMessage="1" showErrorMessage="1" sqref="C5:D5" xr:uid="{0D6BB696-5F03-4240-8883-67A4BFB7D4EB}">
      <formula1>"300人以上,100人以上300人未満,100人未満"</formula1>
    </dataValidation>
    <dataValidation type="list" allowBlank="1" showInputMessage="1" showErrorMessage="1" sqref="C4" xr:uid="{5DFBA537-8334-42C1-8CF9-8CEAA3C2D237}">
      <formula1>"4000人以上,4000人未満"</formula1>
    </dataValidation>
  </dataValidations>
  <printOptions horizontalCentered="1"/>
  <pageMargins left="0.7" right="0.7" top="0.75" bottom="0.75" header="0.3" footer="0.3"/>
  <pageSetup paperSize="9" scale="68" fitToHeight="0" orientation="portrait" cellComments="asDisplayed" r:id="rId1"/>
  <headerFooter alignWithMargins="0">
    <oddFooter xml:space="preserve">&amp;C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D34D2-80B1-4709-97F8-CE5C7A0D4705}">
  <sheetPr>
    <tabColor rgb="FFFFFF00"/>
    <pageSetUpPr fitToPage="1"/>
  </sheetPr>
  <dimension ref="A2:Q25"/>
  <sheetViews>
    <sheetView showGridLines="0" view="pageBreakPreview" zoomScaleNormal="100" zoomScaleSheetLayoutView="100" workbookViewId="0">
      <selection activeCell="B1" sqref="B1"/>
    </sheetView>
  </sheetViews>
  <sheetFormatPr defaultRowHeight="13.2"/>
  <cols>
    <col min="1" max="1" width="2.109375" style="10" customWidth="1"/>
    <col min="2" max="3" width="5.33203125" style="10" customWidth="1"/>
    <col min="4" max="10" width="11.88671875" style="10" customWidth="1"/>
    <col min="11" max="255" width="8.88671875" style="10"/>
    <col min="256" max="256" width="2.109375" style="10" customWidth="1"/>
    <col min="257" max="258" width="5.33203125" style="10" customWidth="1"/>
    <col min="259" max="266" width="10.6640625" style="10" customWidth="1"/>
    <col min="267" max="511" width="8.88671875" style="10"/>
    <col min="512" max="512" width="2.109375" style="10" customWidth="1"/>
    <col min="513" max="514" width="5.33203125" style="10" customWidth="1"/>
    <col min="515" max="522" width="10.6640625" style="10" customWidth="1"/>
    <col min="523" max="767" width="8.88671875" style="10"/>
    <col min="768" max="768" width="2.109375" style="10" customWidth="1"/>
    <col min="769" max="770" width="5.33203125" style="10" customWidth="1"/>
    <col min="771" max="778" width="10.6640625" style="10" customWidth="1"/>
    <col min="779" max="1023" width="8.88671875" style="10"/>
    <col min="1024" max="1024" width="2.109375" style="10" customWidth="1"/>
    <col min="1025" max="1026" width="5.33203125" style="10" customWidth="1"/>
    <col min="1027" max="1034" width="10.6640625" style="10" customWidth="1"/>
    <col min="1035" max="1279" width="8.88671875" style="10"/>
    <col min="1280" max="1280" width="2.109375" style="10" customWidth="1"/>
    <col min="1281" max="1282" width="5.33203125" style="10" customWidth="1"/>
    <col min="1283" max="1290" width="10.6640625" style="10" customWidth="1"/>
    <col min="1291" max="1535" width="8.88671875" style="10"/>
    <col min="1536" max="1536" width="2.109375" style="10" customWidth="1"/>
    <col min="1537" max="1538" width="5.33203125" style="10" customWidth="1"/>
    <col min="1539" max="1546" width="10.6640625" style="10" customWidth="1"/>
    <col min="1547" max="1791" width="8.88671875" style="10"/>
    <col min="1792" max="1792" width="2.109375" style="10" customWidth="1"/>
    <col min="1793" max="1794" width="5.33203125" style="10" customWidth="1"/>
    <col min="1795" max="1802" width="10.6640625" style="10" customWidth="1"/>
    <col min="1803" max="2047" width="8.88671875" style="10"/>
    <col min="2048" max="2048" width="2.109375" style="10" customWidth="1"/>
    <col min="2049" max="2050" width="5.33203125" style="10" customWidth="1"/>
    <col min="2051" max="2058" width="10.6640625" style="10" customWidth="1"/>
    <col min="2059" max="2303" width="8.88671875" style="10"/>
    <col min="2304" max="2304" width="2.109375" style="10" customWidth="1"/>
    <col min="2305" max="2306" width="5.33203125" style="10" customWidth="1"/>
    <col min="2307" max="2314" width="10.6640625" style="10" customWidth="1"/>
    <col min="2315" max="2559" width="8.88671875" style="10"/>
    <col min="2560" max="2560" width="2.109375" style="10" customWidth="1"/>
    <col min="2561" max="2562" width="5.33203125" style="10" customWidth="1"/>
    <col min="2563" max="2570" width="10.6640625" style="10" customWidth="1"/>
    <col min="2571" max="2815" width="8.88671875" style="10"/>
    <col min="2816" max="2816" width="2.109375" style="10" customWidth="1"/>
    <col min="2817" max="2818" width="5.33203125" style="10" customWidth="1"/>
    <col min="2819" max="2826" width="10.6640625" style="10" customWidth="1"/>
    <col min="2827" max="3071" width="8.88671875" style="10"/>
    <col min="3072" max="3072" width="2.109375" style="10" customWidth="1"/>
    <col min="3073" max="3074" width="5.33203125" style="10" customWidth="1"/>
    <col min="3075" max="3082" width="10.6640625" style="10" customWidth="1"/>
    <col min="3083" max="3327" width="8.88671875" style="10"/>
    <col min="3328" max="3328" width="2.109375" style="10" customWidth="1"/>
    <col min="3329" max="3330" width="5.33203125" style="10" customWidth="1"/>
    <col min="3331" max="3338" width="10.6640625" style="10" customWidth="1"/>
    <col min="3339" max="3583" width="8.88671875" style="10"/>
    <col min="3584" max="3584" width="2.109375" style="10" customWidth="1"/>
    <col min="3585" max="3586" width="5.33203125" style="10" customWidth="1"/>
    <col min="3587" max="3594" width="10.6640625" style="10" customWidth="1"/>
    <col min="3595" max="3839" width="8.88671875" style="10"/>
    <col min="3840" max="3840" width="2.109375" style="10" customWidth="1"/>
    <col min="3841" max="3842" width="5.33203125" style="10" customWidth="1"/>
    <col min="3843" max="3850" width="10.6640625" style="10" customWidth="1"/>
    <col min="3851" max="4095" width="8.88671875" style="10"/>
    <col min="4096" max="4096" width="2.109375" style="10" customWidth="1"/>
    <col min="4097" max="4098" width="5.33203125" style="10" customWidth="1"/>
    <col min="4099" max="4106" width="10.6640625" style="10" customWidth="1"/>
    <col min="4107" max="4351" width="8.88671875" style="10"/>
    <col min="4352" max="4352" width="2.109375" style="10" customWidth="1"/>
    <col min="4353" max="4354" width="5.33203125" style="10" customWidth="1"/>
    <col min="4355" max="4362" width="10.6640625" style="10" customWidth="1"/>
    <col min="4363" max="4607" width="8.88671875" style="10"/>
    <col min="4608" max="4608" width="2.109375" style="10" customWidth="1"/>
    <col min="4609" max="4610" width="5.33203125" style="10" customWidth="1"/>
    <col min="4611" max="4618" width="10.6640625" style="10" customWidth="1"/>
    <col min="4619" max="4863" width="8.88671875" style="10"/>
    <col min="4864" max="4864" width="2.109375" style="10" customWidth="1"/>
    <col min="4865" max="4866" width="5.33203125" style="10" customWidth="1"/>
    <col min="4867" max="4874" width="10.6640625" style="10" customWidth="1"/>
    <col min="4875" max="5119" width="8.88671875" style="10"/>
    <col min="5120" max="5120" width="2.109375" style="10" customWidth="1"/>
    <col min="5121" max="5122" width="5.33203125" style="10" customWidth="1"/>
    <col min="5123" max="5130" width="10.6640625" style="10" customWidth="1"/>
    <col min="5131" max="5375" width="8.88671875" style="10"/>
    <col min="5376" max="5376" width="2.109375" style="10" customWidth="1"/>
    <col min="5377" max="5378" width="5.33203125" style="10" customWidth="1"/>
    <col min="5379" max="5386" width="10.6640625" style="10" customWidth="1"/>
    <col min="5387" max="5631" width="8.88671875" style="10"/>
    <col min="5632" max="5632" width="2.109375" style="10" customWidth="1"/>
    <col min="5633" max="5634" width="5.33203125" style="10" customWidth="1"/>
    <col min="5635" max="5642" width="10.6640625" style="10" customWidth="1"/>
    <col min="5643" max="5887" width="8.88671875" style="10"/>
    <col min="5888" max="5888" width="2.109375" style="10" customWidth="1"/>
    <col min="5889" max="5890" width="5.33203125" style="10" customWidth="1"/>
    <col min="5891" max="5898" width="10.6640625" style="10" customWidth="1"/>
    <col min="5899" max="6143" width="8.88671875" style="10"/>
    <col min="6144" max="6144" width="2.109375" style="10" customWidth="1"/>
    <col min="6145" max="6146" width="5.33203125" style="10" customWidth="1"/>
    <col min="6147" max="6154" width="10.6640625" style="10" customWidth="1"/>
    <col min="6155" max="6399" width="8.88671875" style="10"/>
    <col min="6400" max="6400" width="2.109375" style="10" customWidth="1"/>
    <col min="6401" max="6402" width="5.33203125" style="10" customWidth="1"/>
    <col min="6403" max="6410" width="10.6640625" style="10" customWidth="1"/>
    <col min="6411" max="6655" width="8.88671875" style="10"/>
    <col min="6656" max="6656" width="2.109375" style="10" customWidth="1"/>
    <col min="6657" max="6658" width="5.33203125" style="10" customWidth="1"/>
    <col min="6659" max="6666" width="10.6640625" style="10" customWidth="1"/>
    <col min="6667" max="6911" width="8.88671875" style="10"/>
    <col min="6912" max="6912" width="2.109375" style="10" customWidth="1"/>
    <col min="6913" max="6914" width="5.33203125" style="10" customWidth="1"/>
    <col min="6915" max="6922" width="10.6640625" style="10" customWidth="1"/>
    <col min="6923" max="7167" width="8.88671875" style="10"/>
    <col min="7168" max="7168" width="2.109375" style="10" customWidth="1"/>
    <col min="7169" max="7170" width="5.33203125" style="10" customWidth="1"/>
    <col min="7171" max="7178" width="10.6640625" style="10" customWidth="1"/>
    <col min="7179" max="7423" width="8.88671875" style="10"/>
    <col min="7424" max="7424" width="2.109375" style="10" customWidth="1"/>
    <col min="7425" max="7426" width="5.33203125" style="10" customWidth="1"/>
    <col min="7427" max="7434" width="10.6640625" style="10" customWidth="1"/>
    <col min="7435" max="7679" width="8.88671875" style="10"/>
    <col min="7680" max="7680" width="2.109375" style="10" customWidth="1"/>
    <col min="7681" max="7682" width="5.33203125" style="10" customWidth="1"/>
    <col min="7683" max="7690" width="10.6640625" style="10" customWidth="1"/>
    <col min="7691" max="7935" width="8.88671875" style="10"/>
    <col min="7936" max="7936" width="2.109375" style="10" customWidth="1"/>
    <col min="7937" max="7938" width="5.33203125" style="10" customWidth="1"/>
    <col min="7939" max="7946" width="10.6640625" style="10" customWidth="1"/>
    <col min="7947" max="8191" width="8.88671875" style="10"/>
    <col min="8192" max="8192" width="2.109375" style="10" customWidth="1"/>
    <col min="8193" max="8194" width="5.33203125" style="10" customWidth="1"/>
    <col min="8195" max="8202" width="10.6640625" style="10" customWidth="1"/>
    <col min="8203" max="8447" width="8.88671875" style="10"/>
    <col min="8448" max="8448" width="2.109375" style="10" customWidth="1"/>
    <col min="8449" max="8450" width="5.33203125" style="10" customWidth="1"/>
    <col min="8451" max="8458" width="10.6640625" style="10" customWidth="1"/>
    <col min="8459" max="8703" width="8.88671875" style="10"/>
    <col min="8704" max="8704" width="2.109375" style="10" customWidth="1"/>
    <col min="8705" max="8706" width="5.33203125" style="10" customWidth="1"/>
    <col min="8707" max="8714" width="10.6640625" style="10" customWidth="1"/>
    <col min="8715" max="8959" width="8.88671875" style="10"/>
    <col min="8960" max="8960" width="2.109375" style="10" customWidth="1"/>
    <col min="8961" max="8962" width="5.33203125" style="10" customWidth="1"/>
    <col min="8963" max="8970" width="10.6640625" style="10" customWidth="1"/>
    <col min="8971" max="9215" width="8.88671875" style="10"/>
    <col min="9216" max="9216" width="2.109375" style="10" customWidth="1"/>
    <col min="9217" max="9218" width="5.33203125" style="10" customWidth="1"/>
    <col min="9219" max="9226" width="10.6640625" style="10" customWidth="1"/>
    <col min="9227" max="9471" width="8.88671875" style="10"/>
    <col min="9472" max="9472" width="2.109375" style="10" customWidth="1"/>
    <col min="9473" max="9474" width="5.33203125" style="10" customWidth="1"/>
    <col min="9475" max="9482" width="10.6640625" style="10" customWidth="1"/>
    <col min="9483" max="9727" width="8.88671875" style="10"/>
    <col min="9728" max="9728" width="2.109375" style="10" customWidth="1"/>
    <col min="9729" max="9730" width="5.33203125" style="10" customWidth="1"/>
    <col min="9731" max="9738" width="10.6640625" style="10" customWidth="1"/>
    <col min="9739" max="9983" width="8.88671875" style="10"/>
    <col min="9984" max="9984" width="2.109375" style="10" customWidth="1"/>
    <col min="9985" max="9986" width="5.33203125" style="10" customWidth="1"/>
    <col min="9987" max="9994" width="10.6640625" style="10" customWidth="1"/>
    <col min="9995" max="10239" width="8.88671875" style="10"/>
    <col min="10240" max="10240" width="2.109375" style="10" customWidth="1"/>
    <col min="10241" max="10242" width="5.33203125" style="10" customWidth="1"/>
    <col min="10243" max="10250" width="10.6640625" style="10" customWidth="1"/>
    <col min="10251" max="10495" width="8.88671875" style="10"/>
    <col min="10496" max="10496" width="2.109375" style="10" customWidth="1"/>
    <col min="10497" max="10498" width="5.33203125" style="10" customWidth="1"/>
    <col min="10499" max="10506" width="10.6640625" style="10" customWidth="1"/>
    <col min="10507" max="10751" width="8.88671875" style="10"/>
    <col min="10752" max="10752" width="2.109375" style="10" customWidth="1"/>
    <col min="10753" max="10754" width="5.33203125" style="10" customWidth="1"/>
    <col min="10755" max="10762" width="10.6640625" style="10" customWidth="1"/>
    <col min="10763" max="11007" width="8.88671875" style="10"/>
    <col min="11008" max="11008" width="2.109375" style="10" customWidth="1"/>
    <col min="11009" max="11010" width="5.33203125" style="10" customWidth="1"/>
    <col min="11011" max="11018" width="10.6640625" style="10" customWidth="1"/>
    <col min="11019" max="11263" width="8.88671875" style="10"/>
    <col min="11264" max="11264" width="2.109375" style="10" customWidth="1"/>
    <col min="11265" max="11266" width="5.33203125" style="10" customWidth="1"/>
    <col min="11267" max="11274" width="10.6640625" style="10" customWidth="1"/>
    <col min="11275" max="11519" width="8.88671875" style="10"/>
    <col min="11520" max="11520" width="2.109375" style="10" customWidth="1"/>
    <col min="11521" max="11522" width="5.33203125" style="10" customWidth="1"/>
    <col min="11523" max="11530" width="10.6640625" style="10" customWidth="1"/>
    <col min="11531" max="11775" width="8.88671875" style="10"/>
    <col min="11776" max="11776" width="2.109375" style="10" customWidth="1"/>
    <col min="11777" max="11778" width="5.33203125" style="10" customWidth="1"/>
    <col min="11779" max="11786" width="10.6640625" style="10" customWidth="1"/>
    <col min="11787" max="12031" width="8.88671875" style="10"/>
    <col min="12032" max="12032" width="2.109375" style="10" customWidth="1"/>
    <col min="12033" max="12034" width="5.33203125" style="10" customWidth="1"/>
    <col min="12035" max="12042" width="10.6640625" style="10" customWidth="1"/>
    <col min="12043" max="12287" width="8.88671875" style="10"/>
    <col min="12288" max="12288" width="2.109375" style="10" customWidth="1"/>
    <col min="12289" max="12290" width="5.33203125" style="10" customWidth="1"/>
    <col min="12291" max="12298" width="10.6640625" style="10" customWidth="1"/>
    <col min="12299" max="12543" width="8.88671875" style="10"/>
    <col min="12544" max="12544" width="2.109375" style="10" customWidth="1"/>
    <col min="12545" max="12546" width="5.33203125" style="10" customWidth="1"/>
    <col min="12547" max="12554" width="10.6640625" style="10" customWidth="1"/>
    <col min="12555" max="12799" width="8.88671875" style="10"/>
    <col min="12800" max="12800" width="2.109375" style="10" customWidth="1"/>
    <col min="12801" max="12802" width="5.33203125" style="10" customWidth="1"/>
    <col min="12803" max="12810" width="10.6640625" style="10" customWidth="1"/>
    <col min="12811" max="13055" width="8.88671875" style="10"/>
    <col min="13056" max="13056" width="2.109375" style="10" customWidth="1"/>
    <col min="13057" max="13058" width="5.33203125" style="10" customWidth="1"/>
    <col min="13059" max="13066" width="10.6640625" style="10" customWidth="1"/>
    <col min="13067" max="13311" width="8.88671875" style="10"/>
    <col min="13312" max="13312" width="2.109375" style="10" customWidth="1"/>
    <col min="13313" max="13314" width="5.33203125" style="10" customWidth="1"/>
    <col min="13315" max="13322" width="10.6640625" style="10" customWidth="1"/>
    <col min="13323" max="13567" width="8.88671875" style="10"/>
    <col min="13568" max="13568" width="2.109375" style="10" customWidth="1"/>
    <col min="13569" max="13570" width="5.33203125" style="10" customWidth="1"/>
    <col min="13571" max="13578" width="10.6640625" style="10" customWidth="1"/>
    <col min="13579" max="13823" width="8.88671875" style="10"/>
    <col min="13824" max="13824" width="2.109375" style="10" customWidth="1"/>
    <col min="13825" max="13826" width="5.33203125" style="10" customWidth="1"/>
    <col min="13827" max="13834" width="10.6640625" style="10" customWidth="1"/>
    <col min="13835" max="14079" width="8.88671875" style="10"/>
    <col min="14080" max="14080" width="2.109375" style="10" customWidth="1"/>
    <col min="14081" max="14082" width="5.33203125" style="10" customWidth="1"/>
    <col min="14083" max="14090" width="10.6640625" style="10" customWidth="1"/>
    <col min="14091" max="14335" width="8.88671875" style="10"/>
    <col min="14336" max="14336" width="2.109375" style="10" customWidth="1"/>
    <col min="14337" max="14338" width="5.33203125" style="10" customWidth="1"/>
    <col min="14339" max="14346" width="10.6640625" style="10" customWidth="1"/>
    <col min="14347" max="14591" width="8.88671875" style="10"/>
    <col min="14592" max="14592" width="2.109375" style="10" customWidth="1"/>
    <col min="14593" max="14594" width="5.33203125" style="10" customWidth="1"/>
    <col min="14595" max="14602" width="10.6640625" style="10" customWidth="1"/>
    <col min="14603" max="14847" width="8.88671875" style="10"/>
    <col min="14848" max="14848" width="2.109375" style="10" customWidth="1"/>
    <col min="14849" max="14850" width="5.33203125" style="10" customWidth="1"/>
    <col min="14851" max="14858" width="10.6640625" style="10" customWidth="1"/>
    <col min="14859" max="15103" width="8.88671875" style="10"/>
    <col min="15104" max="15104" width="2.109375" style="10" customWidth="1"/>
    <col min="15105" max="15106" width="5.33203125" style="10" customWidth="1"/>
    <col min="15107" max="15114" width="10.6640625" style="10" customWidth="1"/>
    <col min="15115" max="15359" width="8.88671875" style="10"/>
    <col min="15360" max="15360" width="2.109375" style="10" customWidth="1"/>
    <col min="15361" max="15362" width="5.33203125" style="10" customWidth="1"/>
    <col min="15363" max="15370" width="10.6640625" style="10" customWidth="1"/>
    <col min="15371" max="15615" width="8.88671875" style="10"/>
    <col min="15616" max="15616" width="2.109375" style="10" customWidth="1"/>
    <col min="15617" max="15618" width="5.33203125" style="10" customWidth="1"/>
    <col min="15619" max="15626" width="10.6640625" style="10" customWidth="1"/>
    <col min="15627" max="15871" width="8.88671875" style="10"/>
    <col min="15872" max="15872" width="2.109375" style="10" customWidth="1"/>
    <col min="15873" max="15874" width="5.33203125" style="10" customWidth="1"/>
    <col min="15875" max="15882" width="10.6640625" style="10" customWidth="1"/>
    <col min="15883" max="16127" width="8.88671875" style="10"/>
    <col min="16128" max="16128" width="2.109375" style="10" customWidth="1"/>
    <col min="16129" max="16130" width="5.33203125" style="10" customWidth="1"/>
    <col min="16131" max="16138" width="10.6640625" style="10" customWidth="1"/>
    <col min="16139" max="16384" width="8.88671875" style="10"/>
  </cols>
  <sheetData>
    <row r="2" spans="1:17" s="2" customFormat="1">
      <c r="A2" s="4" t="s">
        <v>27</v>
      </c>
    </row>
    <row r="3" spans="1:17" s="2" customFormat="1"/>
    <row r="4" spans="1:17" s="2" customFormat="1">
      <c r="J4" s="5" t="s">
        <v>28</v>
      </c>
    </row>
    <row r="5" spans="1:17" s="3" customFormat="1">
      <c r="A5" s="3" t="s">
        <v>29</v>
      </c>
    </row>
    <row r="6" spans="1:17" s="2" customFormat="1" ht="3.75" customHeight="1"/>
    <row r="7" spans="1:17" s="2" customFormat="1" ht="100.2" customHeight="1">
      <c r="B7" s="180" t="s">
        <v>8</v>
      </c>
      <c r="C7" s="181"/>
      <c r="D7" s="183" t="s">
        <v>30</v>
      </c>
      <c r="E7" s="183"/>
      <c r="F7" s="183"/>
      <c r="G7" s="183"/>
      <c r="H7" s="183"/>
      <c r="I7" s="183"/>
      <c r="J7" s="183"/>
    </row>
    <row r="8" spans="1:17" s="2" customFormat="1" ht="100.2" customHeight="1">
      <c r="B8" s="180" t="s">
        <v>9</v>
      </c>
      <c r="C8" s="181"/>
      <c r="D8" s="182"/>
      <c r="E8" s="182"/>
      <c r="F8" s="182"/>
      <c r="G8" s="182"/>
      <c r="H8" s="182"/>
      <c r="I8" s="182"/>
      <c r="J8" s="182"/>
    </row>
    <row r="9" spans="1:17" s="2" customFormat="1" ht="100.2" customHeight="1">
      <c r="B9" s="180" t="s">
        <v>10</v>
      </c>
      <c r="C9" s="181"/>
      <c r="D9" s="182"/>
      <c r="E9" s="182"/>
      <c r="F9" s="182"/>
      <c r="G9" s="182"/>
      <c r="H9" s="182"/>
      <c r="I9" s="182"/>
      <c r="J9" s="182"/>
      <c r="M9" s="3"/>
      <c r="N9" s="3"/>
      <c r="O9" s="3"/>
      <c r="P9" s="3"/>
      <c r="Q9" s="3"/>
    </row>
    <row r="10" spans="1:17" s="2" customFormat="1" ht="100.2" customHeight="1">
      <c r="B10" s="180" t="s">
        <v>11</v>
      </c>
      <c r="C10" s="181"/>
      <c r="D10" s="182"/>
      <c r="E10" s="182"/>
      <c r="F10" s="182"/>
      <c r="G10" s="182"/>
      <c r="H10" s="182"/>
      <c r="I10" s="182"/>
      <c r="J10" s="182"/>
    </row>
    <row r="11" spans="1:17" s="2" customFormat="1" ht="100.2" customHeight="1">
      <c r="B11" s="180" t="s">
        <v>12</v>
      </c>
      <c r="C11" s="181"/>
      <c r="D11" s="182"/>
      <c r="E11" s="182"/>
      <c r="F11" s="182"/>
      <c r="G11" s="182"/>
      <c r="H11" s="182"/>
      <c r="I11" s="182"/>
      <c r="J11" s="182"/>
    </row>
    <row r="12" spans="1:17" s="2" customFormat="1" ht="33" customHeight="1">
      <c r="B12" s="178" t="s">
        <v>31</v>
      </c>
      <c r="C12" s="179"/>
      <c r="D12" s="179"/>
      <c r="E12" s="179"/>
      <c r="F12" s="179"/>
      <c r="G12" s="179"/>
      <c r="H12" s="179"/>
      <c r="I12" s="179"/>
      <c r="J12" s="179"/>
    </row>
    <row r="13" spans="1:17" s="2" customFormat="1"/>
    <row r="14" spans="1:17" s="3" customFormat="1">
      <c r="A14" s="3" t="s">
        <v>32</v>
      </c>
      <c r="J14" s="5" t="s">
        <v>33</v>
      </c>
    </row>
    <row r="15" spans="1:17" s="2" customFormat="1" ht="3.75" customHeight="1"/>
    <row r="16" spans="1:17" s="2" customFormat="1" ht="18.75" customHeight="1">
      <c r="B16" s="184" t="s">
        <v>34</v>
      </c>
      <c r="C16" s="185"/>
      <c r="D16" s="185"/>
      <c r="E16" s="186"/>
      <c r="F16" s="49" t="s">
        <v>8</v>
      </c>
      <c r="G16" s="49" t="s">
        <v>9</v>
      </c>
      <c r="H16" s="49" t="s">
        <v>10</v>
      </c>
      <c r="I16" s="49" t="s">
        <v>11</v>
      </c>
      <c r="J16" s="49" t="s">
        <v>12</v>
      </c>
    </row>
    <row r="17" spans="1:10" s="2" customFormat="1" ht="18.75" customHeight="1">
      <c r="B17" s="155" t="s">
        <v>35</v>
      </c>
      <c r="C17" s="6"/>
      <c r="D17" s="6"/>
      <c r="E17" s="156"/>
      <c r="F17" s="165">
        <f>F18+F19</f>
        <v>0</v>
      </c>
      <c r="G17" s="165">
        <f t="shared" ref="G17:J17" si="0">G18+G19</f>
        <v>0</v>
      </c>
      <c r="H17" s="165">
        <f t="shared" si="0"/>
        <v>0</v>
      </c>
      <c r="I17" s="165">
        <f t="shared" si="0"/>
        <v>0</v>
      </c>
      <c r="J17" s="165">
        <f t="shared" si="0"/>
        <v>0</v>
      </c>
    </row>
    <row r="18" spans="1:10" s="2" customFormat="1" ht="18.75" customHeight="1">
      <c r="B18" s="8"/>
      <c r="C18" s="187" t="s">
        <v>36</v>
      </c>
      <c r="D18" s="189" t="s">
        <v>37</v>
      </c>
      <c r="E18" s="190"/>
      <c r="F18" s="166"/>
      <c r="G18" s="102"/>
      <c r="H18" s="102"/>
      <c r="I18" s="102"/>
      <c r="J18" s="102"/>
    </row>
    <row r="19" spans="1:10" s="2" customFormat="1" ht="18.75" customHeight="1">
      <c r="B19" s="8"/>
      <c r="C19" s="188"/>
      <c r="D19" s="191" t="s">
        <v>38</v>
      </c>
      <c r="E19" s="192"/>
      <c r="F19" s="166"/>
      <c r="G19" s="102"/>
      <c r="H19" s="102"/>
      <c r="I19" s="102"/>
      <c r="J19" s="102"/>
    </row>
    <row r="20" spans="1:10" s="2" customFormat="1" ht="18.75" customHeight="1">
      <c r="B20" s="50" t="s">
        <v>39</v>
      </c>
      <c r="C20" s="50"/>
      <c r="D20" s="50"/>
      <c r="E20" s="50"/>
      <c r="F20" s="51"/>
      <c r="G20" s="51"/>
      <c r="H20" s="51"/>
      <c r="I20" s="51"/>
      <c r="J20" s="51"/>
    </row>
    <row r="21" spans="1:10" s="2" customFormat="1" ht="36.6" customHeight="1">
      <c r="B21" s="193" t="s">
        <v>211</v>
      </c>
      <c r="C21" s="193"/>
      <c r="D21" s="193"/>
      <c r="E21" s="193"/>
      <c r="F21" s="193"/>
      <c r="G21" s="193"/>
      <c r="H21" s="193"/>
      <c r="I21" s="193"/>
      <c r="J21" s="193"/>
    </row>
    <row r="22" spans="1:10" s="2" customFormat="1"/>
    <row r="23" spans="1:10" s="3" customFormat="1">
      <c r="A23" s="3" t="s">
        <v>40</v>
      </c>
      <c r="J23" s="5"/>
    </row>
    <row r="24" spans="1:10" s="3" customFormat="1">
      <c r="J24" s="5"/>
    </row>
    <row r="25" spans="1:10" s="2" customFormat="1" ht="3.75" customHeight="1"/>
  </sheetData>
  <mergeCells count="16">
    <mergeCell ref="B16:E16"/>
    <mergeCell ref="C18:C19"/>
    <mergeCell ref="D18:E18"/>
    <mergeCell ref="D19:E19"/>
    <mergeCell ref="B21:J21"/>
    <mergeCell ref="B7:C7"/>
    <mergeCell ref="D7:J7"/>
    <mergeCell ref="B8:C8"/>
    <mergeCell ref="D8:J8"/>
    <mergeCell ref="B9:C9"/>
    <mergeCell ref="D9:J9"/>
    <mergeCell ref="B12:J12"/>
    <mergeCell ref="B10:C10"/>
    <mergeCell ref="D10:J10"/>
    <mergeCell ref="B11:C11"/>
    <mergeCell ref="D11:J11"/>
  </mergeCells>
  <phoneticPr fontId="5"/>
  <printOptions horizontalCentered="1"/>
  <pageMargins left="0.78740157480314965" right="0.78740157480314965" top="0.78740157480314965" bottom="0.78740157480314965" header="0.51181102362204722" footer="0.51181102362204722"/>
  <pageSetup paperSize="9" scale="89" fitToHeight="0" orientation="portrait" cellComments="asDisplayed" r:id="rId1"/>
  <headerFooter alignWithMargins="0">
    <oddFooter xml:space="preserve">&amp;C &amp;P </oddFooter>
  </headerFooter>
  <rowBreaks count="1" manualBreakCount="1">
    <brk id="12"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3989-E507-4B25-AC73-EB251C488949}">
  <sheetPr>
    <tabColor rgb="FFFFFF00"/>
    <pageSetUpPr fitToPage="1"/>
  </sheetPr>
  <dimension ref="A4:H19"/>
  <sheetViews>
    <sheetView showGridLines="0" view="pageBreakPreview" zoomScaleNormal="100" zoomScaleSheetLayoutView="100" workbookViewId="0">
      <selection activeCell="B1" sqref="B1"/>
    </sheetView>
  </sheetViews>
  <sheetFormatPr defaultRowHeight="13.2"/>
  <cols>
    <col min="1" max="1" width="1.6640625" style="10" customWidth="1"/>
    <col min="2" max="2" width="5.44140625" style="10" bestFit="1" customWidth="1"/>
    <col min="3" max="4" width="11.6640625" style="10" bestFit="1" customWidth="1"/>
    <col min="5" max="5" width="51.33203125" style="10" bestFit="1" customWidth="1"/>
    <col min="6" max="6" width="53.44140625" style="10" bestFit="1" customWidth="1"/>
    <col min="7" max="7" width="10.109375" style="10" customWidth="1"/>
    <col min="8" max="8" width="1.6640625" style="10" customWidth="1"/>
    <col min="9" max="253" width="8.88671875" style="10"/>
    <col min="254" max="254" width="2.109375" style="10" customWidth="1"/>
    <col min="255" max="256" width="5.33203125" style="10" customWidth="1"/>
    <col min="257" max="264" width="10.6640625" style="10" customWidth="1"/>
    <col min="265" max="509" width="8.88671875" style="10"/>
    <col min="510" max="510" width="2.109375" style="10" customWidth="1"/>
    <col min="511" max="512" width="5.33203125" style="10" customWidth="1"/>
    <col min="513" max="520" width="10.6640625" style="10" customWidth="1"/>
    <col min="521" max="765" width="8.88671875" style="10"/>
    <col min="766" max="766" width="2.109375" style="10" customWidth="1"/>
    <col min="767" max="768" width="5.33203125" style="10" customWidth="1"/>
    <col min="769" max="776" width="10.6640625" style="10" customWidth="1"/>
    <col min="777" max="1021" width="8.88671875" style="10"/>
    <col min="1022" max="1022" width="2.109375" style="10" customWidth="1"/>
    <col min="1023" max="1024" width="5.33203125" style="10" customWidth="1"/>
    <col min="1025" max="1032" width="10.6640625" style="10" customWidth="1"/>
    <col min="1033" max="1277" width="8.88671875" style="10"/>
    <col min="1278" max="1278" width="2.109375" style="10" customWidth="1"/>
    <col min="1279" max="1280" width="5.33203125" style="10" customWidth="1"/>
    <col min="1281" max="1288" width="10.6640625" style="10" customWidth="1"/>
    <col min="1289" max="1533" width="8.88671875" style="10"/>
    <col min="1534" max="1534" width="2.109375" style="10" customWidth="1"/>
    <col min="1535" max="1536" width="5.33203125" style="10" customWidth="1"/>
    <col min="1537" max="1544" width="10.6640625" style="10" customWidth="1"/>
    <col min="1545" max="1789" width="8.88671875" style="10"/>
    <col min="1790" max="1790" width="2.109375" style="10" customWidth="1"/>
    <col min="1791" max="1792" width="5.33203125" style="10" customWidth="1"/>
    <col min="1793" max="1800" width="10.6640625" style="10" customWidth="1"/>
    <col min="1801" max="2045" width="8.88671875" style="10"/>
    <col min="2046" max="2046" width="2.109375" style="10" customWidth="1"/>
    <col min="2047" max="2048" width="5.33203125" style="10" customWidth="1"/>
    <col min="2049" max="2056" width="10.6640625" style="10" customWidth="1"/>
    <col min="2057" max="2301" width="8.88671875" style="10"/>
    <col min="2302" max="2302" width="2.109375" style="10" customWidth="1"/>
    <col min="2303" max="2304" width="5.33203125" style="10" customWidth="1"/>
    <col min="2305" max="2312" width="10.6640625" style="10" customWidth="1"/>
    <col min="2313" max="2557" width="8.88671875" style="10"/>
    <col min="2558" max="2558" width="2.109375" style="10" customWidth="1"/>
    <col min="2559" max="2560" width="5.33203125" style="10" customWidth="1"/>
    <col min="2561" max="2568" width="10.6640625" style="10" customWidth="1"/>
    <col min="2569" max="2813" width="8.88671875" style="10"/>
    <col min="2814" max="2814" width="2.109375" style="10" customWidth="1"/>
    <col min="2815" max="2816" width="5.33203125" style="10" customWidth="1"/>
    <col min="2817" max="2824" width="10.6640625" style="10" customWidth="1"/>
    <col min="2825" max="3069" width="8.88671875" style="10"/>
    <col min="3070" max="3070" width="2.109375" style="10" customWidth="1"/>
    <col min="3071" max="3072" width="5.33203125" style="10" customWidth="1"/>
    <col min="3073" max="3080" width="10.6640625" style="10" customWidth="1"/>
    <col min="3081" max="3325" width="8.88671875" style="10"/>
    <col min="3326" max="3326" width="2.109375" style="10" customWidth="1"/>
    <col min="3327" max="3328" width="5.33203125" style="10" customWidth="1"/>
    <col min="3329" max="3336" width="10.6640625" style="10" customWidth="1"/>
    <col min="3337" max="3581" width="8.88671875" style="10"/>
    <col min="3582" max="3582" width="2.109375" style="10" customWidth="1"/>
    <col min="3583" max="3584" width="5.33203125" style="10" customWidth="1"/>
    <col min="3585" max="3592" width="10.6640625" style="10" customWidth="1"/>
    <col min="3593" max="3837" width="8.88671875" style="10"/>
    <col min="3838" max="3838" width="2.109375" style="10" customWidth="1"/>
    <col min="3839" max="3840" width="5.33203125" style="10" customWidth="1"/>
    <col min="3841" max="3848" width="10.6640625" style="10" customWidth="1"/>
    <col min="3849" max="4093" width="8.88671875" style="10"/>
    <col min="4094" max="4094" width="2.109375" style="10" customWidth="1"/>
    <col min="4095" max="4096" width="5.33203125" style="10" customWidth="1"/>
    <col min="4097" max="4104" width="10.6640625" style="10" customWidth="1"/>
    <col min="4105" max="4349" width="8.88671875" style="10"/>
    <col min="4350" max="4350" width="2.109375" style="10" customWidth="1"/>
    <col min="4351" max="4352" width="5.33203125" style="10" customWidth="1"/>
    <col min="4353" max="4360" width="10.6640625" style="10" customWidth="1"/>
    <col min="4361" max="4605" width="8.88671875" style="10"/>
    <col min="4606" max="4606" width="2.109375" style="10" customWidth="1"/>
    <col min="4607" max="4608" width="5.33203125" style="10" customWidth="1"/>
    <col min="4609" max="4616" width="10.6640625" style="10" customWidth="1"/>
    <col min="4617" max="4861" width="8.88671875" style="10"/>
    <col min="4862" max="4862" width="2.109375" style="10" customWidth="1"/>
    <col min="4863" max="4864" width="5.33203125" style="10" customWidth="1"/>
    <col min="4865" max="4872" width="10.6640625" style="10" customWidth="1"/>
    <col min="4873" max="5117" width="8.88671875" style="10"/>
    <col min="5118" max="5118" width="2.109375" style="10" customWidth="1"/>
    <col min="5119" max="5120" width="5.33203125" style="10" customWidth="1"/>
    <col min="5121" max="5128" width="10.6640625" style="10" customWidth="1"/>
    <col min="5129" max="5373" width="8.88671875" style="10"/>
    <col min="5374" max="5374" width="2.109375" style="10" customWidth="1"/>
    <col min="5375" max="5376" width="5.33203125" style="10" customWidth="1"/>
    <col min="5377" max="5384" width="10.6640625" style="10" customWidth="1"/>
    <col min="5385" max="5629" width="8.88671875" style="10"/>
    <col min="5630" max="5630" width="2.109375" style="10" customWidth="1"/>
    <col min="5631" max="5632" width="5.33203125" style="10" customWidth="1"/>
    <col min="5633" max="5640" width="10.6640625" style="10" customWidth="1"/>
    <col min="5641" max="5885" width="8.88671875" style="10"/>
    <col min="5886" max="5886" width="2.109375" style="10" customWidth="1"/>
    <col min="5887" max="5888" width="5.33203125" style="10" customWidth="1"/>
    <col min="5889" max="5896" width="10.6640625" style="10" customWidth="1"/>
    <col min="5897" max="6141" width="8.88671875" style="10"/>
    <col min="6142" max="6142" width="2.109375" style="10" customWidth="1"/>
    <col min="6143" max="6144" width="5.33203125" style="10" customWidth="1"/>
    <col min="6145" max="6152" width="10.6640625" style="10" customWidth="1"/>
    <col min="6153" max="6397" width="8.88671875" style="10"/>
    <col min="6398" max="6398" width="2.109375" style="10" customWidth="1"/>
    <col min="6399" max="6400" width="5.33203125" style="10" customWidth="1"/>
    <col min="6401" max="6408" width="10.6640625" style="10" customWidth="1"/>
    <col min="6409" max="6653" width="8.88671875" style="10"/>
    <col min="6654" max="6654" width="2.109375" style="10" customWidth="1"/>
    <col min="6655" max="6656" width="5.33203125" style="10" customWidth="1"/>
    <col min="6657" max="6664" width="10.6640625" style="10" customWidth="1"/>
    <col min="6665" max="6909" width="8.88671875" style="10"/>
    <col min="6910" max="6910" width="2.109375" style="10" customWidth="1"/>
    <col min="6911" max="6912" width="5.33203125" style="10" customWidth="1"/>
    <col min="6913" max="6920" width="10.6640625" style="10" customWidth="1"/>
    <col min="6921" max="7165" width="8.88671875" style="10"/>
    <col min="7166" max="7166" width="2.109375" style="10" customWidth="1"/>
    <col min="7167" max="7168" width="5.33203125" style="10" customWidth="1"/>
    <col min="7169" max="7176" width="10.6640625" style="10" customWidth="1"/>
    <col min="7177" max="7421" width="8.88671875" style="10"/>
    <col min="7422" max="7422" width="2.109375" style="10" customWidth="1"/>
    <col min="7423" max="7424" width="5.33203125" style="10" customWidth="1"/>
    <col min="7425" max="7432" width="10.6640625" style="10" customWidth="1"/>
    <col min="7433" max="7677" width="8.88671875" style="10"/>
    <col min="7678" max="7678" width="2.109375" style="10" customWidth="1"/>
    <col min="7679" max="7680" width="5.33203125" style="10" customWidth="1"/>
    <col min="7681" max="7688" width="10.6640625" style="10" customWidth="1"/>
    <col min="7689" max="7933" width="8.88671875" style="10"/>
    <col min="7934" max="7934" width="2.109375" style="10" customWidth="1"/>
    <col min="7935" max="7936" width="5.33203125" style="10" customWidth="1"/>
    <col min="7937" max="7944" width="10.6640625" style="10" customWidth="1"/>
    <col min="7945" max="8189" width="8.88671875" style="10"/>
    <col min="8190" max="8190" width="2.109375" style="10" customWidth="1"/>
    <col min="8191" max="8192" width="5.33203125" style="10" customWidth="1"/>
    <col min="8193" max="8200" width="10.6640625" style="10" customWidth="1"/>
    <col min="8201" max="8445" width="8.88671875" style="10"/>
    <col min="8446" max="8446" width="2.109375" style="10" customWidth="1"/>
    <col min="8447" max="8448" width="5.33203125" style="10" customWidth="1"/>
    <col min="8449" max="8456" width="10.6640625" style="10" customWidth="1"/>
    <col min="8457" max="8701" width="8.88671875" style="10"/>
    <col min="8702" max="8702" width="2.109375" style="10" customWidth="1"/>
    <col min="8703" max="8704" width="5.33203125" style="10" customWidth="1"/>
    <col min="8705" max="8712" width="10.6640625" style="10" customWidth="1"/>
    <col min="8713" max="8957" width="8.88671875" style="10"/>
    <col min="8958" max="8958" width="2.109375" style="10" customWidth="1"/>
    <col min="8959" max="8960" width="5.33203125" style="10" customWidth="1"/>
    <col min="8961" max="8968" width="10.6640625" style="10" customWidth="1"/>
    <col min="8969" max="9213" width="8.88671875" style="10"/>
    <col min="9214" max="9214" width="2.109375" style="10" customWidth="1"/>
    <col min="9215" max="9216" width="5.33203125" style="10" customWidth="1"/>
    <col min="9217" max="9224" width="10.6640625" style="10" customWidth="1"/>
    <col min="9225" max="9469" width="8.88671875" style="10"/>
    <col min="9470" max="9470" width="2.109375" style="10" customWidth="1"/>
    <col min="9471" max="9472" width="5.33203125" style="10" customWidth="1"/>
    <col min="9473" max="9480" width="10.6640625" style="10" customWidth="1"/>
    <col min="9481" max="9725" width="8.88671875" style="10"/>
    <col min="9726" max="9726" width="2.109375" style="10" customWidth="1"/>
    <col min="9727" max="9728" width="5.33203125" style="10" customWidth="1"/>
    <col min="9729" max="9736" width="10.6640625" style="10" customWidth="1"/>
    <col min="9737" max="9981" width="8.88671875" style="10"/>
    <col min="9982" max="9982" width="2.109375" style="10" customWidth="1"/>
    <col min="9983" max="9984" width="5.33203125" style="10" customWidth="1"/>
    <col min="9985" max="9992" width="10.6640625" style="10" customWidth="1"/>
    <col min="9993" max="10237" width="8.88671875" style="10"/>
    <col min="10238" max="10238" width="2.109375" style="10" customWidth="1"/>
    <col min="10239" max="10240" width="5.33203125" style="10" customWidth="1"/>
    <col min="10241" max="10248" width="10.6640625" style="10" customWidth="1"/>
    <col min="10249" max="10493" width="8.88671875" style="10"/>
    <col min="10494" max="10494" width="2.109375" style="10" customWidth="1"/>
    <col min="10495" max="10496" width="5.33203125" style="10" customWidth="1"/>
    <col min="10497" max="10504" width="10.6640625" style="10" customWidth="1"/>
    <col min="10505" max="10749" width="8.88671875" style="10"/>
    <col min="10750" max="10750" width="2.109375" style="10" customWidth="1"/>
    <col min="10751" max="10752" width="5.33203125" style="10" customWidth="1"/>
    <col min="10753" max="10760" width="10.6640625" style="10" customWidth="1"/>
    <col min="10761" max="11005" width="8.88671875" style="10"/>
    <col min="11006" max="11006" width="2.109375" style="10" customWidth="1"/>
    <col min="11007" max="11008" width="5.33203125" style="10" customWidth="1"/>
    <col min="11009" max="11016" width="10.6640625" style="10" customWidth="1"/>
    <col min="11017" max="11261" width="8.88671875" style="10"/>
    <col min="11262" max="11262" width="2.109375" style="10" customWidth="1"/>
    <col min="11263" max="11264" width="5.33203125" style="10" customWidth="1"/>
    <col min="11265" max="11272" width="10.6640625" style="10" customWidth="1"/>
    <col min="11273" max="11517" width="8.88671875" style="10"/>
    <col min="11518" max="11518" width="2.109375" style="10" customWidth="1"/>
    <col min="11519" max="11520" width="5.33203125" style="10" customWidth="1"/>
    <col min="11521" max="11528" width="10.6640625" style="10" customWidth="1"/>
    <col min="11529" max="11773" width="8.88671875" style="10"/>
    <col min="11774" max="11774" width="2.109375" style="10" customWidth="1"/>
    <col min="11775" max="11776" width="5.33203125" style="10" customWidth="1"/>
    <col min="11777" max="11784" width="10.6640625" style="10" customWidth="1"/>
    <col min="11785" max="12029" width="8.88671875" style="10"/>
    <col min="12030" max="12030" width="2.109375" style="10" customWidth="1"/>
    <col min="12031" max="12032" width="5.33203125" style="10" customWidth="1"/>
    <col min="12033" max="12040" width="10.6640625" style="10" customWidth="1"/>
    <col min="12041" max="12285" width="8.88671875" style="10"/>
    <col min="12286" max="12286" width="2.109375" style="10" customWidth="1"/>
    <col min="12287" max="12288" width="5.33203125" style="10" customWidth="1"/>
    <col min="12289" max="12296" width="10.6640625" style="10" customWidth="1"/>
    <col min="12297" max="12541" width="8.88671875" style="10"/>
    <col min="12542" max="12542" width="2.109375" style="10" customWidth="1"/>
    <col min="12543" max="12544" width="5.33203125" style="10" customWidth="1"/>
    <col min="12545" max="12552" width="10.6640625" style="10" customWidth="1"/>
    <col min="12553" max="12797" width="8.88671875" style="10"/>
    <col min="12798" max="12798" width="2.109375" style="10" customWidth="1"/>
    <col min="12799" max="12800" width="5.33203125" style="10" customWidth="1"/>
    <col min="12801" max="12808" width="10.6640625" style="10" customWidth="1"/>
    <col min="12809" max="13053" width="8.88671875" style="10"/>
    <col min="13054" max="13054" width="2.109375" style="10" customWidth="1"/>
    <col min="13055" max="13056" width="5.33203125" style="10" customWidth="1"/>
    <col min="13057" max="13064" width="10.6640625" style="10" customWidth="1"/>
    <col min="13065" max="13309" width="8.88671875" style="10"/>
    <col min="13310" max="13310" width="2.109375" style="10" customWidth="1"/>
    <col min="13311" max="13312" width="5.33203125" style="10" customWidth="1"/>
    <col min="13313" max="13320" width="10.6640625" style="10" customWidth="1"/>
    <col min="13321" max="13565" width="8.88671875" style="10"/>
    <col min="13566" max="13566" width="2.109375" style="10" customWidth="1"/>
    <col min="13567" max="13568" width="5.33203125" style="10" customWidth="1"/>
    <col min="13569" max="13576" width="10.6640625" style="10" customWidth="1"/>
    <col min="13577" max="13821" width="8.88671875" style="10"/>
    <col min="13822" max="13822" width="2.109375" style="10" customWidth="1"/>
    <col min="13823" max="13824" width="5.33203125" style="10" customWidth="1"/>
    <col min="13825" max="13832" width="10.6640625" style="10" customWidth="1"/>
    <col min="13833" max="14077" width="8.88671875" style="10"/>
    <col min="14078" max="14078" width="2.109375" style="10" customWidth="1"/>
    <col min="14079" max="14080" width="5.33203125" style="10" customWidth="1"/>
    <col min="14081" max="14088" width="10.6640625" style="10" customWidth="1"/>
    <col min="14089" max="14333" width="8.88671875" style="10"/>
    <col min="14334" max="14334" width="2.109375" style="10" customWidth="1"/>
    <col min="14335" max="14336" width="5.33203125" style="10" customWidth="1"/>
    <col min="14337" max="14344" width="10.6640625" style="10" customWidth="1"/>
    <col min="14345" max="14589" width="8.88671875" style="10"/>
    <col min="14590" max="14590" width="2.109375" style="10" customWidth="1"/>
    <col min="14591" max="14592" width="5.33203125" style="10" customWidth="1"/>
    <col min="14593" max="14600" width="10.6640625" style="10" customWidth="1"/>
    <col min="14601" max="14845" width="8.88671875" style="10"/>
    <col min="14846" max="14846" width="2.109375" style="10" customWidth="1"/>
    <col min="14847" max="14848" width="5.33203125" style="10" customWidth="1"/>
    <col min="14849" max="14856" width="10.6640625" style="10" customWidth="1"/>
    <col min="14857" max="15101" width="8.88671875" style="10"/>
    <col min="15102" max="15102" width="2.109375" style="10" customWidth="1"/>
    <col min="15103" max="15104" width="5.33203125" style="10" customWidth="1"/>
    <col min="15105" max="15112" width="10.6640625" style="10" customWidth="1"/>
    <col min="15113" max="15357" width="8.88671875" style="10"/>
    <col min="15358" max="15358" width="2.109375" style="10" customWidth="1"/>
    <col min="15359" max="15360" width="5.33203125" style="10" customWidth="1"/>
    <col min="15361" max="15368" width="10.6640625" style="10" customWidth="1"/>
    <col min="15369" max="15613" width="8.88671875" style="10"/>
    <col min="15614" max="15614" width="2.109375" style="10" customWidth="1"/>
    <col min="15615" max="15616" width="5.33203125" style="10" customWidth="1"/>
    <col min="15617" max="15624" width="10.6640625" style="10" customWidth="1"/>
    <col min="15625" max="15869" width="8.88671875" style="10"/>
    <col min="15870" max="15870" width="2.109375" style="10" customWidth="1"/>
    <col min="15871" max="15872" width="5.33203125" style="10" customWidth="1"/>
    <col min="15873" max="15880" width="10.6640625" style="10" customWidth="1"/>
    <col min="15881" max="16125" width="8.88671875" style="10"/>
    <col min="16126" max="16126" width="2.109375" style="10" customWidth="1"/>
    <col min="16127" max="16128" width="5.33203125" style="10" customWidth="1"/>
    <col min="16129" max="16136" width="10.6640625" style="10" customWidth="1"/>
    <col min="16137" max="16384" width="8.88671875" style="10"/>
  </cols>
  <sheetData>
    <row r="4" spans="1:8" s="1" customFormat="1" ht="39.6" customHeight="1">
      <c r="A4" s="196" t="s">
        <v>43</v>
      </c>
      <c r="B4" s="196"/>
      <c r="C4" s="196"/>
      <c r="D4" s="196"/>
      <c r="E4" s="196"/>
      <c r="F4" s="196"/>
      <c r="G4" s="196"/>
      <c r="H4" s="73"/>
    </row>
    <row r="5" spans="1:8" s="1" customFormat="1" ht="16.2">
      <c r="A5" s="158"/>
      <c r="B5" s="158"/>
      <c r="C5" s="158"/>
      <c r="D5" s="158"/>
      <c r="E5" s="158"/>
      <c r="F5" s="158"/>
      <c r="G5" s="72" t="s">
        <v>0</v>
      </c>
      <c r="H5" s="73"/>
    </row>
    <row r="6" spans="1:8" s="1" customFormat="1" ht="16.2">
      <c r="A6" s="158"/>
      <c r="B6" s="158"/>
      <c r="C6" s="158"/>
      <c r="D6" s="158"/>
      <c r="E6" s="158"/>
      <c r="F6" s="158"/>
      <c r="G6" s="72"/>
      <c r="H6" s="73"/>
    </row>
    <row r="7" spans="1:8" s="2" customFormat="1" ht="90" customHeight="1">
      <c r="B7" s="199" t="s">
        <v>212</v>
      </c>
      <c r="C7" s="199"/>
      <c r="D7" s="199"/>
      <c r="E7" s="199"/>
      <c r="F7" s="199"/>
      <c r="G7" s="199"/>
    </row>
    <row r="8" spans="1:8" s="2" customFormat="1" ht="16.95" customHeight="1">
      <c r="A8" s="9"/>
      <c r="B8" s="197" t="s">
        <v>44</v>
      </c>
      <c r="C8" s="197" t="s">
        <v>45</v>
      </c>
      <c r="D8" s="197" t="s">
        <v>46</v>
      </c>
      <c r="E8" s="198" t="s">
        <v>47</v>
      </c>
      <c r="F8" s="194" t="s">
        <v>48</v>
      </c>
      <c r="G8" s="197" t="s">
        <v>49</v>
      </c>
    </row>
    <row r="9" spans="1:8" s="9" customFormat="1" ht="19.2" customHeight="1">
      <c r="A9" s="2"/>
      <c r="B9" s="197"/>
      <c r="C9" s="197"/>
      <c r="D9" s="197"/>
      <c r="E9" s="197"/>
      <c r="F9" s="195"/>
      <c r="G9" s="197"/>
    </row>
    <row r="10" spans="1:8" s="2" customFormat="1" ht="87" customHeight="1">
      <c r="B10" s="61">
        <v>1</v>
      </c>
      <c r="C10" s="63" t="s">
        <v>50</v>
      </c>
      <c r="D10" s="63" t="s">
        <v>51</v>
      </c>
      <c r="E10" s="63" t="s">
        <v>52</v>
      </c>
      <c r="F10" s="63" t="s">
        <v>53</v>
      </c>
      <c r="G10" s="64"/>
    </row>
    <row r="11" spans="1:8" s="2" customFormat="1" ht="87" customHeight="1">
      <c r="A11" s="10"/>
      <c r="B11" s="61">
        <v>2</v>
      </c>
      <c r="C11" s="63" t="s">
        <v>50</v>
      </c>
      <c r="D11" s="63" t="s">
        <v>51</v>
      </c>
      <c r="E11" s="63"/>
      <c r="F11" s="63"/>
      <c r="G11" s="64" t="s">
        <v>54</v>
      </c>
    </row>
    <row r="12" spans="1:8" ht="87" customHeight="1">
      <c r="B12" s="61">
        <v>3</v>
      </c>
      <c r="C12" s="63"/>
      <c r="D12" s="63"/>
      <c r="E12" s="63"/>
      <c r="F12" s="63"/>
      <c r="G12" s="64"/>
    </row>
    <row r="13" spans="1:8" ht="87" customHeight="1">
      <c r="B13" s="61">
        <v>4</v>
      </c>
      <c r="C13" s="62"/>
      <c r="D13" s="62"/>
      <c r="E13" s="62"/>
      <c r="F13" s="62"/>
      <c r="G13" s="65"/>
    </row>
    <row r="14" spans="1:8" ht="87" customHeight="1">
      <c r="B14" s="61">
        <v>5</v>
      </c>
      <c r="C14" s="62"/>
      <c r="D14" s="62"/>
      <c r="E14" s="62"/>
      <c r="F14" s="62"/>
      <c r="G14" s="65"/>
    </row>
    <row r="15" spans="1:8" ht="87" customHeight="1">
      <c r="B15" s="61">
        <v>6</v>
      </c>
      <c r="C15" s="62"/>
      <c r="D15" s="62"/>
      <c r="E15" s="62"/>
      <c r="F15" s="62"/>
      <c r="G15" s="65"/>
    </row>
    <row r="16" spans="1:8" ht="87" customHeight="1">
      <c r="B16" s="61">
        <v>7</v>
      </c>
      <c r="C16" s="62"/>
      <c r="D16" s="62"/>
      <c r="E16" s="62"/>
      <c r="F16" s="62"/>
      <c r="G16" s="65"/>
    </row>
    <row r="17" spans="2:7" ht="87" customHeight="1">
      <c r="B17" s="61">
        <v>8</v>
      </c>
      <c r="C17" s="62"/>
      <c r="D17" s="62"/>
      <c r="E17" s="62"/>
      <c r="F17" s="62"/>
      <c r="G17" s="65"/>
    </row>
    <row r="18" spans="2:7" ht="87" customHeight="1">
      <c r="B18" s="61">
        <v>9</v>
      </c>
      <c r="C18" s="62"/>
      <c r="D18" s="62"/>
      <c r="E18" s="62"/>
      <c r="F18" s="62"/>
      <c r="G18" s="65"/>
    </row>
    <row r="19" spans="2:7" ht="87" customHeight="1">
      <c r="B19" s="61">
        <v>10</v>
      </c>
      <c r="C19" s="62"/>
      <c r="D19" s="62"/>
      <c r="E19" s="62"/>
      <c r="F19" s="62"/>
      <c r="G19" s="65"/>
    </row>
  </sheetData>
  <mergeCells count="8">
    <mergeCell ref="F8:F9"/>
    <mergeCell ref="A4:G4"/>
    <mergeCell ref="B8:B9"/>
    <mergeCell ref="C8:C9"/>
    <mergeCell ref="D8:D9"/>
    <mergeCell ref="E8:E9"/>
    <mergeCell ref="G8:G9"/>
    <mergeCell ref="B7:G7"/>
  </mergeCells>
  <phoneticPr fontId="5"/>
  <printOptions horizontalCentered="1"/>
  <pageMargins left="0.23622047244094491" right="0.23622047244094491" top="0.35433070866141736" bottom="0.74803149606299213" header="0.31496062992125984" footer="0.31496062992125984"/>
  <pageSetup paperSize="9" scale="70" fitToHeight="0" orientation="portrait" cellComments="asDisplayed" r:id="rId1"/>
  <headerFooter alignWithMargins="0">
    <oddFooter xml:space="preserve">&amp;C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5199-25DB-477F-88E8-42D061E4E562}">
  <sheetPr>
    <tabColor rgb="FFFFFF00"/>
    <pageSetUpPr fitToPage="1"/>
  </sheetPr>
  <dimension ref="A2:Q23"/>
  <sheetViews>
    <sheetView showGridLines="0" view="pageBreakPreview" zoomScaleNormal="100" zoomScaleSheetLayoutView="100" workbookViewId="0"/>
  </sheetViews>
  <sheetFormatPr defaultRowHeight="13.2"/>
  <cols>
    <col min="1" max="1" width="2.109375" style="10" customWidth="1"/>
    <col min="2" max="3" width="5.33203125" style="10" customWidth="1"/>
    <col min="4" max="10" width="11.88671875" style="10" customWidth="1"/>
    <col min="11" max="255" width="8.88671875" style="10"/>
    <col min="256" max="256" width="2.109375" style="10" customWidth="1"/>
    <col min="257" max="258" width="5.33203125" style="10" customWidth="1"/>
    <col min="259" max="266" width="10.6640625" style="10" customWidth="1"/>
    <col min="267" max="511" width="8.88671875" style="10"/>
    <col min="512" max="512" width="2.109375" style="10" customWidth="1"/>
    <col min="513" max="514" width="5.33203125" style="10" customWidth="1"/>
    <col min="515" max="522" width="10.6640625" style="10" customWidth="1"/>
    <col min="523" max="767" width="8.88671875" style="10"/>
    <col min="768" max="768" width="2.109375" style="10" customWidth="1"/>
    <col min="769" max="770" width="5.33203125" style="10" customWidth="1"/>
    <col min="771" max="778" width="10.6640625" style="10" customWidth="1"/>
    <col min="779" max="1023" width="8.88671875" style="10"/>
    <col min="1024" max="1024" width="2.109375" style="10" customWidth="1"/>
    <col min="1025" max="1026" width="5.33203125" style="10" customWidth="1"/>
    <col min="1027" max="1034" width="10.6640625" style="10" customWidth="1"/>
    <col min="1035" max="1279" width="8.88671875" style="10"/>
    <col min="1280" max="1280" width="2.109375" style="10" customWidth="1"/>
    <col min="1281" max="1282" width="5.33203125" style="10" customWidth="1"/>
    <col min="1283" max="1290" width="10.6640625" style="10" customWidth="1"/>
    <col min="1291" max="1535" width="8.88671875" style="10"/>
    <col min="1536" max="1536" width="2.109375" style="10" customWidth="1"/>
    <col min="1537" max="1538" width="5.33203125" style="10" customWidth="1"/>
    <col min="1539" max="1546" width="10.6640625" style="10" customWidth="1"/>
    <col min="1547" max="1791" width="8.88671875" style="10"/>
    <col min="1792" max="1792" width="2.109375" style="10" customWidth="1"/>
    <col min="1793" max="1794" width="5.33203125" style="10" customWidth="1"/>
    <col min="1795" max="1802" width="10.6640625" style="10" customWidth="1"/>
    <col min="1803" max="2047" width="8.88671875" style="10"/>
    <col min="2048" max="2048" width="2.109375" style="10" customWidth="1"/>
    <col min="2049" max="2050" width="5.33203125" style="10" customWidth="1"/>
    <col min="2051" max="2058" width="10.6640625" style="10" customWidth="1"/>
    <col min="2059" max="2303" width="8.88671875" style="10"/>
    <col min="2304" max="2304" width="2.109375" style="10" customWidth="1"/>
    <col min="2305" max="2306" width="5.33203125" style="10" customWidth="1"/>
    <col min="2307" max="2314" width="10.6640625" style="10" customWidth="1"/>
    <col min="2315" max="2559" width="8.88671875" style="10"/>
    <col min="2560" max="2560" width="2.109375" style="10" customWidth="1"/>
    <col min="2561" max="2562" width="5.33203125" style="10" customWidth="1"/>
    <col min="2563" max="2570" width="10.6640625" style="10" customWidth="1"/>
    <col min="2571" max="2815" width="8.88671875" style="10"/>
    <col min="2816" max="2816" width="2.109375" style="10" customWidth="1"/>
    <col min="2817" max="2818" width="5.33203125" style="10" customWidth="1"/>
    <col min="2819" max="2826" width="10.6640625" style="10" customWidth="1"/>
    <col min="2827" max="3071" width="8.88671875" style="10"/>
    <col min="3072" max="3072" width="2.109375" style="10" customWidth="1"/>
    <col min="3073" max="3074" width="5.33203125" style="10" customWidth="1"/>
    <col min="3075" max="3082" width="10.6640625" style="10" customWidth="1"/>
    <col min="3083" max="3327" width="8.88671875" style="10"/>
    <col min="3328" max="3328" width="2.109375" style="10" customWidth="1"/>
    <col min="3329" max="3330" width="5.33203125" style="10" customWidth="1"/>
    <col min="3331" max="3338" width="10.6640625" style="10" customWidth="1"/>
    <col min="3339" max="3583" width="8.88671875" style="10"/>
    <col min="3584" max="3584" width="2.109375" style="10" customWidth="1"/>
    <col min="3585" max="3586" width="5.33203125" style="10" customWidth="1"/>
    <col min="3587" max="3594" width="10.6640625" style="10" customWidth="1"/>
    <col min="3595" max="3839" width="8.88671875" style="10"/>
    <col min="3840" max="3840" width="2.109375" style="10" customWidth="1"/>
    <col min="3841" max="3842" width="5.33203125" style="10" customWidth="1"/>
    <col min="3843" max="3850" width="10.6640625" style="10" customWidth="1"/>
    <col min="3851" max="4095" width="8.88671875" style="10"/>
    <col min="4096" max="4096" width="2.109375" style="10" customWidth="1"/>
    <col min="4097" max="4098" width="5.33203125" style="10" customWidth="1"/>
    <col min="4099" max="4106" width="10.6640625" style="10" customWidth="1"/>
    <col min="4107" max="4351" width="8.88671875" style="10"/>
    <col min="4352" max="4352" width="2.109375" style="10" customWidth="1"/>
    <col min="4353" max="4354" width="5.33203125" style="10" customWidth="1"/>
    <col min="4355" max="4362" width="10.6640625" style="10" customWidth="1"/>
    <col min="4363" max="4607" width="8.88671875" style="10"/>
    <col min="4608" max="4608" width="2.109375" style="10" customWidth="1"/>
    <col min="4609" max="4610" width="5.33203125" style="10" customWidth="1"/>
    <col min="4611" max="4618" width="10.6640625" style="10" customWidth="1"/>
    <col min="4619" max="4863" width="8.88671875" style="10"/>
    <col min="4864" max="4864" width="2.109375" style="10" customWidth="1"/>
    <col min="4865" max="4866" width="5.33203125" style="10" customWidth="1"/>
    <col min="4867" max="4874" width="10.6640625" style="10" customWidth="1"/>
    <col min="4875" max="5119" width="8.88671875" style="10"/>
    <col min="5120" max="5120" width="2.109375" style="10" customWidth="1"/>
    <col min="5121" max="5122" width="5.33203125" style="10" customWidth="1"/>
    <col min="5123" max="5130" width="10.6640625" style="10" customWidth="1"/>
    <col min="5131" max="5375" width="8.88671875" style="10"/>
    <col min="5376" max="5376" width="2.109375" style="10" customWidth="1"/>
    <col min="5377" max="5378" width="5.33203125" style="10" customWidth="1"/>
    <col min="5379" max="5386" width="10.6640625" style="10" customWidth="1"/>
    <col min="5387" max="5631" width="8.88671875" style="10"/>
    <col min="5632" max="5632" width="2.109375" style="10" customWidth="1"/>
    <col min="5633" max="5634" width="5.33203125" style="10" customWidth="1"/>
    <col min="5635" max="5642" width="10.6640625" style="10" customWidth="1"/>
    <col min="5643" max="5887" width="8.88671875" style="10"/>
    <col min="5888" max="5888" width="2.109375" style="10" customWidth="1"/>
    <col min="5889" max="5890" width="5.33203125" style="10" customWidth="1"/>
    <col min="5891" max="5898" width="10.6640625" style="10" customWidth="1"/>
    <col min="5899" max="6143" width="8.88671875" style="10"/>
    <col min="6144" max="6144" width="2.109375" style="10" customWidth="1"/>
    <col min="6145" max="6146" width="5.33203125" style="10" customWidth="1"/>
    <col min="6147" max="6154" width="10.6640625" style="10" customWidth="1"/>
    <col min="6155" max="6399" width="8.88671875" style="10"/>
    <col min="6400" max="6400" width="2.109375" style="10" customWidth="1"/>
    <col min="6401" max="6402" width="5.33203125" style="10" customWidth="1"/>
    <col min="6403" max="6410" width="10.6640625" style="10" customWidth="1"/>
    <col min="6411" max="6655" width="8.88671875" style="10"/>
    <col min="6656" max="6656" width="2.109375" style="10" customWidth="1"/>
    <col min="6657" max="6658" width="5.33203125" style="10" customWidth="1"/>
    <col min="6659" max="6666" width="10.6640625" style="10" customWidth="1"/>
    <col min="6667" max="6911" width="8.88671875" style="10"/>
    <col min="6912" max="6912" width="2.109375" style="10" customWidth="1"/>
    <col min="6913" max="6914" width="5.33203125" style="10" customWidth="1"/>
    <col min="6915" max="6922" width="10.6640625" style="10" customWidth="1"/>
    <col min="6923" max="7167" width="8.88671875" style="10"/>
    <col min="7168" max="7168" width="2.109375" style="10" customWidth="1"/>
    <col min="7169" max="7170" width="5.33203125" style="10" customWidth="1"/>
    <col min="7171" max="7178" width="10.6640625" style="10" customWidth="1"/>
    <col min="7179" max="7423" width="8.88671875" style="10"/>
    <col min="7424" max="7424" width="2.109375" style="10" customWidth="1"/>
    <col min="7425" max="7426" width="5.33203125" style="10" customWidth="1"/>
    <col min="7427" max="7434" width="10.6640625" style="10" customWidth="1"/>
    <col min="7435" max="7679" width="8.88671875" style="10"/>
    <col min="7680" max="7680" width="2.109375" style="10" customWidth="1"/>
    <col min="7681" max="7682" width="5.33203125" style="10" customWidth="1"/>
    <col min="7683" max="7690" width="10.6640625" style="10" customWidth="1"/>
    <col min="7691" max="7935" width="8.88671875" style="10"/>
    <col min="7936" max="7936" width="2.109375" style="10" customWidth="1"/>
    <col min="7937" max="7938" width="5.33203125" style="10" customWidth="1"/>
    <col min="7939" max="7946" width="10.6640625" style="10" customWidth="1"/>
    <col min="7947" max="8191" width="8.88671875" style="10"/>
    <col min="8192" max="8192" width="2.109375" style="10" customWidth="1"/>
    <col min="8193" max="8194" width="5.33203125" style="10" customWidth="1"/>
    <col min="8195" max="8202" width="10.6640625" style="10" customWidth="1"/>
    <col min="8203" max="8447" width="8.88671875" style="10"/>
    <col min="8448" max="8448" width="2.109375" style="10" customWidth="1"/>
    <col min="8449" max="8450" width="5.33203125" style="10" customWidth="1"/>
    <col min="8451" max="8458" width="10.6640625" style="10" customWidth="1"/>
    <col min="8459" max="8703" width="8.88671875" style="10"/>
    <col min="8704" max="8704" width="2.109375" style="10" customWidth="1"/>
    <col min="8705" max="8706" width="5.33203125" style="10" customWidth="1"/>
    <col min="8707" max="8714" width="10.6640625" style="10" customWidth="1"/>
    <col min="8715" max="8959" width="8.88671875" style="10"/>
    <col min="8960" max="8960" width="2.109375" style="10" customWidth="1"/>
    <col min="8961" max="8962" width="5.33203125" style="10" customWidth="1"/>
    <col min="8963" max="8970" width="10.6640625" style="10" customWidth="1"/>
    <col min="8971" max="9215" width="8.88671875" style="10"/>
    <col min="9216" max="9216" width="2.109375" style="10" customWidth="1"/>
    <col min="9217" max="9218" width="5.33203125" style="10" customWidth="1"/>
    <col min="9219" max="9226" width="10.6640625" style="10" customWidth="1"/>
    <col min="9227" max="9471" width="8.88671875" style="10"/>
    <col min="9472" max="9472" width="2.109375" style="10" customWidth="1"/>
    <col min="9473" max="9474" width="5.33203125" style="10" customWidth="1"/>
    <col min="9475" max="9482" width="10.6640625" style="10" customWidth="1"/>
    <col min="9483" max="9727" width="8.88671875" style="10"/>
    <col min="9728" max="9728" width="2.109375" style="10" customWidth="1"/>
    <col min="9729" max="9730" width="5.33203125" style="10" customWidth="1"/>
    <col min="9731" max="9738" width="10.6640625" style="10" customWidth="1"/>
    <col min="9739" max="9983" width="8.88671875" style="10"/>
    <col min="9984" max="9984" width="2.109375" style="10" customWidth="1"/>
    <col min="9985" max="9986" width="5.33203125" style="10" customWidth="1"/>
    <col min="9987" max="9994" width="10.6640625" style="10" customWidth="1"/>
    <col min="9995" max="10239" width="8.88671875" style="10"/>
    <col min="10240" max="10240" width="2.109375" style="10" customWidth="1"/>
    <col min="10241" max="10242" width="5.33203125" style="10" customWidth="1"/>
    <col min="10243" max="10250" width="10.6640625" style="10" customWidth="1"/>
    <col min="10251" max="10495" width="8.88671875" style="10"/>
    <col min="10496" max="10496" width="2.109375" style="10" customWidth="1"/>
    <col min="10497" max="10498" width="5.33203125" style="10" customWidth="1"/>
    <col min="10499" max="10506" width="10.6640625" style="10" customWidth="1"/>
    <col min="10507" max="10751" width="8.88671875" style="10"/>
    <col min="10752" max="10752" width="2.109375" style="10" customWidth="1"/>
    <col min="10753" max="10754" width="5.33203125" style="10" customWidth="1"/>
    <col min="10755" max="10762" width="10.6640625" style="10" customWidth="1"/>
    <col min="10763" max="11007" width="8.88671875" style="10"/>
    <col min="11008" max="11008" width="2.109375" style="10" customWidth="1"/>
    <col min="11009" max="11010" width="5.33203125" style="10" customWidth="1"/>
    <col min="11011" max="11018" width="10.6640625" style="10" customWidth="1"/>
    <col min="11019" max="11263" width="8.88671875" style="10"/>
    <col min="11264" max="11264" width="2.109375" style="10" customWidth="1"/>
    <col min="11265" max="11266" width="5.33203125" style="10" customWidth="1"/>
    <col min="11267" max="11274" width="10.6640625" style="10" customWidth="1"/>
    <col min="11275" max="11519" width="8.88671875" style="10"/>
    <col min="11520" max="11520" width="2.109375" style="10" customWidth="1"/>
    <col min="11521" max="11522" width="5.33203125" style="10" customWidth="1"/>
    <col min="11523" max="11530" width="10.6640625" style="10" customWidth="1"/>
    <col min="11531" max="11775" width="8.88671875" style="10"/>
    <col min="11776" max="11776" width="2.109375" style="10" customWidth="1"/>
    <col min="11777" max="11778" width="5.33203125" style="10" customWidth="1"/>
    <col min="11779" max="11786" width="10.6640625" style="10" customWidth="1"/>
    <col min="11787" max="12031" width="8.88671875" style="10"/>
    <col min="12032" max="12032" width="2.109375" style="10" customWidth="1"/>
    <col min="12033" max="12034" width="5.33203125" style="10" customWidth="1"/>
    <col min="12035" max="12042" width="10.6640625" style="10" customWidth="1"/>
    <col min="12043" max="12287" width="8.88671875" style="10"/>
    <col min="12288" max="12288" width="2.109375" style="10" customWidth="1"/>
    <col min="12289" max="12290" width="5.33203125" style="10" customWidth="1"/>
    <col min="12291" max="12298" width="10.6640625" style="10" customWidth="1"/>
    <col min="12299" max="12543" width="8.88671875" style="10"/>
    <col min="12544" max="12544" width="2.109375" style="10" customWidth="1"/>
    <col min="12545" max="12546" width="5.33203125" style="10" customWidth="1"/>
    <col min="12547" max="12554" width="10.6640625" style="10" customWidth="1"/>
    <col min="12555" max="12799" width="8.88671875" style="10"/>
    <col min="12800" max="12800" width="2.109375" style="10" customWidth="1"/>
    <col min="12801" max="12802" width="5.33203125" style="10" customWidth="1"/>
    <col min="12803" max="12810" width="10.6640625" style="10" customWidth="1"/>
    <col min="12811" max="13055" width="8.88671875" style="10"/>
    <col min="13056" max="13056" width="2.109375" style="10" customWidth="1"/>
    <col min="13057" max="13058" width="5.33203125" style="10" customWidth="1"/>
    <col min="13059" max="13066" width="10.6640625" style="10" customWidth="1"/>
    <col min="13067" max="13311" width="8.88671875" style="10"/>
    <col min="13312" max="13312" width="2.109375" style="10" customWidth="1"/>
    <col min="13313" max="13314" width="5.33203125" style="10" customWidth="1"/>
    <col min="13315" max="13322" width="10.6640625" style="10" customWidth="1"/>
    <col min="13323" max="13567" width="8.88671875" style="10"/>
    <col min="13568" max="13568" width="2.109375" style="10" customWidth="1"/>
    <col min="13569" max="13570" width="5.33203125" style="10" customWidth="1"/>
    <col min="13571" max="13578" width="10.6640625" style="10" customWidth="1"/>
    <col min="13579" max="13823" width="8.88671875" style="10"/>
    <col min="13824" max="13824" width="2.109375" style="10" customWidth="1"/>
    <col min="13825" max="13826" width="5.33203125" style="10" customWidth="1"/>
    <col min="13827" max="13834" width="10.6640625" style="10" customWidth="1"/>
    <col min="13835" max="14079" width="8.88671875" style="10"/>
    <col min="14080" max="14080" width="2.109375" style="10" customWidth="1"/>
    <col min="14081" max="14082" width="5.33203125" style="10" customWidth="1"/>
    <col min="14083" max="14090" width="10.6640625" style="10" customWidth="1"/>
    <col min="14091" max="14335" width="8.88671875" style="10"/>
    <col min="14336" max="14336" width="2.109375" style="10" customWidth="1"/>
    <col min="14337" max="14338" width="5.33203125" style="10" customWidth="1"/>
    <col min="14339" max="14346" width="10.6640625" style="10" customWidth="1"/>
    <col min="14347" max="14591" width="8.88671875" style="10"/>
    <col min="14592" max="14592" width="2.109375" style="10" customWidth="1"/>
    <col min="14593" max="14594" width="5.33203125" style="10" customWidth="1"/>
    <col min="14595" max="14602" width="10.6640625" style="10" customWidth="1"/>
    <col min="14603" max="14847" width="8.88671875" style="10"/>
    <col min="14848" max="14848" width="2.109375" style="10" customWidth="1"/>
    <col min="14849" max="14850" width="5.33203125" style="10" customWidth="1"/>
    <col min="14851" max="14858" width="10.6640625" style="10" customWidth="1"/>
    <col min="14859" max="15103" width="8.88671875" style="10"/>
    <col min="15104" max="15104" width="2.109375" style="10" customWidth="1"/>
    <col min="15105" max="15106" width="5.33203125" style="10" customWidth="1"/>
    <col min="15107" max="15114" width="10.6640625" style="10" customWidth="1"/>
    <col min="15115" max="15359" width="8.88671875" style="10"/>
    <col min="15360" max="15360" width="2.109375" style="10" customWidth="1"/>
    <col min="15361" max="15362" width="5.33203125" style="10" customWidth="1"/>
    <col min="15363" max="15370" width="10.6640625" style="10" customWidth="1"/>
    <col min="15371" max="15615" width="8.88671875" style="10"/>
    <col min="15616" max="15616" width="2.109375" style="10" customWidth="1"/>
    <col min="15617" max="15618" width="5.33203125" style="10" customWidth="1"/>
    <col min="15619" max="15626" width="10.6640625" style="10" customWidth="1"/>
    <col min="15627" max="15871" width="8.88671875" style="10"/>
    <col min="15872" max="15872" width="2.109375" style="10" customWidth="1"/>
    <col min="15873" max="15874" width="5.33203125" style="10" customWidth="1"/>
    <col min="15875" max="15882" width="10.6640625" style="10" customWidth="1"/>
    <col min="15883" max="16127" width="8.88671875" style="10"/>
    <col min="16128" max="16128" width="2.109375" style="10" customWidth="1"/>
    <col min="16129" max="16130" width="5.33203125" style="10" customWidth="1"/>
    <col min="16131" max="16138" width="10.6640625" style="10" customWidth="1"/>
    <col min="16139" max="16384" width="8.88671875" style="10"/>
  </cols>
  <sheetData>
    <row r="2" spans="1:17" s="2" customFormat="1">
      <c r="A2" s="4" t="s">
        <v>41</v>
      </c>
    </row>
    <row r="3" spans="1:17" s="2" customFormat="1"/>
    <row r="4" spans="1:17" s="3" customFormat="1">
      <c r="A4" s="3" t="s">
        <v>29</v>
      </c>
    </row>
    <row r="5" spans="1:17" s="2" customFormat="1" ht="3.75" customHeight="1"/>
    <row r="6" spans="1:17" s="2" customFormat="1" ht="100.2" customHeight="1">
      <c r="B6" s="180" t="s">
        <v>8</v>
      </c>
      <c r="C6" s="181"/>
      <c r="D6" s="183" t="s">
        <v>30</v>
      </c>
      <c r="E6" s="183"/>
      <c r="F6" s="183"/>
      <c r="G6" s="183"/>
      <c r="H6" s="183"/>
      <c r="I6" s="183"/>
      <c r="J6" s="183"/>
    </row>
    <row r="7" spans="1:17" s="2" customFormat="1" ht="100.2" customHeight="1">
      <c r="B7" s="180" t="s">
        <v>9</v>
      </c>
      <c r="C7" s="181"/>
      <c r="D7" s="182"/>
      <c r="E7" s="182"/>
      <c r="F7" s="182"/>
      <c r="G7" s="182"/>
      <c r="H7" s="182"/>
      <c r="I7" s="182"/>
      <c r="J7" s="182"/>
    </row>
    <row r="8" spans="1:17" s="2" customFormat="1" ht="100.2" customHeight="1">
      <c r="B8" s="180" t="s">
        <v>10</v>
      </c>
      <c r="C8" s="181"/>
      <c r="D8" s="182"/>
      <c r="E8" s="182"/>
      <c r="F8" s="182"/>
      <c r="G8" s="182"/>
      <c r="H8" s="182"/>
      <c r="I8" s="182"/>
      <c r="J8" s="182"/>
      <c r="M8" s="3"/>
      <c r="N8" s="3"/>
      <c r="O8" s="3"/>
      <c r="P8" s="3"/>
      <c r="Q8" s="3"/>
    </row>
    <row r="9" spans="1:17" s="2" customFormat="1" ht="100.2" customHeight="1">
      <c r="B9" s="180" t="s">
        <v>11</v>
      </c>
      <c r="C9" s="181"/>
      <c r="D9" s="182"/>
      <c r="E9" s="182"/>
      <c r="F9" s="182"/>
      <c r="G9" s="182"/>
      <c r="H9" s="182"/>
      <c r="I9" s="182"/>
      <c r="J9" s="182"/>
    </row>
    <row r="10" spans="1:17" s="2" customFormat="1" ht="100.2" customHeight="1">
      <c r="B10" s="180" t="s">
        <v>12</v>
      </c>
      <c r="C10" s="181"/>
      <c r="D10" s="182"/>
      <c r="E10" s="182"/>
      <c r="F10" s="182"/>
      <c r="G10" s="182"/>
      <c r="H10" s="182"/>
      <c r="I10" s="182"/>
      <c r="J10" s="182"/>
    </row>
    <row r="11" spans="1:17" s="2" customFormat="1"/>
    <row r="12" spans="1:17" s="2" customFormat="1"/>
    <row r="13" spans="1:17" s="3" customFormat="1">
      <c r="A13" s="3" t="s">
        <v>32</v>
      </c>
      <c r="J13" s="5" t="s">
        <v>33</v>
      </c>
    </row>
    <row r="14" spans="1:17" s="2" customFormat="1" ht="3.75" customHeight="1"/>
    <row r="15" spans="1:17" s="2" customFormat="1" ht="18.75" customHeight="1">
      <c r="B15" s="184" t="s">
        <v>34</v>
      </c>
      <c r="C15" s="185"/>
      <c r="D15" s="185"/>
      <c r="E15" s="186"/>
      <c r="F15" s="49" t="s">
        <v>8</v>
      </c>
      <c r="G15" s="49" t="s">
        <v>9</v>
      </c>
      <c r="H15" s="49" t="s">
        <v>10</v>
      </c>
      <c r="I15" s="49" t="s">
        <v>11</v>
      </c>
      <c r="J15" s="49" t="s">
        <v>12</v>
      </c>
    </row>
    <row r="16" spans="1:17" s="2" customFormat="1" ht="18.75" customHeight="1">
      <c r="B16" s="155" t="s">
        <v>35</v>
      </c>
      <c r="C16" s="6"/>
      <c r="D16" s="6"/>
      <c r="E16" s="156"/>
      <c r="F16" s="7">
        <f t="shared" ref="F16:J16" si="0">F17+F18</f>
        <v>0</v>
      </c>
      <c r="G16" s="7">
        <f t="shared" si="0"/>
        <v>0</v>
      </c>
      <c r="H16" s="7">
        <f t="shared" si="0"/>
        <v>0</v>
      </c>
      <c r="I16" s="7">
        <f t="shared" si="0"/>
        <v>0</v>
      </c>
      <c r="J16" s="7">
        <f t="shared" si="0"/>
        <v>0</v>
      </c>
    </row>
    <row r="17" spans="1:10" s="2" customFormat="1" ht="18.75" customHeight="1">
      <c r="B17" s="8"/>
      <c r="C17" s="201" t="s">
        <v>36</v>
      </c>
      <c r="D17" s="202" t="s">
        <v>37</v>
      </c>
      <c r="E17" s="190"/>
      <c r="F17" s="102"/>
      <c r="G17" s="102"/>
      <c r="H17" s="102"/>
      <c r="I17" s="102"/>
      <c r="J17" s="102"/>
    </row>
    <row r="18" spans="1:10" s="2" customFormat="1" ht="18.75" customHeight="1">
      <c r="B18" s="8"/>
      <c r="C18" s="187"/>
      <c r="D18" s="203" t="s">
        <v>38</v>
      </c>
      <c r="E18" s="192"/>
      <c r="F18" s="102"/>
      <c r="G18" s="102"/>
      <c r="H18" s="102"/>
      <c r="I18" s="102"/>
      <c r="J18" s="102"/>
    </row>
    <row r="19" spans="1:10" s="2" customFormat="1" ht="18.75" customHeight="1">
      <c r="B19" s="149" t="s">
        <v>39</v>
      </c>
      <c r="C19" s="149"/>
      <c r="D19" s="149"/>
      <c r="E19" s="149"/>
      <c r="F19" s="150"/>
      <c r="G19" s="150"/>
      <c r="H19" s="151"/>
      <c r="I19" s="151"/>
      <c r="J19" s="151"/>
    </row>
    <row r="20" spans="1:10" s="2" customFormat="1" ht="36.6" customHeight="1">
      <c r="B20" s="200" t="s">
        <v>211</v>
      </c>
      <c r="C20" s="200"/>
      <c r="D20" s="200"/>
      <c r="E20" s="200"/>
      <c r="F20" s="200"/>
      <c r="G20" s="200"/>
      <c r="H20" s="200"/>
      <c r="I20" s="200"/>
      <c r="J20" s="200"/>
    </row>
    <row r="21" spans="1:10" s="2" customFormat="1"/>
    <row r="22" spans="1:10" s="3" customFormat="1">
      <c r="A22" s="3" t="s">
        <v>42</v>
      </c>
      <c r="J22" s="5"/>
    </row>
    <row r="23" spans="1:10" s="2" customFormat="1" ht="3.75" customHeight="1"/>
  </sheetData>
  <mergeCells count="15">
    <mergeCell ref="B6:C6"/>
    <mergeCell ref="D6:J6"/>
    <mergeCell ref="B7:C7"/>
    <mergeCell ref="D7:J7"/>
    <mergeCell ref="B8:C8"/>
    <mergeCell ref="D8:J8"/>
    <mergeCell ref="B20:J20"/>
    <mergeCell ref="B9:C9"/>
    <mergeCell ref="D9:J9"/>
    <mergeCell ref="B10:C10"/>
    <mergeCell ref="D10:J10"/>
    <mergeCell ref="B15:E15"/>
    <mergeCell ref="C17:C18"/>
    <mergeCell ref="D17:E17"/>
    <mergeCell ref="D18:E18"/>
  </mergeCells>
  <phoneticPr fontId="5"/>
  <printOptions horizontalCentered="1"/>
  <pageMargins left="0.78740157480314965" right="0.78740157480314965" top="0.78740157480314965" bottom="0.78740157480314965" header="0.51181102362204722" footer="0.51181102362204722"/>
  <pageSetup paperSize="9" scale="89" fitToHeight="0" orientation="portrait" cellComments="asDisplayed" r:id="rId1"/>
  <headerFooter alignWithMargins="0">
    <oddFooter xml:space="preserve">&amp;C &amp;P </oddFooter>
  </headerFooter>
  <rowBreaks count="1" manualBreakCount="1">
    <brk id="1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882C-9DB7-4EC6-B496-3013F13CD7F0}">
  <sheetPr>
    <tabColor rgb="FFFFFF00"/>
    <outlinePr summaryBelow="0" summaryRight="0"/>
    <pageSetUpPr fitToPage="1"/>
  </sheetPr>
  <dimension ref="A1:L277"/>
  <sheetViews>
    <sheetView showZeros="0" view="pageBreakPreview" zoomScale="120" zoomScaleNormal="115" zoomScaleSheetLayoutView="120" zoomScalePageLayoutView="85" workbookViewId="0"/>
  </sheetViews>
  <sheetFormatPr defaultColWidth="9.88671875" defaultRowHeight="13.2"/>
  <cols>
    <col min="1" max="1" width="18.109375" style="11" customWidth="1"/>
    <col min="2" max="2" width="7.88671875" style="11" customWidth="1"/>
    <col min="3" max="3" width="6.109375" style="11" customWidth="1"/>
    <col min="4" max="4" width="6.6640625" style="11" customWidth="1"/>
    <col min="5" max="5" width="12" style="12" customWidth="1"/>
    <col min="6" max="6" width="10.44140625" style="12" customWidth="1"/>
    <col min="7" max="7" width="10.33203125" style="11" customWidth="1"/>
    <col min="8" max="8" width="20" style="48" customWidth="1"/>
    <col min="9" max="11" width="9.88671875" style="11"/>
    <col min="12" max="12" width="11" style="11" customWidth="1"/>
    <col min="13" max="16384" width="9.88671875" style="11"/>
  </cols>
  <sheetData>
    <row r="1" spans="1:12" ht="27" customHeight="1">
      <c r="H1" s="54"/>
    </row>
    <row r="2" spans="1:12" ht="23.25" customHeight="1">
      <c r="A2" s="204" t="s">
        <v>55</v>
      </c>
      <c r="B2" s="205"/>
      <c r="C2" s="205"/>
      <c r="D2" s="205"/>
      <c r="E2" s="205"/>
      <c r="F2" s="205"/>
      <c r="G2" s="205"/>
      <c r="H2" s="206"/>
    </row>
    <row r="3" spans="1:12" ht="14.25" customHeight="1">
      <c r="A3" s="13"/>
      <c r="B3" s="14"/>
      <c r="C3" s="15"/>
      <c r="D3" s="15"/>
      <c r="E3" s="16"/>
      <c r="F3" s="16"/>
      <c r="G3" s="207" t="s">
        <v>56</v>
      </c>
      <c r="H3" s="208"/>
    </row>
    <row r="4" spans="1:12" ht="34.950000000000003" customHeight="1">
      <c r="A4" s="209" t="s">
        <v>57</v>
      </c>
      <c r="B4" s="210"/>
      <c r="C4" s="210"/>
      <c r="D4" s="210"/>
      <c r="E4" s="210"/>
      <c r="F4" s="210"/>
      <c r="G4" s="210"/>
      <c r="H4" s="211"/>
    </row>
    <row r="5" spans="1:12" ht="23.25" customHeight="1">
      <c r="A5" s="212" t="s">
        <v>58</v>
      </c>
      <c r="B5" s="213"/>
      <c r="C5" s="213"/>
      <c r="D5" s="213"/>
      <c r="E5" s="17" t="s">
        <v>59</v>
      </c>
      <c r="F5" s="18" t="s">
        <v>60</v>
      </c>
      <c r="G5" s="19" t="s">
        <v>61</v>
      </c>
      <c r="H5" s="40" t="s">
        <v>62</v>
      </c>
    </row>
    <row r="6" spans="1:12" ht="12.75" customHeight="1">
      <c r="A6" s="214" t="s">
        <v>63</v>
      </c>
      <c r="B6" s="215"/>
      <c r="C6" s="215"/>
      <c r="D6" s="215"/>
      <c r="E6" s="20">
        <f>SUM(E7+E11)</f>
        <v>0</v>
      </c>
      <c r="F6" s="21">
        <f>SUM(F7+F11)</f>
        <v>0</v>
      </c>
      <c r="G6" s="22">
        <f>SUM(E6:F6)</f>
        <v>0</v>
      </c>
      <c r="H6" s="41"/>
    </row>
    <row r="7" spans="1:12" ht="12.75" customHeight="1">
      <c r="A7" s="216" t="s">
        <v>64</v>
      </c>
      <c r="B7" s="217"/>
      <c r="C7" s="217"/>
      <c r="D7" s="217"/>
      <c r="E7" s="23">
        <f>SUM(E8:E10)</f>
        <v>0</v>
      </c>
      <c r="F7" s="24">
        <f>SUM(F8:F10)</f>
        <v>0</v>
      </c>
      <c r="G7" s="25">
        <f t="shared" ref="G7:G14" si="0">SUM(E7:F7)</f>
        <v>0</v>
      </c>
      <c r="H7" s="42"/>
      <c r="I7" s="26"/>
      <c r="J7" s="27"/>
      <c r="K7" s="27"/>
      <c r="L7" s="27"/>
    </row>
    <row r="8" spans="1:12" ht="12.75" customHeight="1">
      <c r="A8" s="222" t="s">
        <v>65</v>
      </c>
      <c r="B8" s="223"/>
      <c r="C8" s="223"/>
      <c r="D8" s="223"/>
      <c r="E8" s="28"/>
      <c r="F8" s="29"/>
      <c r="G8" s="30">
        <f t="shared" si="0"/>
        <v>0</v>
      </c>
      <c r="H8" s="43" t="s">
        <v>66</v>
      </c>
      <c r="I8" s="26"/>
      <c r="J8" s="27"/>
      <c r="K8" s="27"/>
      <c r="L8" s="27"/>
    </row>
    <row r="9" spans="1:12" ht="12.75" customHeight="1">
      <c r="A9" s="218" t="s">
        <v>67</v>
      </c>
      <c r="B9" s="219"/>
      <c r="C9" s="219"/>
      <c r="D9" s="219"/>
      <c r="E9" s="28"/>
      <c r="F9" s="29"/>
      <c r="G9" s="30">
        <f t="shared" si="0"/>
        <v>0</v>
      </c>
      <c r="H9" s="42"/>
      <c r="I9" s="26"/>
      <c r="J9" s="27"/>
      <c r="K9" s="27"/>
      <c r="L9" s="27"/>
    </row>
    <row r="10" spans="1:12" ht="12.75" customHeight="1">
      <c r="A10" s="218" t="s">
        <v>67</v>
      </c>
      <c r="B10" s="219"/>
      <c r="C10" s="219"/>
      <c r="D10" s="219"/>
      <c r="E10" s="28"/>
      <c r="F10" s="29"/>
      <c r="G10" s="30">
        <f t="shared" si="0"/>
        <v>0</v>
      </c>
      <c r="H10" s="42"/>
      <c r="I10" s="26"/>
      <c r="J10" s="27"/>
      <c r="K10" s="27"/>
      <c r="L10" s="27"/>
    </row>
    <row r="11" spans="1:12" ht="12.75" customHeight="1">
      <c r="A11" s="216" t="s">
        <v>68</v>
      </c>
      <c r="B11" s="217"/>
      <c r="C11" s="217"/>
      <c r="D11" s="217"/>
      <c r="E11" s="23">
        <f>SUM(E12:E14)</f>
        <v>0</v>
      </c>
      <c r="F11" s="24">
        <f>SUM(F12:F14)</f>
        <v>0</v>
      </c>
      <c r="G11" s="25">
        <f t="shared" si="0"/>
        <v>0</v>
      </c>
      <c r="H11" s="42"/>
      <c r="I11" s="26"/>
      <c r="J11" s="27"/>
      <c r="K11" s="27"/>
      <c r="L11" s="27"/>
    </row>
    <row r="12" spans="1:12" ht="12.75" customHeight="1">
      <c r="A12" s="222" t="s">
        <v>69</v>
      </c>
      <c r="B12" s="223"/>
      <c r="C12" s="223"/>
      <c r="D12" s="223"/>
      <c r="E12" s="28"/>
      <c r="F12" s="29"/>
      <c r="G12" s="30">
        <f t="shared" si="0"/>
        <v>0</v>
      </c>
      <c r="H12" s="43" t="s">
        <v>70</v>
      </c>
      <c r="I12" s="26"/>
      <c r="J12" s="27"/>
      <c r="K12" s="27"/>
      <c r="L12" s="27"/>
    </row>
    <row r="13" spans="1:12" ht="12.75" customHeight="1">
      <c r="A13" s="218" t="s">
        <v>67</v>
      </c>
      <c r="B13" s="219"/>
      <c r="C13" s="219"/>
      <c r="D13" s="219"/>
      <c r="E13" s="28"/>
      <c r="F13" s="29"/>
      <c r="G13" s="30">
        <f t="shared" si="0"/>
        <v>0</v>
      </c>
      <c r="H13" s="42"/>
      <c r="I13" s="27"/>
      <c r="J13" s="27"/>
      <c r="K13" s="27"/>
      <c r="L13" s="27"/>
    </row>
    <row r="14" spans="1:12" ht="12.75" customHeight="1">
      <c r="A14" s="218" t="s">
        <v>67</v>
      </c>
      <c r="B14" s="219"/>
      <c r="C14" s="219"/>
      <c r="D14" s="219"/>
      <c r="E14" s="28"/>
      <c r="F14" s="29"/>
      <c r="G14" s="30">
        <f t="shared" si="0"/>
        <v>0</v>
      </c>
      <c r="H14" s="42"/>
      <c r="I14" s="27"/>
      <c r="J14" s="27"/>
      <c r="K14" s="27"/>
      <c r="L14" s="27"/>
    </row>
    <row r="15" spans="1:12" ht="12.75" customHeight="1">
      <c r="A15" s="220" t="s">
        <v>71</v>
      </c>
      <c r="B15" s="221"/>
      <c r="C15" s="221"/>
      <c r="D15" s="221"/>
      <c r="E15" s="31">
        <f>SUM(E16+E20)</f>
        <v>0</v>
      </c>
      <c r="F15" s="32">
        <f>SUM(F16+F20)</f>
        <v>0</v>
      </c>
      <c r="G15" s="33">
        <f>SUM(E15:F15)</f>
        <v>0</v>
      </c>
      <c r="H15" s="44"/>
    </row>
    <row r="16" spans="1:12" ht="12.75" customHeight="1">
      <c r="A16" s="216" t="s">
        <v>72</v>
      </c>
      <c r="B16" s="217"/>
      <c r="C16" s="217"/>
      <c r="D16" s="217"/>
      <c r="E16" s="23">
        <f>SUM(E17:E19)</f>
        <v>0</v>
      </c>
      <c r="F16" s="24">
        <f>SUM(F17:F19)</f>
        <v>0</v>
      </c>
      <c r="G16" s="25">
        <f t="shared" ref="G16:G23" si="1">SUM(E16:F16)</f>
        <v>0</v>
      </c>
      <c r="H16" s="42"/>
    </row>
    <row r="17" spans="1:8" ht="12.75" customHeight="1">
      <c r="A17" s="222" t="s">
        <v>73</v>
      </c>
      <c r="B17" s="223"/>
      <c r="C17" s="223"/>
      <c r="D17" s="223"/>
      <c r="E17" s="28"/>
      <c r="F17" s="29"/>
      <c r="G17" s="30">
        <f t="shared" si="1"/>
        <v>0</v>
      </c>
      <c r="H17" s="43" t="s">
        <v>74</v>
      </c>
    </row>
    <row r="18" spans="1:8" ht="12.75" customHeight="1">
      <c r="A18" s="218" t="s">
        <v>67</v>
      </c>
      <c r="B18" s="219"/>
      <c r="C18" s="219"/>
      <c r="D18" s="219"/>
      <c r="E18" s="28"/>
      <c r="F18" s="29"/>
      <c r="G18" s="30">
        <f t="shared" si="1"/>
        <v>0</v>
      </c>
      <c r="H18" s="42"/>
    </row>
    <row r="19" spans="1:8" ht="12.75" customHeight="1">
      <c r="A19" s="218" t="s">
        <v>67</v>
      </c>
      <c r="B19" s="219"/>
      <c r="C19" s="219"/>
      <c r="D19" s="219"/>
      <c r="E19" s="28"/>
      <c r="F19" s="29"/>
      <c r="G19" s="30">
        <f t="shared" si="1"/>
        <v>0</v>
      </c>
      <c r="H19" s="42"/>
    </row>
    <row r="20" spans="1:8" ht="12.75" customHeight="1">
      <c r="A20" s="216" t="s">
        <v>75</v>
      </c>
      <c r="B20" s="217"/>
      <c r="C20" s="217"/>
      <c r="D20" s="217"/>
      <c r="E20" s="23">
        <f>SUM(E21:E23)</f>
        <v>0</v>
      </c>
      <c r="F20" s="24">
        <f>SUM(F21:F23)</f>
        <v>0</v>
      </c>
      <c r="G20" s="25">
        <f t="shared" si="1"/>
        <v>0</v>
      </c>
      <c r="H20" s="42"/>
    </row>
    <row r="21" spans="1:8" ht="12.75" customHeight="1">
      <c r="A21" s="218" t="s">
        <v>67</v>
      </c>
      <c r="B21" s="219"/>
      <c r="C21" s="219"/>
      <c r="D21" s="219"/>
      <c r="E21" s="28"/>
      <c r="F21" s="29"/>
      <c r="G21" s="30">
        <f t="shared" si="1"/>
        <v>0</v>
      </c>
      <c r="H21" s="42"/>
    </row>
    <row r="22" spans="1:8" ht="12.75" customHeight="1">
      <c r="A22" s="218" t="s">
        <v>67</v>
      </c>
      <c r="B22" s="219"/>
      <c r="C22" s="219"/>
      <c r="D22" s="219"/>
      <c r="E22" s="28"/>
      <c r="F22" s="29"/>
      <c r="G22" s="30">
        <f t="shared" si="1"/>
        <v>0</v>
      </c>
      <c r="H22" s="42"/>
    </row>
    <row r="23" spans="1:8" ht="12.75" customHeight="1">
      <c r="A23" s="218" t="s">
        <v>67</v>
      </c>
      <c r="B23" s="219"/>
      <c r="C23" s="219"/>
      <c r="D23" s="219"/>
      <c r="E23" s="28"/>
      <c r="F23" s="29"/>
      <c r="G23" s="30">
        <f t="shared" si="1"/>
        <v>0</v>
      </c>
      <c r="H23" s="45"/>
    </row>
    <row r="24" spans="1:8" ht="12.75" customHeight="1">
      <c r="A24" s="220" t="s">
        <v>76</v>
      </c>
      <c r="B24" s="221"/>
      <c r="C24" s="221"/>
      <c r="D24" s="221"/>
      <c r="E24" s="31">
        <f>SUM(E25:E28)</f>
        <v>0</v>
      </c>
      <c r="F24" s="32">
        <f>SUM(F25:F28)</f>
        <v>0</v>
      </c>
      <c r="G24" s="33">
        <f>SUM(E24:F24)</f>
        <v>0</v>
      </c>
      <c r="H24" s="42"/>
    </row>
    <row r="25" spans="1:8" ht="12.75" customHeight="1">
      <c r="A25" s="218" t="s">
        <v>67</v>
      </c>
      <c r="B25" s="219"/>
      <c r="C25" s="219"/>
      <c r="D25" s="219"/>
      <c r="E25" s="28"/>
      <c r="F25" s="29"/>
      <c r="G25" s="30">
        <f>SUM(E25:F25)</f>
        <v>0</v>
      </c>
      <c r="H25" s="42"/>
    </row>
    <row r="26" spans="1:8" ht="12.75" customHeight="1">
      <c r="A26" s="218" t="s">
        <v>67</v>
      </c>
      <c r="B26" s="219"/>
      <c r="C26" s="219"/>
      <c r="D26" s="219"/>
      <c r="E26" s="28"/>
      <c r="F26" s="29"/>
      <c r="G26" s="30">
        <f t="shared" ref="G26:G52" si="2">SUM(E26:F26)</f>
        <v>0</v>
      </c>
      <c r="H26" s="42"/>
    </row>
    <row r="27" spans="1:8" ht="12.75" customHeight="1">
      <c r="A27" s="218" t="s">
        <v>67</v>
      </c>
      <c r="B27" s="219"/>
      <c r="C27" s="219"/>
      <c r="D27" s="219"/>
      <c r="E27" s="28"/>
      <c r="F27" s="29"/>
      <c r="G27" s="30">
        <f t="shared" si="2"/>
        <v>0</v>
      </c>
      <c r="H27" s="42"/>
    </row>
    <row r="28" spans="1:8" ht="12.75" customHeight="1">
      <c r="A28" s="218" t="s">
        <v>67</v>
      </c>
      <c r="B28" s="219"/>
      <c r="C28" s="219"/>
      <c r="D28" s="219"/>
      <c r="E28" s="28"/>
      <c r="F28" s="29"/>
      <c r="G28" s="30">
        <f t="shared" si="2"/>
        <v>0</v>
      </c>
      <c r="H28" s="45"/>
    </row>
    <row r="29" spans="1:8" ht="12.75" customHeight="1">
      <c r="A29" s="220" t="s">
        <v>77</v>
      </c>
      <c r="B29" s="221"/>
      <c r="C29" s="221"/>
      <c r="D29" s="221"/>
      <c r="E29" s="31">
        <f>SUM(E30+E34+E38+E42+E46+E50)</f>
        <v>0</v>
      </c>
      <c r="F29" s="32">
        <f>SUM(F30+F34+F38+F42+F46+F50)</f>
        <v>0</v>
      </c>
      <c r="G29" s="33">
        <f t="shared" si="2"/>
        <v>0</v>
      </c>
      <c r="H29" s="44"/>
    </row>
    <row r="30" spans="1:8" ht="12.75" customHeight="1">
      <c r="A30" s="216" t="s">
        <v>78</v>
      </c>
      <c r="B30" s="217"/>
      <c r="C30" s="217"/>
      <c r="D30" s="217"/>
      <c r="E30" s="23">
        <f>SUM(E31:E33)</f>
        <v>0</v>
      </c>
      <c r="F30" s="24">
        <f>SUM(F31:F33)</f>
        <v>0</v>
      </c>
      <c r="G30" s="25">
        <f t="shared" si="2"/>
        <v>0</v>
      </c>
      <c r="H30" s="42"/>
    </row>
    <row r="31" spans="1:8" ht="12.75" customHeight="1">
      <c r="A31" s="218" t="s">
        <v>67</v>
      </c>
      <c r="B31" s="219"/>
      <c r="C31" s="219"/>
      <c r="D31" s="224"/>
      <c r="E31" s="28"/>
      <c r="F31" s="29"/>
      <c r="G31" s="30">
        <f t="shared" si="2"/>
        <v>0</v>
      </c>
      <c r="H31" s="42"/>
    </row>
    <row r="32" spans="1:8" ht="12.75" customHeight="1">
      <c r="A32" s="218" t="s">
        <v>67</v>
      </c>
      <c r="B32" s="219"/>
      <c r="C32" s="219"/>
      <c r="D32" s="219"/>
      <c r="E32" s="28"/>
      <c r="F32" s="29"/>
      <c r="G32" s="30">
        <f t="shared" si="2"/>
        <v>0</v>
      </c>
      <c r="H32" s="42"/>
    </row>
    <row r="33" spans="1:8" ht="12.75" customHeight="1">
      <c r="A33" s="218" t="s">
        <v>67</v>
      </c>
      <c r="B33" s="219"/>
      <c r="C33" s="219"/>
      <c r="D33" s="219"/>
      <c r="E33" s="28"/>
      <c r="F33" s="29"/>
      <c r="G33" s="30">
        <f t="shared" si="2"/>
        <v>0</v>
      </c>
      <c r="H33" s="42"/>
    </row>
    <row r="34" spans="1:8" ht="12.75" customHeight="1">
      <c r="A34" s="216" t="s">
        <v>79</v>
      </c>
      <c r="B34" s="217"/>
      <c r="C34" s="217"/>
      <c r="D34" s="217"/>
      <c r="E34" s="23">
        <f>SUM(E35:E37)</f>
        <v>0</v>
      </c>
      <c r="F34" s="24">
        <f>SUM(F35:F37)</f>
        <v>0</v>
      </c>
      <c r="G34" s="25">
        <f t="shared" si="2"/>
        <v>0</v>
      </c>
      <c r="H34" s="42"/>
    </row>
    <row r="35" spans="1:8" ht="12.75" customHeight="1">
      <c r="A35" s="218" t="s">
        <v>67</v>
      </c>
      <c r="B35" s="219"/>
      <c r="C35" s="219"/>
      <c r="D35" s="219"/>
      <c r="E35" s="28"/>
      <c r="F35" s="29"/>
      <c r="G35" s="30">
        <f t="shared" si="2"/>
        <v>0</v>
      </c>
      <c r="H35" s="42"/>
    </row>
    <row r="36" spans="1:8" ht="12.75" customHeight="1">
      <c r="A36" s="218" t="s">
        <v>67</v>
      </c>
      <c r="B36" s="219"/>
      <c r="C36" s="219"/>
      <c r="D36" s="219"/>
      <c r="E36" s="28"/>
      <c r="F36" s="29"/>
      <c r="G36" s="30">
        <f t="shared" si="2"/>
        <v>0</v>
      </c>
      <c r="H36" s="42"/>
    </row>
    <row r="37" spans="1:8" ht="12.75" customHeight="1">
      <c r="A37" s="218" t="s">
        <v>67</v>
      </c>
      <c r="B37" s="219"/>
      <c r="C37" s="219"/>
      <c r="D37" s="219"/>
      <c r="E37" s="28"/>
      <c r="F37" s="29"/>
      <c r="G37" s="30">
        <f t="shared" si="2"/>
        <v>0</v>
      </c>
      <c r="H37" s="42"/>
    </row>
    <row r="38" spans="1:8" ht="12.75" customHeight="1">
      <c r="A38" s="216" t="s">
        <v>80</v>
      </c>
      <c r="B38" s="217"/>
      <c r="C38" s="217"/>
      <c r="D38" s="217"/>
      <c r="E38" s="23">
        <f>SUM(E39:E41)</f>
        <v>0</v>
      </c>
      <c r="F38" s="24">
        <f>SUM(F39:F41)</f>
        <v>0</v>
      </c>
      <c r="G38" s="25">
        <f t="shared" si="2"/>
        <v>0</v>
      </c>
      <c r="H38" s="42"/>
    </row>
    <row r="39" spans="1:8" ht="12.75" customHeight="1">
      <c r="A39" s="218" t="s">
        <v>67</v>
      </c>
      <c r="B39" s="219"/>
      <c r="C39" s="219"/>
      <c r="D39" s="219"/>
      <c r="E39" s="28"/>
      <c r="F39" s="29"/>
      <c r="G39" s="30">
        <f t="shared" si="2"/>
        <v>0</v>
      </c>
      <c r="H39" s="42"/>
    </row>
    <row r="40" spans="1:8" ht="12.75" customHeight="1">
      <c r="A40" s="218" t="s">
        <v>67</v>
      </c>
      <c r="B40" s="219"/>
      <c r="C40" s="219"/>
      <c r="D40" s="219"/>
      <c r="E40" s="28"/>
      <c r="F40" s="29"/>
      <c r="G40" s="30">
        <f t="shared" si="2"/>
        <v>0</v>
      </c>
      <c r="H40" s="42"/>
    </row>
    <row r="41" spans="1:8" ht="12.75" customHeight="1">
      <c r="A41" s="218" t="s">
        <v>67</v>
      </c>
      <c r="B41" s="219"/>
      <c r="C41" s="219"/>
      <c r="D41" s="219"/>
      <c r="E41" s="28"/>
      <c r="F41" s="29"/>
      <c r="G41" s="30">
        <f t="shared" si="2"/>
        <v>0</v>
      </c>
      <c r="H41" s="42"/>
    </row>
    <row r="42" spans="1:8" ht="12.75" customHeight="1">
      <c r="A42" s="216" t="s">
        <v>81</v>
      </c>
      <c r="B42" s="217"/>
      <c r="C42" s="217"/>
      <c r="D42" s="217"/>
      <c r="E42" s="23">
        <f>SUM(E43:E45)</f>
        <v>0</v>
      </c>
      <c r="F42" s="24">
        <f>SUM(F43:F45)</f>
        <v>0</v>
      </c>
      <c r="G42" s="25">
        <f t="shared" si="2"/>
        <v>0</v>
      </c>
      <c r="H42" s="42"/>
    </row>
    <row r="43" spans="1:8" ht="12.75" customHeight="1">
      <c r="A43" s="218" t="s">
        <v>67</v>
      </c>
      <c r="B43" s="219"/>
      <c r="C43" s="219"/>
      <c r="D43" s="219"/>
      <c r="E43" s="28"/>
      <c r="F43" s="29"/>
      <c r="G43" s="30">
        <f t="shared" si="2"/>
        <v>0</v>
      </c>
      <c r="H43" s="42"/>
    </row>
    <row r="44" spans="1:8" ht="12.75" customHeight="1">
      <c r="A44" s="218" t="s">
        <v>67</v>
      </c>
      <c r="B44" s="219"/>
      <c r="C44" s="219"/>
      <c r="D44" s="219"/>
      <c r="E44" s="28"/>
      <c r="F44" s="29"/>
      <c r="G44" s="30">
        <f t="shared" si="2"/>
        <v>0</v>
      </c>
      <c r="H44" s="42"/>
    </row>
    <row r="45" spans="1:8" ht="12.75" customHeight="1">
      <c r="A45" s="218" t="s">
        <v>67</v>
      </c>
      <c r="B45" s="219"/>
      <c r="C45" s="219"/>
      <c r="D45" s="219"/>
      <c r="E45" s="28"/>
      <c r="F45" s="29"/>
      <c r="G45" s="30">
        <f t="shared" si="2"/>
        <v>0</v>
      </c>
      <c r="H45" s="42"/>
    </row>
    <row r="46" spans="1:8" ht="12.75" customHeight="1">
      <c r="A46" s="216" t="s">
        <v>82</v>
      </c>
      <c r="B46" s="217"/>
      <c r="C46" s="217"/>
      <c r="D46" s="217"/>
      <c r="E46" s="23">
        <f>SUM(E47:E49)</f>
        <v>0</v>
      </c>
      <c r="F46" s="24">
        <f>SUM(F47:F49)</f>
        <v>0</v>
      </c>
      <c r="G46" s="25">
        <f t="shared" si="2"/>
        <v>0</v>
      </c>
      <c r="H46" s="42"/>
    </row>
    <row r="47" spans="1:8" ht="12.75" customHeight="1">
      <c r="A47" s="218" t="s">
        <v>67</v>
      </c>
      <c r="B47" s="219"/>
      <c r="C47" s="219"/>
      <c r="D47" s="219"/>
      <c r="E47" s="28"/>
      <c r="F47" s="29"/>
      <c r="G47" s="30">
        <f t="shared" si="2"/>
        <v>0</v>
      </c>
      <c r="H47" s="42"/>
    </row>
    <row r="48" spans="1:8" ht="12.75" customHeight="1">
      <c r="A48" s="218" t="s">
        <v>67</v>
      </c>
      <c r="B48" s="219"/>
      <c r="C48" s="219"/>
      <c r="D48" s="219"/>
      <c r="E48" s="28"/>
      <c r="F48" s="29"/>
      <c r="G48" s="30">
        <f t="shared" si="2"/>
        <v>0</v>
      </c>
      <c r="H48" s="42"/>
    </row>
    <row r="49" spans="1:12" ht="12.75" customHeight="1">
      <c r="A49" s="218" t="s">
        <v>67</v>
      </c>
      <c r="B49" s="219"/>
      <c r="C49" s="219"/>
      <c r="D49" s="219"/>
      <c r="E49" s="28"/>
      <c r="F49" s="29"/>
      <c r="G49" s="30">
        <f t="shared" si="2"/>
        <v>0</v>
      </c>
      <c r="H49" s="42"/>
    </row>
    <row r="50" spans="1:12" ht="12.75" customHeight="1">
      <c r="A50" s="216" t="s">
        <v>83</v>
      </c>
      <c r="B50" s="217"/>
      <c r="C50" s="217"/>
      <c r="D50" s="217"/>
      <c r="E50" s="23">
        <f>SUM(E51:E53)</f>
        <v>0</v>
      </c>
      <c r="F50" s="24">
        <f>SUM(F51:F53)</f>
        <v>0</v>
      </c>
      <c r="G50" s="25">
        <f>SUM(E50:F50)</f>
        <v>0</v>
      </c>
      <c r="H50" s="42"/>
    </row>
    <row r="51" spans="1:12" ht="12.75" customHeight="1">
      <c r="A51" s="218" t="s">
        <v>67</v>
      </c>
      <c r="B51" s="219"/>
      <c r="C51" s="219"/>
      <c r="D51" s="219"/>
      <c r="E51" s="28"/>
      <c r="F51" s="29"/>
      <c r="G51" s="30">
        <f t="shared" si="2"/>
        <v>0</v>
      </c>
      <c r="H51" s="42"/>
    </row>
    <row r="52" spans="1:12" ht="12.75" customHeight="1">
      <c r="A52" s="218" t="s">
        <v>67</v>
      </c>
      <c r="B52" s="219"/>
      <c r="C52" s="219"/>
      <c r="D52" s="219"/>
      <c r="E52" s="28"/>
      <c r="F52" s="29"/>
      <c r="G52" s="30">
        <f t="shared" si="2"/>
        <v>0</v>
      </c>
      <c r="H52" s="42"/>
    </row>
    <row r="53" spans="1:12" ht="12.75" customHeight="1" thickBot="1">
      <c r="A53" s="218" t="s">
        <v>67</v>
      </c>
      <c r="B53" s="219"/>
      <c r="C53" s="219"/>
      <c r="D53" s="219"/>
      <c r="E53" s="28"/>
      <c r="F53" s="29"/>
      <c r="G53" s="30">
        <f>SUM(E53:F53)</f>
        <v>0</v>
      </c>
      <c r="H53" s="42"/>
    </row>
    <row r="54" spans="1:12" ht="24.75" customHeight="1" thickTop="1">
      <c r="A54" s="225" t="s">
        <v>84</v>
      </c>
      <c r="B54" s="226"/>
      <c r="C54" s="227"/>
      <c r="D54" s="34" t="s">
        <v>85</v>
      </c>
      <c r="E54" s="35">
        <f>SUM(E6,E15,E24,E29)</f>
        <v>0</v>
      </c>
      <c r="F54" s="36">
        <f>SUM(F6,F15,F24,F29)</f>
        <v>0</v>
      </c>
      <c r="G54" s="37">
        <f>SUM(E54:F54)</f>
        <v>0</v>
      </c>
      <c r="H54" s="46"/>
    </row>
    <row r="55" spans="1:12" ht="9" customHeight="1">
      <c r="A55" s="38"/>
      <c r="B55" s="38"/>
      <c r="H55" s="47"/>
    </row>
    <row r="56" spans="1:12" ht="12.75" customHeight="1">
      <c r="A56" s="38"/>
      <c r="B56" s="38"/>
      <c r="G56" s="144" t="s">
        <v>86</v>
      </c>
      <c r="H56" s="145" t="s">
        <v>51</v>
      </c>
    </row>
    <row r="57" spans="1:12" ht="12.75" customHeight="1">
      <c r="A57" s="38"/>
      <c r="B57" s="38"/>
      <c r="G57" s="52"/>
      <c r="H57" s="53"/>
    </row>
    <row r="58" spans="1:12" ht="27" customHeight="1">
      <c r="A58" s="39" t="s">
        <v>87</v>
      </c>
      <c r="H58" s="54"/>
    </row>
    <row r="59" spans="1:12" ht="14.25" customHeight="1">
      <c r="A59" s="58"/>
      <c r="B59" s="55"/>
      <c r="C59" s="56"/>
      <c r="D59" s="56"/>
      <c r="E59" s="57"/>
      <c r="F59" s="57"/>
      <c r="G59" s="228" t="s">
        <v>56</v>
      </c>
      <c r="H59" s="228"/>
    </row>
    <row r="60" spans="1:12" ht="23.25" customHeight="1">
      <c r="A60" s="212" t="s">
        <v>88</v>
      </c>
      <c r="B60" s="213"/>
      <c r="C60" s="213"/>
      <c r="D60" s="213"/>
      <c r="E60" s="17" t="s">
        <v>59</v>
      </c>
      <c r="F60" s="18" t="s">
        <v>60</v>
      </c>
      <c r="G60" s="19" t="s">
        <v>61</v>
      </c>
      <c r="H60" s="40" t="s">
        <v>62</v>
      </c>
    </row>
    <row r="61" spans="1:12" ht="12.75" customHeight="1">
      <c r="A61" s="214" t="s">
        <v>63</v>
      </c>
      <c r="B61" s="215"/>
      <c r="C61" s="215"/>
      <c r="D61" s="215"/>
      <c r="E61" s="20">
        <f>SUM(E62+E66)</f>
        <v>0</v>
      </c>
      <c r="F61" s="21">
        <f>SUM(F62+F66)</f>
        <v>0</v>
      </c>
      <c r="G61" s="22">
        <f>SUM(E61:F61)</f>
        <v>0</v>
      </c>
      <c r="H61" s="41"/>
    </row>
    <row r="62" spans="1:12" ht="12.75" customHeight="1">
      <c r="A62" s="216" t="s">
        <v>64</v>
      </c>
      <c r="B62" s="217"/>
      <c r="C62" s="217"/>
      <c r="D62" s="217"/>
      <c r="E62" s="23">
        <f>SUM(E63:E65)</f>
        <v>0</v>
      </c>
      <c r="F62" s="24">
        <f>SUM(F63:F65)</f>
        <v>0</v>
      </c>
      <c r="G62" s="25">
        <f t="shared" ref="G62:G69" si="3">SUM(E62:F62)</f>
        <v>0</v>
      </c>
      <c r="H62" s="42"/>
      <c r="I62" s="26"/>
      <c r="J62" s="27"/>
      <c r="K62" s="27"/>
      <c r="L62" s="27"/>
    </row>
    <row r="63" spans="1:12" ht="12.75" customHeight="1">
      <c r="A63" s="222" t="s">
        <v>65</v>
      </c>
      <c r="B63" s="223"/>
      <c r="C63" s="223"/>
      <c r="D63" s="223"/>
      <c r="E63" s="28"/>
      <c r="F63" s="29"/>
      <c r="G63" s="30">
        <f t="shared" si="3"/>
        <v>0</v>
      </c>
      <c r="H63" s="43" t="s">
        <v>66</v>
      </c>
      <c r="I63" s="26"/>
      <c r="J63" s="27"/>
      <c r="K63" s="27"/>
      <c r="L63" s="27"/>
    </row>
    <row r="64" spans="1:12" ht="12.75" customHeight="1">
      <c r="A64" s="218" t="s">
        <v>67</v>
      </c>
      <c r="B64" s="219"/>
      <c r="C64" s="219"/>
      <c r="D64" s="219"/>
      <c r="E64" s="28"/>
      <c r="F64" s="29"/>
      <c r="G64" s="30">
        <f t="shared" si="3"/>
        <v>0</v>
      </c>
      <c r="H64" s="42"/>
      <c r="I64" s="26"/>
      <c r="J64" s="27"/>
      <c r="K64" s="27"/>
      <c r="L64" s="27"/>
    </row>
    <row r="65" spans="1:12" ht="12.75" customHeight="1">
      <c r="A65" s="218" t="s">
        <v>67</v>
      </c>
      <c r="B65" s="219"/>
      <c r="C65" s="219"/>
      <c r="D65" s="219"/>
      <c r="E65" s="28"/>
      <c r="F65" s="29"/>
      <c r="G65" s="30">
        <f t="shared" si="3"/>
        <v>0</v>
      </c>
      <c r="H65" s="42"/>
      <c r="I65" s="26"/>
      <c r="J65" s="27"/>
      <c r="K65" s="27"/>
      <c r="L65" s="27"/>
    </row>
    <row r="66" spans="1:12" ht="12.75" customHeight="1">
      <c r="A66" s="216" t="s">
        <v>68</v>
      </c>
      <c r="B66" s="217"/>
      <c r="C66" s="217"/>
      <c r="D66" s="217"/>
      <c r="E66" s="23">
        <f>SUM(E67:E69)</f>
        <v>0</v>
      </c>
      <c r="F66" s="24">
        <f>SUM(F67:F69)</f>
        <v>0</v>
      </c>
      <c r="G66" s="25">
        <f t="shared" si="3"/>
        <v>0</v>
      </c>
      <c r="H66" s="42"/>
      <c r="I66" s="26"/>
      <c r="J66" s="27"/>
      <c r="K66" s="27"/>
      <c r="L66" s="27"/>
    </row>
    <row r="67" spans="1:12" ht="12.75" customHeight="1">
      <c r="A67" s="222" t="s">
        <v>69</v>
      </c>
      <c r="B67" s="223"/>
      <c r="C67" s="223"/>
      <c r="D67" s="223"/>
      <c r="E67" s="28"/>
      <c r="F67" s="29"/>
      <c r="G67" s="30">
        <f t="shared" si="3"/>
        <v>0</v>
      </c>
      <c r="H67" s="43" t="s">
        <v>70</v>
      </c>
      <c r="I67" s="26"/>
      <c r="J67" s="27"/>
      <c r="K67" s="27"/>
      <c r="L67" s="27"/>
    </row>
    <row r="68" spans="1:12" ht="12.75" customHeight="1">
      <c r="A68" s="218" t="s">
        <v>67</v>
      </c>
      <c r="B68" s="219"/>
      <c r="C68" s="219"/>
      <c r="D68" s="219"/>
      <c r="E68" s="28"/>
      <c r="F68" s="29"/>
      <c r="G68" s="30">
        <f t="shared" si="3"/>
        <v>0</v>
      </c>
      <c r="H68" s="42"/>
      <c r="I68" s="27"/>
      <c r="J68" s="27"/>
      <c r="K68" s="27"/>
      <c r="L68" s="27"/>
    </row>
    <row r="69" spans="1:12" ht="12.75" customHeight="1">
      <c r="A69" s="218" t="s">
        <v>67</v>
      </c>
      <c r="B69" s="219"/>
      <c r="C69" s="219"/>
      <c r="D69" s="219"/>
      <c r="E69" s="28"/>
      <c r="F69" s="29"/>
      <c r="G69" s="30">
        <f t="shared" si="3"/>
        <v>0</v>
      </c>
      <c r="H69" s="42"/>
      <c r="I69" s="27"/>
      <c r="J69" s="27"/>
      <c r="K69" s="27"/>
      <c r="L69" s="27"/>
    </row>
    <row r="70" spans="1:12" ht="12.75" customHeight="1">
      <c r="A70" s="220" t="s">
        <v>71</v>
      </c>
      <c r="B70" s="221"/>
      <c r="C70" s="221"/>
      <c r="D70" s="221"/>
      <c r="E70" s="31">
        <f>SUM(E71+E75)</f>
        <v>0</v>
      </c>
      <c r="F70" s="32">
        <f>SUM(F71+F75)</f>
        <v>0</v>
      </c>
      <c r="G70" s="33">
        <f>SUM(E70:F70)</f>
        <v>0</v>
      </c>
      <c r="H70" s="44"/>
    </row>
    <row r="71" spans="1:12" ht="12.75" customHeight="1">
      <c r="A71" s="216" t="s">
        <v>72</v>
      </c>
      <c r="B71" s="217"/>
      <c r="C71" s="217"/>
      <c r="D71" s="217"/>
      <c r="E71" s="23">
        <f>SUM(E72:E74)</f>
        <v>0</v>
      </c>
      <c r="F71" s="24">
        <f>SUM(F72:F74)</f>
        <v>0</v>
      </c>
      <c r="G71" s="25">
        <f t="shared" ref="G71:G78" si="4">SUM(E71:F71)</f>
        <v>0</v>
      </c>
      <c r="H71" s="42"/>
    </row>
    <row r="72" spans="1:12" ht="12.75" customHeight="1">
      <c r="A72" s="222" t="s">
        <v>73</v>
      </c>
      <c r="B72" s="223"/>
      <c r="C72" s="223"/>
      <c r="D72" s="223"/>
      <c r="E72" s="28"/>
      <c r="F72" s="29"/>
      <c r="G72" s="30">
        <f t="shared" si="4"/>
        <v>0</v>
      </c>
      <c r="H72" s="43" t="s">
        <v>74</v>
      </c>
    </row>
    <row r="73" spans="1:12" ht="12.75" customHeight="1">
      <c r="A73" s="218" t="s">
        <v>67</v>
      </c>
      <c r="B73" s="219"/>
      <c r="C73" s="219"/>
      <c r="D73" s="219"/>
      <c r="E73" s="28"/>
      <c r="F73" s="29"/>
      <c r="G73" s="30">
        <f t="shared" si="4"/>
        <v>0</v>
      </c>
      <c r="H73" s="42"/>
    </row>
    <row r="74" spans="1:12" ht="12.75" customHeight="1">
      <c r="A74" s="218" t="s">
        <v>67</v>
      </c>
      <c r="B74" s="219"/>
      <c r="C74" s="219"/>
      <c r="D74" s="219"/>
      <c r="E74" s="28"/>
      <c r="F74" s="29"/>
      <c r="G74" s="30">
        <f t="shared" si="4"/>
        <v>0</v>
      </c>
      <c r="H74" s="42"/>
    </row>
    <row r="75" spans="1:12" ht="12.75" customHeight="1">
      <c r="A75" s="216" t="s">
        <v>75</v>
      </c>
      <c r="B75" s="217"/>
      <c r="C75" s="217"/>
      <c r="D75" s="217"/>
      <c r="E75" s="23">
        <f>SUM(E76:E78)</f>
        <v>0</v>
      </c>
      <c r="F75" s="24">
        <f>SUM(F76:F78)</f>
        <v>0</v>
      </c>
      <c r="G75" s="25">
        <f t="shared" si="4"/>
        <v>0</v>
      </c>
      <c r="H75" s="42"/>
    </row>
    <row r="76" spans="1:12" ht="12.75" customHeight="1">
      <c r="A76" s="218" t="s">
        <v>67</v>
      </c>
      <c r="B76" s="219"/>
      <c r="C76" s="219"/>
      <c r="D76" s="219"/>
      <c r="E76" s="28"/>
      <c r="F76" s="29"/>
      <c r="G76" s="30">
        <f t="shared" si="4"/>
        <v>0</v>
      </c>
      <c r="H76" s="42"/>
    </row>
    <row r="77" spans="1:12" ht="12.75" customHeight="1">
      <c r="A77" s="218" t="s">
        <v>67</v>
      </c>
      <c r="B77" s="219"/>
      <c r="C77" s="219"/>
      <c r="D77" s="219"/>
      <c r="E77" s="28"/>
      <c r="F77" s="29"/>
      <c r="G77" s="30">
        <f t="shared" si="4"/>
        <v>0</v>
      </c>
      <c r="H77" s="42"/>
    </row>
    <row r="78" spans="1:12" ht="12.75" customHeight="1">
      <c r="A78" s="218" t="s">
        <v>67</v>
      </c>
      <c r="B78" s="219"/>
      <c r="C78" s="219"/>
      <c r="D78" s="219"/>
      <c r="E78" s="28"/>
      <c r="F78" s="29"/>
      <c r="G78" s="30">
        <f t="shared" si="4"/>
        <v>0</v>
      </c>
      <c r="H78" s="45"/>
    </row>
    <row r="79" spans="1:12" ht="12.75" customHeight="1">
      <c r="A79" s="220" t="s">
        <v>76</v>
      </c>
      <c r="B79" s="221"/>
      <c r="C79" s="221"/>
      <c r="D79" s="221"/>
      <c r="E79" s="31">
        <f>SUM(E80:E83)</f>
        <v>0</v>
      </c>
      <c r="F79" s="32">
        <f>SUM(F80:F83)</f>
        <v>0</v>
      </c>
      <c r="G79" s="33">
        <f>SUM(E79:F79)</f>
        <v>0</v>
      </c>
      <c r="H79" s="42"/>
    </row>
    <row r="80" spans="1:12" ht="12.75" customHeight="1">
      <c r="A80" s="218" t="s">
        <v>67</v>
      </c>
      <c r="B80" s="219"/>
      <c r="C80" s="219"/>
      <c r="D80" s="219"/>
      <c r="E80" s="28"/>
      <c r="F80" s="29"/>
      <c r="G80" s="30">
        <f>SUM(E80:F80)</f>
        <v>0</v>
      </c>
      <c r="H80" s="42"/>
    </row>
    <row r="81" spans="1:8" ht="12.75" customHeight="1">
      <c r="A81" s="218" t="s">
        <v>67</v>
      </c>
      <c r="B81" s="219"/>
      <c r="C81" s="219"/>
      <c r="D81" s="219"/>
      <c r="E81" s="28"/>
      <c r="F81" s="29"/>
      <c r="G81" s="30">
        <f t="shared" ref="G81:G104" si="5">SUM(E81:F81)</f>
        <v>0</v>
      </c>
      <c r="H81" s="42"/>
    </row>
    <row r="82" spans="1:8" ht="12.75" customHeight="1">
      <c r="A82" s="218" t="s">
        <v>67</v>
      </c>
      <c r="B82" s="219"/>
      <c r="C82" s="219"/>
      <c r="D82" s="219"/>
      <c r="E82" s="28"/>
      <c r="F82" s="29"/>
      <c r="G82" s="30">
        <f t="shared" si="5"/>
        <v>0</v>
      </c>
      <c r="H82" s="42"/>
    </row>
    <row r="83" spans="1:8" ht="12.75" customHeight="1">
      <c r="A83" s="218" t="s">
        <v>67</v>
      </c>
      <c r="B83" s="219"/>
      <c r="C83" s="219"/>
      <c r="D83" s="219"/>
      <c r="E83" s="28"/>
      <c r="F83" s="29"/>
      <c r="G83" s="30">
        <f t="shared" si="5"/>
        <v>0</v>
      </c>
      <c r="H83" s="45"/>
    </row>
    <row r="84" spans="1:8" ht="12.75" customHeight="1">
      <c r="A84" s="220" t="s">
        <v>77</v>
      </c>
      <c r="B84" s="221"/>
      <c r="C84" s="221"/>
      <c r="D84" s="221"/>
      <c r="E84" s="31">
        <f>SUM(E85+E89+E93+E97+E101+E105)</f>
        <v>0</v>
      </c>
      <c r="F84" s="32">
        <f>SUM(F85+F89+F93+F97+F101+F105)</f>
        <v>0</v>
      </c>
      <c r="G84" s="33">
        <f t="shared" si="5"/>
        <v>0</v>
      </c>
      <c r="H84" s="44"/>
    </row>
    <row r="85" spans="1:8" ht="12.75" customHeight="1">
      <c r="A85" s="216" t="s">
        <v>78</v>
      </c>
      <c r="B85" s="217"/>
      <c r="C85" s="217"/>
      <c r="D85" s="217"/>
      <c r="E85" s="23">
        <f>SUM(E86:E88)</f>
        <v>0</v>
      </c>
      <c r="F85" s="24">
        <f>SUM(F86:F88)</f>
        <v>0</v>
      </c>
      <c r="G85" s="25">
        <f t="shared" si="5"/>
        <v>0</v>
      </c>
      <c r="H85" s="42"/>
    </row>
    <row r="86" spans="1:8" ht="12.75" customHeight="1">
      <c r="A86" s="218" t="s">
        <v>67</v>
      </c>
      <c r="B86" s="219"/>
      <c r="C86" s="219"/>
      <c r="D86" s="224"/>
      <c r="E86" s="28"/>
      <c r="F86" s="29"/>
      <c r="G86" s="30">
        <f t="shared" si="5"/>
        <v>0</v>
      </c>
      <c r="H86" s="42"/>
    </row>
    <row r="87" spans="1:8" ht="12.75" customHeight="1">
      <c r="A87" s="218" t="s">
        <v>67</v>
      </c>
      <c r="B87" s="219"/>
      <c r="C87" s="219"/>
      <c r="D87" s="219"/>
      <c r="E87" s="28"/>
      <c r="F87" s="29"/>
      <c r="G87" s="30">
        <f t="shared" si="5"/>
        <v>0</v>
      </c>
      <c r="H87" s="42"/>
    </row>
    <row r="88" spans="1:8" ht="12.75" customHeight="1">
      <c r="A88" s="218" t="s">
        <v>67</v>
      </c>
      <c r="B88" s="219"/>
      <c r="C88" s="219"/>
      <c r="D88" s="219"/>
      <c r="E88" s="28"/>
      <c r="F88" s="29"/>
      <c r="G88" s="30">
        <f t="shared" si="5"/>
        <v>0</v>
      </c>
      <c r="H88" s="42"/>
    </row>
    <row r="89" spans="1:8" ht="12.75" customHeight="1">
      <c r="A89" s="216" t="s">
        <v>79</v>
      </c>
      <c r="B89" s="217"/>
      <c r="C89" s="217"/>
      <c r="D89" s="217"/>
      <c r="E89" s="23">
        <f>SUM(E90:E92)</f>
        <v>0</v>
      </c>
      <c r="F89" s="24">
        <f>SUM(F90:F92)</f>
        <v>0</v>
      </c>
      <c r="G89" s="25">
        <f t="shared" si="5"/>
        <v>0</v>
      </c>
      <c r="H89" s="42"/>
    </row>
    <row r="90" spans="1:8" ht="12.75" customHeight="1">
      <c r="A90" s="218" t="s">
        <v>67</v>
      </c>
      <c r="B90" s="219"/>
      <c r="C90" s="219"/>
      <c r="D90" s="219"/>
      <c r="E90" s="28"/>
      <c r="F90" s="29"/>
      <c r="G90" s="30">
        <f t="shared" si="5"/>
        <v>0</v>
      </c>
      <c r="H90" s="42"/>
    </row>
    <row r="91" spans="1:8" ht="12.75" customHeight="1">
      <c r="A91" s="218" t="s">
        <v>67</v>
      </c>
      <c r="B91" s="219"/>
      <c r="C91" s="219"/>
      <c r="D91" s="219"/>
      <c r="E91" s="28"/>
      <c r="F91" s="29"/>
      <c r="G91" s="30">
        <f t="shared" si="5"/>
        <v>0</v>
      </c>
      <c r="H91" s="42"/>
    </row>
    <row r="92" spans="1:8" ht="12.75" customHeight="1">
      <c r="A92" s="218" t="s">
        <v>67</v>
      </c>
      <c r="B92" s="219"/>
      <c r="C92" s="219"/>
      <c r="D92" s="219"/>
      <c r="E92" s="28"/>
      <c r="F92" s="29"/>
      <c r="G92" s="30">
        <f t="shared" si="5"/>
        <v>0</v>
      </c>
      <c r="H92" s="42"/>
    </row>
    <row r="93" spans="1:8" ht="12.75" customHeight="1">
      <c r="A93" s="216" t="s">
        <v>80</v>
      </c>
      <c r="B93" s="217"/>
      <c r="C93" s="217"/>
      <c r="D93" s="217"/>
      <c r="E93" s="23">
        <f>SUM(E94:E96)</f>
        <v>0</v>
      </c>
      <c r="F93" s="24">
        <f>SUM(F94:F96)</f>
        <v>0</v>
      </c>
      <c r="G93" s="25">
        <f t="shared" si="5"/>
        <v>0</v>
      </c>
      <c r="H93" s="42"/>
    </row>
    <row r="94" spans="1:8" ht="12.75" customHeight="1">
      <c r="A94" s="218" t="s">
        <v>67</v>
      </c>
      <c r="B94" s="219"/>
      <c r="C94" s="219"/>
      <c r="D94" s="219"/>
      <c r="E94" s="28"/>
      <c r="F94" s="29"/>
      <c r="G94" s="30">
        <f t="shared" si="5"/>
        <v>0</v>
      </c>
      <c r="H94" s="42"/>
    </row>
    <row r="95" spans="1:8" ht="12.75" customHeight="1">
      <c r="A95" s="218" t="s">
        <v>67</v>
      </c>
      <c r="B95" s="219"/>
      <c r="C95" s="219"/>
      <c r="D95" s="219"/>
      <c r="E95" s="28"/>
      <c r="F95" s="29"/>
      <c r="G95" s="30">
        <f t="shared" si="5"/>
        <v>0</v>
      </c>
      <c r="H95" s="42"/>
    </row>
    <row r="96" spans="1:8" ht="12.75" customHeight="1">
      <c r="A96" s="218" t="s">
        <v>67</v>
      </c>
      <c r="B96" s="219"/>
      <c r="C96" s="219"/>
      <c r="D96" s="219"/>
      <c r="E96" s="28"/>
      <c r="F96" s="29"/>
      <c r="G96" s="30">
        <f t="shared" si="5"/>
        <v>0</v>
      </c>
      <c r="H96" s="42"/>
    </row>
    <row r="97" spans="1:8" ht="12.75" customHeight="1">
      <c r="A97" s="216" t="s">
        <v>81</v>
      </c>
      <c r="B97" s="217"/>
      <c r="C97" s="217"/>
      <c r="D97" s="217"/>
      <c r="E97" s="23">
        <f>SUM(E98:E100)</f>
        <v>0</v>
      </c>
      <c r="F97" s="24">
        <f>SUM(F98:F100)</f>
        <v>0</v>
      </c>
      <c r="G97" s="25">
        <f t="shared" si="5"/>
        <v>0</v>
      </c>
      <c r="H97" s="42"/>
    </row>
    <row r="98" spans="1:8" ht="12.75" customHeight="1">
      <c r="A98" s="218" t="s">
        <v>67</v>
      </c>
      <c r="B98" s="219"/>
      <c r="C98" s="219"/>
      <c r="D98" s="219"/>
      <c r="E98" s="28"/>
      <c r="F98" s="29"/>
      <c r="G98" s="30">
        <f t="shared" si="5"/>
        <v>0</v>
      </c>
      <c r="H98" s="42"/>
    </row>
    <row r="99" spans="1:8" ht="12.75" customHeight="1">
      <c r="A99" s="218" t="s">
        <v>67</v>
      </c>
      <c r="B99" s="219"/>
      <c r="C99" s="219"/>
      <c r="D99" s="219"/>
      <c r="E99" s="28"/>
      <c r="F99" s="29"/>
      <c r="G99" s="30">
        <f t="shared" si="5"/>
        <v>0</v>
      </c>
      <c r="H99" s="42"/>
    </row>
    <row r="100" spans="1:8" ht="12.75" customHeight="1">
      <c r="A100" s="218" t="s">
        <v>67</v>
      </c>
      <c r="B100" s="219"/>
      <c r="C100" s="219"/>
      <c r="D100" s="219"/>
      <c r="E100" s="28"/>
      <c r="F100" s="29"/>
      <c r="G100" s="30">
        <f t="shared" si="5"/>
        <v>0</v>
      </c>
      <c r="H100" s="42"/>
    </row>
    <row r="101" spans="1:8" ht="12.75" customHeight="1">
      <c r="A101" s="216" t="s">
        <v>82</v>
      </c>
      <c r="B101" s="217"/>
      <c r="C101" s="217"/>
      <c r="D101" s="217"/>
      <c r="E101" s="23">
        <f>SUM(E102:E104)</f>
        <v>0</v>
      </c>
      <c r="F101" s="24">
        <f>SUM(F102:F104)</f>
        <v>0</v>
      </c>
      <c r="G101" s="25">
        <f t="shared" si="5"/>
        <v>0</v>
      </c>
      <c r="H101" s="42"/>
    </row>
    <row r="102" spans="1:8" ht="12.75" customHeight="1">
      <c r="A102" s="218" t="s">
        <v>67</v>
      </c>
      <c r="B102" s="219"/>
      <c r="C102" s="219"/>
      <c r="D102" s="219"/>
      <c r="E102" s="28"/>
      <c r="F102" s="29"/>
      <c r="G102" s="30">
        <f t="shared" si="5"/>
        <v>0</v>
      </c>
      <c r="H102" s="42"/>
    </row>
    <row r="103" spans="1:8" ht="12.75" customHeight="1">
      <c r="A103" s="218" t="s">
        <v>67</v>
      </c>
      <c r="B103" s="219"/>
      <c r="C103" s="219"/>
      <c r="D103" s="219"/>
      <c r="E103" s="28"/>
      <c r="F103" s="29"/>
      <c r="G103" s="30">
        <f t="shared" si="5"/>
        <v>0</v>
      </c>
      <c r="H103" s="42"/>
    </row>
    <row r="104" spans="1:8" ht="12.75" customHeight="1">
      <c r="A104" s="218" t="s">
        <v>67</v>
      </c>
      <c r="B104" s="219"/>
      <c r="C104" s="219"/>
      <c r="D104" s="219"/>
      <c r="E104" s="28"/>
      <c r="F104" s="29"/>
      <c r="G104" s="30">
        <f t="shared" si="5"/>
        <v>0</v>
      </c>
      <c r="H104" s="42"/>
    </row>
    <row r="105" spans="1:8" ht="12.75" customHeight="1">
      <c r="A105" s="216" t="s">
        <v>83</v>
      </c>
      <c r="B105" s="217"/>
      <c r="C105" s="217"/>
      <c r="D105" s="217"/>
      <c r="E105" s="23">
        <f>SUM(E106:E108)</f>
        <v>0</v>
      </c>
      <c r="F105" s="24">
        <f>SUM(F106:F108)</f>
        <v>0</v>
      </c>
      <c r="G105" s="25">
        <f>SUM(E105:F105)</f>
        <v>0</v>
      </c>
      <c r="H105" s="42"/>
    </row>
    <row r="106" spans="1:8" ht="12.75" customHeight="1">
      <c r="A106" s="218" t="s">
        <v>67</v>
      </c>
      <c r="B106" s="219"/>
      <c r="C106" s="219"/>
      <c r="D106" s="219"/>
      <c r="E106" s="28"/>
      <c r="F106" s="29"/>
      <c r="G106" s="30">
        <f t="shared" ref="G106:G107" si="6">SUM(E106:F106)</f>
        <v>0</v>
      </c>
      <c r="H106" s="42"/>
    </row>
    <row r="107" spans="1:8" ht="12.75" customHeight="1">
      <c r="A107" s="218" t="s">
        <v>67</v>
      </c>
      <c r="B107" s="219"/>
      <c r="C107" s="219"/>
      <c r="D107" s="219"/>
      <c r="E107" s="28"/>
      <c r="F107" s="29"/>
      <c r="G107" s="30">
        <f t="shared" si="6"/>
        <v>0</v>
      </c>
      <c r="H107" s="42"/>
    </row>
    <row r="108" spans="1:8" ht="12.75" customHeight="1" thickBot="1">
      <c r="A108" s="218" t="s">
        <v>67</v>
      </c>
      <c r="B108" s="219"/>
      <c r="C108" s="219"/>
      <c r="D108" s="219"/>
      <c r="E108" s="28"/>
      <c r="F108" s="29"/>
      <c r="G108" s="30">
        <f>SUM(E108:F108)</f>
        <v>0</v>
      </c>
      <c r="H108" s="42"/>
    </row>
    <row r="109" spans="1:8" ht="24.75" customHeight="1" thickTop="1">
      <c r="A109" s="225" t="s">
        <v>89</v>
      </c>
      <c r="B109" s="226"/>
      <c r="C109" s="227"/>
      <c r="D109" s="34" t="s">
        <v>85</v>
      </c>
      <c r="E109" s="35">
        <f>SUM(E61,E70,E79,E84)</f>
        <v>0</v>
      </c>
      <c r="F109" s="36">
        <f>SUM(F61,F70,F79,F84)</f>
        <v>0</v>
      </c>
      <c r="G109" s="37">
        <f>SUM(E109:F109)</f>
        <v>0</v>
      </c>
      <c r="H109" s="46"/>
    </row>
    <row r="110" spans="1:8" ht="9" customHeight="1">
      <c r="A110" s="38"/>
      <c r="B110" s="38"/>
      <c r="H110" s="47"/>
    </row>
    <row r="111" spans="1:8" ht="12.75" customHeight="1">
      <c r="A111" s="38"/>
      <c r="B111" s="38"/>
      <c r="G111" s="144" t="s">
        <v>86</v>
      </c>
      <c r="H111" s="145" t="str">
        <f>H56</f>
        <v>○○大学</v>
      </c>
    </row>
    <row r="112" spans="1:8" ht="12.75" customHeight="1">
      <c r="A112" s="38"/>
      <c r="B112" s="38"/>
      <c r="G112" s="52"/>
      <c r="H112" s="59"/>
    </row>
    <row r="113" spans="1:12" ht="27" customHeight="1">
      <c r="A113" s="39" t="s">
        <v>87</v>
      </c>
      <c r="H113" s="54"/>
    </row>
    <row r="114" spans="1:12" ht="14.25" customHeight="1">
      <c r="A114" s="58"/>
      <c r="B114" s="55"/>
      <c r="C114" s="56"/>
      <c r="D114" s="56"/>
      <c r="E114" s="57"/>
      <c r="F114" s="57"/>
      <c r="G114" s="228" t="s">
        <v>56</v>
      </c>
      <c r="H114" s="228"/>
    </row>
    <row r="115" spans="1:12" ht="23.25" customHeight="1">
      <c r="A115" s="212" t="s">
        <v>90</v>
      </c>
      <c r="B115" s="213"/>
      <c r="C115" s="213"/>
      <c r="D115" s="213"/>
      <c r="E115" s="17" t="s">
        <v>59</v>
      </c>
      <c r="F115" s="18" t="s">
        <v>60</v>
      </c>
      <c r="G115" s="19" t="s">
        <v>61</v>
      </c>
      <c r="H115" s="40" t="s">
        <v>62</v>
      </c>
    </row>
    <row r="116" spans="1:12" ht="12.75" customHeight="1">
      <c r="A116" s="214" t="s">
        <v>63</v>
      </c>
      <c r="B116" s="215"/>
      <c r="C116" s="215"/>
      <c r="D116" s="215"/>
      <c r="E116" s="20">
        <f>SUM(E117+E121)</f>
        <v>0</v>
      </c>
      <c r="F116" s="21">
        <f>SUM(F117+F121)</f>
        <v>0</v>
      </c>
      <c r="G116" s="22">
        <f>SUM(E116:F116)</f>
        <v>0</v>
      </c>
      <c r="H116" s="41"/>
    </row>
    <row r="117" spans="1:12" ht="12.75" customHeight="1">
      <c r="A117" s="216" t="s">
        <v>64</v>
      </c>
      <c r="B117" s="217"/>
      <c r="C117" s="217"/>
      <c r="D117" s="217"/>
      <c r="E117" s="23">
        <f>SUM(E118:E120)</f>
        <v>0</v>
      </c>
      <c r="F117" s="24">
        <f>SUM(F118:F120)</f>
        <v>0</v>
      </c>
      <c r="G117" s="25">
        <f t="shared" ref="G117:G124" si="7">SUM(E117:F117)</f>
        <v>0</v>
      </c>
      <c r="H117" s="42"/>
      <c r="I117" s="26"/>
      <c r="J117" s="27"/>
      <c r="K117" s="27"/>
      <c r="L117" s="27"/>
    </row>
    <row r="118" spans="1:12" ht="12.75" customHeight="1">
      <c r="A118" s="222" t="s">
        <v>65</v>
      </c>
      <c r="B118" s="223"/>
      <c r="C118" s="223"/>
      <c r="D118" s="223"/>
      <c r="E118" s="28"/>
      <c r="F118" s="29"/>
      <c r="G118" s="30">
        <f t="shared" si="7"/>
        <v>0</v>
      </c>
      <c r="H118" s="43" t="s">
        <v>66</v>
      </c>
      <c r="I118" s="26"/>
      <c r="J118" s="27"/>
      <c r="K118" s="27"/>
      <c r="L118" s="27"/>
    </row>
    <row r="119" spans="1:12" ht="12.75" customHeight="1">
      <c r="A119" s="218" t="s">
        <v>67</v>
      </c>
      <c r="B119" s="219"/>
      <c r="C119" s="219"/>
      <c r="D119" s="219"/>
      <c r="E119" s="28"/>
      <c r="F119" s="29"/>
      <c r="G119" s="30">
        <f t="shared" si="7"/>
        <v>0</v>
      </c>
      <c r="H119" s="42"/>
      <c r="I119" s="26"/>
      <c r="J119" s="27"/>
      <c r="K119" s="27"/>
      <c r="L119" s="27"/>
    </row>
    <row r="120" spans="1:12" ht="12.75" customHeight="1">
      <c r="A120" s="218" t="s">
        <v>67</v>
      </c>
      <c r="B120" s="219"/>
      <c r="C120" s="219"/>
      <c r="D120" s="219"/>
      <c r="E120" s="28"/>
      <c r="F120" s="29"/>
      <c r="G120" s="30">
        <f t="shared" si="7"/>
        <v>0</v>
      </c>
      <c r="H120" s="42"/>
      <c r="I120" s="26"/>
      <c r="J120" s="27"/>
      <c r="K120" s="27"/>
      <c r="L120" s="27"/>
    </row>
    <row r="121" spans="1:12" ht="12.75" customHeight="1">
      <c r="A121" s="216" t="s">
        <v>68</v>
      </c>
      <c r="B121" s="217"/>
      <c r="C121" s="217"/>
      <c r="D121" s="217"/>
      <c r="E121" s="23">
        <f>SUM(E122:E124)</f>
        <v>0</v>
      </c>
      <c r="F121" s="24">
        <f>SUM(F122:F124)</f>
        <v>0</v>
      </c>
      <c r="G121" s="25">
        <f t="shared" si="7"/>
        <v>0</v>
      </c>
      <c r="H121" s="42"/>
      <c r="I121" s="26"/>
      <c r="J121" s="27"/>
      <c r="K121" s="27"/>
      <c r="L121" s="27"/>
    </row>
    <row r="122" spans="1:12" ht="12.75" customHeight="1">
      <c r="A122" s="222" t="s">
        <v>69</v>
      </c>
      <c r="B122" s="223"/>
      <c r="C122" s="223"/>
      <c r="D122" s="223"/>
      <c r="E122" s="28"/>
      <c r="F122" s="29"/>
      <c r="G122" s="30">
        <f t="shared" si="7"/>
        <v>0</v>
      </c>
      <c r="H122" s="43" t="s">
        <v>70</v>
      </c>
      <c r="I122" s="26"/>
      <c r="J122" s="27"/>
      <c r="K122" s="27"/>
      <c r="L122" s="27"/>
    </row>
    <row r="123" spans="1:12" ht="12.75" customHeight="1">
      <c r="A123" s="218" t="s">
        <v>67</v>
      </c>
      <c r="B123" s="219"/>
      <c r="C123" s="219"/>
      <c r="D123" s="219"/>
      <c r="E123" s="28"/>
      <c r="F123" s="29"/>
      <c r="G123" s="30">
        <f t="shared" si="7"/>
        <v>0</v>
      </c>
      <c r="H123" s="42"/>
      <c r="I123" s="27"/>
      <c r="J123" s="27"/>
      <c r="K123" s="27"/>
      <c r="L123" s="27"/>
    </row>
    <row r="124" spans="1:12" ht="12.75" customHeight="1">
      <c r="A124" s="218" t="s">
        <v>67</v>
      </c>
      <c r="B124" s="219"/>
      <c r="C124" s="219"/>
      <c r="D124" s="219"/>
      <c r="E124" s="28"/>
      <c r="F124" s="29"/>
      <c r="G124" s="30">
        <f t="shared" si="7"/>
        <v>0</v>
      </c>
      <c r="H124" s="42"/>
      <c r="I124" s="27"/>
      <c r="J124" s="27"/>
      <c r="K124" s="27"/>
      <c r="L124" s="27"/>
    </row>
    <row r="125" spans="1:12" ht="12.75" customHeight="1">
      <c r="A125" s="220" t="s">
        <v>71</v>
      </c>
      <c r="B125" s="221"/>
      <c r="C125" s="221"/>
      <c r="D125" s="221"/>
      <c r="E125" s="31">
        <f>SUM(E126+E130)</f>
        <v>0</v>
      </c>
      <c r="F125" s="32">
        <f>SUM(F126+F130)</f>
        <v>0</v>
      </c>
      <c r="G125" s="33">
        <f>SUM(E125:F125)</f>
        <v>0</v>
      </c>
      <c r="H125" s="44"/>
    </row>
    <row r="126" spans="1:12" ht="12.75" customHeight="1">
      <c r="A126" s="216" t="s">
        <v>72</v>
      </c>
      <c r="B126" s="217"/>
      <c r="C126" s="217"/>
      <c r="D126" s="217"/>
      <c r="E126" s="23">
        <f>SUM(E127:E129)</f>
        <v>0</v>
      </c>
      <c r="F126" s="24">
        <f>SUM(F127:F129)</f>
        <v>0</v>
      </c>
      <c r="G126" s="25">
        <f t="shared" ref="G126:G133" si="8">SUM(E126:F126)</f>
        <v>0</v>
      </c>
      <c r="H126" s="42"/>
    </row>
    <row r="127" spans="1:12" ht="12.75" customHeight="1">
      <c r="A127" s="222" t="s">
        <v>73</v>
      </c>
      <c r="B127" s="223"/>
      <c r="C127" s="223"/>
      <c r="D127" s="223"/>
      <c r="E127" s="28"/>
      <c r="F127" s="29"/>
      <c r="G127" s="30">
        <f t="shared" si="8"/>
        <v>0</v>
      </c>
      <c r="H127" s="43" t="s">
        <v>74</v>
      </c>
    </row>
    <row r="128" spans="1:12" ht="12.75" customHeight="1">
      <c r="A128" s="218" t="s">
        <v>67</v>
      </c>
      <c r="B128" s="219"/>
      <c r="C128" s="219"/>
      <c r="D128" s="219"/>
      <c r="E128" s="28"/>
      <c r="F128" s="29"/>
      <c r="G128" s="30">
        <f t="shared" si="8"/>
        <v>0</v>
      </c>
      <c r="H128" s="42"/>
    </row>
    <row r="129" spans="1:8" ht="12.75" customHeight="1">
      <c r="A129" s="218" t="s">
        <v>67</v>
      </c>
      <c r="B129" s="219"/>
      <c r="C129" s="219"/>
      <c r="D129" s="219"/>
      <c r="E129" s="28"/>
      <c r="F129" s="29"/>
      <c r="G129" s="30">
        <f t="shared" si="8"/>
        <v>0</v>
      </c>
      <c r="H129" s="42"/>
    </row>
    <row r="130" spans="1:8" ht="12.75" customHeight="1">
      <c r="A130" s="216" t="s">
        <v>75</v>
      </c>
      <c r="B130" s="217"/>
      <c r="C130" s="217"/>
      <c r="D130" s="217"/>
      <c r="E130" s="23">
        <f>SUM(E131:E133)</f>
        <v>0</v>
      </c>
      <c r="F130" s="24">
        <f>SUM(F131:F133)</f>
        <v>0</v>
      </c>
      <c r="G130" s="25">
        <f t="shared" si="8"/>
        <v>0</v>
      </c>
      <c r="H130" s="42"/>
    </row>
    <row r="131" spans="1:8" ht="12.75" customHeight="1">
      <c r="A131" s="218" t="s">
        <v>67</v>
      </c>
      <c r="B131" s="219"/>
      <c r="C131" s="219"/>
      <c r="D131" s="219"/>
      <c r="E131" s="28"/>
      <c r="F131" s="29"/>
      <c r="G131" s="30">
        <f t="shared" si="8"/>
        <v>0</v>
      </c>
      <c r="H131" s="42"/>
    </row>
    <row r="132" spans="1:8" ht="12.75" customHeight="1">
      <c r="A132" s="218" t="s">
        <v>67</v>
      </c>
      <c r="B132" s="219"/>
      <c r="C132" s="219"/>
      <c r="D132" s="219"/>
      <c r="E132" s="28"/>
      <c r="F132" s="29"/>
      <c r="G132" s="30">
        <f t="shared" si="8"/>
        <v>0</v>
      </c>
      <c r="H132" s="42"/>
    </row>
    <row r="133" spans="1:8" ht="12.75" customHeight="1">
      <c r="A133" s="218" t="s">
        <v>67</v>
      </c>
      <c r="B133" s="219"/>
      <c r="C133" s="219"/>
      <c r="D133" s="219"/>
      <c r="E133" s="28"/>
      <c r="F133" s="29"/>
      <c r="G133" s="30">
        <f t="shared" si="8"/>
        <v>0</v>
      </c>
      <c r="H133" s="45"/>
    </row>
    <row r="134" spans="1:8" ht="12.75" customHeight="1">
      <c r="A134" s="220" t="s">
        <v>76</v>
      </c>
      <c r="B134" s="221"/>
      <c r="C134" s="221"/>
      <c r="D134" s="221"/>
      <c r="E134" s="31">
        <f>SUM(E135:E138)</f>
        <v>0</v>
      </c>
      <c r="F134" s="32">
        <f>SUM(F135:F138)</f>
        <v>0</v>
      </c>
      <c r="G134" s="33">
        <f>SUM(E134:F134)</f>
        <v>0</v>
      </c>
      <c r="H134" s="42"/>
    </row>
    <row r="135" spans="1:8" ht="12.75" customHeight="1">
      <c r="A135" s="218" t="s">
        <v>67</v>
      </c>
      <c r="B135" s="219"/>
      <c r="C135" s="219"/>
      <c r="D135" s="219"/>
      <c r="E135" s="28"/>
      <c r="F135" s="29"/>
      <c r="G135" s="30">
        <f>SUM(E135:F135)</f>
        <v>0</v>
      </c>
      <c r="H135" s="42"/>
    </row>
    <row r="136" spans="1:8" ht="12.75" customHeight="1">
      <c r="A136" s="218" t="s">
        <v>67</v>
      </c>
      <c r="B136" s="219"/>
      <c r="C136" s="219"/>
      <c r="D136" s="219"/>
      <c r="E136" s="28"/>
      <c r="F136" s="29"/>
      <c r="G136" s="30">
        <f t="shared" ref="G136:G159" si="9">SUM(E136:F136)</f>
        <v>0</v>
      </c>
      <c r="H136" s="42"/>
    </row>
    <row r="137" spans="1:8" ht="12.75" customHeight="1">
      <c r="A137" s="218" t="s">
        <v>67</v>
      </c>
      <c r="B137" s="219"/>
      <c r="C137" s="219"/>
      <c r="D137" s="219"/>
      <c r="E137" s="28"/>
      <c r="F137" s="29"/>
      <c r="G137" s="30">
        <f t="shared" si="9"/>
        <v>0</v>
      </c>
      <c r="H137" s="42"/>
    </row>
    <row r="138" spans="1:8" ht="12.75" customHeight="1">
      <c r="A138" s="218" t="s">
        <v>67</v>
      </c>
      <c r="B138" s="219"/>
      <c r="C138" s="219"/>
      <c r="D138" s="219"/>
      <c r="E138" s="28"/>
      <c r="F138" s="29"/>
      <c r="G138" s="30">
        <f t="shared" si="9"/>
        <v>0</v>
      </c>
      <c r="H138" s="45"/>
    </row>
    <row r="139" spans="1:8" ht="12.75" customHeight="1">
      <c r="A139" s="220" t="s">
        <v>77</v>
      </c>
      <c r="B139" s="221"/>
      <c r="C139" s="221"/>
      <c r="D139" s="221"/>
      <c r="E139" s="31">
        <f>SUM(E140+E144+E148+E152+E156+E160)</f>
        <v>0</v>
      </c>
      <c r="F139" s="32">
        <f>SUM(F140+F144+F148+F152+F156+F160)</f>
        <v>0</v>
      </c>
      <c r="G139" s="33">
        <f t="shared" si="9"/>
        <v>0</v>
      </c>
      <c r="H139" s="44"/>
    </row>
    <row r="140" spans="1:8" ht="12.75" customHeight="1">
      <c r="A140" s="216" t="s">
        <v>78</v>
      </c>
      <c r="B140" s="217"/>
      <c r="C140" s="217"/>
      <c r="D140" s="217"/>
      <c r="E140" s="23">
        <f>SUM(E141:E143)</f>
        <v>0</v>
      </c>
      <c r="F140" s="24">
        <f>SUM(F141:F143)</f>
        <v>0</v>
      </c>
      <c r="G140" s="25">
        <f t="shared" si="9"/>
        <v>0</v>
      </c>
      <c r="H140" s="42"/>
    </row>
    <row r="141" spans="1:8" ht="12.75" customHeight="1">
      <c r="A141" s="218" t="s">
        <v>67</v>
      </c>
      <c r="B141" s="219"/>
      <c r="C141" s="219"/>
      <c r="D141" s="224"/>
      <c r="E141" s="28"/>
      <c r="F141" s="29"/>
      <c r="G141" s="30">
        <f t="shared" si="9"/>
        <v>0</v>
      </c>
      <c r="H141" s="42"/>
    </row>
    <row r="142" spans="1:8" ht="12.75" customHeight="1">
      <c r="A142" s="218" t="s">
        <v>67</v>
      </c>
      <c r="B142" s="219"/>
      <c r="C142" s="219"/>
      <c r="D142" s="219"/>
      <c r="E142" s="28"/>
      <c r="F142" s="29"/>
      <c r="G142" s="30">
        <f t="shared" si="9"/>
        <v>0</v>
      </c>
      <c r="H142" s="42"/>
    </row>
    <row r="143" spans="1:8" ht="12.75" customHeight="1">
      <c r="A143" s="218" t="s">
        <v>67</v>
      </c>
      <c r="B143" s="219"/>
      <c r="C143" s="219"/>
      <c r="D143" s="219"/>
      <c r="E143" s="28"/>
      <c r="F143" s="29"/>
      <c r="G143" s="30">
        <f t="shared" si="9"/>
        <v>0</v>
      </c>
      <c r="H143" s="42"/>
    </row>
    <row r="144" spans="1:8" ht="12.75" customHeight="1">
      <c r="A144" s="216" t="s">
        <v>79</v>
      </c>
      <c r="B144" s="217"/>
      <c r="C144" s="217"/>
      <c r="D144" s="217"/>
      <c r="E144" s="23">
        <f>SUM(E145:E147)</f>
        <v>0</v>
      </c>
      <c r="F144" s="24">
        <f>SUM(F145:F147)</f>
        <v>0</v>
      </c>
      <c r="G144" s="25">
        <f t="shared" si="9"/>
        <v>0</v>
      </c>
      <c r="H144" s="42"/>
    </row>
    <row r="145" spans="1:8" ht="12.75" customHeight="1">
      <c r="A145" s="218" t="s">
        <v>67</v>
      </c>
      <c r="B145" s="219"/>
      <c r="C145" s="219"/>
      <c r="D145" s="219"/>
      <c r="E145" s="28"/>
      <c r="F145" s="29"/>
      <c r="G145" s="30">
        <f t="shared" si="9"/>
        <v>0</v>
      </c>
      <c r="H145" s="42"/>
    </row>
    <row r="146" spans="1:8" ht="12.75" customHeight="1">
      <c r="A146" s="218" t="s">
        <v>67</v>
      </c>
      <c r="B146" s="219"/>
      <c r="C146" s="219"/>
      <c r="D146" s="219"/>
      <c r="E146" s="28"/>
      <c r="F146" s="29"/>
      <c r="G146" s="30">
        <f t="shared" si="9"/>
        <v>0</v>
      </c>
      <c r="H146" s="42"/>
    </row>
    <row r="147" spans="1:8" ht="12.75" customHeight="1">
      <c r="A147" s="218" t="s">
        <v>67</v>
      </c>
      <c r="B147" s="219"/>
      <c r="C147" s="219"/>
      <c r="D147" s="219"/>
      <c r="E147" s="28"/>
      <c r="F147" s="29"/>
      <c r="G147" s="30">
        <f t="shared" si="9"/>
        <v>0</v>
      </c>
      <c r="H147" s="42"/>
    </row>
    <row r="148" spans="1:8" ht="12.75" customHeight="1">
      <c r="A148" s="216" t="s">
        <v>80</v>
      </c>
      <c r="B148" s="217"/>
      <c r="C148" s="217"/>
      <c r="D148" s="217"/>
      <c r="E148" s="23">
        <f>SUM(E149:E151)</f>
        <v>0</v>
      </c>
      <c r="F148" s="24">
        <f>SUM(F149:F151)</f>
        <v>0</v>
      </c>
      <c r="G148" s="25">
        <f t="shared" si="9"/>
        <v>0</v>
      </c>
      <c r="H148" s="42"/>
    </row>
    <row r="149" spans="1:8" ht="12.75" customHeight="1">
      <c r="A149" s="218" t="s">
        <v>67</v>
      </c>
      <c r="B149" s="219"/>
      <c r="C149" s="219"/>
      <c r="D149" s="219"/>
      <c r="E149" s="28"/>
      <c r="F149" s="29"/>
      <c r="G149" s="30">
        <f t="shared" si="9"/>
        <v>0</v>
      </c>
      <c r="H149" s="42"/>
    </row>
    <row r="150" spans="1:8" ht="12.75" customHeight="1">
      <c r="A150" s="218" t="s">
        <v>67</v>
      </c>
      <c r="B150" s="219"/>
      <c r="C150" s="219"/>
      <c r="D150" s="219"/>
      <c r="E150" s="28"/>
      <c r="F150" s="29"/>
      <c r="G150" s="30">
        <f t="shared" si="9"/>
        <v>0</v>
      </c>
      <c r="H150" s="42"/>
    </row>
    <row r="151" spans="1:8" ht="12.75" customHeight="1">
      <c r="A151" s="218" t="s">
        <v>67</v>
      </c>
      <c r="B151" s="219"/>
      <c r="C151" s="219"/>
      <c r="D151" s="219"/>
      <c r="E151" s="28"/>
      <c r="F151" s="29"/>
      <c r="G151" s="30">
        <f t="shared" si="9"/>
        <v>0</v>
      </c>
      <c r="H151" s="42"/>
    </row>
    <row r="152" spans="1:8" ht="12.75" customHeight="1">
      <c r="A152" s="216" t="s">
        <v>81</v>
      </c>
      <c r="B152" s="217"/>
      <c r="C152" s="217"/>
      <c r="D152" s="217"/>
      <c r="E152" s="23">
        <f>SUM(E153:E155)</f>
        <v>0</v>
      </c>
      <c r="F152" s="24">
        <f>SUM(F153:F155)</f>
        <v>0</v>
      </c>
      <c r="G152" s="25">
        <f t="shared" si="9"/>
        <v>0</v>
      </c>
      <c r="H152" s="42"/>
    </row>
    <row r="153" spans="1:8" ht="12.75" customHeight="1">
      <c r="A153" s="218" t="s">
        <v>67</v>
      </c>
      <c r="B153" s="219"/>
      <c r="C153" s="219"/>
      <c r="D153" s="219"/>
      <c r="E153" s="28"/>
      <c r="F153" s="29"/>
      <c r="G153" s="30">
        <f t="shared" si="9"/>
        <v>0</v>
      </c>
      <c r="H153" s="42"/>
    </row>
    <row r="154" spans="1:8" ht="12.75" customHeight="1">
      <c r="A154" s="218" t="s">
        <v>67</v>
      </c>
      <c r="B154" s="219"/>
      <c r="C154" s="219"/>
      <c r="D154" s="219"/>
      <c r="E154" s="28"/>
      <c r="F154" s="29"/>
      <c r="G154" s="30">
        <f t="shared" si="9"/>
        <v>0</v>
      </c>
      <c r="H154" s="42"/>
    </row>
    <row r="155" spans="1:8" ht="12.75" customHeight="1">
      <c r="A155" s="218" t="s">
        <v>67</v>
      </c>
      <c r="B155" s="219"/>
      <c r="C155" s="219"/>
      <c r="D155" s="219"/>
      <c r="E155" s="28"/>
      <c r="F155" s="29"/>
      <c r="G155" s="30">
        <f t="shared" si="9"/>
        <v>0</v>
      </c>
      <c r="H155" s="42"/>
    </row>
    <row r="156" spans="1:8" ht="12.75" customHeight="1">
      <c r="A156" s="216" t="s">
        <v>82</v>
      </c>
      <c r="B156" s="217"/>
      <c r="C156" s="217"/>
      <c r="D156" s="217"/>
      <c r="E156" s="23">
        <f>SUM(E157:E159)</f>
        <v>0</v>
      </c>
      <c r="F156" s="24">
        <f>SUM(F157:F159)</f>
        <v>0</v>
      </c>
      <c r="G156" s="25">
        <f t="shared" si="9"/>
        <v>0</v>
      </c>
      <c r="H156" s="42"/>
    </row>
    <row r="157" spans="1:8" ht="12.75" customHeight="1">
      <c r="A157" s="218" t="s">
        <v>67</v>
      </c>
      <c r="B157" s="219"/>
      <c r="C157" s="219"/>
      <c r="D157" s="219"/>
      <c r="E157" s="28"/>
      <c r="F157" s="29"/>
      <c r="G157" s="30">
        <f t="shared" si="9"/>
        <v>0</v>
      </c>
      <c r="H157" s="42"/>
    </row>
    <row r="158" spans="1:8" ht="12.75" customHeight="1">
      <c r="A158" s="218" t="s">
        <v>67</v>
      </c>
      <c r="B158" s="219"/>
      <c r="C158" s="219"/>
      <c r="D158" s="219"/>
      <c r="E158" s="28"/>
      <c r="F158" s="29"/>
      <c r="G158" s="30">
        <f t="shared" si="9"/>
        <v>0</v>
      </c>
      <c r="H158" s="42"/>
    </row>
    <row r="159" spans="1:8" ht="12.75" customHeight="1">
      <c r="A159" s="218" t="s">
        <v>67</v>
      </c>
      <c r="B159" s="219"/>
      <c r="C159" s="219"/>
      <c r="D159" s="219"/>
      <c r="E159" s="28"/>
      <c r="F159" s="29"/>
      <c r="G159" s="30">
        <f t="shared" si="9"/>
        <v>0</v>
      </c>
      <c r="H159" s="42"/>
    </row>
    <row r="160" spans="1:8" ht="12.75" customHeight="1">
      <c r="A160" s="216" t="s">
        <v>83</v>
      </c>
      <c r="B160" s="217"/>
      <c r="C160" s="217"/>
      <c r="D160" s="217"/>
      <c r="E160" s="23">
        <f>SUM(E161:E163)</f>
        <v>0</v>
      </c>
      <c r="F160" s="24">
        <f>SUM(F161:F163)</f>
        <v>0</v>
      </c>
      <c r="G160" s="25">
        <f>SUM(E160:F160)</f>
        <v>0</v>
      </c>
      <c r="H160" s="42"/>
    </row>
    <row r="161" spans="1:12" ht="12.75" customHeight="1">
      <c r="A161" s="218" t="s">
        <v>67</v>
      </c>
      <c r="B161" s="219"/>
      <c r="C161" s="219"/>
      <c r="D161" s="219"/>
      <c r="E161" s="28"/>
      <c r="F161" s="29"/>
      <c r="G161" s="30">
        <f t="shared" ref="G161:G162" si="10">SUM(E161:F161)</f>
        <v>0</v>
      </c>
      <c r="H161" s="42"/>
    </row>
    <row r="162" spans="1:12" ht="12.75" customHeight="1">
      <c r="A162" s="218" t="s">
        <v>67</v>
      </c>
      <c r="B162" s="219"/>
      <c r="C162" s="219"/>
      <c r="D162" s="219"/>
      <c r="E162" s="28"/>
      <c r="F162" s="29"/>
      <c r="G162" s="30">
        <f t="shared" si="10"/>
        <v>0</v>
      </c>
      <c r="H162" s="42"/>
    </row>
    <row r="163" spans="1:12" ht="12.75" customHeight="1" thickBot="1">
      <c r="A163" s="218" t="s">
        <v>67</v>
      </c>
      <c r="B163" s="219"/>
      <c r="C163" s="219"/>
      <c r="D163" s="219"/>
      <c r="E163" s="28"/>
      <c r="F163" s="29"/>
      <c r="G163" s="30">
        <f>SUM(E163:F163)</f>
        <v>0</v>
      </c>
      <c r="H163" s="42"/>
    </row>
    <row r="164" spans="1:12" ht="24.75" customHeight="1" thickTop="1">
      <c r="A164" s="225" t="s">
        <v>91</v>
      </c>
      <c r="B164" s="226"/>
      <c r="C164" s="227"/>
      <c r="D164" s="34" t="s">
        <v>85</v>
      </c>
      <c r="E164" s="35">
        <f>SUM(E116,E125,E134,E139)</f>
        <v>0</v>
      </c>
      <c r="F164" s="36">
        <f>SUM(F116,F125,F134,F139)</f>
        <v>0</v>
      </c>
      <c r="G164" s="37">
        <f>SUM(E164:F164)</f>
        <v>0</v>
      </c>
      <c r="H164" s="46"/>
    </row>
    <row r="165" spans="1:12" ht="9" customHeight="1">
      <c r="A165" s="38"/>
      <c r="B165" s="38"/>
      <c r="H165" s="47"/>
    </row>
    <row r="166" spans="1:12" ht="12.75" customHeight="1">
      <c r="A166" s="38"/>
      <c r="B166" s="38"/>
      <c r="G166" s="144" t="s">
        <v>86</v>
      </c>
      <c r="H166" s="145" t="str">
        <f>H111</f>
        <v>○○大学</v>
      </c>
    </row>
    <row r="167" spans="1:12" ht="12.75" customHeight="1">
      <c r="A167" s="38"/>
      <c r="B167" s="38"/>
      <c r="G167" s="52"/>
      <c r="H167" s="59"/>
    </row>
    <row r="168" spans="1:12" ht="27" customHeight="1">
      <c r="A168" s="39" t="s">
        <v>87</v>
      </c>
      <c r="H168" s="54"/>
    </row>
    <row r="169" spans="1:12" ht="14.25" customHeight="1">
      <c r="A169" s="58"/>
      <c r="B169" s="55"/>
      <c r="C169" s="56"/>
      <c r="D169" s="56"/>
      <c r="E169" s="57"/>
      <c r="F169" s="57"/>
      <c r="G169" s="228" t="s">
        <v>56</v>
      </c>
      <c r="H169" s="228"/>
    </row>
    <row r="170" spans="1:12" ht="23.25" customHeight="1">
      <c r="A170" s="212" t="s">
        <v>92</v>
      </c>
      <c r="B170" s="213"/>
      <c r="C170" s="213"/>
      <c r="D170" s="213"/>
      <c r="E170" s="17" t="s">
        <v>59</v>
      </c>
      <c r="F170" s="18" t="s">
        <v>60</v>
      </c>
      <c r="G170" s="19" t="s">
        <v>61</v>
      </c>
      <c r="H170" s="40" t="s">
        <v>62</v>
      </c>
    </row>
    <row r="171" spans="1:12" ht="12.75" customHeight="1">
      <c r="A171" s="214" t="s">
        <v>63</v>
      </c>
      <c r="B171" s="215"/>
      <c r="C171" s="215"/>
      <c r="D171" s="215"/>
      <c r="E171" s="20">
        <f>SUM(E172+E176)</f>
        <v>0</v>
      </c>
      <c r="F171" s="21">
        <f>SUM(F172+F176)</f>
        <v>0</v>
      </c>
      <c r="G171" s="22">
        <f>SUM(E171:F171)</f>
        <v>0</v>
      </c>
      <c r="H171" s="41"/>
    </row>
    <row r="172" spans="1:12" ht="12.75" customHeight="1">
      <c r="A172" s="216" t="s">
        <v>64</v>
      </c>
      <c r="B172" s="217"/>
      <c r="C172" s="217"/>
      <c r="D172" s="217"/>
      <c r="E172" s="23">
        <f>SUM(E173:E175)</f>
        <v>0</v>
      </c>
      <c r="F172" s="24">
        <f>SUM(F173:F175)</f>
        <v>0</v>
      </c>
      <c r="G172" s="25">
        <f t="shared" ref="G172:G179" si="11">SUM(E172:F172)</f>
        <v>0</v>
      </c>
      <c r="H172" s="42"/>
      <c r="I172" s="26"/>
      <c r="J172" s="27"/>
      <c r="K172" s="27"/>
      <c r="L172" s="27"/>
    </row>
    <row r="173" spans="1:12" ht="12.75" customHeight="1">
      <c r="A173" s="222" t="s">
        <v>65</v>
      </c>
      <c r="B173" s="223"/>
      <c r="C173" s="223"/>
      <c r="D173" s="223"/>
      <c r="E173" s="28"/>
      <c r="F173" s="29"/>
      <c r="G173" s="30">
        <f t="shared" si="11"/>
        <v>0</v>
      </c>
      <c r="H173" s="43" t="s">
        <v>66</v>
      </c>
      <c r="I173" s="26"/>
      <c r="J173" s="27"/>
      <c r="K173" s="27"/>
      <c r="L173" s="27"/>
    </row>
    <row r="174" spans="1:12" ht="12.75" customHeight="1">
      <c r="A174" s="218" t="s">
        <v>67</v>
      </c>
      <c r="B174" s="219"/>
      <c r="C174" s="219"/>
      <c r="D174" s="219"/>
      <c r="E174" s="28"/>
      <c r="F174" s="29"/>
      <c r="G174" s="30">
        <f t="shared" si="11"/>
        <v>0</v>
      </c>
      <c r="H174" s="42"/>
      <c r="I174" s="26"/>
      <c r="J174" s="27"/>
      <c r="K174" s="27"/>
      <c r="L174" s="27"/>
    </row>
    <row r="175" spans="1:12" ht="12.75" customHeight="1">
      <c r="A175" s="218" t="s">
        <v>67</v>
      </c>
      <c r="B175" s="219"/>
      <c r="C175" s="219"/>
      <c r="D175" s="219"/>
      <c r="E175" s="28"/>
      <c r="F175" s="29"/>
      <c r="G175" s="30">
        <f t="shared" si="11"/>
        <v>0</v>
      </c>
      <c r="H175" s="42"/>
      <c r="I175" s="26"/>
      <c r="J175" s="27"/>
      <c r="K175" s="27"/>
      <c r="L175" s="27"/>
    </row>
    <row r="176" spans="1:12" ht="12.75" customHeight="1">
      <c r="A176" s="216" t="s">
        <v>68</v>
      </c>
      <c r="B176" s="217"/>
      <c r="C176" s="217"/>
      <c r="D176" s="217"/>
      <c r="E176" s="23">
        <f>SUM(E177:E179)</f>
        <v>0</v>
      </c>
      <c r="F176" s="24">
        <f>SUM(F177:F179)</f>
        <v>0</v>
      </c>
      <c r="G176" s="25">
        <f t="shared" si="11"/>
        <v>0</v>
      </c>
      <c r="H176" s="42"/>
      <c r="I176" s="26"/>
      <c r="J176" s="27"/>
      <c r="K176" s="27"/>
      <c r="L176" s="27"/>
    </row>
    <row r="177" spans="1:12" ht="12.75" customHeight="1">
      <c r="A177" s="222" t="s">
        <v>69</v>
      </c>
      <c r="B177" s="223"/>
      <c r="C177" s="223"/>
      <c r="D177" s="223"/>
      <c r="E177" s="28"/>
      <c r="F177" s="29"/>
      <c r="G177" s="30">
        <f t="shared" si="11"/>
        <v>0</v>
      </c>
      <c r="H177" s="43" t="s">
        <v>70</v>
      </c>
      <c r="I177" s="26"/>
      <c r="J177" s="27"/>
      <c r="K177" s="27"/>
      <c r="L177" s="27"/>
    </row>
    <row r="178" spans="1:12" ht="12.75" customHeight="1">
      <c r="A178" s="218" t="s">
        <v>67</v>
      </c>
      <c r="B178" s="219"/>
      <c r="C178" s="219"/>
      <c r="D178" s="219"/>
      <c r="E178" s="28"/>
      <c r="F178" s="29"/>
      <c r="G178" s="30">
        <f t="shared" si="11"/>
        <v>0</v>
      </c>
      <c r="H178" s="42"/>
      <c r="I178" s="27"/>
      <c r="J178" s="27"/>
      <c r="K178" s="27"/>
      <c r="L178" s="27"/>
    </row>
    <row r="179" spans="1:12" ht="12.75" customHeight="1">
      <c r="A179" s="218" t="s">
        <v>67</v>
      </c>
      <c r="B179" s="219"/>
      <c r="C179" s="219"/>
      <c r="D179" s="219"/>
      <c r="E179" s="28"/>
      <c r="F179" s="29"/>
      <c r="G179" s="30">
        <f t="shared" si="11"/>
        <v>0</v>
      </c>
      <c r="H179" s="42"/>
      <c r="I179" s="27"/>
      <c r="J179" s="27"/>
      <c r="K179" s="27"/>
      <c r="L179" s="27"/>
    </row>
    <row r="180" spans="1:12" ht="12.75" customHeight="1">
      <c r="A180" s="220" t="s">
        <v>71</v>
      </c>
      <c r="B180" s="221"/>
      <c r="C180" s="221"/>
      <c r="D180" s="221"/>
      <c r="E180" s="31">
        <f>SUM(E181+E185)</f>
        <v>0</v>
      </c>
      <c r="F180" s="32">
        <f>SUM(F181+F185)</f>
        <v>0</v>
      </c>
      <c r="G180" s="33">
        <f>SUM(E180:F180)</f>
        <v>0</v>
      </c>
      <c r="H180" s="44"/>
    </row>
    <row r="181" spans="1:12" ht="12.75" customHeight="1">
      <c r="A181" s="216" t="s">
        <v>72</v>
      </c>
      <c r="B181" s="217"/>
      <c r="C181" s="217"/>
      <c r="D181" s="217"/>
      <c r="E181" s="23">
        <f>SUM(E182:E184)</f>
        <v>0</v>
      </c>
      <c r="F181" s="24">
        <f>SUM(F182:F184)</f>
        <v>0</v>
      </c>
      <c r="G181" s="25">
        <f t="shared" ref="G181:G188" si="12">SUM(E181:F181)</f>
        <v>0</v>
      </c>
      <c r="H181" s="42"/>
    </row>
    <row r="182" spans="1:12" ht="12.75" customHeight="1">
      <c r="A182" s="222" t="s">
        <v>73</v>
      </c>
      <c r="B182" s="223"/>
      <c r="C182" s="223"/>
      <c r="D182" s="223"/>
      <c r="E182" s="28"/>
      <c r="F182" s="29"/>
      <c r="G182" s="30">
        <f t="shared" si="12"/>
        <v>0</v>
      </c>
      <c r="H182" s="43" t="s">
        <v>74</v>
      </c>
    </row>
    <row r="183" spans="1:12" ht="12.75" customHeight="1">
      <c r="A183" s="218" t="s">
        <v>67</v>
      </c>
      <c r="B183" s="219"/>
      <c r="C183" s="219"/>
      <c r="D183" s="219"/>
      <c r="E183" s="28"/>
      <c r="F183" s="29"/>
      <c r="G183" s="30">
        <f t="shared" si="12"/>
        <v>0</v>
      </c>
      <c r="H183" s="42"/>
    </row>
    <row r="184" spans="1:12" ht="12.75" customHeight="1">
      <c r="A184" s="218" t="s">
        <v>67</v>
      </c>
      <c r="B184" s="219"/>
      <c r="C184" s="219"/>
      <c r="D184" s="219"/>
      <c r="E184" s="28"/>
      <c r="F184" s="29"/>
      <c r="G184" s="30">
        <f t="shared" si="12"/>
        <v>0</v>
      </c>
      <c r="H184" s="42"/>
    </row>
    <row r="185" spans="1:12" ht="12.75" customHeight="1">
      <c r="A185" s="216" t="s">
        <v>75</v>
      </c>
      <c r="B185" s="217"/>
      <c r="C185" s="217"/>
      <c r="D185" s="217"/>
      <c r="E185" s="23">
        <f>SUM(E186:E188)</f>
        <v>0</v>
      </c>
      <c r="F185" s="24">
        <f>SUM(F186:F188)</f>
        <v>0</v>
      </c>
      <c r="G185" s="25">
        <f t="shared" si="12"/>
        <v>0</v>
      </c>
      <c r="H185" s="42"/>
    </row>
    <row r="186" spans="1:12" ht="12.75" customHeight="1">
      <c r="A186" s="218" t="s">
        <v>67</v>
      </c>
      <c r="B186" s="219"/>
      <c r="C186" s="219"/>
      <c r="D186" s="219"/>
      <c r="E186" s="28"/>
      <c r="F186" s="29"/>
      <c r="G186" s="30">
        <f t="shared" si="12"/>
        <v>0</v>
      </c>
      <c r="H186" s="42"/>
    </row>
    <row r="187" spans="1:12" ht="12.75" customHeight="1">
      <c r="A187" s="218" t="s">
        <v>67</v>
      </c>
      <c r="B187" s="219"/>
      <c r="C187" s="219"/>
      <c r="D187" s="219"/>
      <c r="E187" s="28"/>
      <c r="F187" s="29"/>
      <c r="G187" s="30">
        <f t="shared" si="12"/>
        <v>0</v>
      </c>
      <c r="H187" s="42"/>
    </row>
    <row r="188" spans="1:12" ht="12.75" customHeight="1">
      <c r="A188" s="218" t="s">
        <v>67</v>
      </c>
      <c r="B188" s="219"/>
      <c r="C188" s="219"/>
      <c r="D188" s="219"/>
      <c r="E188" s="28"/>
      <c r="F188" s="29"/>
      <c r="G188" s="30">
        <f t="shared" si="12"/>
        <v>0</v>
      </c>
      <c r="H188" s="45"/>
    </row>
    <row r="189" spans="1:12" ht="12.75" customHeight="1">
      <c r="A189" s="220" t="s">
        <v>76</v>
      </c>
      <c r="B189" s="221"/>
      <c r="C189" s="221"/>
      <c r="D189" s="221"/>
      <c r="E189" s="31">
        <f>SUM(E190:E193)</f>
        <v>0</v>
      </c>
      <c r="F189" s="32">
        <f>SUM(F190:F193)</f>
        <v>0</v>
      </c>
      <c r="G189" s="33">
        <f>SUM(E189:F189)</f>
        <v>0</v>
      </c>
      <c r="H189" s="42"/>
    </row>
    <row r="190" spans="1:12" ht="12.75" customHeight="1">
      <c r="A190" s="218" t="s">
        <v>67</v>
      </c>
      <c r="B190" s="219"/>
      <c r="C190" s="219"/>
      <c r="D190" s="219"/>
      <c r="E190" s="28"/>
      <c r="F190" s="29"/>
      <c r="G190" s="30">
        <f>SUM(E190:F190)</f>
        <v>0</v>
      </c>
      <c r="H190" s="42"/>
    </row>
    <row r="191" spans="1:12" ht="12.75" customHeight="1">
      <c r="A191" s="218" t="s">
        <v>67</v>
      </c>
      <c r="B191" s="219"/>
      <c r="C191" s="219"/>
      <c r="D191" s="219"/>
      <c r="E191" s="28"/>
      <c r="F191" s="29"/>
      <c r="G191" s="30">
        <f t="shared" ref="G191:G214" si="13">SUM(E191:F191)</f>
        <v>0</v>
      </c>
      <c r="H191" s="42"/>
    </row>
    <row r="192" spans="1:12" ht="12.75" customHeight="1">
      <c r="A192" s="218" t="s">
        <v>67</v>
      </c>
      <c r="B192" s="219"/>
      <c r="C192" s="219"/>
      <c r="D192" s="219"/>
      <c r="E192" s="28"/>
      <c r="F192" s="29"/>
      <c r="G192" s="30">
        <f t="shared" si="13"/>
        <v>0</v>
      </c>
      <c r="H192" s="42"/>
    </row>
    <row r="193" spans="1:8" ht="12.75" customHeight="1">
      <c r="A193" s="218" t="s">
        <v>67</v>
      </c>
      <c r="B193" s="219"/>
      <c r="C193" s="219"/>
      <c r="D193" s="219"/>
      <c r="E193" s="28"/>
      <c r="F193" s="29"/>
      <c r="G193" s="30">
        <f t="shared" si="13"/>
        <v>0</v>
      </c>
      <c r="H193" s="45"/>
    </row>
    <row r="194" spans="1:8" ht="12.75" customHeight="1">
      <c r="A194" s="220" t="s">
        <v>77</v>
      </c>
      <c r="B194" s="221"/>
      <c r="C194" s="221"/>
      <c r="D194" s="221"/>
      <c r="E194" s="31">
        <f>SUM(E195+E199+E203+E207+E211+E215)</f>
        <v>0</v>
      </c>
      <c r="F194" s="32">
        <f>SUM(F195+F199+F203+F207+F211+F215)</f>
        <v>0</v>
      </c>
      <c r="G194" s="33">
        <f t="shared" si="13"/>
        <v>0</v>
      </c>
      <c r="H194" s="44"/>
    </row>
    <row r="195" spans="1:8" ht="12.75" customHeight="1">
      <c r="A195" s="216" t="s">
        <v>78</v>
      </c>
      <c r="B195" s="217"/>
      <c r="C195" s="217"/>
      <c r="D195" s="217"/>
      <c r="E195" s="23">
        <f>SUM(E196:E198)</f>
        <v>0</v>
      </c>
      <c r="F195" s="24">
        <f>SUM(F196:F198)</f>
        <v>0</v>
      </c>
      <c r="G195" s="25">
        <f t="shared" si="13"/>
        <v>0</v>
      </c>
      <c r="H195" s="42"/>
    </row>
    <row r="196" spans="1:8" ht="12.75" customHeight="1">
      <c r="A196" s="218" t="s">
        <v>67</v>
      </c>
      <c r="B196" s="219"/>
      <c r="C196" s="219"/>
      <c r="D196" s="224"/>
      <c r="E196" s="28"/>
      <c r="F196" s="29"/>
      <c r="G196" s="30">
        <f t="shared" si="13"/>
        <v>0</v>
      </c>
      <c r="H196" s="42"/>
    </row>
    <row r="197" spans="1:8" ht="12.75" customHeight="1">
      <c r="A197" s="218" t="s">
        <v>67</v>
      </c>
      <c r="B197" s="219"/>
      <c r="C197" s="219"/>
      <c r="D197" s="219"/>
      <c r="E197" s="28"/>
      <c r="F197" s="29"/>
      <c r="G197" s="30">
        <f t="shared" si="13"/>
        <v>0</v>
      </c>
      <c r="H197" s="42"/>
    </row>
    <row r="198" spans="1:8" ht="12.75" customHeight="1">
      <c r="A198" s="218" t="s">
        <v>67</v>
      </c>
      <c r="B198" s="219"/>
      <c r="C198" s="219"/>
      <c r="D198" s="219"/>
      <c r="E198" s="28"/>
      <c r="F198" s="29"/>
      <c r="G198" s="30">
        <f t="shared" si="13"/>
        <v>0</v>
      </c>
      <c r="H198" s="42"/>
    </row>
    <row r="199" spans="1:8" ht="12.75" customHeight="1">
      <c r="A199" s="216" t="s">
        <v>79</v>
      </c>
      <c r="B199" s="217"/>
      <c r="C199" s="217"/>
      <c r="D199" s="217"/>
      <c r="E199" s="23">
        <f>SUM(E200:E202)</f>
        <v>0</v>
      </c>
      <c r="F199" s="24">
        <f>SUM(F200:F202)</f>
        <v>0</v>
      </c>
      <c r="G199" s="25">
        <f t="shared" si="13"/>
        <v>0</v>
      </c>
      <c r="H199" s="42"/>
    </row>
    <row r="200" spans="1:8" ht="12.75" customHeight="1">
      <c r="A200" s="218" t="s">
        <v>67</v>
      </c>
      <c r="B200" s="219"/>
      <c r="C200" s="219"/>
      <c r="D200" s="219"/>
      <c r="E200" s="28"/>
      <c r="F200" s="29"/>
      <c r="G200" s="30">
        <f t="shared" si="13"/>
        <v>0</v>
      </c>
      <c r="H200" s="42"/>
    </row>
    <row r="201" spans="1:8" ht="12.75" customHeight="1">
      <c r="A201" s="218" t="s">
        <v>67</v>
      </c>
      <c r="B201" s="219"/>
      <c r="C201" s="219"/>
      <c r="D201" s="219"/>
      <c r="E201" s="28"/>
      <c r="F201" s="29"/>
      <c r="G201" s="30">
        <f t="shared" si="13"/>
        <v>0</v>
      </c>
      <c r="H201" s="42"/>
    </row>
    <row r="202" spans="1:8" ht="12.75" customHeight="1">
      <c r="A202" s="218" t="s">
        <v>67</v>
      </c>
      <c r="B202" s="219"/>
      <c r="C202" s="219"/>
      <c r="D202" s="219"/>
      <c r="E202" s="28"/>
      <c r="F202" s="29"/>
      <c r="G202" s="30">
        <f t="shared" si="13"/>
        <v>0</v>
      </c>
      <c r="H202" s="42"/>
    </row>
    <row r="203" spans="1:8" ht="12.75" customHeight="1">
      <c r="A203" s="216" t="s">
        <v>80</v>
      </c>
      <c r="B203" s="217"/>
      <c r="C203" s="217"/>
      <c r="D203" s="217"/>
      <c r="E203" s="23">
        <f>SUM(E204:E206)</f>
        <v>0</v>
      </c>
      <c r="F203" s="24">
        <f>SUM(F204:F206)</f>
        <v>0</v>
      </c>
      <c r="G203" s="25">
        <f t="shared" si="13"/>
        <v>0</v>
      </c>
      <c r="H203" s="42"/>
    </row>
    <row r="204" spans="1:8" ht="12.75" customHeight="1">
      <c r="A204" s="218" t="s">
        <v>67</v>
      </c>
      <c r="B204" s="219"/>
      <c r="C204" s="219"/>
      <c r="D204" s="219"/>
      <c r="E204" s="28"/>
      <c r="F204" s="29"/>
      <c r="G204" s="30">
        <f t="shared" si="13"/>
        <v>0</v>
      </c>
      <c r="H204" s="42"/>
    </row>
    <row r="205" spans="1:8" ht="12.75" customHeight="1">
      <c r="A205" s="218" t="s">
        <v>67</v>
      </c>
      <c r="B205" s="219"/>
      <c r="C205" s="219"/>
      <c r="D205" s="219"/>
      <c r="E205" s="28"/>
      <c r="F205" s="29"/>
      <c r="G205" s="30">
        <f t="shared" si="13"/>
        <v>0</v>
      </c>
      <c r="H205" s="42"/>
    </row>
    <row r="206" spans="1:8" ht="12.75" customHeight="1">
      <c r="A206" s="218" t="s">
        <v>67</v>
      </c>
      <c r="B206" s="219"/>
      <c r="C206" s="219"/>
      <c r="D206" s="219"/>
      <c r="E206" s="28"/>
      <c r="F206" s="29"/>
      <c r="G206" s="30">
        <f t="shared" si="13"/>
        <v>0</v>
      </c>
      <c r="H206" s="42"/>
    </row>
    <row r="207" spans="1:8" ht="12.75" customHeight="1">
      <c r="A207" s="216" t="s">
        <v>81</v>
      </c>
      <c r="B207" s="217"/>
      <c r="C207" s="217"/>
      <c r="D207" s="217"/>
      <c r="E207" s="23">
        <f>SUM(E208:E210)</f>
        <v>0</v>
      </c>
      <c r="F207" s="24">
        <f>SUM(F208:F210)</f>
        <v>0</v>
      </c>
      <c r="G207" s="25">
        <f t="shared" si="13"/>
        <v>0</v>
      </c>
      <c r="H207" s="42"/>
    </row>
    <row r="208" spans="1:8" ht="12.75" customHeight="1">
      <c r="A208" s="218" t="s">
        <v>67</v>
      </c>
      <c r="B208" s="219"/>
      <c r="C208" s="219"/>
      <c r="D208" s="219"/>
      <c r="E208" s="28"/>
      <c r="F208" s="29"/>
      <c r="G208" s="30">
        <f t="shared" si="13"/>
        <v>0</v>
      </c>
      <c r="H208" s="42"/>
    </row>
    <row r="209" spans="1:8" ht="12.75" customHeight="1">
      <c r="A209" s="218" t="s">
        <v>67</v>
      </c>
      <c r="B209" s="219"/>
      <c r="C209" s="219"/>
      <c r="D209" s="219"/>
      <c r="E209" s="28"/>
      <c r="F209" s="29"/>
      <c r="G209" s="30">
        <f t="shared" si="13"/>
        <v>0</v>
      </c>
      <c r="H209" s="42"/>
    </row>
    <row r="210" spans="1:8" ht="12.75" customHeight="1">
      <c r="A210" s="218" t="s">
        <v>67</v>
      </c>
      <c r="B210" s="219"/>
      <c r="C210" s="219"/>
      <c r="D210" s="219"/>
      <c r="E210" s="28"/>
      <c r="F210" s="29"/>
      <c r="G210" s="30">
        <f t="shared" si="13"/>
        <v>0</v>
      </c>
      <c r="H210" s="42"/>
    </row>
    <row r="211" spans="1:8" ht="12.75" customHeight="1">
      <c r="A211" s="216" t="s">
        <v>82</v>
      </c>
      <c r="B211" s="217"/>
      <c r="C211" s="217"/>
      <c r="D211" s="217"/>
      <c r="E211" s="23">
        <f>SUM(E212:E214)</f>
        <v>0</v>
      </c>
      <c r="F211" s="24">
        <f>SUM(F212:F214)</f>
        <v>0</v>
      </c>
      <c r="G211" s="25">
        <f t="shared" si="13"/>
        <v>0</v>
      </c>
      <c r="H211" s="42"/>
    </row>
    <row r="212" spans="1:8" ht="12.75" customHeight="1">
      <c r="A212" s="218" t="s">
        <v>67</v>
      </c>
      <c r="B212" s="219"/>
      <c r="C212" s="219"/>
      <c r="D212" s="219"/>
      <c r="E212" s="28"/>
      <c r="F212" s="29"/>
      <c r="G212" s="30">
        <f t="shared" si="13"/>
        <v>0</v>
      </c>
      <c r="H212" s="42"/>
    </row>
    <row r="213" spans="1:8" ht="12.75" customHeight="1">
      <c r="A213" s="218" t="s">
        <v>67</v>
      </c>
      <c r="B213" s="219"/>
      <c r="C213" s="219"/>
      <c r="D213" s="219"/>
      <c r="E213" s="28"/>
      <c r="F213" s="29"/>
      <c r="G213" s="30">
        <f t="shared" si="13"/>
        <v>0</v>
      </c>
      <c r="H213" s="42"/>
    </row>
    <row r="214" spans="1:8" ht="12.75" customHeight="1">
      <c r="A214" s="218" t="s">
        <v>67</v>
      </c>
      <c r="B214" s="219"/>
      <c r="C214" s="219"/>
      <c r="D214" s="219"/>
      <c r="E214" s="28"/>
      <c r="F214" s="29"/>
      <c r="G214" s="30">
        <f t="shared" si="13"/>
        <v>0</v>
      </c>
      <c r="H214" s="42"/>
    </row>
    <row r="215" spans="1:8" ht="12.75" customHeight="1">
      <c r="A215" s="216" t="s">
        <v>83</v>
      </c>
      <c r="B215" s="217"/>
      <c r="C215" s="217"/>
      <c r="D215" s="217"/>
      <c r="E215" s="23">
        <f>SUM(E216:E218)</f>
        <v>0</v>
      </c>
      <c r="F215" s="24">
        <f>SUM(F216:F218)</f>
        <v>0</v>
      </c>
      <c r="G215" s="25">
        <f>SUM(E215:F215)</f>
        <v>0</v>
      </c>
      <c r="H215" s="42"/>
    </row>
    <row r="216" spans="1:8" ht="12.75" customHeight="1">
      <c r="A216" s="218" t="s">
        <v>67</v>
      </c>
      <c r="B216" s="219"/>
      <c r="C216" s="219"/>
      <c r="D216" s="219"/>
      <c r="E216" s="28"/>
      <c r="F216" s="29"/>
      <c r="G216" s="30">
        <f t="shared" ref="G216:G217" si="14">SUM(E216:F216)</f>
        <v>0</v>
      </c>
      <c r="H216" s="42"/>
    </row>
    <row r="217" spans="1:8" ht="12.75" customHeight="1">
      <c r="A217" s="218" t="s">
        <v>67</v>
      </c>
      <c r="B217" s="219"/>
      <c r="C217" s="219"/>
      <c r="D217" s="219"/>
      <c r="E217" s="28"/>
      <c r="F217" s="29"/>
      <c r="G217" s="30">
        <f t="shared" si="14"/>
        <v>0</v>
      </c>
      <c r="H217" s="42"/>
    </row>
    <row r="218" spans="1:8" ht="12.75" customHeight="1" thickBot="1">
      <c r="A218" s="218" t="s">
        <v>67</v>
      </c>
      <c r="B218" s="219"/>
      <c r="C218" s="219"/>
      <c r="D218" s="219"/>
      <c r="E218" s="28"/>
      <c r="F218" s="29"/>
      <c r="G218" s="30">
        <f>SUM(E218:F218)</f>
        <v>0</v>
      </c>
      <c r="H218" s="42"/>
    </row>
    <row r="219" spans="1:8" ht="24.75" customHeight="1" thickTop="1">
      <c r="A219" s="225" t="s">
        <v>93</v>
      </c>
      <c r="B219" s="226"/>
      <c r="C219" s="227"/>
      <c r="D219" s="34" t="s">
        <v>85</v>
      </c>
      <c r="E219" s="35">
        <f>SUM(E171,E180,E189,E194)</f>
        <v>0</v>
      </c>
      <c r="F219" s="36">
        <f>SUM(F171,F180,F189,F194)</f>
        <v>0</v>
      </c>
      <c r="G219" s="37">
        <f>SUM(E219:F219)</f>
        <v>0</v>
      </c>
      <c r="H219" s="46"/>
    </row>
    <row r="220" spans="1:8" ht="9" customHeight="1">
      <c r="A220" s="38"/>
      <c r="B220" s="38"/>
      <c r="H220" s="47"/>
    </row>
    <row r="221" spans="1:8" ht="12.75" customHeight="1">
      <c r="A221" s="38"/>
      <c r="B221" s="38"/>
      <c r="G221" s="144" t="s">
        <v>86</v>
      </c>
      <c r="H221" s="145" t="str">
        <f>H166</f>
        <v>○○大学</v>
      </c>
    </row>
    <row r="222" spans="1:8" ht="12.75" customHeight="1">
      <c r="A222" s="38"/>
      <c r="B222" s="38"/>
      <c r="G222" s="52"/>
      <c r="H222" s="59"/>
    </row>
    <row r="223" spans="1:8" ht="27" customHeight="1">
      <c r="A223" s="39" t="s">
        <v>87</v>
      </c>
      <c r="H223" s="54"/>
    </row>
    <row r="224" spans="1:8" ht="14.25" customHeight="1">
      <c r="A224" s="58"/>
      <c r="B224" s="55"/>
      <c r="C224" s="56"/>
      <c r="D224" s="56"/>
      <c r="E224" s="57"/>
      <c r="F224" s="57"/>
      <c r="G224" s="228" t="s">
        <v>56</v>
      </c>
      <c r="H224" s="228"/>
    </row>
    <row r="225" spans="1:12" ht="23.25" customHeight="1">
      <c r="A225" s="212" t="s">
        <v>94</v>
      </c>
      <c r="B225" s="213"/>
      <c r="C225" s="213"/>
      <c r="D225" s="213"/>
      <c r="E225" s="17" t="s">
        <v>59</v>
      </c>
      <c r="F225" s="18" t="s">
        <v>60</v>
      </c>
      <c r="G225" s="19" t="s">
        <v>61</v>
      </c>
      <c r="H225" s="40" t="s">
        <v>62</v>
      </c>
    </row>
    <row r="226" spans="1:12" ht="12.75" customHeight="1">
      <c r="A226" s="214" t="s">
        <v>63</v>
      </c>
      <c r="B226" s="215"/>
      <c r="C226" s="215"/>
      <c r="D226" s="215"/>
      <c r="E226" s="20">
        <f>SUM(E227+E231)</f>
        <v>0</v>
      </c>
      <c r="F226" s="21">
        <f>SUM(F227+F231)</f>
        <v>0</v>
      </c>
      <c r="G226" s="22">
        <f>SUM(E226:F226)</f>
        <v>0</v>
      </c>
      <c r="H226" s="41"/>
    </row>
    <row r="227" spans="1:12" ht="12.75" customHeight="1">
      <c r="A227" s="216" t="s">
        <v>64</v>
      </c>
      <c r="B227" s="217"/>
      <c r="C227" s="217"/>
      <c r="D227" s="217"/>
      <c r="E227" s="23">
        <f>SUM(E228:E230)</f>
        <v>0</v>
      </c>
      <c r="F227" s="24">
        <f>SUM(F228:F230)</f>
        <v>0</v>
      </c>
      <c r="G227" s="25">
        <f t="shared" ref="G227:G234" si="15">SUM(E227:F227)</f>
        <v>0</v>
      </c>
      <c r="H227" s="42"/>
      <c r="I227" s="26"/>
      <c r="J227" s="27"/>
      <c r="K227" s="27"/>
      <c r="L227" s="27"/>
    </row>
    <row r="228" spans="1:12" ht="12.75" customHeight="1">
      <c r="A228" s="222" t="s">
        <v>65</v>
      </c>
      <c r="B228" s="223"/>
      <c r="C228" s="223"/>
      <c r="D228" s="223"/>
      <c r="E228" s="28"/>
      <c r="F228" s="29"/>
      <c r="G228" s="30">
        <f t="shared" si="15"/>
        <v>0</v>
      </c>
      <c r="H228" s="43" t="s">
        <v>66</v>
      </c>
      <c r="I228" s="26"/>
      <c r="J228" s="27"/>
      <c r="K228" s="27"/>
      <c r="L228" s="27"/>
    </row>
    <row r="229" spans="1:12" ht="12.75" customHeight="1">
      <c r="A229" s="218" t="s">
        <v>67</v>
      </c>
      <c r="B229" s="219"/>
      <c r="C229" s="219"/>
      <c r="D229" s="219"/>
      <c r="E229" s="28"/>
      <c r="F229" s="29"/>
      <c r="G229" s="30">
        <f t="shared" si="15"/>
        <v>0</v>
      </c>
      <c r="H229" s="42"/>
      <c r="I229" s="26"/>
      <c r="J229" s="27"/>
      <c r="K229" s="27"/>
      <c r="L229" s="27"/>
    </row>
    <row r="230" spans="1:12" ht="12.75" customHeight="1">
      <c r="A230" s="218" t="s">
        <v>67</v>
      </c>
      <c r="B230" s="219"/>
      <c r="C230" s="219"/>
      <c r="D230" s="219"/>
      <c r="E230" s="28"/>
      <c r="F230" s="29"/>
      <c r="G230" s="30">
        <f t="shared" si="15"/>
        <v>0</v>
      </c>
      <c r="H230" s="42"/>
      <c r="I230" s="26"/>
      <c r="J230" s="27"/>
      <c r="K230" s="27"/>
      <c r="L230" s="27"/>
    </row>
    <row r="231" spans="1:12" ht="12.75" customHeight="1">
      <c r="A231" s="216" t="s">
        <v>68</v>
      </c>
      <c r="B231" s="217"/>
      <c r="C231" s="217"/>
      <c r="D231" s="217"/>
      <c r="E231" s="23">
        <f>SUM(E232:E234)</f>
        <v>0</v>
      </c>
      <c r="F231" s="24">
        <f>SUM(F232:F234)</f>
        <v>0</v>
      </c>
      <c r="G231" s="25">
        <f t="shared" si="15"/>
        <v>0</v>
      </c>
      <c r="H231" s="42"/>
      <c r="I231" s="26"/>
      <c r="J231" s="27"/>
      <c r="K231" s="27"/>
      <c r="L231" s="27"/>
    </row>
    <row r="232" spans="1:12" ht="12.75" customHeight="1">
      <c r="A232" s="222" t="s">
        <v>69</v>
      </c>
      <c r="B232" s="223"/>
      <c r="C232" s="223"/>
      <c r="D232" s="223"/>
      <c r="E232" s="28"/>
      <c r="F232" s="29"/>
      <c r="G232" s="30">
        <f t="shared" si="15"/>
        <v>0</v>
      </c>
      <c r="H232" s="43" t="s">
        <v>70</v>
      </c>
      <c r="I232" s="26"/>
      <c r="J232" s="27"/>
      <c r="K232" s="27"/>
      <c r="L232" s="27"/>
    </row>
    <row r="233" spans="1:12" ht="12.75" customHeight="1">
      <c r="A233" s="218" t="s">
        <v>67</v>
      </c>
      <c r="B233" s="219"/>
      <c r="C233" s="219"/>
      <c r="D233" s="219"/>
      <c r="E233" s="28"/>
      <c r="F233" s="29"/>
      <c r="G233" s="30">
        <f t="shared" si="15"/>
        <v>0</v>
      </c>
      <c r="H233" s="42"/>
      <c r="I233" s="27"/>
      <c r="J233" s="27"/>
      <c r="K233" s="27"/>
      <c r="L233" s="27"/>
    </row>
    <row r="234" spans="1:12" ht="12.75" customHeight="1">
      <c r="A234" s="218" t="s">
        <v>67</v>
      </c>
      <c r="B234" s="219"/>
      <c r="C234" s="219"/>
      <c r="D234" s="219"/>
      <c r="E234" s="28"/>
      <c r="F234" s="29"/>
      <c r="G234" s="30">
        <f t="shared" si="15"/>
        <v>0</v>
      </c>
      <c r="H234" s="42"/>
      <c r="I234" s="27"/>
      <c r="J234" s="27"/>
      <c r="K234" s="27"/>
      <c r="L234" s="27"/>
    </row>
    <row r="235" spans="1:12" ht="12.75" customHeight="1">
      <c r="A235" s="220" t="s">
        <v>71</v>
      </c>
      <c r="B235" s="221"/>
      <c r="C235" s="221"/>
      <c r="D235" s="221"/>
      <c r="E235" s="31">
        <f>SUM(E236+E240)</f>
        <v>0</v>
      </c>
      <c r="F235" s="32">
        <f>SUM(F236+F240)</f>
        <v>0</v>
      </c>
      <c r="G235" s="33">
        <f>SUM(E235:F235)</f>
        <v>0</v>
      </c>
      <c r="H235" s="44"/>
    </row>
    <row r="236" spans="1:12" ht="12.75" customHeight="1">
      <c r="A236" s="216" t="s">
        <v>72</v>
      </c>
      <c r="B236" s="217"/>
      <c r="C236" s="217"/>
      <c r="D236" s="217"/>
      <c r="E236" s="23">
        <f>SUM(E237:E239)</f>
        <v>0</v>
      </c>
      <c r="F236" s="24">
        <f>SUM(F237:F239)</f>
        <v>0</v>
      </c>
      <c r="G236" s="25">
        <f t="shared" ref="G236:G243" si="16">SUM(E236:F236)</f>
        <v>0</v>
      </c>
      <c r="H236" s="42"/>
    </row>
    <row r="237" spans="1:12" ht="12.75" customHeight="1">
      <c r="A237" s="222" t="s">
        <v>73</v>
      </c>
      <c r="B237" s="223"/>
      <c r="C237" s="223"/>
      <c r="D237" s="223"/>
      <c r="E237" s="28"/>
      <c r="F237" s="29"/>
      <c r="G237" s="30">
        <f t="shared" si="16"/>
        <v>0</v>
      </c>
      <c r="H237" s="43" t="s">
        <v>74</v>
      </c>
    </row>
    <row r="238" spans="1:12" ht="12.75" customHeight="1">
      <c r="A238" s="218" t="s">
        <v>67</v>
      </c>
      <c r="B238" s="219"/>
      <c r="C238" s="219"/>
      <c r="D238" s="219"/>
      <c r="E238" s="28"/>
      <c r="F238" s="29"/>
      <c r="G238" s="30">
        <f t="shared" si="16"/>
        <v>0</v>
      </c>
      <c r="H238" s="42"/>
    </row>
    <row r="239" spans="1:12" ht="12.75" customHeight="1">
      <c r="A239" s="218" t="s">
        <v>67</v>
      </c>
      <c r="B239" s="219"/>
      <c r="C239" s="219"/>
      <c r="D239" s="219"/>
      <c r="E239" s="28"/>
      <c r="F239" s="29"/>
      <c r="G239" s="30">
        <f t="shared" si="16"/>
        <v>0</v>
      </c>
      <c r="H239" s="42"/>
    </row>
    <row r="240" spans="1:12" ht="12.75" customHeight="1">
      <c r="A240" s="216" t="s">
        <v>75</v>
      </c>
      <c r="B240" s="217"/>
      <c r="C240" s="217"/>
      <c r="D240" s="217"/>
      <c r="E240" s="23">
        <f>SUM(E241:E243)</f>
        <v>0</v>
      </c>
      <c r="F240" s="24">
        <f>SUM(F241:F243)</f>
        <v>0</v>
      </c>
      <c r="G240" s="25">
        <f t="shared" si="16"/>
        <v>0</v>
      </c>
      <c r="H240" s="42"/>
    </row>
    <row r="241" spans="1:8" ht="12.75" customHeight="1">
      <c r="A241" s="218" t="s">
        <v>67</v>
      </c>
      <c r="B241" s="219"/>
      <c r="C241" s="219"/>
      <c r="D241" s="219"/>
      <c r="E241" s="28"/>
      <c r="F241" s="29"/>
      <c r="G241" s="30">
        <f t="shared" si="16"/>
        <v>0</v>
      </c>
      <c r="H241" s="42"/>
    </row>
    <row r="242" spans="1:8" ht="12.75" customHeight="1">
      <c r="A242" s="218" t="s">
        <v>67</v>
      </c>
      <c r="B242" s="219"/>
      <c r="C242" s="219"/>
      <c r="D242" s="219"/>
      <c r="E242" s="28"/>
      <c r="F242" s="29"/>
      <c r="G242" s="30">
        <f t="shared" si="16"/>
        <v>0</v>
      </c>
      <c r="H242" s="42"/>
    </row>
    <row r="243" spans="1:8" ht="12.75" customHeight="1">
      <c r="A243" s="218" t="s">
        <v>67</v>
      </c>
      <c r="B243" s="219"/>
      <c r="C243" s="219"/>
      <c r="D243" s="219"/>
      <c r="E243" s="28"/>
      <c r="F243" s="29"/>
      <c r="G243" s="30">
        <f t="shared" si="16"/>
        <v>0</v>
      </c>
      <c r="H243" s="45"/>
    </row>
    <row r="244" spans="1:8" ht="12.75" customHeight="1">
      <c r="A244" s="220" t="s">
        <v>76</v>
      </c>
      <c r="B244" s="221"/>
      <c r="C244" s="221"/>
      <c r="D244" s="221"/>
      <c r="E244" s="31">
        <f>SUM(E245:E248)</f>
        <v>0</v>
      </c>
      <c r="F244" s="32">
        <f>SUM(F245:F248)</f>
        <v>0</v>
      </c>
      <c r="G244" s="33">
        <f>SUM(E244:F244)</f>
        <v>0</v>
      </c>
      <c r="H244" s="42"/>
    </row>
    <row r="245" spans="1:8" ht="12.75" customHeight="1">
      <c r="A245" s="218" t="s">
        <v>67</v>
      </c>
      <c r="B245" s="219"/>
      <c r="C245" s="219"/>
      <c r="D245" s="219"/>
      <c r="E245" s="28"/>
      <c r="F245" s="29"/>
      <c r="G245" s="30">
        <f>SUM(E245:F245)</f>
        <v>0</v>
      </c>
      <c r="H245" s="42"/>
    </row>
    <row r="246" spans="1:8" ht="12.75" customHeight="1">
      <c r="A246" s="218" t="s">
        <v>67</v>
      </c>
      <c r="B246" s="219"/>
      <c r="C246" s="219"/>
      <c r="D246" s="219"/>
      <c r="E246" s="28"/>
      <c r="F246" s="29"/>
      <c r="G246" s="30">
        <f t="shared" ref="G246:G269" si="17">SUM(E246:F246)</f>
        <v>0</v>
      </c>
      <c r="H246" s="42"/>
    </row>
    <row r="247" spans="1:8" ht="12.75" customHeight="1">
      <c r="A247" s="218" t="s">
        <v>67</v>
      </c>
      <c r="B247" s="219"/>
      <c r="C247" s="219"/>
      <c r="D247" s="219"/>
      <c r="E247" s="28"/>
      <c r="F247" s="29"/>
      <c r="G247" s="30">
        <f t="shared" si="17"/>
        <v>0</v>
      </c>
      <c r="H247" s="42"/>
    </row>
    <row r="248" spans="1:8" ht="12.75" customHeight="1">
      <c r="A248" s="218" t="s">
        <v>67</v>
      </c>
      <c r="B248" s="219"/>
      <c r="C248" s="219"/>
      <c r="D248" s="219"/>
      <c r="E248" s="28"/>
      <c r="F248" s="29"/>
      <c r="G248" s="30">
        <f t="shared" si="17"/>
        <v>0</v>
      </c>
      <c r="H248" s="45"/>
    </row>
    <row r="249" spans="1:8" ht="12.75" customHeight="1">
      <c r="A249" s="220" t="s">
        <v>77</v>
      </c>
      <c r="B249" s="221"/>
      <c r="C249" s="221"/>
      <c r="D249" s="221"/>
      <c r="E249" s="31">
        <f>SUM(E250+E254+E258+E262+E266+E270)</f>
        <v>0</v>
      </c>
      <c r="F249" s="32">
        <f>SUM(F250+F254+F258+F262+F266+F270)</f>
        <v>0</v>
      </c>
      <c r="G249" s="33">
        <f t="shared" si="17"/>
        <v>0</v>
      </c>
      <c r="H249" s="44"/>
    </row>
    <row r="250" spans="1:8" ht="12.75" customHeight="1">
      <c r="A250" s="216" t="s">
        <v>78</v>
      </c>
      <c r="B250" s="217"/>
      <c r="C250" s="217"/>
      <c r="D250" s="217"/>
      <c r="E250" s="23">
        <f>SUM(E251:E253)</f>
        <v>0</v>
      </c>
      <c r="F250" s="24">
        <f>SUM(F251:F253)</f>
        <v>0</v>
      </c>
      <c r="G250" s="25">
        <f t="shared" si="17"/>
        <v>0</v>
      </c>
      <c r="H250" s="42"/>
    </row>
    <row r="251" spans="1:8" ht="12.75" customHeight="1">
      <c r="A251" s="218" t="s">
        <v>67</v>
      </c>
      <c r="B251" s="219"/>
      <c r="C251" s="219"/>
      <c r="D251" s="224"/>
      <c r="E251" s="28"/>
      <c r="F251" s="29"/>
      <c r="G251" s="30">
        <f t="shared" si="17"/>
        <v>0</v>
      </c>
      <c r="H251" s="42"/>
    </row>
    <row r="252" spans="1:8" ht="12.75" customHeight="1">
      <c r="A252" s="218" t="s">
        <v>67</v>
      </c>
      <c r="B252" s="219"/>
      <c r="C252" s="219"/>
      <c r="D252" s="219"/>
      <c r="E252" s="28"/>
      <c r="F252" s="29"/>
      <c r="G252" s="30">
        <f t="shared" si="17"/>
        <v>0</v>
      </c>
      <c r="H252" s="42"/>
    </row>
    <row r="253" spans="1:8" ht="12.75" customHeight="1">
      <c r="A253" s="218" t="s">
        <v>67</v>
      </c>
      <c r="B253" s="219"/>
      <c r="C253" s="219"/>
      <c r="D253" s="219"/>
      <c r="E253" s="28"/>
      <c r="F253" s="29"/>
      <c r="G253" s="30">
        <f t="shared" si="17"/>
        <v>0</v>
      </c>
      <c r="H253" s="42"/>
    </row>
    <row r="254" spans="1:8" ht="12.75" customHeight="1">
      <c r="A254" s="216" t="s">
        <v>79</v>
      </c>
      <c r="B254" s="217"/>
      <c r="C254" s="217"/>
      <c r="D254" s="217"/>
      <c r="E254" s="23">
        <f>SUM(E255:E257)</f>
        <v>0</v>
      </c>
      <c r="F254" s="24">
        <f>SUM(F255:F257)</f>
        <v>0</v>
      </c>
      <c r="G254" s="25">
        <f t="shared" si="17"/>
        <v>0</v>
      </c>
      <c r="H254" s="42"/>
    </row>
    <row r="255" spans="1:8" ht="12.75" customHeight="1">
      <c r="A255" s="218" t="s">
        <v>67</v>
      </c>
      <c r="B255" s="219"/>
      <c r="C255" s="219"/>
      <c r="D255" s="219"/>
      <c r="E255" s="28"/>
      <c r="F255" s="29"/>
      <c r="G255" s="30">
        <f t="shared" si="17"/>
        <v>0</v>
      </c>
      <c r="H255" s="42"/>
    </row>
    <row r="256" spans="1:8" ht="12.75" customHeight="1">
      <c r="A256" s="218" t="s">
        <v>67</v>
      </c>
      <c r="B256" s="219"/>
      <c r="C256" s="219"/>
      <c r="D256" s="219"/>
      <c r="E256" s="28"/>
      <c r="F256" s="29"/>
      <c r="G256" s="30">
        <f t="shared" si="17"/>
        <v>0</v>
      </c>
      <c r="H256" s="42"/>
    </row>
    <row r="257" spans="1:8" ht="12.75" customHeight="1">
      <c r="A257" s="218" t="s">
        <v>67</v>
      </c>
      <c r="B257" s="219"/>
      <c r="C257" s="219"/>
      <c r="D257" s="219"/>
      <c r="E257" s="28"/>
      <c r="F257" s="29"/>
      <c r="G257" s="30">
        <f t="shared" si="17"/>
        <v>0</v>
      </c>
      <c r="H257" s="42"/>
    </row>
    <row r="258" spans="1:8" ht="12.75" customHeight="1">
      <c r="A258" s="216" t="s">
        <v>80</v>
      </c>
      <c r="B258" s="217"/>
      <c r="C258" s="217"/>
      <c r="D258" s="217"/>
      <c r="E258" s="23">
        <f>SUM(E259:E261)</f>
        <v>0</v>
      </c>
      <c r="F258" s="24">
        <f>SUM(F259:F261)</f>
        <v>0</v>
      </c>
      <c r="G258" s="25">
        <f t="shared" si="17"/>
        <v>0</v>
      </c>
      <c r="H258" s="42"/>
    </row>
    <row r="259" spans="1:8" ht="12.75" customHeight="1">
      <c r="A259" s="218" t="s">
        <v>67</v>
      </c>
      <c r="B259" s="219"/>
      <c r="C259" s="219"/>
      <c r="D259" s="219"/>
      <c r="E259" s="28"/>
      <c r="F259" s="29"/>
      <c r="G259" s="30">
        <f t="shared" si="17"/>
        <v>0</v>
      </c>
      <c r="H259" s="42"/>
    </row>
    <row r="260" spans="1:8" ht="12.75" customHeight="1">
      <c r="A260" s="218" t="s">
        <v>67</v>
      </c>
      <c r="B260" s="219"/>
      <c r="C260" s="219"/>
      <c r="D260" s="219"/>
      <c r="E260" s="28"/>
      <c r="F260" s="29"/>
      <c r="G260" s="30">
        <f t="shared" si="17"/>
        <v>0</v>
      </c>
      <c r="H260" s="42"/>
    </row>
    <row r="261" spans="1:8" ht="12.75" customHeight="1">
      <c r="A261" s="218" t="s">
        <v>67</v>
      </c>
      <c r="B261" s="219"/>
      <c r="C261" s="219"/>
      <c r="D261" s="219"/>
      <c r="E261" s="28"/>
      <c r="F261" s="29"/>
      <c r="G261" s="30">
        <f t="shared" si="17"/>
        <v>0</v>
      </c>
      <c r="H261" s="42"/>
    </row>
    <row r="262" spans="1:8" ht="12.75" customHeight="1">
      <c r="A262" s="216" t="s">
        <v>81</v>
      </c>
      <c r="B262" s="217"/>
      <c r="C262" s="217"/>
      <c r="D262" s="217"/>
      <c r="E262" s="23">
        <f>SUM(E263:E265)</f>
        <v>0</v>
      </c>
      <c r="F262" s="24">
        <f>SUM(F263:F265)</f>
        <v>0</v>
      </c>
      <c r="G262" s="25">
        <f t="shared" si="17"/>
        <v>0</v>
      </c>
      <c r="H262" s="42"/>
    </row>
    <row r="263" spans="1:8" ht="12.75" customHeight="1">
      <c r="A263" s="218" t="s">
        <v>67</v>
      </c>
      <c r="B263" s="219"/>
      <c r="C263" s="219"/>
      <c r="D263" s="219"/>
      <c r="E263" s="28"/>
      <c r="F263" s="29"/>
      <c r="G263" s="30">
        <f t="shared" si="17"/>
        <v>0</v>
      </c>
      <c r="H263" s="42"/>
    </row>
    <row r="264" spans="1:8" ht="12.75" customHeight="1">
      <c r="A264" s="218" t="s">
        <v>67</v>
      </c>
      <c r="B264" s="219"/>
      <c r="C264" s="219"/>
      <c r="D264" s="219"/>
      <c r="E264" s="28"/>
      <c r="F264" s="29"/>
      <c r="G264" s="30">
        <f t="shared" si="17"/>
        <v>0</v>
      </c>
      <c r="H264" s="42"/>
    </row>
    <row r="265" spans="1:8" ht="12.75" customHeight="1">
      <c r="A265" s="218" t="s">
        <v>67</v>
      </c>
      <c r="B265" s="219"/>
      <c r="C265" s="219"/>
      <c r="D265" s="219"/>
      <c r="E265" s="28"/>
      <c r="F265" s="29"/>
      <c r="G265" s="30">
        <f t="shared" si="17"/>
        <v>0</v>
      </c>
      <c r="H265" s="42"/>
    </row>
    <row r="266" spans="1:8" ht="12.75" customHeight="1">
      <c r="A266" s="216" t="s">
        <v>82</v>
      </c>
      <c r="B266" s="217"/>
      <c r="C266" s="217"/>
      <c r="D266" s="217"/>
      <c r="E266" s="23">
        <f>SUM(E267:E269)</f>
        <v>0</v>
      </c>
      <c r="F266" s="24">
        <f>SUM(F267:F269)</f>
        <v>0</v>
      </c>
      <c r="G266" s="25">
        <f t="shared" si="17"/>
        <v>0</v>
      </c>
      <c r="H266" s="42"/>
    </row>
    <row r="267" spans="1:8" ht="12.75" customHeight="1">
      <c r="A267" s="218" t="s">
        <v>67</v>
      </c>
      <c r="B267" s="219"/>
      <c r="C267" s="219"/>
      <c r="D267" s="219"/>
      <c r="E267" s="28"/>
      <c r="F267" s="29"/>
      <c r="G267" s="30">
        <f t="shared" si="17"/>
        <v>0</v>
      </c>
      <c r="H267" s="42"/>
    </row>
    <row r="268" spans="1:8" ht="12.75" customHeight="1">
      <c r="A268" s="218" t="s">
        <v>67</v>
      </c>
      <c r="B268" s="219"/>
      <c r="C268" s="219"/>
      <c r="D268" s="219"/>
      <c r="E268" s="28"/>
      <c r="F268" s="29"/>
      <c r="G268" s="30">
        <f t="shared" si="17"/>
        <v>0</v>
      </c>
      <c r="H268" s="42"/>
    </row>
    <row r="269" spans="1:8" ht="12.75" customHeight="1">
      <c r="A269" s="218" t="s">
        <v>67</v>
      </c>
      <c r="B269" s="219"/>
      <c r="C269" s="219"/>
      <c r="D269" s="219"/>
      <c r="E269" s="28"/>
      <c r="F269" s="29"/>
      <c r="G269" s="30">
        <f t="shared" si="17"/>
        <v>0</v>
      </c>
      <c r="H269" s="42"/>
    </row>
    <row r="270" spans="1:8" ht="12.75" customHeight="1">
      <c r="A270" s="216" t="s">
        <v>83</v>
      </c>
      <c r="B270" s="217"/>
      <c r="C270" s="217"/>
      <c r="D270" s="217"/>
      <c r="E270" s="23">
        <f>SUM(E271:E273)</f>
        <v>0</v>
      </c>
      <c r="F270" s="24">
        <f>SUM(F271:F273)</f>
        <v>0</v>
      </c>
      <c r="G270" s="25">
        <f>SUM(E270:F270)</f>
        <v>0</v>
      </c>
      <c r="H270" s="42"/>
    </row>
    <row r="271" spans="1:8" ht="12.75" customHeight="1">
      <c r="A271" s="218" t="s">
        <v>67</v>
      </c>
      <c r="B271" s="219"/>
      <c r="C271" s="219"/>
      <c r="D271" s="219"/>
      <c r="E271" s="28"/>
      <c r="F271" s="29"/>
      <c r="G271" s="30">
        <f t="shared" ref="G271:G272" si="18">SUM(E271:F271)</f>
        <v>0</v>
      </c>
      <c r="H271" s="42"/>
    </row>
    <row r="272" spans="1:8" ht="12.75" customHeight="1">
      <c r="A272" s="218" t="s">
        <v>67</v>
      </c>
      <c r="B272" s="219"/>
      <c r="C272" s="219"/>
      <c r="D272" s="219"/>
      <c r="E272" s="28"/>
      <c r="F272" s="29"/>
      <c r="G272" s="30">
        <f t="shared" si="18"/>
        <v>0</v>
      </c>
      <c r="H272" s="42"/>
    </row>
    <row r="273" spans="1:8" ht="12.75" customHeight="1" thickBot="1">
      <c r="A273" s="218" t="s">
        <v>67</v>
      </c>
      <c r="B273" s="219"/>
      <c r="C273" s="219"/>
      <c r="D273" s="219"/>
      <c r="E273" s="28"/>
      <c r="F273" s="29"/>
      <c r="G273" s="30">
        <f>SUM(E273:F273)</f>
        <v>0</v>
      </c>
      <c r="H273" s="42"/>
    </row>
    <row r="274" spans="1:8" ht="24.75" customHeight="1" thickTop="1">
      <c r="A274" s="225" t="s">
        <v>95</v>
      </c>
      <c r="B274" s="226"/>
      <c r="C274" s="227"/>
      <c r="D274" s="34" t="s">
        <v>85</v>
      </c>
      <c r="E274" s="35">
        <f>SUM(E226,E235,E244,E249)</f>
        <v>0</v>
      </c>
      <c r="F274" s="36">
        <f>SUM(F226,F235,F244,F249)</f>
        <v>0</v>
      </c>
      <c r="G274" s="37">
        <f>SUM(E274:F274)</f>
        <v>0</v>
      </c>
      <c r="H274" s="46"/>
    </row>
    <row r="275" spans="1:8" ht="9" customHeight="1">
      <c r="A275" s="38"/>
      <c r="B275" s="38"/>
      <c r="H275" s="47"/>
    </row>
    <row r="276" spans="1:8" ht="12.75" customHeight="1">
      <c r="A276" s="38"/>
      <c r="B276" s="38"/>
      <c r="G276" s="144" t="s">
        <v>86</v>
      </c>
      <c r="H276" s="145" t="str">
        <f>H221</f>
        <v>○○大学</v>
      </c>
    </row>
    <row r="277" spans="1:8" ht="12.75" customHeight="1">
      <c r="A277" s="38"/>
      <c r="B277" s="38"/>
      <c r="G277" s="52"/>
      <c r="H277" s="59"/>
    </row>
  </sheetData>
  <sheetProtection formatRows="0" insertRows="0" deleteRows="0"/>
  <mergeCells count="257">
    <mergeCell ref="G224:H224"/>
    <mergeCell ref="A231:D231"/>
    <mergeCell ref="A232:D232"/>
    <mergeCell ref="A233:D233"/>
    <mergeCell ref="A234:D234"/>
    <mergeCell ref="A235:D235"/>
    <mergeCell ref="A118:D118"/>
    <mergeCell ref="A119:D119"/>
    <mergeCell ref="A120:D120"/>
    <mergeCell ref="A164:C164"/>
    <mergeCell ref="G169:H169"/>
    <mergeCell ref="A171:D171"/>
    <mergeCell ref="A225:D225"/>
    <mergeCell ref="A226:D226"/>
    <mergeCell ref="A215:D215"/>
    <mergeCell ref="A216:D216"/>
    <mergeCell ref="A217:D217"/>
    <mergeCell ref="A218:D218"/>
    <mergeCell ref="A219:C219"/>
    <mergeCell ref="A209:D209"/>
    <mergeCell ref="A210:D210"/>
    <mergeCell ref="A211:D211"/>
    <mergeCell ref="A212:D212"/>
    <mergeCell ref="A213:D213"/>
    <mergeCell ref="A108:D108"/>
    <mergeCell ref="A109:C109"/>
    <mergeCell ref="G114:H114"/>
    <mergeCell ref="A115:D115"/>
    <mergeCell ref="A116:D116"/>
    <mergeCell ref="A117:D117"/>
    <mergeCell ref="A102:D102"/>
    <mergeCell ref="A103:D103"/>
    <mergeCell ref="A104:D104"/>
    <mergeCell ref="A105:D105"/>
    <mergeCell ref="A106:D106"/>
    <mergeCell ref="A107:D107"/>
    <mergeCell ref="A96:D96"/>
    <mergeCell ref="A97:D97"/>
    <mergeCell ref="A98:D98"/>
    <mergeCell ref="A99:D99"/>
    <mergeCell ref="A100:D100"/>
    <mergeCell ref="A101:D101"/>
    <mergeCell ref="A90:D90"/>
    <mergeCell ref="A91:D91"/>
    <mergeCell ref="A92:D92"/>
    <mergeCell ref="A93:D93"/>
    <mergeCell ref="A94:D94"/>
    <mergeCell ref="A95:D95"/>
    <mergeCell ref="A85:D85"/>
    <mergeCell ref="A86:D86"/>
    <mergeCell ref="A87:D87"/>
    <mergeCell ref="A88:D88"/>
    <mergeCell ref="A89:D89"/>
    <mergeCell ref="A78:D78"/>
    <mergeCell ref="A79:D79"/>
    <mergeCell ref="A80:D80"/>
    <mergeCell ref="A81:D81"/>
    <mergeCell ref="A82:D82"/>
    <mergeCell ref="A83:D83"/>
    <mergeCell ref="G59:H59"/>
    <mergeCell ref="A60:D60"/>
    <mergeCell ref="A61:D61"/>
    <mergeCell ref="A273:D273"/>
    <mergeCell ref="A274:C274"/>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27:D227"/>
    <mergeCell ref="A228:D228"/>
    <mergeCell ref="A229:D229"/>
    <mergeCell ref="A230:D230"/>
    <mergeCell ref="A236:D236"/>
    <mergeCell ref="A214:D214"/>
    <mergeCell ref="A203:D203"/>
    <mergeCell ref="A204:D204"/>
    <mergeCell ref="A205:D205"/>
    <mergeCell ref="A206:D206"/>
    <mergeCell ref="A207:D207"/>
    <mergeCell ref="A208:D208"/>
    <mergeCell ref="A197:D197"/>
    <mergeCell ref="A198:D198"/>
    <mergeCell ref="A199:D199"/>
    <mergeCell ref="A200:D200"/>
    <mergeCell ref="A201:D201"/>
    <mergeCell ref="A202:D202"/>
    <mergeCell ref="A191:D191"/>
    <mergeCell ref="A192:D192"/>
    <mergeCell ref="A193:D193"/>
    <mergeCell ref="A194:D194"/>
    <mergeCell ref="A195:D195"/>
    <mergeCell ref="A196:D196"/>
    <mergeCell ref="A185:D185"/>
    <mergeCell ref="A186:D186"/>
    <mergeCell ref="A187:D187"/>
    <mergeCell ref="A188:D188"/>
    <mergeCell ref="A189:D189"/>
    <mergeCell ref="A190:D190"/>
    <mergeCell ref="A179:D179"/>
    <mergeCell ref="A180:D180"/>
    <mergeCell ref="A181:D181"/>
    <mergeCell ref="A182:D182"/>
    <mergeCell ref="A183:D183"/>
    <mergeCell ref="A184:D184"/>
    <mergeCell ref="A170:D170"/>
    <mergeCell ref="A176:D176"/>
    <mergeCell ref="A177:D177"/>
    <mergeCell ref="A178:D178"/>
    <mergeCell ref="A172:D172"/>
    <mergeCell ref="A173:D173"/>
    <mergeCell ref="A174:D174"/>
    <mergeCell ref="A175:D175"/>
    <mergeCell ref="A163:D163"/>
    <mergeCell ref="A157:D157"/>
    <mergeCell ref="A158:D158"/>
    <mergeCell ref="A159:D159"/>
    <mergeCell ref="A160:D160"/>
    <mergeCell ref="A161:D161"/>
    <mergeCell ref="A162:D162"/>
    <mergeCell ref="A151:D151"/>
    <mergeCell ref="A152:D152"/>
    <mergeCell ref="A153:D153"/>
    <mergeCell ref="A154:D154"/>
    <mergeCell ref="A155:D155"/>
    <mergeCell ref="A156:D156"/>
    <mergeCell ref="A145:D145"/>
    <mergeCell ref="A146:D146"/>
    <mergeCell ref="A147:D147"/>
    <mergeCell ref="A148:D148"/>
    <mergeCell ref="A149:D149"/>
    <mergeCell ref="A150:D150"/>
    <mergeCell ref="A139:D139"/>
    <mergeCell ref="A140:D140"/>
    <mergeCell ref="A141:D141"/>
    <mergeCell ref="A142:D142"/>
    <mergeCell ref="A143:D143"/>
    <mergeCell ref="A144:D144"/>
    <mergeCell ref="A133:D133"/>
    <mergeCell ref="A134:D134"/>
    <mergeCell ref="A135:D135"/>
    <mergeCell ref="A136:D136"/>
    <mergeCell ref="A137:D137"/>
    <mergeCell ref="A138:D138"/>
    <mergeCell ref="A127:D127"/>
    <mergeCell ref="A128:D128"/>
    <mergeCell ref="A129:D129"/>
    <mergeCell ref="A130:D130"/>
    <mergeCell ref="A131:D131"/>
    <mergeCell ref="A132:D132"/>
    <mergeCell ref="A121:D121"/>
    <mergeCell ref="A122:D122"/>
    <mergeCell ref="A123:D123"/>
    <mergeCell ref="A124:D124"/>
    <mergeCell ref="A125:D125"/>
    <mergeCell ref="A126:D126"/>
    <mergeCell ref="A54:C54"/>
    <mergeCell ref="A62:D62"/>
    <mergeCell ref="A63:D63"/>
    <mergeCell ref="A64:D64"/>
    <mergeCell ref="A65:D65"/>
    <mergeCell ref="A72:D72"/>
    <mergeCell ref="A73:D73"/>
    <mergeCell ref="A74:D74"/>
    <mergeCell ref="A75:D75"/>
    <mergeCell ref="A76:D76"/>
    <mergeCell ref="A77:D77"/>
    <mergeCell ref="A66:D66"/>
    <mergeCell ref="A67:D67"/>
    <mergeCell ref="A68:D68"/>
    <mergeCell ref="A69:D69"/>
    <mergeCell ref="A70:D70"/>
    <mergeCell ref="A71:D71"/>
    <mergeCell ref="A84:D84"/>
    <mergeCell ref="A50:D50"/>
    <mergeCell ref="A51:D51"/>
    <mergeCell ref="A52:D52"/>
    <mergeCell ref="A53:D53"/>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A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7:D17"/>
    <mergeCell ref="A18:D18"/>
    <mergeCell ref="A19:D19"/>
    <mergeCell ref="A8:D8"/>
    <mergeCell ref="A9:D9"/>
    <mergeCell ref="A10:D10"/>
    <mergeCell ref="A11:D11"/>
    <mergeCell ref="A12:D12"/>
    <mergeCell ref="A13:D13"/>
    <mergeCell ref="A2:H2"/>
    <mergeCell ref="G3:H3"/>
    <mergeCell ref="A4:H4"/>
    <mergeCell ref="A5:D5"/>
    <mergeCell ref="A6:D6"/>
    <mergeCell ref="A7:D7"/>
    <mergeCell ref="A14:D14"/>
    <mergeCell ref="A15:D15"/>
    <mergeCell ref="A16:D16"/>
  </mergeCells>
  <phoneticPr fontId="5"/>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4" manualBreakCount="4">
    <brk id="57" max="7" man="1"/>
    <brk id="112" max="7" man="1"/>
    <brk id="167" max="7" man="1"/>
    <brk id="222"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02783-95C7-4C02-B7FE-D2E175AD3C1B}">
  <sheetPr>
    <tabColor rgb="FFFFFF00"/>
    <outlinePr summaryBelow="0" summaryRight="0"/>
    <pageSetUpPr fitToPage="1"/>
  </sheetPr>
  <dimension ref="A1:L277"/>
  <sheetViews>
    <sheetView showZeros="0" view="pageBreakPreview" zoomScale="120" zoomScaleNormal="115" zoomScaleSheetLayoutView="120" zoomScalePageLayoutView="85" workbookViewId="0"/>
  </sheetViews>
  <sheetFormatPr defaultColWidth="9.88671875" defaultRowHeight="13.2"/>
  <cols>
    <col min="1" max="1" width="18.109375" style="11" customWidth="1"/>
    <col min="2" max="2" width="7.88671875" style="11" customWidth="1"/>
    <col min="3" max="3" width="6.109375" style="11" customWidth="1"/>
    <col min="4" max="4" width="6.6640625" style="11" customWidth="1"/>
    <col min="5" max="5" width="12" style="12" customWidth="1"/>
    <col min="6" max="6" width="10.44140625" style="12" customWidth="1"/>
    <col min="7" max="7" width="10.33203125" style="11" customWidth="1"/>
    <col min="8" max="8" width="20" style="48" customWidth="1"/>
    <col min="9" max="11" width="9.88671875" style="11"/>
    <col min="12" max="12" width="11" style="11" customWidth="1"/>
    <col min="13" max="16384" width="9.88671875" style="11"/>
  </cols>
  <sheetData>
    <row r="1" spans="1:12" ht="27" customHeight="1">
      <c r="H1" s="54"/>
    </row>
    <row r="2" spans="1:12" ht="23.25" customHeight="1">
      <c r="A2" s="204" t="s">
        <v>96</v>
      </c>
      <c r="B2" s="205"/>
      <c r="C2" s="205"/>
      <c r="D2" s="205"/>
      <c r="E2" s="205"/>
      <c r="F2" s="205"/>
      <c r="G2" s="205"/>
      <c r="H2" s="206"/>
    </row>
    <row r="3" spans="1:12" ht="14.25" customHeight="1">
      <c r="A3" s="13"/>
      <c r="B3" s="14"/>
      <c r="C3" s="15"/>
      <c r="D3" s="15"/>
      <c r="E3" s="16"/>
      <c r="F3" s="16"/>
      <c r="G3" s="207" t="s">
        <v>56</v>
      </c>
      <c r="H3" s="208"/>
    </row>
    <row r="4" spans="1:12" ht="34.950000000000003" customHeight="1">
      <c r="A4" s="209" t="s">
        <v>57</v>
      </c>
      <c r="B4" s="210"/>
      <c r="C4" s="210"/>
      <c r="D4" s="210"/>
      <c r="E4" s="210"/>
      <c r="F4" s="210"/>
      <c r="G4" s="210"/>
      <c r="H4" s="211"/>
    </row>
    <row r="5" spans="1:12" ht="23.25" customHeight="1">
      <c r="A5" s="212" t="s">
        <v>58</v>
      </c>
      <c r="B5" s="213"/>
      <c r="C5" s="213"/>
      <c r="D5" s="213"/>
      <c r="E5" s="17" t="s">
        <v>59</v>
      </c>
      <c r="F5" s="18" t="s">
        <v>60</v>
      </c>
      <c r="G5" s="19" t="s">
        <v>61</v>
      </c>
      <c r="H5" s="40" t="s">
        <v>62</v>
      </c>
    </row>
    <row r="6" spans="1:12" ht="12.75" customHeight="1">
      <c r="A6" s="214" t="s">
        <v>63</v>
      </c>
      <c r="B6" s="215"/>
      <c r="C6" s="215"/>
      <c r="D6" s="215"/>
      <c r="E6" s="20">
        <f>SUM(E7+E11)</f>
        <v>0</v>
      </c>
      <c r="F6" s="21">
        <f>SUM(F7+F11)</f>
        <v>0</v>
      </c>
      <c r="G6" s="22">
        <f>SUM(E6:F6)</f>
        <v>0</v>
      </c>
      <c r="H6" s="41"/>
    </row>
    <row r="7" spans="1:12" ht="12.75" customHeight="1">
      <c r="A7" s="216" t="s">
        <v>64</v>
      </c>
      <c r="B7" s="217"/>
      <c r="C7" s="217"/>
      <c r="D7" s="217"/>
      <c r="E7" s="23">
        <f>SUM(E8:E10)</f>
        <v>0</v>
      </c>
      <c r="F7" s="24">
        <f>SUM(F8:F10)</f>
        <v>0</v>
      </c>
      <c r="G7" s="25">
        <f t="shared" ref="G7:G14" si="0">SUM(E7:F7)</f>
        <v>0</v>
      </c>
      <c r="H7" s="42"/>
      <c r="I7" s="26"/>
      <c r="J7" s="27"/>
      <c r="K7" s="27"/>
      <c r="L7" s="27"/>
    </row>
    <row r="8" spans="1:12" ht="12.75" customHeight="1">
      <c r="A8" s="222" t="s">
        <v>65</v>
      </c>
      <c r="B8" s="223"/>
      <c r="C8" s="223"/>
      <c r="D8" s="223"/>
      <c r="E8" s="28"/>
      <c r="F8" s="29"/>
      <c r="G8" s="30">
        <f t="shared" si="0"/>
        <v>0</v>
      </c>
      <c r="H8" s="43" t="s">
        <v>66</v>
      </c>
      <c r="I8" s="26"/>
      <c r="J8" s="27"/>
      <c r="K8" s="27"/>
      <c r="L8" s="27"/>
    </row>
    <row r="9" spans="1:12" ht="12.75" customHeight="1">
      <c r="A9" s="218" t="s">
        <v>67</v>
      </c>
      <c r="B9" s="219"/>
      <c r="C9" s="219"/>
      <c r="D9" s="219"/>
      <c r="E9" s="28"/>
      <c r="F9" s="29"/>
      <c r="G9" s="30">
        <f t="shared" si="0"/>
        <v>0</v>
      </c>
      <c r="H9" s="42"/>
      <c r="I9" s="26"/>
      <c r="J9" s="27"/>
      <c r="K9" s="27"/>
      <c r="L9" s="27"/>
    </row>
    <row r="10" spans="1:12" ht="12.75" customHeight="1">
      <c r="A10" s="218" t="s">
        <v>67</v>
      </c>
      <c r="B10" s="219"/>
      <c r="C10" s="219"/>
      <c r="D10" s="219"/>
      <c r="E10" s="28"/>
      <c r="F10" s="29"/>
      <c r="G10" s="30">
        <f t="shared" si="0"/>
        <v>0</v>
      </c>
      <c r="H10" s="42"/>
      <c r="I10" s="26"/>
      <c r="J10" s="27"/>
      <c r="K10" s="27"/>
      <c r="L10" s="27"/>
    </row>
    <row r="11" spans="1:12" ht="12.75" customHeight="1">
      <c r="A11" s="216" t="s">
        <v>68</v>
      </c>
      <c r="B11" s="217"/>
      <c r="C11" s="217"/>
      <c r="D11" s="217"/>
      <c r="E11" s="23">
        <f>SUM(E12:E14)</f>
        <v>0</v>
      </c>
      <c r="F11" s="24">
        <f>SUM(F12:F14)</f>
        <v>0</v>
      </c>
      <c r="G11" s="25">
        <f t="shared" si="0"/>
        <v>0</v>
      </c>
      <c r="H11" s="42"/>
      <c r="I11" s="26"/>
      <c r="J11" s="27"/>
      <c r="K11" s="27"/>
      <c r="L11" s="27"/>
    </row>
    <row r="12" spans="1:12" ht="12.75" customHeight="1">
      <c r="A12" s="222" t="s">
        <v>69</v>
      </c>
      <c r="B12" s="223"/>
      <c r="C12" s="223"/>
      <c r="D12" s="223"/>
      <c r="E12" s="28"/>
      <c r="F12" s="29"/>
      <c r="G12" s="30">
        <f t="shared" si="0"/>
        <v>0</v>
      </c>
      <c r="H12" s="43" t="s">
        <v>70</v>
      </c>
      <c r="I12" s="26"/>
      <c r="J12" s="27"/>
      <c r="K12" s="27"/>
      <c r="L12" s="27"/>
    </row>
    <row r="13" spans="1:12" ht="12.75" customHeight="1">
      <c r="A13" s="218" t="s">
        <v>67</v>
      </c>
      <c r="B13" s="219"/>
      <c r="C13" s="219"/>
      <c r="D13" s="219"/>
      <c r="E13" s="28"/>
      <c r="F13" s="29"/>
      <c r="G13" s="30">
        <f t="shared" si="0"/>
        <v>0</v>
      </c>
      <c r="H13" s="42"/>
      <c r="I13" s="27"/>
      <c r="J13" s="27"/>
      <c r="K13" s="27"/>
      <c r="L13" s="27"/>
    </row>
    <row r="14" spans="1:12" ht="12.75" customHeight="1">
      <c r="A14" s="218" t="s">
        <v>67</v>
      </c>
      <c r="B14" s="219"/>
      <c r="C14" s="219"/>
      <c r="D14" s="219"/>
      <c r="E14" s="28"/>
      <c r="F14" s="29"/>
      <c r="G14" s="30">
        <f t="shared" si="0"/>
        <v>0</v>
      </c>
      <c r="H14" s="42"/>
      <c r="I14" s="27"/>
      <c r="J14" s="27"/>
      <c r="K14" s="27"/>
      <c r="L14" s="27"/>
    </row>
    <row r="15" spans="1:12" ht="12.75" customHeight="1">
      <c r="A15" s="220" t="s">
        <v>71</v>
      </c>
      <c r="B15" s="221"/>
      <c r="C15" s="221"/>
      <c r="D15" s="221"/>
      <c r="E15" s="31">
        <f>SUM(E16+E20)</f>
        <v>0</v>
      </c>
      <c r="F15" s="32">
        <f>SUM(F16+F20)</f>
        <v>0</v>
      </c>
      <c r="G15" s="33">
        <f>SUM(E15:F15)</f>
        <v>0</v>
      </c>
      <c r="H15" s="44"/>
    </row>
    <row r="16" spans="1:12" ht="12.75" customHeight="1">
      <c r="A16" s="216" t="s">
        <v>72</v>
      </c>
      <c r="B16" s="217"/>
      <c r="C16" s="217"/>
      <c r="D16" s="217"/>
      <c r="E16" s="23">
        <f>SUM(E17:E19)</f>
        <v>0</v>
      </c>
      <c r="F16" s="24">
        <f>SUM(F17:F19)</f>
        <v>0</v>
      </c>
      <c r="G16" s="25">
        <f t="shared" ref="G16:G23" si="1">SUM(E16:F16)</f>
        <v>0</v>
      </c>
      <c r="H16" s="42"/>
    </row>
    <row r="17" spans="1:8" ht="12.75" customHeight="1">
      <c r="A17" s="222" t="s">
        <v>73</v>
      </c>
      <c r="B17" s="223"/>
      <c r="C17" s="223"/>
      <c r="D17" s="223"/>
      <c r="E17" s="28"/>
      <c r="F17" s="29"/>
      <c r="G17" s="30">
        <f t="shared" si="1"/>
        <v>0</v>
      </c>
      <c r="H17" s="43" t="s">
        <v>74</v>
      </c>
    </row>
    <row r="18" spans="1:8" ht="12.75" customHeight="1">
      <c r="A18" s="218" t="s">
        <v>67</v>
      </c>
      <c r="B18" s="219"/>
      <c r="C18" s="219"/>
      <c r="D18" s="219"/>
      <c r="E18" s="28"/>
      <c r="F18" s="29"/>
      <c r="G18" s="30">
        <f t="shared" si="1"/>
        <v>0</v>
      </c>
      <c r="H18" s="42"/>
    </row>
    <row r="19" spans="1:8" ht="12.75" customHeight="1">
      <c r="A19" s="218" t="s">
        <v>67</v>
      </c>
      <c r="B19" s="219"/>
      <c r="C19" s="219"/>
      <c r="D19" s="219"/>
      <c r="E19" s="28"/>
      <c r="F19" s="29"/>
      <c r="G19" s="30">
        <f t="shared" si="1"/>
        <v>0</v>
      </c>
      <c r="H19" s="42"/>
    </row>
    <row r="20" spans="1:8" ht="12.75" customHeight="1">
      <c r="A20" s="216" t="s">
        <v>75</v>
      </c>
      <c r="B20" s="217"/>
      <c r="C20" s="217"/>
      <c r="D20" s="217"/>
      <c r="E20" s="23">
        <f>SUM(E21:E23)</f>
        <v>0</v>
      </c>
      <c r="F20" s="24">
        <f>SUM(F21:F23)</f>
        <v>0</v>
      </c>
      <c r="G20" s="25">
        <f t="shared" si="1"/>
        <v>0</v>
      </c>
      <c r="H20" s="42"/>
    </row>
    <row r="21" spans="1:8" ht="12.75" customHeight="1">
      <c r="A21" s="218" t="s">
        <v>67</v>
      </c>
      <c r="B21" s="219"/>
      <c r="C21" s="219"/>
      <c r="D21" s="219"/>
      <c r="E21" s="28"/>
      <c r="F21" s="29"/>
      <c r="G21" s="30">
        <f t="shared" si="1"/>
        <v>0</v>
      </c>
      <c r="H21" s="42"/>
    </row>
    <row r="22" spans="1:8" ht="12.75" customHeight="1">
      <c r="A22" s="218" t="s">
        <v>67</v>
      </c>
      <c r="B22" s="219"/>
      <c r="C22" s="219"/>
      <c r="D22" s="219"/>
      <c r="E22" s="28"/>
      <c r="F22" s="29"/>
      <c r="G22" s="30">
        <f t="shared" si="1"/>
        <v>0</v>
      </c>
      <c r="H22" s="42"/>
    </row>
    <row r="23" spans="1:8" ht="12.75" customHeight="1">
      <c r="A23" s="218" t="s">
        <v>67</v>
      </c>
      <c r="B23" s="219"/>
      <c r="C23" s="219"/>
      <c r="D23" s="219"/>
      <c r="E23" s="28"/>
      <c r="F23" s="29"/>
      <c r="G23" s="30">
        <f t="shared" si="1"/>
        <v>0</v>
      </c>
      <c r="H23" s="45"/>
    </row>
    <row r="24" spans="1:8" ht="12.75" customHeight="1">
      <c r="A24" s="220" t="s">
        <v>76</v>
      </c>
      <c r="B24" s="221"/>
      <c r="C24" s="221"/>
      <c r="D24" s="221"/>
      <c r="E24" s="31">
        <f>SUM(E25:E28)</f>
        <v>0</v>
      </c>
      <c r="F24" s="32">
        <f>SUM(F25:F28)</f>
        <v>0</v>
      </c>
      <c r="G24" s="33">
        <f>SUM(E24:F24)</f>
        <v>0</v>
      </c>
      <c r="H24" s="42"/>
    </row>
    <row r="25" spans="1:8" ht="12.75" customHeight="1">
      <c r="A25" s="218" t="s">
        <v>67</v>
      </c>
      <c r="B25" s="219"/>
      <c r="C25" s="219"/>
      <c r="D25" s="219"/>
      <c r="E25" s="28"/>
      <c r="F25" s="29"/>
      <c r="G25" s="30">
        <f>SUM(E25:F25)</f>
        <v>0</v>
      </c>
      <c r="H25" s="42"/>
    </row>
    <row r="26" spans="1:8" ht="12.75" customHeight="1">
      <c r="A26" s="218" t="s">
        <v>67</v>
      </c>
      <c r="B26" s="219"/>
      <c r="C26" s="219"/>
      <c r="D26" s="219"/>
      <c r="E26" s="28"/>
      <c r="F26" s="29"/>
      <c r="G26" s="30">
        <f t="shared" ref="G26:G52" si="2">SUM(E26:F26)</f>
        <v>0</v>
      </c>
      <c r="H26" s="42"/>
    </row>
    <row r="27" spans="1:8" ht="12.75" customHeight="1">
      <c r="A27" s="218" t="s">
        <v>67</v>
      </c>
      <c r="B27" s="219"/>
      <c r="C27" s="219"/>
      <c r="D27" s="219"/>
      <c r="E27" s="28"/>
      <c r="F27" s="29"/>
      <c r="G27" s="30">
        <f t="shared" si="2"/>
        <v>0</v>
      </c>
      <c r="H27" s="42"/>
    </row>
    <row r="28" spans="1:8" ht="12.75" customHeight="1">
      <c r="A28" s="218" t="s">
        <v>67</v>
      </c>
      <c r="B28" s="219"/>
      <c r="C28" s="219"/>
      <c r="D28" s="219"/>
      <c r="E28" s="28"/>
      <c r="F28" s="29"/>
      <c r="G28" s="30">
        <f t="shared" si="2"/>
        <v>0</v>
      </c>
      <c r="H28" s="45"/>
    </row>
    <row r="29" spans="1:8" ht="12.75" customHeight="1">
      <c r="A29" s="220" t="s">
        <v>77</v>
      </c>
      <c r="B29" s="221"/>
      <c r="C29" s="221"/>
      <c r="D29" s="221"/>
      <c r="E29" s="31">
        <f>SUM(E30+E34+E38+E42+E46+E50)</f>
        <v>0</v>
      </c>
      <c r="F29" s="32">
        <f>SUM(F30+F34+F38+F42+F46+F50)</f>
        <v>0</v>
      </c>
      <c r="G29" s="33">
        <f t="shared" si="2"/>
        <v>0</v>
      </c>
      <c r="H29" s="44"/>
    </row>
    <row r="30" spans="1:8" ht="12.75" customHeight="1">
      <c r="A30" s="216" t="s">
        <v>78</v>
      </c>
      <c r="B30" s="217"/>
      <c r="C30" s="217"/>
      <c r="D30" s="217"/>
      <c r="E30" s="23">
        <f>SUM(E31:E33)</f>
        <v>0</v>
      </c>
      <c r="F30" s="24">
        <f>SUM(F31:F33)</f>
        <v>0</v>
      </c>
      <c r="G30" s="25">
        <f t="shared" si="2"/>
        <v>0</v>
      </c>
      <c r="H30" s="42"/>
    </row>
    <row r="31" spans="1:8" ht="12.75" customHeight="1">
      <c r="A31" s="218" t="s">
        <v>67</v>
      </c>
      <c r="B31" s="219"/>
      <c r="C31" s="219"/>
      <c r="D31" s="224"/>
      <c r="E31" s="28"/>
      <c r="F31" s="29"/>
      <c r="G31" s="30">
        <f t="shared" si="2"/>
        <v>0</v>
      </c>
      <c r="H31" s="42"/>
    </row>
    <row r="32" spans="1:8" ht="12.75" customHeight="1">
      <c r="A32" s="218" t="s">
        <v>67</v>
      </c>
      <c r="B32" s="219"/>
      <c r="C32" s="219"/>
      <c r="D32" s="219"/>
      <c r="E32" s="28"/>
      <c r="F32" s="29"/>
      <c r="G32" s="30">
        <f t="shared" si="2"/>
        <v>0</v>
      </c>
      <c r="H32" s="42"/>
    </row>
    <row r="33" spans="1:8" ht="12.75" customHeight="1">
      <c r="A33" s="218" t="s">
        <v>67</v>
      </c>
      <c r="B33" s="219"/>
      <c r="C33" s="219"/>
      <c r="D33" s="219"/>
      <c r="E33" s="28"/>
      <c r="F33" s="29"/>
      <c r="G33" s="30">
        <f t="shared" si="2"/>
        <v>0</v>
      </c>
      <c r="H33" s="42"/>
    </row>
    <row r="34" spans="1:8" ht="12.75" customHeight="1">
      <c r="A34" s="216" t="s">
        <v>79</v>
      </c>
      <c r="B34" s="217"/>
      <c r="C34" s="217"/>
      <c r="D34" s="217"/>
      <c r="E34" s="23">
        <f>SUM(E35:E37)</f>
        <v>0</v>
      </c>
      <c r="F34" s="24">
        <f>SUM(F35:F37)</f>
        <v>0</v>
      </c>
      <c r="G34" s="25">
        <f t="shared" si="2"/>
        <v>0</v>
      </c>
      <c r="H34" s="42"/>
    </row>
    <row r="35" spans="1:8" ht="12.75" customHeight="1">
      <c r="A35" s="218" t="s">
        <v>67</v>
      </c>
      <c r="B35" s="219"/>
      <c r="C35" s="219"/>
      <c r="D35" s="219"/>
      <c r="E35" s="28"/>
      <c r="F35" s="29"/>
      <c r="G35" s="30">
        <f t="shared" si="2"/>
        <v>0</v>
      </c>
      <c r="H35" s="42"/>
    </row>
    <row r="36" spans="1:8" ht="12.75" customHeight="1">
      <c r="A36" s="218" t="s">
        <v>67</v>
      </c>
      <c r="B36" s="219"/>
      <c r="C36" s="219"/>
      <c r="D36" s="219"/>
      <c r="E36" s="28"/>
      <c r="F36" s="29"/>
      <c r="G36" s="30">
        <f t="shared" si="2"/>
        <v>0</v>
      </c>
      <c r="H36" s="42"/>
    </row>
    <row r="37" spans="1:8" ht="12.75" customHeight="1">
      <c r="A37" s="218" t="s">
        <v>67</v>
      </c>
      <c r="B37" s="219"/>
      <c r="C37" s="219"/>
      <c r="D37" s="219"/>
      <c r="E37" s="28"/>
      <c r="F37" s="29"/>
      <c r="G37" s="30">
        <f t="shared" si="2"/>
        <v>0</v>
      </c>
      <c r="H37" s="42"/>
    </row>
    <row r="38" spans="1:8" ht="12.75" customHeight="1">
      <c r="A38" s="216" t="s">
        <v>80</v>
      </c>
      <c r="B38" s="217"/>
      <c r="C38" s="217"/>
      <c r="D38" s="217"/>
      <c r="E38" s="23">
        <f>SUM(E39:E41)</f>
        <v>0</v>
      </c>
      <c r="F38" s="24">
        <f>SUM(F39:F41)</f>
        <v>0</v>
      </c>
      <c r="G38" s="25">
        <f t="shared" si="2"/>
        <v>0</v>
      </c>
      <c r="H38" s="42"/>
    </row>
    <row r="39" spans="1:8" ht="12.75" customHeight="1">
      <c r="A39" s="218" t="s">
        <v>67</v>
      </c>
      <c r="B39" s="219"/>
      <c r="C39" s="219"/>
      <c r="D39" s="219"/>
      <c r="E39" s="28"/>
      <c r="F39" s="29"/>
      <c r="G39" s="30">
        <f t="shared" si="2"/>
        <v>0</v>
      </c>
      <c r="H39" s="42"/>
    </row>
    <row r="40" spans="1:8" ht="12.75" customHeight="1">
      <c r="A40" s="218" t="s">
        <v>67</v>
      </c>
      <c r="B40" s="219"/>
      <c r="C40" s="219"/>
      <c r="D40" s="219"/>
      <c r="E40" s="28"/>
      <c r="F40" s="29"/>
      <c r="G40" s="30">
        <f t="shared" si="2"/>
        <v>0</v>
      </c>
      <c r="H40" s="42"/>
    </row>
    <row r="41" spans="1:8" ht="12.75" customHeight="1">
      <c r="A41" s="218" t="s">
        <v>67</v>
      </c>
      <c r="B41" s="219"/>
      <c r="C41" s="219"/>
      <c r="D41" s="219"/>
      <c r="E41" s="28"/>
      <c r="F41" s="29"/>
      <c r="G41" s="30">
        <f t="shared" si="2"/>
        <v>0</v>
      </c>
      <c r="H41" s="42"/>
    </row>
    <row r="42" spans="1:8" ht="12.75" customHeight="1">
      <c r="A42" s="216" t="s">
        <v>81</v>
      </c>
      <c r="B42" s="217"/>
      <c r="C42" s="217"/>
      <c r="D42" s="217"/>
      <c r="E42" s="23">
        <f>SUM(E43:E45)</f>
        <v>0</v>
      </c>
      <c r="F42" s="24">
        <f>SUM(F43:F45)</f>
        <v>0</v>
      </c>
      <c r="G42" s="25">
        <f t="shared" si="2"/>
        <v>0</v>
      </c>
      <c r="H42" s="42"/>
    </row>
    <row r="43" spans="1:8" ht="12.75" customHeight="1">
      <c r="A43" s="218" t="s">
        <v>67</v>
      </c>
      <c r="B43" s="219"/>
      <c r="C43" s="219"/>
      <c r="D43" s="219"/>
      <c r="E43" s="28"/>
      <c r="F43" s="29"/>
      <c r="G43" s="30">
        <f t="shared" si="2"/>
        <v>0</v>
      </c>
      <c r="H43" s="42"/>
    </row>
    <row r="44" spans="1:8" ht="12.75" customHeight="1">
      <c r="A44" s="218" t="s">
        <v>67</v>
      </c>
      <c r="B44" s="219"/>
      <c r="C44" s="219"/>
      <c r="D44" s="219"/>
      <c r="E44" s="28"/>
      <c r="F44" s="29"/>
      <c r="G44" s="30">
        <f t="shared" si="2"/>
        <v>0</v>
      </c>
      <c r="H44" s="42"/>
    </row>
    <row r="45" spans="1:8" ht="12.75" customHeight="1">
      <c r="A45" s="218" t="s">
        <v>67</v>
      </c>
      <c r="B45" s="219"/>
      <c r="C45" s="219"/>
      <c r="D45" s="219"/>
      <c r="E45" s="28"/>
      <c r="F45" s="29"/>
      <c r="G45" s="30">
        <f t="shared" si="2"/>
        <v>0</v>
      </c>
      <c r="H45" s="42"/>
    </row>
    <row r="46" spans="1:8" ht="12.75" customHeight="1">
      <c r="A46" s="216" t="s">
        <v>82</v>
      </c>
      <c r="B46" s="217"/>
      <c r="C46" s="217"/>
      <c r="D46" s="217"/>
      <c r="E46" s="23">
        <f>SUM(E47:E49)</f>
        <v>0</v>
      </c>
      <c r="F46" s="24">
        <f>SUM(F47:F49)</f>
        <v>0</v>
      </c>
      <c r="G46" s="25">
        <f t="shared" si="2"/>
        <v>0</v>
      </c>
      <c r="H46" s="42"/>
    </row>
    <row r="47" spans="1:8" ht="12.75" customHeight="1">
      <c r="A47" s="218" t="s">
        <v>67</v>
      </c>
      <c r="B47" s="219"/>
      <c r="C47" s="219"/>
      <c r="D47" s="219"/>
      <c r="E47" s="28"/>
      <c r="F47" s="29"/>
      <c r="G47" s="30">
        <f t="shared" si="2"/>
        <v>0</v>
      </c>
      <c r="H47" s="42"/>
    </row>
    <row r="48" spans="1:8" ht="12.75" customHeight="1">
      <c r="A48" s="218" t="s">
        <v>67</v>
      </c>
      <c r="B48" s="219"/>
      <c r="C48" s="219"/>
      <c r="D48" s="219"/>
      <c r="E48" s="28"/>
      <c r="F48" s="29"/>
      <c r="G48" s="30">
        <f t="shared" si="2"/>
        <v>0</v>
      </c>
      <c r="H48" s="42"/>
    </row>
    <row r="49" spans="1:12" ht="12.75" customHeight="1">
      <c r="A49" s="218" t="s">
        <v>67</v>
      </c>
      <c r="B49" s="219"/>
      <c r="C49" s="219"/>
      <c r="D49" s="219"/>
      <c r="E49" s="28"/>
      <c r="F49" s="29"/>
      <c r="G49" s="30">
        <f t="shared" si="2"/>
        <v>0</v>
      </c>
      <c r="H49" s="42"/>
    </row>
    <row r="50" spans="1:12" ht="12.75" customHeight="1">
      <c r="A50" s="216" t="s">
        <v>83</v>
      </c>
      <c r="B50" s="217"/>
      <c r="C50" s="217"/>
      <c r="D50" s="217"/>
      <c r="E50" s="23">
        <f>SUM(E51:E53)</f>
        <v>0</v>
      </c>
      <c r="F50" s="24">
        <f>SUM(F51:F53)</f>
        <v>0</v>
      </c>
      <c r="G50" s="25">
        <f>SUM(E50:F50)</f>
        <v>0</v>
      </c>
      <c r="H50" s="42"/>
    </row>
    <row r="51" spans="1:12" ht="12.75" customHeight="1">
      <c r="A51" s="218" t="s">
        <v>67</v>
      </c>
      <c r="B51" s="219"/>
      <c r="C51" s="219"/>
      <c r="D51" s="219"/>
      <c r="E51" s="28"/>
      <c r="F51" s="29"/>
      <c r="G51" s="30">
        <f t="shared" si="2"/>
        <v>0</v>
      </c>
      <c r="H51" s="42"/>
    </row>
    <row r="52" spans="1:12" ht="12.75" customHeight="1">
      <c r="A52" s="218" t="s">
        <v>67</v>
      </c>
      <c r="B52" s="219"/>
      <c r="C52" s="219"/>
      <c r="D52" s="219"/>
      <c r="E52" s="28"/>
      <c r="F52" s="29"/>
      <c r="G52" s="30">
        <f t="shared" si="2"/>
        <v>0</v>
      </c>
      <c r="H52" s="42"/>
    </row>
    <row r="53" spans="1:12" ht="12.75" customHeight="1" thickBot="1">
      <c r="A53" s="218" t="s">
        <v>67</v>
      </c>
      <c r="B53" s="219"/>
      <c r="C53" s="219"/>
      <c r="D53" s="219"/>
      <c r="E53" s="28"/>
      <c r="F53" s="29"/>
      <c r="G53" s="30">
        <f>SUM(E53:F53)</f>
        <v>0</v>
      </c>
      <c r="H53" s="42"/>
    </row>
    <row r="54" spans="1:12" ht="24.75" customHeight="1" thickTop="1">
      <c r="A54" s="225" t="s">
        <v>84</v>
      </c>
      <c r="B54" s="226"/>
      <c r="C54" s="227"/>
      <c r="D54" s="34" t="s">
        <v>85</v>
      </c>
      <c r="E54" s="35">
        <f>SUM(E6,E15,E24,E29)</f>
        <v>0</v>
      </c>
      <c r="F54" s="36">
        <f>SUM(F6,F15,F24,F29)</f>
        <v>0</v>
      </c>
      <c r="G54" s="37">
        <f>SUM(E54:F54)</f>
        <v>0</v>
      </c>
      <c r="H54" s="46"/>
    </row>
    <row r="55" spans="1:12" ht="9" customHeight="1">
      <c r="A55" s="38"/>
      <c r="B55" s="38"/>
      <c r="H55" s="47"/>
    </row>
    <row r="56" spans="1:12" ht="12.75" customHeight="1">
      <c r="A56" s="38"/>
      <c r="B56" s="38"/>
      <c r="G56" s="146" t="s">
        <v>97</v>
      </c>
      <c r="H56" s="145" t="s">
        <v>51</v>
      </c>
    </row>
    <row r="57" spans="1:12" ht="12.75" customHeight="1">
      <c r="A57" s="38"/>
      <c r="B57" s="38"/>
      <c r="G57" s="52"/>
      <c r="H57" s="53"/>
    </row>
    <row r="58" spans="1:12" ht="27" customHeight="1">
      <c r="A58" s="39" t="s">
        <v>87</v>
      </c>
      <c r="H58" s="54"/>
    </row>
    <row r="59" spans="1:12" ht="14.25" customHeight="1">
      <c r="A59" s="58"/>
      <c r="B59" s="55"/>
      <c r="C59" s="56"/>
      <c r="D59" s="56"/>
      <c r="E59" s="57"/>
      <c r="F59" s="57"/>
      <c r="G59" s="228" t="s">
        <v>56</v>
      </c>
      <c r="H59" s="228"/>
    </row>
    <row r="60" spans="1:12" ht="23.25" customHeight="1">
      <c r="A60" s="212" t="s">
        <v>88</v>
      </c>
      <c r="B60" s="213"/>
      <c r="C60" s="213"/>
      <c r="D60" s="213"/>
      <c r="E60" s="17" t="s">
        <v>59</v>
      </c>
      <c r="F60" s="18" t="s">
        <v>60</v>
      </c>
      <c r="G60" s="19" t="s">
        <v>61</v>
      </c>
      <c r="H60" s="40" t="s">
        <v>62</v>
      </c>
    </row>
    <row r="61" spans="1:12" ht="12.75" customHeight="1">
      <c r="A61" s="214" t="s">
        <v>63</v>
      </c>
      <c r="B61" s="215"/>
      <c r="C61" s="215"/>
      <c r="D61" s="215"/>
      <c r="E61" s="20">
        <f>SUM(E62+E66)</f>
        <v>0</v>
      </c>
      <c r="F61" s="21">
        <f>SUM(F62+F66)</f>
        <v>0</v>
      </c>
      <c r="G61" s="22">
        <f>SUM(E61:F61)</f>
        <v>0</v>
      </c>
      <c r="H61" s="41"/>
    </row>
    <row r="62" spans="1:12" ht="12.75" customHeight="1">
      <c r="A62" s="216" t="s">
        <v>64</v>
      </c>
      <c r="B62" s="217"/>
      <c r="C62" s="217"/>
      <c r="D62" s="217"/>
      <c r="E62" s="23">
        <f>SUM(E63:E65)</f>
        <v>0</v>
      </c>
      <c r="F62" s="24">
        <f>SUM(F63:F65)</f>
        <v>0</v>
      </c>
      <c r="G62" s="25">
        <f t="shared" ref="G62:G69" si="3">SUM(E62:F62)</f>
        <v>0</v>
      </c>
      <c r="H62" s="42"/>
      <c r="I62" s="26"/>
      <c r="J62" s="27"/>
      <c r="K62" s="27"/>
      <c r="L62" s="27"/>
    </row>
    <row r="63" spans="1:12" ht="12.75" customHeight="1">
      <c r="A63" s="222" t="s">
        <v>65</v>
      </c>
      <c r="B63" s="223"/>
      <c r="C63" s="223"/>
      <c r="D63" s="223"/>
      <c r="E63" s="28"/>
      <c r="F63" s="29"/>
      <c r="G63" s="30">
        <f t="shared" si="3"/>
        <v>0</v>
      </c>
      <c r="H63" s="43" t="s">
        <v>66</v>
      </c>
      <c r="I63" s="26"/>
      <c r="J63" s="27"/>
      <c r="K63" s="27"/>
      <c r="L63" s="27"/>
    </row>
    <row r="64" spans="1:12" ht="12.75" customHeight="1">
      <c r="A64" s="218" t="s">
        <v>67</v>
      </c>
      <c r="B64" s="219"/>
      <c r="C64" s="219"/>
      <c r="D64" s="219"/>
      <c r="E64" s="28"/>
      <c r="F64" s="29"/>
      <c r="G64" s="30">
        <f t="shared" si="3"/>
        <v>0</v>
      </c>
      <c r="H64" s="42"/>
      <c r="I64" s="26"/>
      <c r="J64" s="27"/>
      <c r="K64" s="27"/>
      <c r="L64" s="27"/>
    </row>
    <row r="65" spans="1:12" ht="12.75" customHeight="1">
      <c r="A65" s="218" t="s">
        <v>67</v>
      </c>
      <c r="B65" s="219"/>
      <c r="C65" s="219"/>
      <c r="D65" s="219"/>
      <c r="E65" s="28"/>
      <c r="F65" s="29"/>
      <c r="G65" s="30">
        <f t="shared" si="3"/>
        <v>0</v>
      </c>
      <c r="H65" s="42"/>
      <c r="I65" s="26"/>
      <c r="J65" s="27"/>
      <c r="K65" s="27"/>
      <c r="L65" s="27"/>
    </row>
    <row r="66" spans="1:12" ht="12.75" customHeight="1">
      <c r="A66" s="216" t="s">
        <v>68</v>
      </c>
      <c r="B66" s="217"/>
      <c r="C66" s="217"/>
      <c r="D66" s="217"/>
      <c r="E66" s="23">
        <f>SUM(E67:E69)</f>
        <v>0</v>
      </c>
      <c r="F66" s="24">
        <f>SUM(F67:F69)</f>
        <v>0</v>
      </c>
      <c r="G66" s="25">
        <f t="shared" si="3"/>
        <v>0</v>
      </c>
      <c r="H66" s="42"/>
      <c r="I66" s="26"/>
      <c r="J66" s="27"/>
      <c r="K66" s="27"/>
      <c r="L66" s="27"/>
    </row>
    <row r="67" spans="1:12" ht="12.75" customHeight="1">
      <c r="A67" s="222" t="s">
        <v>69</v>
      </c>
      <c r="B67" s="223"/>
      <c r="C67" s="223"/>
      <c r="D67" s="223"/>
      <c r="E67" s="28"/>
      <c r="F67" s="29"/>
      <c r="G67" s="30">
        <f t="shared" si="3"/>
        <v>0</v>
      </c>
      <c r="H67" s="43" t="s">
        <v>70</v>
      </c>
      <c r="I67" s="26"/>
      <c r="J67" s="27"/>
      <c r="K67" s="27"/>
      <c r="L67" s="27"/>
    </row>
    <row r="68" spans="1:12" ht="12.75" customHeight="1">
      <c r="A68" s="218" t="s">
        <v>67</v>
      </c>
      <c r="B68" s="219"/>
      <c r="C68" s="219"/>
      <c r="D68" s="219"/>
      <c r="E68" s="28"/>
      <c r="F68" s="29"/>
      <c r="G68" s="30">
        <f t="shared" si="3"/>
        <v>0</v>
      </c>
      <c r="H68" s="42"/>
      <c r="I68" s="27"/>
      <c r="J68" s="27"/>
      <c r="K68" s="27"/>
      <c r="L68" s="27"/>
    </row>
    <row r="69" spans="1:12" ht="12.75" customHeight="1">
      <c r="A69" s="218" t="s">
        <v>67</v>
      </c>
      <c r="B69" s="219"/>
      <c r="C69" s="219"/>
      <c r="D69" s="219"/>
      <c r="E69" s="28"/>
      <c r="F69" s="29"/>
      <c r="G69" s="30">
        <f t="shared" si="3"/>
        <v>0</v>
      </c>
      <c r="H69" s="42"/>
      <c r="I69" s="27"/>
      <c r="J69" s="27"/>
      <c r="K69" s="27"/>
      <c r="L69" s="27"/>
    </row>
    <row r="70" spans="1:12" ht="12.75" customHeight="1">
      <c r="A70" s="220" t="s">
        <v>71</v>
      </c>
      <c r="B70" s="221"/>
      <c r="C70" s="221"/>
      <c r="D70" s="221"/>
      <c r="E70" s="31">
        <f>SUM(E71+E75)</f>
        <v>0</v>
      </c>
      <c r="F70" s="32">
        <f>SUM(F71+F75)</f>
        <v>0</v>
      </c>
      <c r="G70" s="33">
        <f>SUM(E70:F70)</f>
        <v>0</v>
      </c>
      <c r="H70" s="44"/>
    </row>
    <row r="71" spans="1:12" ht="12.75" customHeight="1">
      <c r="A71" s="216" t="s">
        <v>72</v>
      </c>
      <c r="B71" s="217"/>
      <c r="C71" s="217"/>
      <c r="D71" s="217"/>
      <c r="E71" s="23">
        <f>SUM(E72:E74)</f>
        <v>0</v>
      </c>
      <c r="F71" s="24">
        <f>SUM(F72:F74)</f>
        <v>0</v>
      </c>
      <c r="G71" s="25">
        <f t="shared" ref="G71:G78" si="4">SUM(E71:F71)</f>
        <v>0</v>
      </c>
      <c r="H71" s="42"/>
    </row>
    <row r="72" spans="1:12" ht="12.75" customHeight="1">
      <c r="A72" s="222" t="s">
        <v>73</v>
      </c>
      <c r="B72" s="223"/>
      <c r="C72" s="223"/>
      <c r="D72" s="223"/>
      <c r="E72" s="28"/>
      <c r="F72" s="29"/>
      <c r="G72" s="30">
        <f t="shared" si="4"/>
        <v>0</v>
      </c>
      <c r="H72" s="43" t="s">
        <v>74</v>
      </c>
    </row>
    <row r="73" spans="1:12" ht="12.75" customHeight="1">
      <c r="A73" s="218" t="s">
        <v>67</v>
      </c>
      <c r="B73" s="219"/>
      <c r="C73" s="219"/>
      <c r="D73" s="219"/>
      <c r="E73" s="28"/>
      <c r="F73" s="29"/>
      <c r="G73" s="30">
        <f t="shared" si="4"/>
        <v>0</v>
      </c>
      <c r="H73" s="42"/>
    </row>
    <row r="74" spans="1:12" ht="12.75" customHeight="1">
      <c r="A74" s="218" t="s">
        <v>67</v>
      </c>
      <c r="B74" s="219"/>
      <c r="C74" s="219"/>
      <c r="D74" s="219"/>
      <c r="E74" s="28"/>
      <c r="F74" s="29"/>
      <c r="G74" s="30">
        <f t="shared" si="4"/>
        <v>0</v>
      </c>
      <c r="H74" s="42"/>
    </row>
    <row r="75" spans="1:12" ht="12.75" customHeight="1">
      <c r="A75" s="216" t="s">
        <v>75</v>
      </c>
      <c r="B75" s="217"/>
      <c r="C75" s="217"/>
      <c r="D75" s="217"/>
      <c r="E75" s="23">
        <f>SUM(E76:E78)</f>
        <v>0</v>
      </c>
      <c r="F75" s="24">
        <f>SUM(F76:F78)</f>
        <v>0</v>
      </c>
      <c r="G75" s="25">
        <f t="shared" si="4"/>
        <v>0</v>
      </c>
      <c r="H75" s="42"/>
    </row>
    <row r="76" spans="1:12" ht="12.75" customHeight="1">
      <c r="A76" s="218" t="s">
        <v>67</v>
      </c>
      <c r="B76" s="219"/>
      <c r="C76" s="219"/>
      <c r="D76" s="219"/>
      <c r="E76" s="28"/>
      <c r="F76" s="29"/>
      <c r="G76" s="30">
        <f t="shared" si="4"/>
        <v>0</v>
      </c>
      <c r="H76" s="42"/>
    </row>
    <row r="77" spans="1:12" ht="12.75" customHeight="1">
      <c r="A77" s="218" t="s">
        <v>67</v>
      </c>
      <c r="B77" s="219"/>
      <c r="C77" s="219"/>
      <c r="D77" s="219"/>
      <c r="E77" s="28"/>
      <c r="F77" s="29"/>
      <c r="G77" s="30">
        <f t="shared" si="4"/>
        <v>0</v>
      </c>
      <c r="H77" s="42"/>
    </row>
    <row r="78" spans="1:12" ht="12.75" customHeight="1">
      <c r="A78" s="218" t="s">
        <v>67</v>
      </c>
      <c r="B78" s="219"/>
      <c r="C78" s="219"/>
      <c r="D78" s="219"/>
      <c r="E78" s="28"/>
      <c r="F78" s="29"/>
      <c r="G78" s="30">
        <f t="shared" si="4"/>
        <v>0</v>
      </c>
      <c r="H78" s="45"/>
    </row>
    <row r="79" spans="1:12" ht="12.75" customHeight="1">
      <c r="A79" s="220" t="s">
        <v>76</v>
      </c>
      <c r="B79" s="221"/>
      <c r="C79" s="221"/>
      <c r="D79" s="221"/>
      <c r="E79" s="31">
        <f>SUM(E80:E83)</f>
        <v>0</v>
      </c>
      <c r="F79" s="32">
        <f>SUM(F80:F83)</f>
        <v>0</v>
      </c>
      <c r="G79" s="33">
        <f>SUM(E79:F79)</f>
        <v>0</v>
      </c>
      <c r="H79" s="42"/>
    </row>
    <row r="80" spans="1:12" ht="12.75" customHeight="1">
      <c r="A80" s="218" t="s">
        <v>67</v>
      </c>
      <c r="B80" s="219"/>
      <c r="C80" s="219"/>
      <c r="D80" s="219"/>
      <c r="E80" s="28"/>
      <c r="F80" s="29"/>
      <c r="G80" s="30">
        <f>SUM(E80:F80)</f>
        <v>0</v>
      </c>
      <c r="H80" s="42"/>
    </row>
    <row r="81" spans="1:8" ht="12.75" customHeight="1">
      <c r="A81" s="218" t="s">
        <v>67</v>
      </c>
      <c r="B81" s="219"/>
      <c r="C81" s="219"/>
      <c r="D81" s="219"/>
      <c r="E81" s="28"/>
      <c r="F81" s="29"/>
      <c r="G81" s="30">
        <f t="shared" ref="G81:G104" si="5">SUM(E81:F81)</f>
        <v>0</v>
      </c>
      <c r="H81" s="42"/>
    </row>
    <row r="82" spans="1:8" ht="12.75" customHeight="1">
      <c r="A82" s="218" t="s">
        <v>67</v>
      </c>
      <c r="B82" s="219"/>
      <c r="C82" s="219"/>
      <c r="D82" s="219"/>
      <c r="E82" s="28"/>
      <c r="F82" s="29"/>
      <c r="G82" s="30">
        <f t="shared" si="5"/>
        <v>0</v>
      </c>
      <c r="H82" s="42"/>
    </row>
    <row r="83" spans="1:8" ht="12.75" customHeight="1">
      <c r="A83" s="218" t="s">
        <v>67</v>
      </c>
      <c r="B83" s="219"/>
      <c r="C83" s="219"/>
      <c r="D83" s="219"/>
      <c r="E83" s="28"/>
      <c r="F83" s="29"/>
      <c r="G83" s="30">
        <f t="shared" si="5"/>
        <v>0</v>
      </c>
      <c r="H83" s="45"/>
    </row>
    <row r="84" spans="1:8" ht="12.75" customHeight="1">
      <c r="A84" s="220" t="s">
        <v>77</v>
      </c>
      <c r="B84" s="221"/>
      <c r="C84" s="221"/>
      <c r="D84" s="221"/>
      <c r="E84" s="31">
        <f>SUM(E85+E89+E93+E97+E101+E105)</f>
        <v>0</v>
      </c>
      <c r="F84" s="32">
        <f>SUM(F85+F89+F93+F97+F101+F105)</f>
        <v>0</v>
      </c>
      <c r="G84" s="33">
        <f t="shared" si="5"/>
        <v>0</v>
      </c>
      <c r="H84" s="44"/>
    </row>
    <row r="85" spans="1:8" ht="12.75" customHeight="1">
      <c r="A85" s="216" t="s">
        <v>78</v>
      </c>
      <c r="B85" s="217"/>
      <c r="C85" s="217"/>
      <c r="D85" s="217"/>
      <c r="E85" s="23">
        <f>SUM(E86:E88)</f>
        <v>0</v>
      </c>
      <c r="F85" s="24">
        <f>SUM(F86:F88)</f>
        <v>0</v>
      </c>
      <c r="G85" s="25">
        <f t="shared" si="5"/>
        <v>0</v>
      </c>
      <c r="H85" s="42"/>
    </row>
    <row r="86" spans="1:8" ht="12.75" customHeight="1">
      <c r="A86" s="218" t="s">
        <v>67</v>
      </c>
      <c r="B86" s="219"/>
      <c r="C86" s="219"/>
      <c r="D86" s="224"/>
      <c r="E86" s="28"/>
      <c r="F86" s="29"/>
      <c r="G86" s="30">
        <f t="shared" si="5"/>
        <v>0</v>
      </c>
      <c r="H86" s="42"/>
    </row>
    <row r="87" spans="1:8" ht="12.75" customHeight="1">
      <c r="A87" s="218" t="s">
        <v>67</v>
      </c>
      <c r="B87" s="219"/>
      <c r="C87" s="219"/>
      <c r="D87" s="219"/>
      <c r="E87" s="28"/>
      <c r="F87" s="29"/>
      <c r="G87" s="30">
        <f t="shared" si="5"/>
        <v>0</v>
      </c>
      <c r="H87" s="42"/>
    </row>
    <row r="88" spans="1:8" ht="12.75" customHeight="1">
      <c r="A88" s="218" t="s">
        <v>67</v>
      </c>
      <c r="B88" s="219"/>
      <c r="C88" s="219"/>
      <c r="D88" s="219"/>
      <c r="E88" s="28"/>
      <c r="F88" s="29"/>
      <c r="G88" s="30">
        <f t="shared" si="5"/>
        <v>0</v>
      </c>
      <c r="H88" s="42"/>
    </row>
    <row r="89" spans="1:8" ht="12.75" customHeight="1">
      <c r="A89" s="216" t="s">
        <v>79</v>
      </c>
      <c r="B89" s="217"/>
      <c r="C89" s="217"/>
      <c r="D89" s="217"/>
      <c r="E89" s="23">
        <f>SUM(E90:E92)</f>
        <v>0</v>
      </c>
      <c r="F89" s="24">
        <f>SUM(F90:F92)</f>
        <v>0</v>
      </c>
      <c r="G89" s="25">
        <f t="shared" si="5"/>
        <v>0</v>
      </c>
      <c r="H89" s="42"/>
    </row>
    <row r="90" spans="1:8" ht="12.75" customHeight="1">
      <c r="A90" s="218" t="s">
        <v>67</v>
      </c>
      <c r="B90" s="219"/>
      <c r="C90" s="219"/>
      <c r="D90" s="219"/>
      <c r="E90" s="28"/>
      <c r="F90" s="29"/>
      <c r="G90" s="30">
        <f t="shared" si="5"/>
        <v>0</v>
      </c>
      <c r="H90" s="42"/>
    </row>
    <row r="91" spans="1:8" ht="12.75" customHeight="1">
      <c r="A91" s="218" t="s">
        <v>67</v>
      </c>
      <c r="B91" s="219"/>
      <c r="C91" s="219"/>
      <c r="D91" s="219"/>
      <c r="E91" s="28"/>
      <c r="F91" s="29"/>
      <c r="G91" s="30">
        <f t="shared" si="5"/>
        <v>0</v>
      </c>
      <c r="H91" s="42"/>
    </row>
    <row r="92" spans="1:8" ht="12.75" customHeight="1">
      <c r="A92" s="218" t="s">
        <v>67</v>
      </c>
      <c r="B92" s="219"/>
      <c r="C92" s="219"/>
      <c r="D92" s="219"/>
      <c r="E92" s="28"/>
      <c r="F92" s="29"/>
      <c r="G92" s="30">
        <f t="shared" si="5"/>
        <v>0</v>
      </c>
      <c r="H92" s="42"/>
    </row>
    <row r="93" spans="1:8" ht="12.75" customHeight="1">
      <c r="A93" s="216" t="s">
        <v>80</v>
      </c>
      <c r="B93" s="217"/>
      <c r="C93" s="217"/>
      <c r="D93" s="217"/>
      <c r="E93" s="23">
        <f>SUM(E94:E96)</f>
        <v>0</v>
      </c>
      <c r="F93" s="24">
        <f>SUM(F94:F96)</f>
        <v>0</v>
      </c>
      <c r="G93" s="25">
        <f t="shared" si="5"/>
        <v>0</v>
      </c>
      <c r="H93" s="42"/>
    </row>
    <row r="94" spans="1:8" ht="12.75" customHeight="1">
      <c r="A94" s="218" t="s">
        <v>67</v>
      </c>
      <c r="B94" s="219"/>
      <c r="C94" s="219"/>
      <c r="D94" s="219"/>
      <c r="E94" s="28"/>
      <c r="F94" s="29"/>
      <c r="G94" s="30">
        <f t="shared" si="5"/>
        <v>0</v>
      </c>
      <c r="H94" s="42"/>
    </row>
    <row r="95" spans="1:8" ht="12.75" customHeight="1">
      <c r="A95" s="218" t="s">
        <v>67</v>
      </c>
      <c r="B95" s="219"/>
      <c r="C95" s="219"/>
      <c r="D95" s="219"/>
      <c r="E95" s="28"/>
      <c r="F95" s="29"/>
      <c r="G95" s="30">
        <f t="shared" si="5"/>
        <v>0</v>
      </c>
      <c r="H95" s="42"/>
    </row>
    <row r="96" spans="1:8" ht="12.75" customHeight="1">
      <c r="A96" s="218" t="s">
        <v>67</v>
      </c>
      <c r="B96" s="219"/>
      <c r="C96" s="219"/>
      <c r="D96" s="219"/>
      <c r="E96" s="28"/>
      <c r="F96" s="29"/>
      <c r="G96" s="30">
        <f t="shared" si="5"/>
        <v>0</v>
      </c>
      <c r="H96" s="42"/>
    </row>
    <row r="97" spans="1:8" ht="12.75" customHeight="1">
      <c r="A97" s="216" t="s">
        <v>81</v>
      </c>
      <c r="B97" s="217"/>
      <c r="C97" s="217"/>
      <c r="D97" s="217"/>
      <c r="E97" s="23">
        <f>SUM(E98:E100)</f>
        <v>0</v>
      </c>
      <c r="F97" s="24">
        <f>SUM(F98:F100)</f>
        <v>0</v>
      </c>
      <c r="G97" s="25">
        <f t="shared" si="5"/>
        <v>0</v>
      </c>
      <c r="H97" s="42"/>
    </row>
    <row r="98" spans="1:8" ht="12.75" customHeight="1">
      <c r="A98" s="218" t="s">
        <v>67</v>
      </c>
      <c r="B98" s="219"/>
      <c r="C98" s="219"/>
      <c r="D98" s="219"/>
      <c r="E98" s="28"/>
      <c r="F98" s="29"/>
      <c r="G98" s="30">
        <f t="shared" si="5"/>
        <v>0</v>
      </c>
      <c r="H98" s="42"/>
    </row>
    <row r="99" spans="1:8" ht="12.75" customHeight="1">
      <c r="A99" s="218" t="s">
        <v>67</v>
      </c>
      <c r="B99" s="219"/>
      <c r="C99" s="219"/>
      <c r="D99" s="219"/>
      <c r="E99" s="28"/>
      <c r="F99" s="29"/>
      <c r="G99" s="30">
        <f t="shared" si="5"/>
        <v>0</v>
      </c>
      <c r="H99" s="42"/>
    </row>
    <row r="100" spans="1:8" ht="12.75" customHeight="1">
      <c r="A100" s="218" t="s">
        <v>67</v>
      </c>
      <c r="B100" s="219"/>
      <c r="C100" s="219"/>
      <c r="D100" s="219"/>
      <c r="E100" s="28"/>
      <c r="F100" s="29"/>
      <c r="G100" s="30">
        <f t="shared" si="5"/>
        <v>0</v>
      </c>
      <c r="H100" s="42"/>
    </row>
    <row r="101" spans="1:8" ht="12.75" customHeight="1">
      <c r="A101" s="216" t="s">
        <v>82</v>
      </c>
      <c r="B101" s="217"/>
      <c r="C101" s="217"/>
      <c r="D101" s="217"/>
      <c r="E101" s="23">
        <f>SUM(E102:E104)</f>
        <v>0</v>
      </c>
      <c r="F101" s="24">
        <f>SUM(F102:F104)</f>
        <v>0</v>
      </c>
      <c r="G101" s="25">
        <f t="shared" si="5"/>
        <v>0</v>
      </c>
      <c r="H101" s="42"/>
    </row>
    <row r="102" spans="1:8" ht="12.75" customHeight="1">
      <c r="A102" s="218" t="s">
        <v>67</v>
      </c>
      <c r="B102" s="219"/>
      <c r="C102" s="219"/>
      <c r="D102" s="219"/>
      <c r="E102" s="28"/>
      <c r="F102" s="29"/>
      <c r="G102" s="30">
        <f t="shared" si="5"/>
        <v>0</v>
      </c>
      <c r="H102" s="42"/>
    </row>
    <row r="103" spans="1:8" ht="12.75" customHeight="1">
      <c r="A103" s="218" t="s">
        <v>67</v>
      </c>
      <c r="B103" s="219"/>
      <c r="C103" s="219"/>
      <c r="D103" s="219"/>
      <c r="E103" s="28"/>
      <c r="F103" s="29"/>
      <c r="G103" s="30">
        <f t="shared" si="5"/>
        <v>0</v>
      </c>
      <c r="H103" s="42"/>
    </row>
    <row r="104" spans="1:8" ht="12.75" customHeight="1">
      <c r="A104" s="218" t="s">
        <v>67</v>
      </c>
      <c r="B104" s="219"/>
      <c r="C104" s="219"/>
      <c r="D104" s="219"/>
      <c r="E104" s="28"/>
      <c r="F104" s="29"/>
      <c r="G104" s="30">
        <f t="shared" si="5"/>
        <v>0</v>
      </c>
      <c r="H104" s="42"/>
    </row>
    <row r="105" spans="1:8" ht="12.75" customHeight="1">
      <c r="A105" s="216" t="s">
        <v>83</v>
      </c>
      <c r="B105" s="217"/>
      <c r="C105" s="217"/>
      <c r="D105" s="217"/>
      <c r="E105" s="23">
        <f>SUM(E106:E108)</f>
        <v>0</v>
      </c>
      <c r="F105" s="24">
        <f>SUM(F106:F108)</f>
        <v>0</v>
      </c>
      <c r="G105" s="25">
        <f>SUM(E105:F105)</f>
        <v>0</v>
      </c>
      <c r="H105" s="42"/>
    </row>
    <row r="106" spans="1:8" ht="12.75" customHeight="1">
      <c r="A106" s="218" t="s">
        <v>67</v>
      </c>
      <c r="B106" s="219"/>
      <c r="C106" s="219"/>
      <c r="D106" s="219"/>
      <c r="E106" s="28"/>
      <c r="F106" s="29"/>
      <c r="G106" s="30">
        <f t="shared" ref="G106:G107" si="6">SUM(E106:F106)</f>
        <v>0</v>
      </c>
      <c r="H106" s="42"/>
    </row>
    <row r="107" spans="1:8" ht="12.75" customHeight="1">
      <c r="A107" s="218" t="s">
        <v>67</v>
      </c>
      <c r="B107" s="219"/>
      <c r="C107" s="219"/>
      <c r="D107" s="219"/>
      <c r="E107" s="28"/>
      <c r="F107" s="29"/>
      <c r="G107" s="30">
        <f t="shared" si="6"/>
        <v>0</v>
      </c>
      <c r="H107" s="42"/>
    </row>
    <row r="108" spans="1:8" ht="12.75" customHeight="1" thickBot="1">
      <c r="A108" s="218" t="s">
        <v>67</v>
      </c>
      <c r="B108" s="219"/>
      <c r="C108" s="219"/>
      <c r="D108" s="219"/>
      <c r="E108" s="28"/>
      <c r="F108" s="29"/>
      <c r="G108" s="30">
        <f>SUM(E108:F108)</f>
        <v>0</v>
      </c>
      <c r="H108" s="42"/>
    </row>
    <row r="109" spans="1:8" ht="24.75" customHeight="1" thickTop="1">
      <c r="A109" s="225" t="s">
        <v>89</v>
      </c>
      <c r="B109" s="226"/>
      <c r="C109" s="227"/>
      <c r="D109" s="34" t="s">
        <v>85</v>
      </c>
      <c r="E109" s="35">
        <f>SUM(E61,E70,E79,E84)</f>
        <v>0</v>
      </c>
      <c r="F109" s="36">
        <f>SUM(F61,F70,F79,F84)</f>
        <v>0</v>
      </c>
      <c r="G109" s="37">
        <f>SUM(E109:F109)</f>
        <v>0</v>
      </c>
      <c r="H109" s="46"/>
    </row>
    <row r="110" spans="1:8" ht="9" customHeight="1">
      <c r="A110" s="38"/>
      <c r="B110" s="38"/>
      <c r="H110" s="47"/>
    </row>
    <row r="111" spans="1:8" ht="12.75" customHeight="1">
      <c r="A111" s="38"/>
      <c r="B111" s="38"/>
      <c r="G111" s="146" t="s">
        <v>97</v>
      </c>
      <c r="H111" s="145" t="str">
        <f>H56</f>
        <v>○○大学</v>
      </c>
    </row>
    <row r="112" spans="1:8" ht="12.75" customHeight="1">
      <c r="A112" s="38"/>
      <c r="B112" s="38"/>
      <c r="G112" s="52"/>
      <c r="H112" s="59"/>
    </row>
    <row r="113" spans="1:12" ht="27" customHeight="1">
      <c r="A113" s="39" t="s">
        <v>87</v>
      </c>
      <c r="H113" s="54"/>
    </row>
    <row r="114" spans="1:12" ht="14.25" customHeight="1">
      <c r="A114" s="58"/>
      <c r="B114" s="55"/>
      <c r="C114" s="56"/>
      <c r="D114" s="56"/>
      <c r="E114" s="57"/>
      <c r="F114" s="57"/>
      <c r="G114" s="228" t="s">
        <v>56</v>
      </c>
      <c r="H114" s="228"/>
    </row>
    <row r="115" spans="1:12" ht="23.25" customHeight="1">
      <c r="A115" s="212" t="s">
        <v>90</v>
      </c>
      <c r="B115" s="213"/>
      <c r="C115" s="213"/>
      <c r="D115" s="213"/>
      <c r="E115" s="17" t="s">
        <v>59</v>
      </c>
      <c r="F115" s="18" t="s">
        <v>60</v>
      </c>
      <c r="G115" s="19" t="s">
        <v>61</v>
      </c>
      <c r="H115" s="40" t="s">
        <v>62</v>
      </c>
    </row>
    <row r="116" spans="1:12" ht="12.75" customHeight="1">
      <c r="A116" s="214" t="s">
        <v>63</v>
      </c>
      <c r="B116" s="215"/>
      <c r="C116" s="215"/>
      <c r="D116" s="215"/>
      <c r="E116" s="20">
        <f>SUM(E117+E121)</f>
        <v>0</v>
      </c>
      <c r="F116" s="21">
        <f>SUM(F117+F121)</f>
        <v>0</v>
      </c>
      <c r="G116" s="22">
        <f>SUM(E116:F116)</f>
        <v>0</v>
      </c>
      <c r="H116" s="41"/>
    </row>
    <row r="117" spans="1:12" ht="12.75" customHeight="1">
      <c r="A117" s="216" t="s">
        <v>64</v>
      </c>
      <c r="B117" s="217"/>
      <c r="C117" s="217"/>
      <c r="D117" s="217"/>
      <c r="E117" s="23">
        <f>SUM(E118:E120)</f>
        <v>0</v>
      </c>
      <c r="F117" s="24">
        <f>SUM(F118:F120)</f>
        <v>0</v>
      </c>
      <c r="G117" s="25">
        <f t="shared" ref="G117:G124" si="7">SUM(E117:F117)</f>
        <v>0</v>
      </c>
      <c r="H117" s="42"/>
      <c r="I117" s="26"/>
      <c r="J117" s="27"/>
      <c r="K117" s="27"/>
      <c r="L117" s="27"/>
    </row>
    <row r="118" spans="1:12" ht="12.75" customHeight="1">
      <c r="A118" s="222" t="s">
        <v>65</v>
      </c>
      <c r="B118" s="223"/>
      <c r="C118" s="223"/>
      <c r="D118" s="223"/>
      <c r="E118" s="28"/>
      <c r="F118" s="29"/>
      <c r="G118" s="30">
        <f t="shared" si="7"/>
        <v>0</v>
      </c>
      <c r="H118" s="43" t="s">
        <v>66</v>
      </c>
      <c r="I118" s="26"/>
      <c r="J118" s="27"/>
      <c r="K118" s="27"/>
      <c r="L118" s="27"/>
    </row>
    <row r="119" spans="1:12" ht="12.75" customHeight="1">
      <c r="A119" s="218" t="s">
        <v>67</v>
      </c>
      <c r="B119" s="219"/>
      <c r="C119" s="219"/>
      <c r="D119" s="219"/>
      <c r="E119" s="28"/>
      <c r="F119" s="29"/>
      <c r="G119" s="30">
        <f t="shared" si="7"/>
        <v>0</v>
      </c>
      <c r="H119" s="42"/>
      <c r="I119" s="26"/>
      <c r="J119" s="27"/>
      <c r="K119" s="27"/>
      <c r="L119" s="27"/>
    </row>
    <row r="120" spans="1:12" ht="12.75" customHeight="1">
      <c r="A120" s="218" t="s">
        <v>67</v>
      </c>
      <c r="B120" s="219"/>
      <c r="C120" s="219"/>
      <c r="D120" s="219"/>
      <c r="E120" s="28"/>
      <c r="F120" s="29"/>
      <c r="G120" s="30">
        <f t="shared" si="7"/>
        <v>0</v>
      </c>
      <c r="H120" s="42"/>
      <c r="I120" s="26"/>
      <c r="J120" s="27"/>
      <c r="K120" s="27"/>
      <c r="L120" s="27"/>
    </row>
    <row r="121" spans="1:12" ht="12.75" customHeight="1">
      <c r="A121" s="216" t="s">
        <v>68</v>
      </c>
      <c r="B121" s="217"/>
      <c r="C121" s="217"/>
      <c r="D121" s="217"/>
      <c r="E121" s="23">
        <f>SUM(E122:E124)</f>
        <v>0</v>
      </c>
      <c r="F121" s="24">
        <f>SUM(F122:F124)</f>
        <v>0</v>
      </c>
      <c r="G121" s="25">
        <f t="shared" si="7"/>
        <v>0</v>
      </c>
      <c r="H121" s="42"/>
      <c r="I121" s="26"/>
      <c r="J121" s="27"/>
      <c r="K121" s="27"/>
      <c r="L121" s="27"/>
    </row>
    <row r="122" spans="1:12" ht="12.75" customHeight="1">
      <c r="A122" s="222" t="s">
        <v>69</v>
      </c>
      <c r="B122" s="223"/>
      <c r="C122" s="223"/>
      <c r="D122" s="223"/>
      <c r="E122" s="28"/>
      <c r="F122" s="29"/>
      <c r="G122" s="30">
        <f t="shared" si="7"/>
        <v>0</v>
      </c>
      <c r="H122" s="43" t="s">
        <v>70</v>
      </c>
      <c r="I122" s="26"/>
      <c r="J122" s="27"/>
      <c r="K122" s="27"/>
      <c r="L122" s="27"/>
    </row>
    <row r="123" spans="1:12" ht="12.75" customHeight="1">
      <c r="A123" s="218" t="s">
        <v>67</v>
      </c>
      <c r="B123" s="219"/>
      <c r="C123" s="219"/>
      <c r="D123" s="219"/>
      <c r="E123" s="28"/>
      <c r="F123" s="29"/>
      <c r="G123" s="30">
        <f t="shared" si="7"/>
        <v>0</v>
      </c>
      <c r="H123" s="42"/>
      <c r="I123" s="27"/>
      <c r="J123" s="27"/>
      <c r="K123" s="27"/>
      <c r="L123" s="27"/>
    </row>
    <row r="124" spans="1:12" ht="12.75" customHeight="1">
      <c r="A124" s="218" t="s">
        <v>67</v>
      </c>
      <c r="B124" s="219"/>
      <c r="C124" s="219"/>
      <c r="D124" s="219"/>
      <c r="E124" s="28"/>
      <c r="F124" s="29"/>
      <c r="G124" s="30">
        <f t="shared" si="7"/>
        <v>0</v>
      </c>
      <c r="H124" s="42"/>
      <c r="I124" s="27"/>
      <c r="J124" s="27"/>
      <c r="K124" s="27"/>
      <c r="L124" s="27"/>
    </row>
    <row r="125" spans="1:12" ht="12.75" customHeight="1">
      <c r="A125" s="220" t="s">
        <v>71</v>
      </c>
      <c r="B125" s="221"/>
      <c r="C125" s="221"/>
      <c r="D125" s="221"/>
      <c r="E125" s="31">
        <f>SUM(E126+E130)</f>
        <v>0</v>
      </c>
      <c r="F125" s="32">
        <f>SUM(F126+F130)</f>
        <v>0</v>
      </c>
      <c r="G125" s="33">
        <f>SUM(E125:F125)</f>
        <v>0</v>
      </c>
      <c r="H125" s="44"/>
    </row>
    <row r="126" spans="1:12" ht="12.75" customHeight="1">
      <c r="A126" s="216" t="s">
        <v>72</v>
      </c>
      <c r="B126" s="217"/>
      <c r="C126" s="217"/>
      <c r="D126" s="217"/>
      <c r="E126" s="23">
        <f>SUM(E127:E129)</f>
        <v>0</v>
      </c>
      <c r="F126" s="24">
        <f>SUM(F127:F129)</f>
        <v>0</v>
      </c>
      <c r="G126" s="25">
        <f t="shared" ref="G126:G133" si="8">SUM(E126:F126)</f>
        <v>0</v>
      </c>
      <c r="H126" s="42"/>
    </row>
    <row r="127" spans="1:12" ht="12.75" customHeight="1">
      <c r="A127" s="222" t="s">
        <v>73</v>
      </c>
      <c r="B127" s="223"/>
      <c r="C127" s="223"/>
      <c r="D127" s="223"/>
      <c r="E127" s="28"/>
      <c r="F127" s="29"/>
      <c r="G127" s="30">
        <f t="shared" si="8"/>
        <v>0</v>
      </c>
      <c r="H127" s="43" t="s">
        <v>74</v>
      </c>
    </row>
    <row r="128" spans="1:12" ht="12.75" customHeight="1">
      <c r="A128" s="218" t="s">
        <v>67</v>
      </c>
      <c r="B128" s="219"/>
      <c r="C128" s="219"/>
      <c r="D128" s="219"/>
      <c r="E128" s="28"/>
      <c r="F128" s="29"/>
      <c r="G128" s="30">
        <f t="shared" si="8"/>
        <v>0</v>
      </c>
      <c r="H128" s="42"/>
    </row>
    <row r="129" spans="1:8" ht="12.75" customHeight="1">
      <c r="A129" s="218" t="s">
        <v>67</v>
      </c>
      <c r="B129" s="219"/>
      <c r="C129" s="219"/>
      <c r="D129" s="219"/>
      <c r="E129" s="28"/>
      <c r="F129" s="29"/>
      <c r="G129" s="30">
        <f t="shared" si="8"/>
        <v>0</v>
      </c>
      <c r="H129" s="42"/>
    </row>
    <row r="130" spans="1:8" ht="12.75" customHeight="1">
      <c r="A130" s="216" t="s">
        <v>75</v>
      </c>
      <c r="B130" s="217"/>
      <c r="C130" s="217"/>
      <c r="D130" s="217"/>
      <c r="E130" s="23">
        <f>SUM(E131:E133)</f>
        <v>0</v>
      </c>
      <c r="F130" s="24">
        <f>SUM(F131:F133)</f>
        <v>0</v>
      </c>
      <c r="G130" s="25">
        <f t="shared" si="8"/>
        <v>0</v>
      </c>
      <c r="H130" s="42"/>
    </row>
    <row r="131" spans="1:8" ht="12.75" customHeight="1">
      <c r="A131" s="218" t="s">
        <v>67</v>
      </c>
      <c r="B131" s="219"/>
      <c r="C131" s="219"/>
      <c r="D131" s="219"/>
      <c r="E131" s="28"/>
      <c r="F131" s="29"/>
      <c r="G131" s="30">
        <f t="shared" si="8"/>
        <v>0</v>
      </c>
      <c r="H131" s="42"/>
    </row>
    <row r="132" spans="1:8" ht="12.75" customHeight="1">
      <c r="A132" s="218" t="s">
        <v>67</v>
      </c>
      <c r="B132" s="219"/>
      <c r="C132" s="219"/>
      <c r="D132" s="219"/>
      <c r="E132" s="28"/>
      <c r="F132" s="29"/>
      <c r="G132" s="30">
        <f t="shared" si="8"/>
        <v>0</v>
      </c>
      <c r="H132" s="42"/>
    </row>
    <row r="133" spans="1:8" ht="12.75" customHeight="1">
      <c r="A133" s="218" t="s">
        <v>67</v>
      </c>
      <c r="B133" s="219"/>
      <c r="C133" s="219"/>
      <c r="D133" s="219"/>
      <c r="E133" s="28"/>
      <c r="F133" s="29"/>
      <c r="G133" s="30">
        <f t="shared" si="8"/>
        <v>0</v>
      </c>
      <c r="H133" s="45"/>
    </row>
    <row r="134" spans="1:8" ht="12.75" customHeight="1">
      <c r="A134" s="220" t="s">
        <v>76</v>
      </c>
      <c r="B134" s="221"/>
      <c r="C134" s="221"/>
      <c r="D134" s="221"/>
      <c r="E134" s="31">
        <f>SUM(E135:E138)</f>
        <v>0</v>
      </c>
      <c r="F134" s="32">
        <f>SUM(F135:F138)</f>
        <v>0</v>
      </c>
      <c r="G134" s="33">
        <f>SUM(E134:F134)</f>
        <v>0</v>
      </c>
      <c r="H134" s="42"/>
    </row>
    <row r="135" spans="1:8" ht="12.75" customHeight="1">
      <c r="A135" s="218" t="s">
        <v>67</v>
      </c>
      <c r="B135" s="219"/>
      <c r="C135" s="219"/>
      <c r="D135" s="219"/>
      <c r="E135" s="28"/>
      <c r="F135" s="29"/>
      <c r="G135" s="30">
        <f>SUM(E135:F135)</f>
        <v>0</v>
      </c>
      <c r="H135" s="42"/>
    </row>
    <row r="136" spans="1:8" ht="12.75" customHeight="1">
      <c r="A136" s="218" t="s">
        <v>67</v>
      </c>
      <c r="B136" s="219"/>
      <c r="C136" s="219"/>
      <c r="D136" s="219"/>
      <c r="E136" s="28"/>
      <c r="F136" s="29"/>
      <c r="G136" s="30">
        <f t="shared" ref="G136:G159" si="9">SUM(E136:F136)</f>
        <v>0</v>
      </c>
      <c r="H136" s="42"/>
    </row>
    <row r="137" spans="1:8" ht="12.75" customHeight="1">
      <c r="A137" s="218" t="s">
        <v>67</v>
      </c>
      <c r="B137" s="219"/>
      <c r="C137" s="219"/>
      <c r="D137" s="219"/>
      <c r="E137" s="28"/>
      <c r="F137" s="29"/>
      <c r="G137" s="30">
        <f t="shared" si="9"/>
        <v>0</v>
      </c>
      <c r="H137" s="42"/>
    </row>
    <row r="138" spans="1:8" ht="12.75" customHeight="1">
      <c r="A138" s="218" t="s">
        <v>67</v>
      </c>
      <c r="B138" s="219"/>
      <c r="C138" s="219"/>
      <c r="D138" s="219"/>
      <c r="E138" s="28"/>
      <c r="F138" s="29"/>
      <c r="G138" s="30">
        <f t="shared" si="9"/>
        <v>0</v>
      </c>
      <c r="H138" s="45"/>
    </row>
    <row r="139" spans="1:8" ht="12.75" customHeight="1">
      <c r="A139" s="220" t="s">
        <v>77</v>
      </c>
      <c r="B139" s="221"/>
      <c r="C139" s="221"/>
      <c r="D139" s="221"/>
      <c r="E139" s="31">
        <f>SUM(E140+E144+E148+E152+E156+E160)</f>
        <v>0</v>
      </c>
      <c r="F139" s="32">
        <f>SUM(F140+F144+F148+F152+F156+F160)</f>
        <v>0</v>
      </c>
      <c r="G139" s="33">
        <f t="shared" si="9"/>
        <v>0</v>
      </c>
      <c r="H139" s="44"/>
    </row>
    <row r="140" spans="1:8" ht="12.75" customHeight="1">
      <c r="A140" s="216" t="s">
        <v>78</v>
      </c>
      <c r="B140" s="217"/>
      <c r="C140" s="217"/>
      <c r="D140" s="217"/>
      <c r="E140" s="23">
        <f>SUM(E141:E143)</f>
        <v>0</v>
      </c>
      <c r="F140" s="24">
        <f>SUM(F141:F143)</f>
        <v>0</v>
      </c>
      <c r="G140" s="25">
        <f t="shared" si="9"/>
        <v>0</v>
      </c>
      <c r="H140" s="42"/>
    </row>
    <row r="141" spans="1:8" ht="12.75" customHeight="1">
      <c r="A141" s="218" t="s">
        <v>67</v>
      </c>
      <c r="B141" s="219"/>
      <c r="C141" s="219"/>
      <c r="D141" s="224"/>
      <c r="E141" s="28"/>
      <c r="F141" s="29"/>
      <c r="G141" s="30">
        <f t="shared" si="9"/>
        <v>0</v>
      </c>
      <c r="H141" s="42"/>
    </row>
    <row r="142" spans="1:8" ht="12.75" customHeight="1">
      <c r="A142" s="218" t="s">
        <v>67</v>
      </c>
      <c r="B142" s="219"/>
      <c r="C142" s="219"/>
      <c r="D142" s="219"/>
      <c r="E142" s="28"/>
      <c r="F142" s="29"/>
      <c r="G142" s="30">
        <f t="shared" si="9"/>
        <v>0</v>
      </c>
      <c r="H142" s="42"/>
    </row>
    <row r="143" spans="1:8" ht="12.75" customHeight="1">
      <c r="A143" s="218" t="s">
        <v>67</v>
      </c>
      <c r="B143" s="219"/>
      <c r="C143" s="219"/>
      <c r="D143" s="219"/>
      <c r="E143" s="28"/>
      <c r="F143" s="29"/>
      <c r="G143" s="30">
        <f t="shared" si="9"/>
        <v>0</v>
      </c>
      <c r="H143" s="42"/>
    </row>
    <row r="144" spans="1:8" ht="12.75" customHeight="1">
      <c r="A144" s="216" t="s">
        <v>79</v>
      </c>
      <c r="B144" s="217"/>
      <c r="C144" s="217"/>
      <c r="D144" s="217"/>
      <c r="E144" s="23">
        <f>SUM(E145:E147)</f>
        <v>0</v>
      </c>
      <c r="F144" s="24">
        <f>SUM(F145:F147)</f>
        <v>0</v>
      </c>
      <c r="G144" s="25">
        <f t="shared" si="9"/>
        <v>0</v>
      </c>
      <c r="H144" s="42"/>
    </row>
    <row r="145" spans="1:8" ht="12.75" customHeight="1">
      <c r="A145" s="218" t="s">
        <v>67</v>
      </c>
      <c r="B145" s="219"/>
      <c r="C145" s="219"/>
      <c r="D145" s="219"/>
      <c r="E145" s="28"/>
      <c r="F145" s="29"/>
      <c r="G145" s="30">
        <f t="shared" si="9"/>
        <v>0</v>
      </c>
      <c r="H145" s="42"/>
    </row>
    <row r="146" spans="1:8" ht="12.75" customHeight="1">
      <c r="A146" s="218" t="s">
        <v>67</v>
      </c>
      <c r="B146" s="219"/>
      <c r="C146" s="219"/>
      <c r="D146" s="219"/>
      <c r="E146" s="28"/>
      <c r="F146" s="29"/>
      <c r="G146" s="30">
        <f t="shared" si="9"/>
        <v>0</v>
      </c>
      <c r="H146" s="42"/>
    </row>
    <row r="147" spans="1:8" ht="12.75" customHeight="1">
      <c r="A147" s="218" t="s">
        <v>67</v>
      </c>
      <c r="B147" s="219"/>
      <c r="C147" s="219"/>
      <c r="D147" s="219"/>
      <c r="E147" s="28"/>
      <c r="F147" s="29"/>
      <c r="G147" s="30">
        <f t="shared" si="9"/>
        <v>0</v>
      </c>
      <c r="H147" s="42"/>
    </row>
    <row r="148" spans="1:8" ht="12.75" customHeight="1">
      <c r="A148" s="216" t="s">
        <v>80</v>
      </c>
      <c r="B148" s="217"/>
      <c r="C148" s="217"/>
      <c r="D148" s="217"/>
      <c r="E148" s="23">
        <f>SUM(E149:E151)</f>
        <v>0</v>
      </c>
      <c r="F148" s="24">
        <f>SUM(F149:F151)</f>
        <v>0</v>
      </c>
      <c r="G148" s="25">
        <f t="shared" si="9"/>
        <v>0</v>
      </c>
      <c r="H148" s="42"/>
    </row>
    <row r="149" spans="1:8" ht="12.75" customHeight="1">
      <c r="A149" s="218" t="s">
        <v>67</v>
      </c>
      <c r="B149" s="219"/>
      <c r="C149" s="219"/>
      <c r="D149" s="219"/>
      <c r="E149" s="28"/>
      <c r="F149" s="29"/>
      <c r="G149" s="30">
        <f t="shared" si="9"/>
        <v>0</v>
      </c>
      <c r="H149" s="42"/>
    </row>
    <row r="150" spans="1:8" ht="12.75" customHeight="1">
      <c r="A150" s="218" t="s">
        <v>67</v>
      </c>
      <c r="B150" s="219"/>
      <c r="C150" s="219"/>
      <c r="D150" s="219"/>
      <c r="E150" s="28"/>
      <c r="F150" s="29"/>
      <c r="G150" s="30">
        <f t="shared" si="9"/>
        <v>0</v>
      </c>
      <c r="H150" s="42"/>
    </row>
    <row r="151" spans="1:8" ht="12.75" customHeight="1">
      <c r="A151" s="218" t="s">
        <v>67</v>
      </c>
      <c r="B151" s="219"/>
      <c r="C151" s="219"/>
      <c r="D151" s="219"/>
      <c r="E151" s="28"/>
      <c r="F151" s="29"/>
      <c r="G151" s="30">
        <f t="shared" si="9"/>
        <v>0</v>
      </c>
      <c r="H151" s="42"/>
    </row>
    <row r="152" spans="1:8" ht="12.75" customHeight="1">
      <c r="A152" s="216" t="s">
        <v>81</v>
      </c>
      <c r="B152" s="217"/>
      <c r="C152" s="217"/>
      <c r="D152" s="217"/>
      <c r="E152" s="23">
        <f>SUM(E153:E155)</f>
        <v>0</v>
      </c>
      <c r="F152" s="24">
        <f>SUM(F153:F155)</f>
        <v>0</v>
      </c>
      <c r="G152" s="25">
        <f t="shared" si="9"/>
        <v>0</v>
      </c>
      <c r="H152" s="42"/>
    </row>
    <row r="153" spans="1:8" ht="12.75" customHeight="1">
      <c r="A153" s="218" t="s">
        <v>67</v>
      </c>
      <c r="B153" s="219"/>
      <c r="C153" s="219"/>
      <c r="D153" s="219"/>
      <c r="E153" s="28"/>
      <c r="F153" s="29"/>
      <c r="G153" s="30">
        <f t="shared" si="9"/>
        <v>0</v>
      </c>
      <c r="H153" s="42"/>
    </row>
    <row r="154" spans="1:8" ht="12.75" customHeight="1">
      <c r="A154" s="218" t="s">
        <v>67</v>
      </c>
      <c r="B154" s="219"/>
      <c r="C154" s="219"/>
      <c r="D154" s="219"/>
      <c r="E154" s="28"/>
      <c r="F154" s="29"/>
      <c r="G154" s="30">
        <f t="shared" si="9"/>
        <v>0</v>
      </c>
      <c r="H154" s="42"/>
    </row>
    <row r="155" spans="1:8" ht="12.75" customHeight="1">
      <c r="A155" s="218" t="s">
        <v>67</v>
      </c>
      <c r="B155" s="219"/>
      <c r="C155" s="219"/>
      <c r="D155" s="219"/>
      <c r="E155" s="28"/>
      <c r="F155" s="29"/>
      <c r="G155" s="30">
        <f t="shared" si="9"/>
        <v>0</v>
      </c>
      <c r="H155" s="42"/>
    </row>
    <row r="156" spans="1:8" ht="12.75" customHeight="1">
      <c r="A156" s="216" t="s">
        <v>82</v>
      </c>
      <c r="B156" s="217"/>
      <c r="C156" s="217"/>
      <c r="D156" s="217"/>
      <c r="E156" s="23">
        <f>SUM(E157:E159)</f>
        <v>0</v>
      </c>
      <c r="F156" s="24">
        <f>SUM(F157:F159)</f>
        <v>0</v>
      </c>
      <c r="G156" s="25">
        <f t="shared" si="9"/>
        <v>0</v>
      </c>
      <c r="H156" s="42"/>
    </row>
    <row r="157" spans="1:8" ht="12.75" customHeight="1">
      <c r="A157" s="218" t="s">
        <v>67</v>
      </c>
      <c r="B157" s="219"/>
      <c r="C157" s="219"/>
      <c r="D157" s="219"/>
      <c r="E157" s="28"/>
      <c r="F157" s="29"/>
      <c r="G157" s="30">
        <f t="shared" si="9"/>
        <v>0</v>
      </c>
      <c r="H157" s="42"/>
    </row>
    <row r="158" spans="1:8" ht="12.75" customHeight="1">
      <c r="A158" s="218" t="s">
        <v>67</v>
      </c>
      <c r="B158" s="219"/>
      <c r="C158" s="219"/>
      <c r="D158" s="219"/>
      <c r="E158" s="28"/>
      <c r="F158" s="29"/>
      <c r="G158" s="30">
        <f t="shared" si="9"/>
        <v>0</v>
      </c>
      <c r="H158" s="42"/>
    </row>
    <row r="159" spans="1:8" ht="12.75" customHeight="1">
      <c r="A159" s="218" t="s">
        <v>67</v>
      </c>
      <c r="B159" s="219"/>
      <c r="C159" s="219"/>
      <c r="D159" s="219"/>
      <c r="E159" s="28"/>
      <c r="F159" s="29"/>
      <c r="G159" s="30">
        <f t="shared" si="9"/>
        <v>0</v>
      </c>
      <c r="H159" s="42"/>
    </row>
    <row r="160" spans="1:8" ht="12.75" customHeight="1">
      <c r="A160" s="216" t="s">
        <v>83</v>
      </c>
      <c r="B160" s="217"/>
      <c r="C160" s="217"/>
      <c r="D160" s="217"/>
      <c r="E160" s="23">
        <f>SUM(E161:E163)</f>
        <v>0</v>
      </c>
      <c r="F160" s="24">
        <f>SUM(F161:F163)</f>
        <v>0</v>
      </c>
      <c r="G160" s="25">
        <f>SUM(E160:F160)</f>
        <v>0</v>
      </c>
      <c r="H160" s="42"/>
    </row>
    <row r="161" spans="1:12" ht="12.75" customHeight="1">
      <c r="A161" s="218" t="s">
        <v>67</v>
      </c>
      <c r="B161" s="219"/>
      <c r="C161" s="219"/>
      <c r="D161" s="219"/>
      <c r="E161" s="28"/>
      <c r="F161" s="29"/>
      <c r="G161" s="30">
        <f t="shared" ref="G161:G162" si="10">SUM(E161:F161)</f>
        <v>0</v>
      </c>
      <c r="H161" s="42"/>
    </row>
    <row r="162" spans="1:12" ht="12.75" customHeight="1">
      <c r="A162" s="218" t="s">
        <v>67</v>
      </c>
      <c r="B162" s="219"/>
      <c r="C162" s="219"/>
      <c r="D162" s="219"/>
      <c r="E162" s="28"/>
      <c r="F162" s="29"/>
      <c r="G162" s="30">
        <f t="shared" si="10"/>
        <v>0</v>
      </c>
      <c r="H162" s="42"/>
    </row>
    <row r="163" spans="1:12" ht="12.75" customHeight="1" thickBot="1">
      <c r="A163" s="218" t="s">
        <v>67</v>
      </c>
      <c r="B163" s="219"/>
      <c r="C163" s="219"/>
      <c r="D163" s="219"/>
      <c r="E163" s="28"/>
      <c r="F163" s="29"/>
      <c r="G163" s="30">
        <f>SUM(E163:F163)</f>
        <v>0</v>
      </c>
      <c r="H163" s="42"/>
    </row>
    <row r="164" spans="1:12" ht="24.75" customHeight="1" thickTop="1">
      <c r="A164" s="225" t="s">
        <v>91</v>
      </c>
      <c r="B164" s="226"/>
      <c r="C164" s="227"/>
      <c r="D164" s="34" t="s">
        <v>85</v>
      </c>
      <c r="E164" s="35">
        <f>SUM(E116,E125,E134,E139)</f>
        <v>0</v>
      </c>
      <c r="F164" s="36">
        <f>SUM(F116,F125,F134,F139)</f>
        <v>0</v>
      </c>
      <c r="G164" s="37">
        <f>SUM(E164:F164)</f>
        <v>0</v>
      </c>
      <c r="H164" s="46"/>
    </row>
    <row r="165" spans="1:12" ht="9" customHeight="1">
      <c r="A165" s="38"/>
      <c r="B165" s="38"/>
      <c r="H165" s="47"/>
    </row>
    <row r="166" spans="1:12" ht="12.75" customHeight="1">
      <c r="A166" s="38"/>
      <c r="B166" s="38"/>
      <c r="G166" s="146" t="s">
        <v>97</v>
      </c>
      <c r="H166" s="145" t="str">
        <f>H111</f>
        <v>○○大学</v>
      </c>
    </row>
    <row r="167" spans="1:12" ht="12.75" customHeight="1">
      <c r="A167" s="38"/>
      <c r="B167" s="38"/>
      <c r="G167" s="52"/>
      <c r="H167" s="59"/>
    </row>
    <row r="168" spans="1:12" ht="27" customHeight="1">
      <c r="A168" s="39" t="s">
        <v>87</v>
      </c>
      <c r="H168" s="54"/>
    </row>
    <row r="169" spans="1:12" ht="14.25" customHeight="1">
      <c r="A169" s="58"/>
      <c r="B169" s="55"/>
      <c r="C169" s="56"/>
      <c r="D169" s="56"/>
      <c r="E169" s="57"/>
      <c r="F169" s="57"/>
      <c r="G169" s="228" t="s">
        <v>56</v>
      </c>
      <c r="H169" s="228"/>
    </row>
    <row r="170" spans="1:12" ht="23.25" customHeight="1">
      <c r="A170" s="212" t="s">
        <v>92</v>
      </c>
      <c r="B170" s="213"/>
      <c r="C170" s="213"/>
      <c r="D170" s="213"/>
      <c r="E170" s="17" t="s">
        <v>59</v>
      </c>
      <c r="F170" s="18" t="s">
        <v>60</v>
      </c>
      <c r="G170" s="19" t="s">
        <v>61</v>
      </c>
      <c r="H170" s="40" t="s">
        <v>62</v>
      </c>
    </row>
    <row r="171" spans="1:12" ht="12.75" customHeight="1">
      <c r="A171" s="214" t="s">
        <v>63</v>
      </c>
      <c r="B171" s="215"/>
      <c r="C171" s="215"/>
      <c r="D171" s="215"/>
      <c r="E171" s="20">
        <f>SUM(E172+E176)</f>
        <v>0</v>
      </c>
      <c r="F171" s="21">
        <f>SUM(F172+F176)</f>
        <v>0</v>
      </c>
      <c r="G171" s="22">
        <f>SUM(E171:F171)</f>
        <v>0</v>
      </c>
      <c r="H171" s="41"/>
    </row>
    <row r="172" spans="1:12" ht="12.75" customHeight="1">
      <c r="A172" s="216" t="s">
        <v>64</v>
      </c>
      <c r="B172" s="217"/>
      <c r="C172" s="217"/>
      <c r="D172" s="217"/>
      <c r="E172" s="23">
        <f>SUM(E173:E175)</f>
        <v>0</v>
      </c>
      <c r="F172" s="24">
        <f>SUM(F173:F175)</f>
        <v>0</v>
      </c>
      <c r="G172" s="25">
        <f t="shared" ref="G172:G179" si="11">SUM(E172:F172)</f>
        <v>0</v>
      </c>
      <c r="H172" s="42"/>
      <c r="I172" s="26"/>
      <c r="J172" s="27"/>
      <c r="K172" s="27"/>
      <c r="L172" s="27"/>
    </row>
    <row r="173" spans="1:12" ht="12.75" customHeight="1">
      <c r="A173" s="222" t="s">
        <v>65</v>
      </c>
      <c r="B173" s="223"/>
      <c r="C173" s="223"/>
      <c r="D173" s="223"/>
      <c r="E173" s="28"/>
      <c r="F173" s="29"/>
      <c r="G173" s="30">
        <f t="shared" si="11"/>
        <v>0</v>
      </c>
      <c r="H173" s="43" t="s">
        <v>66</v>
      </c>
      <c r="I173" s="26"/>
      <c r="J173" s="27"/>
      <c r="K173" s="27"/>
      <c r="L173" s="27"/>
    </row>
    <row r="174" spans="1:12" ht="12.75" customHeight="1">
      <c r="A174" s="218" t="s">
        <v>67</v>
      </c>
      <c r="B174" s="219"/>
      <c r="C174" s="219"/>
      <c r="D174" s="219"/>
      <c r="E174" s="28"/>
      <c r="F174" s="29"/>
      <c r="G174" s="30">
        <f t="shared" si="11"/>
        <v>0</v>
      </c>
      <c r="H174" s="42"/>
      <c r="I174" s="26"/>
      <c r="J174" s="27"/>
      <c r="K174" s="27"/>
      <c r="L174" s="27"/>
    </row>
    <row r="175" spans="1:12" ht="12.75" customHeight="1">
      <c r="A175" s="218" t="s">
        <v>67</v>
      </c>
      <c r="B175" s="219"/>
      <c r="C175" s="219"/>
      <c r="D175" s="219"/>
      <c r="E175" s="28"/>
      <c r="F175" s="29"/>
      <c r="G175" s="30">
        <f t="shared" si="11"/>
        <v>0</v>
      </c>
      <c r="H175" s="42"/>
      <c r="I175" s="26"/>
      <c r="J175" s="27"/>
      <c r="K175" s="27"/>
      <c r="L175" s="27"/>
    </row>
    <row r="176" spans="1:12" ht="12.75" customHeight="1">
      <c r="A176" s="216" t="s">
        <v>68</v>
      </c>
      <c r="B176" s="217"/>
      <c r="C176" s="217"/>
      <c r="D176" s="217"/>
      <c r="E176" s="23">
        <f>SUM(E177:E179)</f>
        <v>0</v>
      </c>
      <c r="F176" s="24">
        <f>SUM(F177:F179)</f>
        <v>0</v>
      </c>
      <c r="G176" s="25">
        <f t="shared" si="11"/>
        <v>0</v>
      </c>
      <c r="H176" s="42"/>
      <c r="I176" s="26"/>
      <c r="J176" s="27"/>
      <c r="K176" s="27"/>
      <c r="L176" s="27"/>
    </row>
    <row r="177" spans="1:12" ht="12.75" customHeight="1">
      <c r="A177" s="222" t="s">
        <v>69</v>
      </c>
      <c r="B177" s="223"/>
      <c r="C177" s="223"/>
      <c r="D177" s="223"/>
      <c r="E177" s="28"/>
      <c r="F177" s="29"/>
      <c r="G177" s="30">
        <f t="shared" si="11"/>
        <v>0</v>
      </c>
      <c r="H177" s="43" t="s">
        <v>70</v>
      </c>
      <c r="I177" s="26"/>
      <c r="J177" s="27"/>
      <c r="K177" s="27"/>
      <c r="L177" s="27"/>
    </row>
    <row r="178" spans="1:12" ht="12.75" customHeight="1">
      <c r="A178" s="218" t="s">
        <v>67</v>
      </c>
      <c r="B178" s="219"/>
      <c r="C178" s="219"/>
      <c r="D178" s="219"/>
      <c r="E178" s="28"/>
      <c r="F178" s="29"/>
      <c r="G178" s="30">
        <f t="shared" si="11"/>
        <v>0</v>
      </c>
      <c r="H178" s="42"/>
      <c r="I178" s="27"/>
      <c r="J178" s="27"/>
      <c r="K178" s="27"/>
      <c r="L178" s="27"/>
    </row>
    <row r="179" spans="1:12" ht="12.75" customHeight="1">
      <c r="A179" s="218" t="s">
        <v>67</v>
      </c>
      <c r="B179" s="219"/>
      <c r="C179" s="219"/>
      <c r="D179" s="219"/>
      <c r="E179" s="28"/>
      <c r="F179" s="29"/>
      <c r="G179" s="30">
        <f t="shared" si="11"/>
        <v>0</v>
      </c>
      <c r="H179" s="42"/>
      <c r="I179" s="27"/>
      <c r="J179" s="27"/>
      <c r="K179" s="27"/>
      <c r="L179" s="27"/>
    </row>
    <row r="180" spans="1:12" ht="12.75" customHeight="1">
      <c r="A180" s="220" t="s">
        <v>71</v>
      </c>
      <c r="B180" s="221"/>
      <c r="C180" s="221"/>
      <c r="D180" s="221"/>
      <c r="E180" s="31">
        <f>SUM(E181+E185)</f>
        <v>0</v>
      </c>
      <c r="F180" s="32">
        <f>SUM(F181+F185)</f>
        <v>0</v>
      </c>
      <c r="G180" s="33">
        <f>SUM(E180:F180)</f>
        <v>0</v>
      </c>
      <c r="H180" s="44"/>
    </row>
    <row r="181" spans="1:12" ht="12.75" customHeight="1">
      <c r="A181" s="216" t="s">
        <v>72</v>
      </c>
      <c r="B181" s="217"/>
      <c r="C181" s="217"/>
      <c r="D181" s="217"/>
      <c r="E181" s="23">
        <f>SUM(E182:E184)</f>
        <v>0</v>
      </c>
      <c r="F181" s="24">
        <f>SUM(F182:F184)</f>
        <v>0</v>
      </c>
      <c r="G181" s="25">
        <f t="shared" ref="G181:G188" si="12">SUM(E181:F181)</f>
        <v>0</v>
      </c>
      <c r="H181" s="42"/>
    </row>
    <row r="182" spans="1:12" ht="12.75" customHeight="1">
      <c r="A182" s="222" t="s">
        <v>73</v>
      </c>
      <c r="B182" s="223"/>
      <c r="C182" s="223"/>
      <c r="D182" s="223"/>
      <c r="E182" s="28"/>
      <c r="F182" s="29"/>
      <c r="G182" s="30">
        <f t="shared" si="12"/>
        <v>0</v>
      </c>
      <c r="H182" s="43" t="s">
        <v>74</v>
      </c>
    </row>
    <row r="183" spans="1:12" ht="12.75" customHeight="1">
      <c r="A183" s="218" t="s">
        <v>67</v>
      </c>
      <c r="B183" s="219"/>
      <c r="C183" s="219"/>
      <c r="D183" s="219"/>
      <c r="E183" s="28"/>
      <c r="F183" s="29"/>
      <c r="G183" s="30">
        <f t="shared" si="12"/>
        <v>0</v>
      </c>
      <c r="H183" s="42"/>
    </row>
    <row r="184" spans="1:12" ht="12.75" customHeight="1">
      <c r="A184" s="218" t="s">
        <v>67</v>
      </c>
      <c r="B184" s="219"/>
      <c r="C184" s="219"/>
      <c r="D184" s="219"/>
      <c r="E184" s="28"/>
      <c r="F184" s="29"/>
      <c r="G184" s="30">
        <f t="shared" si="12"/>
        <v>0</v>
      </c>
      <c r="H184" s="42"/>
    </row>
    <row r="185" spans="1:12" ht="12.75" customHeight="1">
      <c r="A185" s="216" t="s">
        <v>75</v>
      </c>
      <c r="B185" s="217"/>
      <c r="C185" s="217"/>
      <c r="D185" s="217"/>
      <c r="E185" s="23">
        <f>SUM(E186:E188)</f>
        <v>0</v>
      </c>
      <c r="F185" s="24">
        <f>SUM(F186:F188)</f>
        <v>0</v>
      </c>
      <c r="G185" s="25">
        <f t="shared" si="12"/>
        <v>0</v>
      </c>
      <c r="H185" s="42"/>
    </row>
    <row r="186" spans="1:12" ht="12.75" customHeight="1">
      <c r="A186" s="218" t="s">
        <v>67</v>
      </c>
      <c r="B186" s="219"/>
      <c r="C186" s="219"/>
      <c r="D186" s="219"/>
      <c r="E186" s="28"/>
      <c r="F186" s="29"/>
      <c r="G186" s="30">
        <f t="shared" si="12"/>
        <v>0</v>
      </c>
      <c r="H186" s="42"/>
    </row>
    <row r="187" spans="1:12" ht="12.75" customHeight="1">
      <c r="A187" s="218" t="s">
        <v>67</v>
      </c>
      <c r="B187" s="219"/>
      <c r="C187" s="219"/>
      <c r="D187" s="219"/>
      <c r="E187" s="28"/>
      <c r="F187" s="29"/>
      <c r="G187" s="30">
        <f t="shared" si="12"/>
        <v>0</v>
      </c>
      <c r="H187" s="42"/>
    </row>
    <row r="188" spans="1:12" ht="12.75" customHeight="1">
      <c r="A188" s="218" t="s">
        <v>67</v>
      </c>
      <c r="B188" s="219"/>
      <c r="C188" s="219"/>
      <c r="D188" s="219"/>
      <c r="E188" s="28"/>
      <c r="F188" s="29"/>
      <c r="G188" s="30">
        <f t="shared" si="12"/>
        <v>0</v>
      </c>
      <c r="H188" s="45"/>
    </row>
    <row r="189" spans="1:12" ht="12.75" customHeight="1">
      <c r="A189" s="220" t="s">
        <v>76</v>
      </c>
      <c r="B189" s="221"/>
      <c r="C189" s="221"/>
      <c r="D189" s="221"/>
      <c r="E189" s="31">
        <f>SUM(E190:E193)</f>
        <v>0</v>
      </c>
      <c r="F189" s="32">
        <f>SUM(F190:F193)</f>
        <v>0</v>
      </c>
      <c r="G189" s="33">
        <f>SUM(E189:F189)</f>
        <v>0</v>
      </c>
      <c r="H189" s="42"/>
    </row>
    <row r="190" spans="1:12" ht="12.75" customHeight="1">
      <c r="A190" s="218" t="s">
        <v>67</v>
      </c>
      <c r="B190" s="219"/>
      <c r="C190" s="219"/>
      <c r="D190" s="219"/>
      <c r="E190" s="28"/>
      <c r="F190" s="29"/>
      <c r="G190" s="30">
        <f>SUM(E190:F190)</f>
        <v>0</v>
      </c>
      <c r="H190" s="42"/>
    </row>
    <row r="191" spans="1:12" ht="12.75" customHeight="1">
      <c r="A191" s="218" t="s">
        <v>67</v>
      </c>
      <c r="B191" s="219"/>
      <c r="C191" s="219"/>
      <c r="D191" s="219"/>
      <c r="E191" s="28"/>
      <c r="F191" s="29"/>
      <c r="G191" s="30">
        <f t="shared" ref="G191:G214" si="13">SUM(E191:F191)</f>
        <v>0</v>
      </c>
      <c r="H191" s="42"/>
    </row>
    <row r="192" spans="1:12" ht="12.75" customHeight="1">
      <c r="A192" s="218" t="s">
        <v>67</v>
      </c>
      <c r="B192" s="219"/>
      <c r="C192" s="219"/>
      <c r="D192" s="219"/>
      <c r="E192" s="28"/>
      <c r="F192" s="29"/>
      <c r="G192" s="30">
        <f t="shared" si="13"/>
        <v>0</v>
      </c>
      <c r="H192" s="42"/>
    </row>
    <row r="193" spans="1:8" ht="12.75" customHeight="1">
      <c r="A193" s="218" t="s">
        <v>67</v>
      </c>
      <c r="B193" s="219"/>
      <c r="C193" s="219"/>
      <c r="D193" s="219"/>
      <c r="E193" s="28"/>
      <c r="F193" s="29"/>
      <c r="G193" s="30">
        <f t="shared" si="13"/>
        <v>0</v>
      </c>
      <c r="H193" s="45"/>
    </row>
    <row r="194" spans="1:8" ht="12.75" customHeight="1">
      <c r="A194" s="220" t="s">
        <v>77</v>
      </c>
      <c r="B194" s="221"/>
      <c r="C194" s="221"/>
      <c r="D194" s="221"/>
      <c r="E194" s="31">
        <f>SUM(E195+E199+E203+E207+E211+E215)</f>
        <v>0</v>
      </c>
      <c r="F194" s="32">
        <f>SUM(F195+F199+F203+F207+F211+F215)</f>
        <v>0</v>
      </c>
      <c r="G194" s="33">
        <f t="shared" si="13"/>
        <v>0</v>
      </c>
      <c r="H194" s="44"/>
    </row>
    <row r="195" spans="1:8" ht="12.75" customHeight="1">
      <c r="A195" s="216" t="s">
        <v>78</v>
      </c>
      <c r="B195" s="217"/>
      <c r="C195" s="217"/>
      <c r="D195" s="217"/>
      <c r="E195" s="23">
        <f>SUM(E196:E198)</f>
        <v>0</v>
      </c>
      <c r="F195" s="24">
        <f>SUM(F196:F198)</f>
        <v>0</v>
      </c>
      <c r="G195" s="25">
        <f t="shared" si="13"/>
        <v>0</v>
      </c>
      <c r="H195" s="42"/>
    </row>
    <row r="196" spans="1:8" ht="12.75" customHeight="1">
      <c r="A196" s="218" t="s">
        <v>67</v>
      </c>
      <c r="B196" s="219"/>
      <c r="C196" s="219"/>
      <c r="D196" s="224"/>
      <c r="E196" s="28"/>
      <c r="F196" s="29"/>
      <c r="G196" s="30">
        <f t="shared" si="13"/>
        <v>0</v>
      </c>
      <c r="H196" s="42"/>
    </row>
    <row r="197" spans="1:8" ht="12.75" customHeight="1">
      <c r="A197" s="218" t="s">
        <v>67</v>
      </c>
      <c r="B197" s="219"/>
      <c r="C197" s="219"/>
      <c r="D197" s="219"/>
      <c r="E197" s="28"/>
      <c r="F197" s="29"/>
      <c r="G197" s="30">
        <f t="shared" si="13"/>
        <v>0</v>
      </c>
      <c r="H197" s="42"/>
    </row>
    <row r="198" spans="1:8" ht="12.75" customHeight="1">
      <c r="A198" s="218" t="s">
        <v>67</v>
      </c>
      <c r="B198" s="219"/>
      <c r="C198" s="219"/>
      <c r="D198" s="219"/>
      <c r="E198" s="28"/>
      <c r="F198" s="29"/>
      <c r="G198" s="30">
        <f t="shared" si="13"/>
        <v>0</v>
      </c>
      <c r="H198" s="42"/>
    </row>
    <row r="199" spans="1:8" ht="12.75" customHeight="1">
      <c r="A199" s="216" t="s">
        <v>79</v>
      </c>
      <c r="B199" s="217"/>
      <c r="C199" s="217"/>
      <c r="D199" s="217"/>
      <c r="E199" s="23">
        <f>SUM(E200:E202)</f>
        <v>0</v>
      </c>
      <c r="F199" s="24">
        <f>SUM(F200:F202)</f>
        <v>0</v>
      </c>
      <c r="G199" s="25">
        <f t="shared" si="13"/>
        <v>0</v>
      </c>
      <c r="H199" s="42"/>
    </row>
    <row r="200" spans="1:8" ht="12.75" customHeight="1">
      <c r="A200" s="218" t="s">
        <v>67</v>
      </c>
      <c r="B200" s="219"/>
      <c r="C200" s="219"/>
      <c r="D200" s="219"/>
      <c r="E200" s="28"/>
      <c r="F200" s="29"/>
      <c r="G200" s="30">
        <f t="shared" si="13"/>
        <v>0</v>
      </c>
      <c r="H200" s="42"/>
    </row>
    <row r="201" spans="1:8" ht="12.75" customHeight="1">
      <c r="A201" s="218" t="s">
        <v>67</v>
      </c>
      <c r="B201" s="219"/>
      <c r="C201" s="219"/>
      <c r="D201" s="219"/>
      <c r="E201" s="28"/>
      <c r="F201" s="29"/>
      <c r="G201" s="30">
        <f t="shared" si="13"/>
        <v>0</v>
      </c>
      <c r="H201" s="42"/>
    </row>
    <row r="202" spans="1:8" ht="12.75" customHeight="1">
      <c r="A202" s="218" t="s">
        <v>67</v>
      </c>
      <c r="B202" s="219"/>
      <c r="C202" s="219"/>
      <c r="D202" s="219"/>
      <c r="E202" s="28"/>
      <c r="F202" s="29"/>
      <c r="G202" s="30">
        <f t="shared" si="13"/>
        <v>0</v>
      </c>
      <c r="H202" s="42"/>
    </row>
    <row r="203" spans="1:8" ht="12.75" customHeight="1">
      <c r="A203" s="216" t="s">
        <v>80</v>
      </c>
      <c r="B203" s="217"/>
      <c r="C203" s="217"/>
      <c r="D203" s="217"/>
      <c r="E203" s="23">
        <f>SUM(E204:E206)</f>
        <v>0</v>
      </c>
      <c r="F203" s="24">
        <f>SUM(F204:F206)</f>
        <v>0</v>
      </c>
      <c r="G203" s="25">
        <f t="shared" si="13"/>
        <v>0</v>
      </c>
      <c r="H203" s="42"/>
    </row>
    <row r="204" spans="1:8" ht="12.75" customHeight="1">
      <c r="A204" s="218" t="s">
        <v>67</v>
      </c>
      <c r="B204" s="219"/>
      <c r="C204" s="219"/>
      <c r="D204" s="219"/>
      <c r="E204" s="28"/>
      <c r="F204" s="29"/>
      <c r="G204" s="30">
        <f t="shared" si="13"/>
        <v>0</v>
      </c>
      <c r="H204" s="42"/>
    </row>
    <row r="205" spans="1:8" ht="12.75" customHeight="1">
      <c r="A205" s="218" t="s">
        <v>67</v>
      </c>
      <c r="B205" s="219"/>
      <c r="C205" s="219"/>
      <c r="D205" s="219"/>
      <c r="E205" s="28"/>
      <c r="F205" s="29"/>
      <c r="G205" s="30">
        <f t="shared" si="13"/>
        <v>0</v>
      </c>
      <c r="H205" s="42"/>
    </row>
    <row r="206" spans="1:8" ht="12.75" customHeight="1">
      <c r="A206" s="218" t="s">
        <v>67</v>
      </c>
      <c r="B206" s="219"/>
      <c r="C206" s="219"/>
      <c r="D206" s="219"/>
      <c r="E206" s="28"/>
      <c r="F206" s="29"/>
      <c r="G206" s="30">
        <f t="shared" si="13"/>
        <v>0</v>
      </c>
      <c r="H206" s="42"/>
    </row>
    <row r="207" spans="1:8" ht="12.75" customHeight="1">
      <c r="A207" s="216" t="s">
        <v>81</v>
      </c>
      <c r="B207" s="217"/>
      <c r="C207" s="217"/>
      <c r="D207" s="217"/>
      <c r="E207" s="23">
        <f>SUM(E208:E210)</f>
        <v>0</v>
      </c>
      <c r="F207" s="24">
        <f>SUM(F208:F210)</f>
        <v>0</v>
      </c>
      <c r="G207" s="25">
        <f t="shared" si="13"/>
        <v>0</v>
      </c>
      <c r="H207" s="42"/>
    </row>
    <row r="208" spans="1:8" ht="12.75" customHeight="1">
      <c r="A208" s="218" t="s">
        <v>67</v>
      </c>
      <c r="B208" s="219"/>
      <c r="C208" s="219"/>
      <c r="D208" s="219"/>
      <c r="E208" s="28"/>
      <c r="F208" s="29"/>
      <c r="G208" s="30">
        <f t="shared" si="13"/>
        <v>0</v>
      </c>
      <c r="H208" s="42"/>
    </row>
    <row r="209" spans="1:8" ht="12.75" customHeight="1">
      <c r="A209" s="218" t="s">
        <v>67</v>
      </c>
      <c r="B209" s="219"/>
      <c r="C209" s="219"/>
      <c r="D209" s="219"/>
      <c r="E209" s="28"/>
      <c r="F209" s="29"/>
      <c r="G209" s="30">
        <f t="shared" si="13"/>
        <v>0</v>
      </c>
      <c r="H209" s="42"/>
    </row>
    <row r="210" spans="1:8" ht="12.75" customHeight="1">
      <c r="A210" s="218" t="s">
        <v>67</v>
      </c>
      <c r="B210" s="219"/>
      <c r="C210" s="219"/>
      <c r="D210" s="219"/>
      <c r="E210" s="28"/>
      <c r="F210" s="29"/>
      <c r="G210" s="30">
        <f t="shared" si="13"/>
        <v>0</v>
      </c>
      <c r="H210" s="42"/>
    </row>
    <row r="211" spans="1:8" ht="12.75" customHeight="1">
      <c r="A211" s="216" t="s">
        <v>82</v>
      </c>
      <c r="B211" s="217"/>
      <c r="C211" s="217"/>
      <c r="D211" s="217"/>
      <c r="E211" s="23">
        <f>SUM(E212:E214)</f>
        <v>0</v>
      </c>
      <c r="F211" s="24">
        <f>SUM(F212:F214)</f>
        <v>0</v>
      </c>
      <c r="G211" s="25">
        <f t="shared" si="13"/>
        <v>0</v>
      </c>
      <c r="H211" s="42"/>
    </row>
    <row r="212" spans="1:8" ht="12.75" customHeight="1">
      <c r="A212" s="218" t="s">
        <v>67</v>
      </c>
      <c r="B212" s="219"/>
      <c r="C212" s="219"/>
      <c r="D212" s="219"/>
      <c r="E212" s="28"/>
      <c r="F212" s="29"/>
      <c r="G212" s="30">
        <f t="shared" si="13"/>
        <v>0</v>
      </c>
      <c r="H212" s="42"/>
    </row>
    <row r="213" spans="1:8" ht="12.75" customHeight="1">
      <c r="A213" s="218" t="s">
        <v>67</v>
      </c>
      <c r="B213" s="219"/>
      <c r="C213" s="219"/>
      <c r="D213" s="219"/>
      <c r="E213" s="28"/>
      <c r="F213" s="29"/>
      <c r="G213" s="30">
        <f t="shared" si="13"/>
        <v>0</v>
      </c>
      <c r="H213" s="42"/>
    </row>
    <row r="214" spans="1:8" ht="12.75" customHeight="1">
      <c r="A214" s="218" t="s">
        <v>67</v>
      </c>
      <c r="B214" s="219"/>
      <c r="C214" s="219"/>
      <c r="D214" s="219"/>
      <c r="E214" s="28"/>
      <c r="F214" s="29"/>
      <c r="G214" s="30">
        <f t="shared" si="13"/>
        <v>0</v>
      </c>
      <c r="H214" s="42"/>
    </row>
    <row r="215" spans="1:8" ht="12.75" customHeight="1">
      <c r="A215" s="216" t="s">
        <v>83</v>
      </c>
      <c r="B215" s="217"/>
      <c r="C215" s="217"/>
      <c r="D215" s="217"/>
      <c r="E215" s="23">
        <f>SUM(E216:E218)</f>
        <v>0</v>
      </c>
      <c r="F215" s="24">
        <f>SUM(F216:F218)</f>
        <v>0</v>
      </c>
      <c r="G215" s="25">
        <f>SUM(E215:F215)</f>
        <v>0</v>
      </c>
      <c r="H215" s="42"/>
    </row>
    <row r="216" spans="1:8" ht="12.75" customHeight="1">
      <c r="A216" s="218" t="s">
        <v>67</v>
      </c>
      <c r="B216" s="219"/>
      <c r="C216" s="219"/>
      <c r="D216" s="219"/>
      <c r="E216" s="28"/>
      <c r="F216" s="29"/>
      <c r="G216" s="30">
        <f t="shared" ref="G216:G217" si="14">SUM(E216:F216)</f>
        <v>0</v>
      </c>
      <c r="H216" s="42"/>
    </row>
    <row r="217" spans="1:8" ht="12.75" customHeight="1">
      <c r="A217" s="218" t="s">
        <v>67</v>
      </c>
      <c r="B217" s="219"/>
      <c r="C217" s="219"/>
      <c r="D217" s="219"/>
      <c r="E217" s="28"/>
      <c r="F217" s="29"/>
      <c r="G217" s="30">
        <f t="shared" si="14"/>
        <v>0</v>
      </c>
      <c r="H217" s="42"/>
    </row>
    <row r="218" spans="1:8" ht="12.75" customHeight="1" thickBot="1">
      <c r="A218" s="218" t="s">
        <v>67</v>
      </c>
      <c r="B218" s="219"/>
      <c r="C218" s="219"/>
      <c r="D218" s="219"/>
      <c r="E218" s="28"/>
      <c r="F218" s="29"/>
      <c r="G218" s="30">
        <f>SUM(E218:F218)</f>
        <v>0</v>
      </c>
      <c r="H218" s="42"/>
    </row>
    <row r="219" spans="1:8" ht="24.75" customHeight="1" thickTop="1">
      <c r="A219" s="225" t="s">
        <v>93</v>
      </c>
      <c r="B219" s="226"/>
      <c r="C219" s="227"/>
      <c r="D219" s="34" t="s">
        <v>85</v>
      </c>
      <c r="E219" s="35">
        <f>SUM(E171,E180,E189,E194)</f>
        <v>0</v>
      </c>
      <c r="F219" s="36">
        <f>SUM(F171,F180,F189,F194)</f>
        <v>0</v>
      </c>
      <c r="G219" s="37">
        <f>SUM(E219:F219)</f>
        <v>0</v>
      </c>
      <c r="H219" s="46"/>
    </row>
    <row r="220" spans="1:8" ht="9" customHeight="1">
      <c r="A220" s="38"/>
      <c r="B220" s="38"/>
      <c r="H220" s="47"/>
    </row>
    <row r="221" spans="1:8" ht="12.75" customHeight="1">
      <c r="A221" s="38"/>
      <c r="B221" s="38"/>
      <c r="G221" s="146" t="s">
        <v>97</v>
      </c>
      <c r="H221" s="145" t="str">
        <f>H166</f>
        <v>○○大学</v>
      </c>
    </row>
    <row r="222" spans="1:8" ht="12.75" customHeight="1">
      <c r="A222" s="38"/>
      <c r="B222" s="38"/>
      <c r="G222" s="52"/>
      <c r="H222" s="59"/>
    </row>
    <row r="223" spans="1:8" ht="27" customHeight="1">
      <c r="A223" s="39" t="s">
        <v>87</v>
      </c>
      <c r="H223" s="54"/>
    </row>
    <row r="224" spans="1:8" ht="14.25" customHeight="1">
      <c r="A224" s="58"/>
      <c r="B224" s="55"/>
      <c r="C224" s="56"/>
      <c r="D224" s="56"/>
      <c r="E224" s="57"/>
      <c r="F224" s="57"/>
      <c r="G224" s="228" t="s">
        <v>56</v>
      </c>
      <c r="H224" s="228"/>
    </row>
    <row r="225" spans="1:12" ht="23.25" customHeight="1">
      <c r="A225" s="212" t="s">
        <v>94</v>
      </c>
      <c r="B225" s="213"/>
      <c r="C225" s="213"/>
      <c r="D225" s="213"/>
      <c r="E225" s="17" t="s">
        <v>59</v>
      </c>
      <c r="F225" s="18" t="s">
        <v>60</v>
      </c>
      <c r="G225" s="19" t="s">
        <v>61</v>
      </c>
      <c r="H225" s="40" t="s">
        <v>62</v>
      </c>
    </row>
    <row r="226" spans="1:12" ht="12.75" customHeight="1">
      <c r="A226" s="214" t="s">
        <v>63</v>
      </c>
      <c r="B226" s="215"/>
      <c r="C226" s="215"/>
      <c r="D226" s="215"/>
      <c r="E226" s="20">
        <f>SUM(E227+E231)</f>
        <v>0</v>
      </c>
      <c r="F226" s="21">
        <f>SUM(F227+F231)</f>
        <v>0</v>
      </c>
      <c r="G226" s="22">
        <f>SUM(E226:F226)</f>
        <v>0</v>
      </c>
      <c r="H226" s="41"/>
    </row>
    <row r="227" spans="1:12" ht="12.75" customHeight="1">
      <c r="A227" s="216" t="s">
        <v>64</v>
      </c>
      <c r="B227" s="217"/>
      <c r="C227" s="217"/>
      <c r="D227" s="217"/>
      <c r="E227" s="23">
        <f>SUM(E228:E230)</f>
        <v>0</v>
      </c>
      <c r="F227" s="24">
        <f>SUM(F228:F230)</f>
        <v>0</v>
      </c>
      <c r="G227" s="25">
        <f t="shared" ref="G227:G234" si="15">SUM(E227:F227)</f>
        <v>0</v>
      </c>
      <c r="H227" s="42"/>
      <c r="I227" s="26"/>
      <c r="J227" s="27"/>
      <c r="K227" s="27"/>
      <c r="L227" s="27"/>
    </row>
    <row r="228" spans="1:12" ht="12.75" customHeight="1">
      <c r="A228" s="222" t="s">
        <v>65</v>
      </c>
      <c r="B228" s="223"/>
      <c r="C228" s="223"/>
      <c r="D228" s="223"/>
      <c r="E228" s="28"/>
      <c r="F228" s="29"/>
      <c r="G228" s="30">
        <f t="shared" si="15"/>
        <v>0</v>
      </c>
      <c r="H228" s="43" t="s">
        <v>66</v>
      </c>
      <c r="I228" s="26"/>
      <c r="J228" s="27"/>
      <c r="K228" s="27"/>
      <c r="L228" s="27"/>
    </row>
    <row r="229" spans="1:12" ht="12.75" customHeight="1">
      <c r="A229" s="218" t="s">
        <v>67</v>
      </c>
      <c r="B229" s="219"/>
      <c r="C229" s="219"/>
      <c r="D229" s="219"/>
      <c r="E229" s="28"/>
      <c r="F229" s="29"/>
      <c r="G229" s="30">
        <f t="shared" si="15"/>
        <v>0</v>
      </c>
      <c r="H229" s="42"/>
      <c r="I229" s="26"/>
      <c r="J229" s="27"/>
      <c r="K229" s="27"/>
      <c r="L229" s="27"/>
    </row>
    <row r="230" spans="1:12" ht="12.75" customHeight="1">
      <c r="A230" s="218" t="s">
        <v>67</v>
      </c>
      <c r="B230" s="219"/>
      <c r="C230" s="219"/>
      <c r="D230" s="219"/>
      <c r="E230" s="28"/>
      <c r="F230" s="29"/>
      <c r="G230" s="30">
        <f t="shared" si="15"/>
        <v>0</v>
      </c>
      <c r="H230" s="42"/>
      <c r="I230" s="26"/>
      <c r="J230" s="27"/>
      <c r="K230" s="27"/>
      <c r="L230" s="27"/>
    </row>
    <row r="231" spans="1:12" ht="12.75" customHeight="1">
      <c r="A231" s="216" t="s">
        <v>68</v>
      </c>
      <c r="B231" s="217"/>
      <c r="C231" s="217"/>
      <c r="D231" s="217"/>
      <c r="E231" s="23">
        <f>SUM(E232:E234)</f>
        <v>0</v>
      </c>
      <c r="F231" s="24">
        <f>SUM(F232:F234)</f>
        <v>0</v>
      </c>
      <c r="G231" s="25">
        <f t="shared" si="15"/>
        <v>0</v>
      </c>
      <c r="H231" s="42"/>
      <c r="I231" s="26"/>
      <c r="J231" s="27"/>
      <c r="K231" s="27"/>
      <c r="L231" s="27"/>
    </row>
    <row r="232" spans="1:12" ht="12.75" customHeight="1">
      <c r="A232" s="222" t="s">
        <v>69</v>
      </c>
      <c r="B232" s="223"/>
      <c r="C232" s="223"/>
      <c r="D232" s="223"/>
      <c r="E232" s="28"/>
      <c r="F232" s="29"/>
      <c r="G232" s="30">
        <f t="shared" si="15"/>
        <v>0</v>
      </c>
      <c r="H232" s="43" t="s">
        <v>70</v>
      </c>
      <c r="I232" s="26"/>
      <c r="J232" s="27"/>
      <c r="K232" s="27"/>
      <c r="L232" s="27"/>
    </row>
    <row r="233" spans="1:12" ht="12.75" customHeight="1">
      <c r="A233" s="218" t="s">
        <v>67</v>
      </c>
      <c r="B233" s="219"/>
      <c r="C233" s="219"/>
      <c r="D233" s="219"/>
      <c r="E233" s="28"/>
      <c r="F233" s="29"/>
      <c r="G233" s="30">
        <f t="shared" si="15"/>
        <v>0</v>
      </c>
      <c r="H233" s="42"/>
      <c r="I233" s="27"/>
      <c r="J233" s="27"/>
      <c r="K233" s="27"/>
      <c r="L233" s="27"/>
    </row>
    <row r="234" spans="1:12" ht="12.75" customHeight="1">
      <c r="A234" s="218" t="s">
        <v>67</v>
      </c>
      <c r="B234" s="219"/>
      <c r="C234" s="219"/>
      <c r="D234" s="219"/>
      <c r="E234" s="28"/>
      <c r="F234" s="29"/>
      <c r="G234" s="30">
        <f t="shared" si="15"/>
        <v>0</v>
      </c>
      <c r="H234" s="42"/>
      <c r="I234" s="27"/>
      <c r="J234" s="27"/>
      <c r="K234" s="27"/>
      <c r="L234" s="27"/>
    </row>
    <row r="235" spans="1:12" ht="12.75" customHeight="1">
      <c r="A235" s="220" t="s">
        <v>71</v>
      </c>
      <c r="B235" s="221"/>
      <c r="C235" s="221"/>
      <c r="D235" s="221"/>
      <c r="E235" s="31">
        <f>SUM(E236+E240)</f>
        <v>0</v>
      </c>
      <c r="F235" s="32">
        <f>SUM(F236+F240)</f>
        <v>0</v>
      </c>
      <c r="G235" s="33">
        <f>SUM(E235:F235)</f>
        <v>0</v>
      </c>
      <c r="H235" s="44"/>
    </row>
    <row r="236" spans="1:12" ht="12.75" customHeight="1">
      <c r="A236" s="216" t="s">
        <v>72</v>
      </c>
      <c r="B236" s="217"/>
      <c r="C236" s="217"/>
      <c r="D236" s="217"/>
      <c r="E236" s="23">
        <f>SUM(E237:E239)</f>
        <v>0</v>
      </c>
      <c r="F236" s="24">
        <f>SUM(F237:F239)</f>
        <v>0</v>
      </c>
      <c r="G236" s="25">
        <f t="shared" ref="G236:G243" si="16">SUM(E236:F236)</f>
        <v>0</v>
      </c>
      <c r="H236" s="42"/>
    </row>
    <row r="237" spans="1:12" ht="12.75" customHeight="1">
      <c r="A237" s="222" t="s">
        <v>73</v>
      </c>
      <c r="B237" s="223"/>
      <c r="C237" s="223"/>
      <c r="D237" s="223"/>
      <c r="E237" s="28"/>
      <c r="F237" s="29"/>
      <c r="G237" s="30">
        <f t="shared" si="16"/>
        <v>0</v>
      </c>
      <c r="H237" s="43" t="s">
        <v>74</v>
      </c>
    </row>
    <row r="238" spans="1:12" ht="12.75" customHeight="1">
      <c r="A238" s="218" t="s">
        <v>67</v>
      </c>
      <c r="B238" s="219"/>
      <c r="C238" s="219"/>
      <c r="D238" s="219"/>
      <c r="E238" s="28"/>
      <c r="F238" s="29"/>
      <c r="G238" s="30">
        <f t="shared" si="16"/>
        <v>0</v>
      </c>
      <c r="H238" s="42"/>
    </row>
    <row r="239" spans="1:12" ht="12.75" customHeight="1">
      <c r="A239" s="218" t="s">
        <v>67</v>
      </c>
      <c r="B239" s="219"/>
      <c r="C239" s="219"/>
      <c r="D239" s="219"/>
      <c r="E239" s="28"/>
      <c r="F239" s="29"/>
      <c r="G239" s="30">
        <f t="shared" si="16"/>
        <v>0</v>
      </c>
      <c r="H239" s="42"/>
    </row>
    <row r="240" spans="1:12" ht="12.75" customHeight="1">
      <c r="A240" s="216" t="s">
        <v>75</v>
      </c>
      <c r="B240" s="217"/>
      <c r="C240" s="217"/>
      <c r="D240" s="217"/>
      <c r="E240" s="23">
        <f>SUM(E241:E243)</f>
        <v>0</v>
      </c>
      <c r="F240" s="24">
        <f>SUM(F241:F243)</f>
        <v>0</v>
      </c>
      <c r="G240" s="25">
        <f t="shared" si="16"/>
        <v>0</v>
      </c>
      <c r="H240" s="42"/>
    </row>
    <row r="241" spans="1:8" ht="12.75" customHeight="1">
      <c r="A241" s="218" t="s">
        <v>67</v>
      </c>
      <c r="B241" s="219"/>
      <c r="C241" s="219"/>
      <c r="D241" s="219"/>
      <c r="E241" s="28"/>
      <c r="F241" s="29"/>
      <c r="G241" s="30">
        <f t="shared" si="16"/>
        <v>0</v>
      </c>
      <c r="H241" s="42"/>
    </row>
    <row r="242" spans="1:8" ht="12.75" customHeight="1">
      <c r="A242" s="218" t="s">
        <v>67</v>
      </c>
      <c r="B242" s="219"/>
      <c r="C242" s="219"/>
      <c r="D242" s="219"/>
      <c r="E242" s="28"/>
      <c r="F242" s="29"/>
      <c r="G242" s="30">
        <f t="shared" si="16"/>
        <v>0</v>
      </c>
      <c r="H242" s="42"/>
    </row>
    <row r="243" spans="1:8" ht="12.75" customHeight="1">
      <c r="A243" s="218" t="s">
        <v>67</v>
      </c>
      <c r="B243" s="219"/>
      <c r="C243" s="219"/>
      <c r="D243" s="219"/>
      <c r="E243" s="28"/>
      <c r="F243" s="29"/>
      <c r="G243" s="30">
        <f t="shared" si="16"/>
        <v>0</v>
      </c>
      <c r="H243" s="45"/>
    </row>
    <row r="244" spans="1:8" ht="12.75" customHeight="1">
      <c r="A244" s="220" t="s">
        <v>76</v>
      </c>
      <c r="B244" s="221"/>
      <c r="C244" s="221"/>
      <c r="D244" s="221"/>
      <c r="E244" s="31">
        <f>SUM(E245:E248)</f>
        <v>0</v>
      </c>
      <c r="F244" s="32">
        <f>SUM(F245:F248)</f>
        <v>0</v>
      </c>
      <c r="G244" s="33">
        <f>SUM(E244:F244)</f>
        <v>0</v>
      </c>
      <c r="H244" s="42"/>
    </row>
    <row r="245" spans="1:8" ht="12.75" customHeight="1">
      <c r="A245" s="218" t="s">
        <v>67</v>
      </c>
      <c r="B245" s="219"/>
      <c r="C245" s="219"/>
      <c r="D245" s="219"/>
      <c r="E245" s="28"/>
      <c r="F245" s="29"/>
      <c r="G245" s="30">
        <f>SUM(E245:F245)</f>
        <v>0</v>
      </c>
      <c r="H245" s="42"/>
    </row>
    <row r="246" spans="1:8" ht="12.75" customHeight="1">
      <c r="A246" s="218" t="s">
        <v>67</v>
      </c>
      <c r="B246" s="219"/>
      <c r="C246" s="219"/>
      <c r="D246" s="219"/>
      <c r="E246" s="28"/>
      <c r="F246" s="29"/>
      <c r="G246" s="30">
        <f t="shared" ref="G246:G269" si="17">SUM(E246:F246)</f>
        <v>0</v>
      </c>
      <c r="H246" s="42"/>
    </row>
    <row r="247" spans="1:8" ht="12.75" customHeight="1">
      <c r="A247" s="218" t="s">
        <v>67</v>
      </c>
      <c r="B247" s="219"/>
      <c r="C247" s="219"/>
      <c r="D247" s="219"/>
      <c r="E247" s="28"/>
      <c r="F247" s="29"/>
      <c r="G247" s="30">
        <f t="shared" si="17"/>
        <v>0</v>
      </c>
      <c r="H247" s="42"/>
    </row>
    <row r="248" spans="1:8" ht="12.75" customHeight="1">
      <c r="A248" s="218" t="s">
        <v>67</v>
      </c>
      <c r="B248" s="219"/>
      <c r="C248" s="219"/>
      <c r="D248" s="219"/>
      <c r="E248" s="28"/>
      <c r="F248" s="29"/>
      <c r="G248" s="30">
        <f t="shared" si="17"/>
        <v>0</v>
      </c>
      <c r="H248" s="45"/>
    </row>
    <row r="249" spans="1:8" ht="12.75" customHeight="1">
      <c r="A249" s="220" t="s">
        <v>77</v>
      </c>
      <c r="B249" s="221"/>
      <c r="C249" s="221"/>
      <c r="D249" s="221"/>
      <c r="E249" s="31">
        <f>SUM(E250+E254+E258+E262+E266+E270)</f>
        <v>0</v>
      </c>
      <c r="F249" s="32">
        <f>SUM(F250+F254+F258+F262+F266+F270)</f>
        <v>0</v>
      </c>
      <c r="G249" s="33">
        <f t="shared" si="17"/>
        <v>0</v>
      </c>
      <c r="H249" s="44"/>
    </row>
    <row r="250" spans="1:8" ht="12.75" customHeight="1">
      <c r="A250" s="216" t="s">
        <v>78</v>
      </c>
      <c r="B250" s="217"/>
      <c r="C250" s="217"/>
      <c r="D250" s="217"/>
      <c r="E250" s="23">
        <f>SUM(E251:E253)</f>
        <v>0</v>
      </c>
      <c r="F250" s="24">
        <f>SUM(F251:F253)</f>
        <v>0</v>
      </c>
      <c r="G250" s="25">
        <f t="shared" si="17"/>
        <v>0</v>
      </c>
      <c r="H250" s="42"/>
    </row>
    <row r="251" spans="1:8" ht="12.75" customHeight="1">
      <c r="A251" s="218" t="s">
        <v>67</v>
      </c>
      <c r="B251" s="219"/>
      <c r="C251" s="219"/>
      <c r="D251" s="224"/>
      <c r="E251" s="28"/>
      <c r="F251" s="29"/>
      <c r="G251" s="30">
        <f t="shared" si="17"/>
        <v>0</v>
      </c>
      <c r="H251" s="42"/>
    </row>
    <row r="252" spans="1:8" ht="12.75" customHeight="1">
      <c r="A252" s="218" t="s">
        <v>67</v>
      </c>
      <c r="B252" s="219"/>
      <c r="C252" s="219"/>
      <c r="D252" s="219"/>
      <c r="E252" s="28"/>
      <c r="F252" s="29"/>
      <c r="G252" s="30">
        <f t="shared" si="17"/>
        <v>0</v>
      </c>
      <c r="H252" s="42"/>
    </row>
    <row r="253" spans="1:8" ht="12.75" customHeight="1">
      <c r="A253" s="218" t="s">
        <v>67</v>
      </c>
      <c r="B253" s="219"/>
      <c r="C253" s="219"/>
      <c r="D253" s="219"/>
      <c r="E253" s="28"/>
      <c r="F253" s="29"/>
      <c r="G253" s="30">
        <f t="shared" si="17"/>
        <v>0</v>
      </c>
      <c r="H253" s="42"/>
    </row>
    <row r="254" spans="1:8" ht="12.75" customHeight="1">
      <c r="A254" s="216" t="s">
        <v>79</v>
      </c>
      <c r="B254" s="217"/>
      <c r="C254" s="217"/>
      <c r="D254" s="217"/>
      <c r="E254" s="23">
        <f>SUM(E255:E257)</f>
        <v>0</v>
      </c>
      <c r="F254" s="24">
        <f>SUM(F255:F257)</f>
        <v>0</v>
      </c>
      <c r="G254" s="25">
        <f t="shared" si="17"/>
        <v>0</v>
      </c>
      <c r="H254" s="42"/>
    </row>
    <row r="255" spans="1:8" ht="12.75" customHeight="1">
      <c r="A255" s="218" t="s">
        <v>67</v>
      </c>
      <c r="B255" s="219"/>
      <c r="C255" s="219"/>
      <c r="D255" s="219"/>
      <c r="E255" s="28"/>
      <c r="F255" s="29"/>
      <c r="G255" s="30">
        <f t="shared" si="17"/>
        <v>0</v>
      </c>
      <c r="H255" s="42"/>
    </row>
    <row r="256" spans="1:8" ht="12.75" customHeight="1">
      <c r="A256" s="218" t="s">
        <v>67</v>
      </c>
      <c r="B256" s="219"/>
      <c r="C256" s="219"/>
      <c r="D256" s="219"/>
      <c r="E256" s="28"/>
      <c r="F256" s="29"/>
      <c r="G256" s="30">
        <f t="shared" si="17"/>
        <v>0</v>
      </c>
      <c r="H256" s="42"/>
    </row>
    <row r="257" spans="1:8" ht="12.75" customHeight="1">
      <c r="A257" s="218" t="s">
        <v>67</v>
      </c>
      <c r="B257" s="219"/>
      <c r="C257" s="219"/>
      <c r="D257" s="219"/>
      <c r="E257" s="28"/>
      <c r="F257" s="29"/>
      <c r="G257" s="30">
        <f t="shared" si="17"/>
        <v>0</v>
      </c>
      <c r="H257" s="42"/>
    </row>
    <row r="258" spans="1:8" ht="12.75" customHeight="1">
      <c r="A258" s="216" t="s">
        <v>80</v>
      </c>
      <c r="B258" s="217"/>
      <c r="C258" s="217"/>
      <c r="D258" s="217"/>
      <c r="E258" s="23">
        <f>SUM(E259:E261)</f>
        <v>0</v>
      </c>
      <c r="F258" s="24">
        <f>SUM(F259:F261)</f>
        <v>0</v>
      </c>
      <c r="G258" s="25">
        <f t="shared" si="17"/>
        <v>0</v>
      </c>
      <c r="H258" s="42"/>
    </row>
    <row r="259" spans="1:8" ht="12.75" customHeight="1">
      <c r="A259" s="218" t="s">
        <v>67</v>
      </c>
      <c r="B259" s="219"/>
      <c r="C259" s="219"/>
      <c r="D259" s="219"/>
      <c r="E259" s="28"/>
      <c r="F259" s="29"/>
      <c r="G259" s="30">
        <f t="shared" si="17"/>
        <v>0</v>
      </c>
      <c r="H259" s="42"/>
    </row>
    <row r="260" spans="1:8" ht="12.75" customHeight="1">
      <c r="A260" s="218" t="s">
        <v>67</v>
      </c>
      <c r="B260" s="219"/>
      <c r="C260" s="219"/>
      <c r="D260" s="219"/>
      <c r="E260" s="28"/>
      <c r="F260" s="29"/>
      <c r="G260" s="30">
        <f t="shared" si="17"/>
        <v>0</v>
      </c>
      <c r="H260" s="42"/>
    </row>
    <row r="261" spans="1:8" ht="12.75" customHeight="1">
      <c r="A261" s="218" t="s">
        <v>67</v>
      </c>
      <c r="B261" s="219"/>
      <c r="C261" s="219"/>
      <c r="D261" s="219"/>
      <c r="E261" s="28"/>
      <c r="F261" s="29"/>
      <c r="G261" s="30">
        <f t="shared" si="17"/>
        <v>0</v>
      </c>
      <c r="H261" s="42"/>
    </row>
    <row r="262" spans="1:8" ht="12.75" customHeight="1">
      <c r="A262" s="216" t="s">
        <v>81</v>
      </c>
      <c r="B262" s="217"/>
      <c r="C262" s="217"/>
      <c r="D262" s="217"/>
      <c r="E262" s="23">
        <f>SUM(E263:E265)</f>
        <v>0</v>
      </c>
      <c r="F262" s="24">
        <f>SUM(F263:F265)</f>
        <v>0</v>
      </c>
      <c r="G262" s="25">
        <f t="shared" si="17"/>
        <v>0</v>
      </c>
      <c r="H262" s="42"/>
    </row>
    <row r="263" spans="1:8" ht="12.75" customHeight="1">
      <c r="A263" s="218" t="s">
        <v>67</v>
      </c>
      <c r="B263" s="219"/>
      <c r="C263" s="219"/>
      <c r="D263" s="219"/>
      <c r="E263" s="28"/>
      <c r="F263" s="29"/>
      <c r="G263" s="30">
        <f t="shared" si="17"/>
        <v>0</v>
      </c>
      <c r="H263" s="42"/>
    </row>
    <row r="264" spans="1:8" ht="12.75" customHeight="1">
      <c r="A264" s="218" t="s">
        <v>67</v>
      </c>
      <c r="B264" s="219"/>
      <c r="C264" s="219"/>
      <c r="D264" s="219"/>
      <c r="E264" s="28"/>
      <c r="F264" s="29"/>
      <c r="G264" s="30">
        <f t="shared" si="17"/>
        <v>0</v>
      </c>
      <c r="H264" s="42"/>
    </row>
    <row r="265" spans="1:8" ht="12.75" customHeight="1">
      <c r="A265" s="218" t="s">
        <v>67</v>
      </c>
      <c r="B265" s="219"/>
      <c r="C265" s="219"/>
      <c r="D265" s="219"/>
      <c r="E265" s="28"/>
      <c r="F265" s="29"/>
      <c r="G265" s="30">
        <f t="shared" si="17"/>
        <v>0</v>
      </c>
      <c r="H265" s="42"/>
    </row>
    <row r="266" spans="1:8" ht="12.75" customHeight="1">
      <c r="A266" s="216" t="s">
        <v>82</v>
      </c>
      <c r="B266" s="217"/>
      <c r="C266" s="217"/>
      <c r="D266" s="217"/>
      <c r="E266" s="23">
        <f>SUM(E267:E269)</f>
        <v>0</v>
      </c>
      <c r="F266" s="24">
        <f>SUM(F267:F269)</f>
        <v>0</v>
      </c>
      <c r="G266" s="25">
        <f t="shared" si="17"/>
        <v>0</v>
      </c>
      <c r="H266" s="42"/>
    </row>
    <row r="267" spans="1:8" ht="12.75" customHeight="1">
      <c r="A267" s="218" t="s">
        <v>67</v>
      </c>
      <c r="B267" s="219"/>
      <c r="C267" s="219"/>
      <c r="D267" s="219"/>
      <c r="E267" s="28"/>
      <c r="F267" s="29"/>
      <c r="G267" s="30">
        <f t="shared" si="17"/>
        <v>0</v>
      </c>
      <c r="H267" s="42"/>
    </row>
    <row r="268" spans="1:8" ht="12.75" customHeight="1">
      <c r="A268" s="218" t="s">
        <v>67</v>
      </c>
      <c r="B268" s="219"/>
      <c r="C268" s="219"/>
      <c r="D268" s="219"/>
      <c r="E268" s="28"/>
      <c r="F268" s="29"/>
      <c r="G268" s="30">
        <f t="shared" si="17"/>
        <v>0</v>
      </c>
      <c r="H268" s="42"/>
    </row>
    <row r="269" spans="1:8" ht="12.75" customHeight="1">
      <c r="A269" s="218" t="s">
        <v>67</v>
      </c>
      <c r="B269" s="219"/>
      <c r="C269" s="219"/>
      <c r="D269" s="219"/>
      <c r="E269" s="28"/>
      <c r="F269" s="29"/>
      <c r="G269" s="30">
        <f t="shared" si="17"/>
        <v>0</v>
      </c>
      <c r="H269" s="42"/>
    </row>
    <row r="270" spans="1:8" ht="12.75" customHeight="1">
      <c r="A270" s="216" t="s">
        <v>83</v>
      </c>
      <c r="B270" s="217"/>
      <c r="C270" s="217"/>
      <c r="D270" s="217"/>
      <c r="E270" s="23">
        <f>SUM(E271:E273)</f>
        <v>0</v>
      </c>
      <c r="F270" s="24">
        <f>SUM(F271:F273)</f>
        <v>0</v>
      </c>
      <c r="G270" s="25">
        <f>SUM(E270:F270)</f>
        <v>0</v>
      </c>
      <c r="H270" s="42"/>
    </row>
    <row r="271" spans="1:8" ht="12.75" customHeight="1">
      <c r="A271" s="218" t="s">
        <v>67</v>
      </c>
      <c r="B271" s="219"/>
      <c r="C271" s="219"/>
      <c r="D271" s="219"/>
      <c r="E271" s="28"/>
      <c r="F271" s="29"/>
      <c r="G271" s="30">
        <f t="shared" ref="G271:G272" si="18">SUM(E271:F271)</f>
        <v>0</v>
      </c>
      <c r="H271" s="42"/>
    </row>
    <row r="272" spans="1:8" ht="12.75" customHeight="1">
      <c r="A272" s="218" t="s">
        <v>67</v>
      </c>
      <c r="B272" s="219"/>
      <c r="C272" s="219"/>
      <c r="D272" s="219"/>
      <c r="E272" s="28"/>
      <c r="F272" s="29"/>
      <c r="G272" s="30">
        <f t="shared" si="18"/>
        <v>0</v>
      </c>
      <c r="H272" s="42"/>
    </row>
    <row r="273" spans="1:8" ht="12.75" customHeight="1" thickBot="1">
      <c r="A273" s="218" t="s">
        <v>67</v>
      </c>
      <c r="B273" s="219"/>
      <c r="C273" s="219"/>
      <c r="D273" s="219"/>
      <c r="E273" s="28"/>
      <c r="F273" s="29"/>
      <c r="G273" s="30">
        <f>SUM(E273:F273)</f>
        <v>0</v>
      </c>
      <c r="H273" s="42"/>
    </row>
    <row r="274" spans="1:8" ht="24.75" customHeight="1" thickTop="1">
      <c r="A274" s="225" t="s">
        <v>95</v>
      </c>
      <c r="B274" s="226"/>
      <c r="C274" s="227"/>
      <c r="D274" s="34" t="s">
        <v>85</v>
      </c>
      <c r="E274" s="35">
        <f>SUM(E226,E235,E244,E249)</f>
        <v>0</v>
      </c>
      <c r="F274" s="36">
        <f>SUM(F226,F235,F244,F249)</f>
        <v>0</v>
      </c>
      <c r="G274" s="37">
        <f>SUM(E274:F274)</f>
        <v>0</v>
      </c>
      <c r="H274" s="46"/>
    </row>
    <row r="275" spans="1:8" ht="9" customHeight="1">
      <c r="A275" s="38"/>
      <c r="B275" s="38"/>
      <c r="H275" s="47"/>
    </row>
    <row r="276" spans="1:8" ht="12.75" customHeight="1">
      <c r="A276" s="38"/>
      <c r="B276" s="38"/>
      <c r="G276" s="146" t="s">
        <v>97</v>
      </c>
      <c r="H276" s="145" t="str">
        <f>H221</f>
        <v>○○大学</v>
      </c>
    </row>
    <row r="277" spans="1:8" ht="12.75" customHeight="1">
      <c r="A277" s="38"/>
      <c r="B277" s="38"/>
      <c r="G277" s="52"/>
      <c r="H277" s="59"/>
    </row>
  </sheetData>
  <sheetProtection formatRows="0" insertRows="0" deleteRows="0"/>
  <mergeCells count="257">
    <mergeCell ref="A270:D270"/>
    <mergeCell ref="A271:D271"/>
    <mergeCell ref="A272:D272"/>
    <mergeCell ref="A273:D273"/>
    <mergeCell ref="A274:C274"/>
    <mergeCell ref="A264:D264"/>
    <mergeCell ref="A265:D265"/>
    <mergeCell ref="A266:D266"/>
    <mergeCell ref="A267:D267"/>
    <mergeCell ref="A268:D268"/>
    <mergeCell ref="A269:D269"/>
    <mergeCell ref="A258:D258"/>
    <mergeCell ref="A259:D259"/>
    <mergeCell ref="A260:D260"/>
    <mergeCell ref="A261:D261"/>
    <mergeCell ref="A262:D262"/>
    <mergeCell ref="A263:D263"/>
    <mergeCell ref="A252:D252"/>
    <mergeCell ref="A253:D253"/>
    <mergeCell ref="A254:D254"/>
    <mergeCell ref="A255:D255"/>
    <mergeCell ref="A256:D256"/>
    <mergeCell ref="A257:D257"/>
    <mergeCell ref="A246:D246"/>
    <mergeCell ref="A247:D247"/>
    <mergeCell ref="A248:D248"/>
    <mergeCell ref="A249:D249"/>
    <mergeCell ref="A250:D250"/>
    <mergeCell ref="A251:D251"/>
    <mergeCell ref="A240:D240"/>
    <mergeCell ref="A241:D241"/>
    <mergeCell ref="A242:D242"/>
    <mergeCell ref="A243:D243"/>
    <mergeCell ref="A244:D244"/>
    <mergeCell ref="A245:D245"/>
    <mergeCell ref="A234:D234"/>
    <mergeCell ref="A235:D235"/>
    <mergeCell ref="A236:D236"/>
    <mergeCell ref="A237:D237"/>
    <mergeCell ref="A238:D238"/>
    <mergeCell ref="A239:D239"/>
    <mergeCell ref="A228:D228"/>
    <mergeCell ref="A229:D229"/>
    <mergeCell ref="A230:D230"/>
    <mergeCell ref="A231:D231"/>
    <mergeCell ref="A232:D232"/>
    <mergeCell ref="A233:D233"/>
    <mergeCell ref="A218:D218"/>
    <mergeCell ref="A219:C219"/>
    <mergeCell ref="G224:H224"/>
    <mergeCell ref="A225:D225"/>
    <mergeCell ref="A226:D226"/>
    <mergeCell ref="A227:D227"/>
    <mergeCell ref="A212:D212"/>
    <mergeCell ref="A213:D213"/>
    <mergeCell ref="A214:D214"/>
    <mergeCell ref="A215:D215"/>
    <mergeCell ref="A216:D216"/>
    <mergeCell ref="A217:D217"/>
    <mergeCell ref="A206:D206"/>
    <mergeCell ref="A207:D207"/>
    <mergeCell ref="A208:D208"/>
    <mergeCell ref="A209:D209"/>
    <mergeCell ref="A210:D210"/>
    <mergeCell ref="A211:D211"/>
    <mergeCell ref="A200:D200"/>
    <mergeCell ref="A201:D201"/>
    <mergeCell ref="A202:D202"/>
    <mergeCell ref="A203:D203"/>
    <mergeCell ref="A204:D204"/>
    <mergeCell ref="A205:D205"/>
    <mergeCell ref="A194:D194"/>
    <mergeCell ref="A195:D195"/>
    <mergeCell ref="A196:D196"/>
    <mergeCell ref="A197:D197"/>
    <mergeCell ref="A198:D198"/>
    <mergeCell ref="A199:D199"/>
    <mergeCell ref="A188:D188"/>
    <mergeCell ref="A189:D189"/>
    <mergeCell ref="A190:D190"/>
    <mergeCell ref="A191:D191"/>
    <mergeCell ref="A192:D192"/>
    <mergeCell ref="A193:D193"/>
    <mergeCell ref="A182:D182"/>
    <mergeCell ref="A183:D183"/>
    <mergeCell ref="A184:D184"/>
    <mergeCell ref="A185:D185"/>
    <mergeCell ref="A186:D186"/>
    <mergeCell ref="A187:D187"/>
    <mergeCell ref="A176:D176"/>
    <mergeCell ref="A177:D177"/>
    <mergeCell ref="A178:D178"/>
    <mergeCell ref="A179:D179"/>
    <mergeCell ref="A180:D180"/>
    <mergeCell ref="A181:D181"/>
    <mergeCell ref="A170:D170"/>
    <mergeCell ref="A171:D171"/>
    <mergeCell ref="A172:D172"/>
    <mergeCell ref="A173:D173"/>
    <mergeCell ref="A174:D174"/>
    <mergeCell ref="A175:D175"/>
    <mergeCell ref="A160:D160"/>
    <mergeCell ref="A161:D161"/>
    <mergeCell ref="A162:D162"/>
    <mergeCell ref="A163:D163"/>
    <mergeCell ref="A164:C164"/>
    <mergeCell ref="G169:H169"/>
    <mergeCell ref="A154:D154"/>
    <mergeCell ref="A155:D155"/>
    <mergeCell ref="A156:D156"/>
    <mergeCell ref="A157:D157"/>
    <mergeCell ref="A158:D158"/>
    <mergeCell ref="A159:D159"/>
    <mergeCell ref="A148:D148"/>
    <mergeCell ref="A149:D149"/>
    <mergeCell ref="A150:D150"/>
    <mergeCell ref="A151:D151"/>
    <mergeCell ref="A152:D152"/>
    <mergeCell ref="A153:D153"/>
    <mergeCell ref="A142:D142"/>
    <mergeCell ref="A143:D143"/>
    <mergeCell ref="A144:D144"/>
    <mergeCell ref="A145:D145"/>
    <mergeCell ref="A146:D146"/>
    <mergeCell ref="A147:D147"/>
    <mergeCell ref="A136:D136"/>
    <mergeCell ref="A137:D137"/>
    <mergeCell ref="A138:D138"/>
    <mergeCell ref="A139:D139"/>
    <mergeCell ref="A140:D140"/>
    <mergeCell ref="A141:D141"/>
    <mergeCell ref="A130:D130"/>
    <mergeCell ref="A131:D131"/>
    <mergeCell ref="A132:D132"/>
    <mergeCell ref="A133:D133"/>
    <mergeCell ref="A134:D134"/>
    <mergeCell ref="A135:D135"/>
    <mergeCell ref="A124:D124"/>
    <mergeCell ref="A125:D125"/>
    <mergeCell ref="A126:D126"/>
    <mergeCell ref="A127:D127"/>
    <mergeCell ref="A128:D128"/>
    <mergeCell ref="A129:D129"/>
    <mergeCell ref="A118:D118"/>
    <mergeCell ref="A119:D119"/>
    <mergeCell ref="A120:D120"/>
    <mergeCell ref="A121:D121"/>
    <mergeCell ref="A122:D122"/>
    <mergeCell ref="A123:D123"/>
    <mergeCell ref="A108:D108"/>
    <mergeCell ref="A109:C109"/>
    <mergeCell ref="G114:H114"/>
    <mergeCell ref="A115:D115"/>
    <mergeCell ref="A116:D116"/>
    <mergeCell ref="A117:D117"/>
    <mergeCell ref="A102:D102"/>
    <mergeCell ref="A103:D103"/>
    <mergeCell ref="A104:D104"/>
    <mergeCell ref="A105:D105"/>
    <mergeCell ref="A106:D106"/>
    <mergeCell ref="A107:D107"/>
    <mergeCell ref="A96:D96"/>
    <mergeCell ref="A97:D97"/>
    <mergeCell ref="A98:D98"/>
    <mergeCell ref="A99:D99"/>
    <mergeCell ref="A100:D100"/>
    <mergeCell ref="A101:D101"/>
    <mergeCell ref="A90:D90"/>
    <mergeCell ref="A91:D91"/>
    <mergeCell ref="A92:D92"/>
    <mergeCell ref="A93:D93"/>
    <mergeCell ref="A94:D94"/>
    <mergeCell ref="A95:D95"/>
    <mergeCell ref="A84:D84"/>
    <mergeCell ref="A85:D85"/>
    <mergeCell ref="A86:D86"/>
    <mergeCell ref="A87:D87"/>
    <mergeCell ref="A88:D88"/>
    <mergeCell ref="A89:D89"/>
    <mergeCell ref="A78:D78"/>
    <mergeCell ref="A79:D79"/>
    <mergeCell ref="A80:D80"/>
    <mergeCell ref="A81:D81"/>
    <mergeCell ref="A82:D82"/>
    <mergeCell ref="A83:D83"/>
    <mergeCell ref="A72:D72"/>
    <mergeCell ref="A73:D73"/>
    <mergeCell ref="A74:D74"/>
    <mergeCell ref="A75:D75"/>
    <mergeCell ref="A76:D76"/>
    <mergeCell ref="A77:D77"/>
    <mergeCell ref="A66:D66"/>
    <mergeCell ref="A67:D67"/>
    <mergeCell ref="A68:D68"/>
    <mergeCell ref="A69:D69"/>
    <mergeCell ref="A70:D70"/>
    <mergeCell ref="A71:D71"/>
    <mergeCell ref="A60:D60"/>
    <mergeCell ref="A61:D61"/>
    <mergeCell ref="A62:D62"/>
    <mergeCell ref="A63:D63"/>
    <mergeCell ref="A64:D64"/>
    <mergeCell ref="A65:D65"/>
    <mergeCell ref="A50:D50"/>
    <mergeCell ref="A51:D51"/>
    <mergeCell ref="A52:D52"/>
    <mergeCell ref="A53:D53"/>
    <mergeCell ref="A54:C54"/>
    <mergeCell ref="G59:H59"/>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A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7:D17"/>
    <mergeCell ref="A18:D18"/>
    <mergeCell ref="A19:D19"/>
    <mergeCell ref="A8:D8"/>
    <mergeCell ref="A9:D9"/>
    <mergeCell ref="A10:D10"/>
    <mergeCell ref="A11:D11"/>
    <mergeCell ref="A12:D12"/>
    <mergeCell ref="A13:D13"/>
    <mergeCell ref="A2:H2"/>
    <mergeCell ref="G3:H3"/>
    <mergeCell ref="A4:H4"/>
    <mergeCell ref="A5:D5"/>
    <mergeCell ref="A6:D6"/>
    <mergeCell ref="A7:D7"/>
    <mergeCell ref="A14:D14"/>
    <mergeCell ref="A15:D15"/>
    <mergeCell ref="A16:D16"/>
  </mergeCells>
  <phoneticPr fontId="5"/>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4" manualBreakCount="4">
    <brk id="57" max="7" man="1"/>
    <brk id="112" max="7" man="1"/>
    <brk id="167" max="7" man="1"/>
    <brk id="22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839A3-C885-4198-88C5-AF0840B00D67}">
  <sheetPr>
    <tabColor rgb="FFFFFF00"/>
    <outlinePr summaryBelow="0" summaryRight="0"/>
    <pageSetUpPr fitToPage="1"/>
  </sheetPr>
  <dimension ref="A1:L277"/>
  <sheetViews>
    <sheetView showZeros="0" view="pageBreakPreview" zoomScale="120" zoomScaleNormal="115" zoomScaleSheetLayoutView="120" zoomScalePageLayoutView="85" workbookViewId="0"/>
  </sheetViews>
  <sheetFormatPr defaultColWidth="9.88671875" defaultRowHeight="13.2"/>
  <cols>
    <col min="1" max="1" width="18.109375" style="11" customWidth="1"/>
    <col min="2" max="2" width="7.88671875" style="11" customWidth="1"/>
    <col min="3" max="3" width="6.109375" style="11" customWidth="1"/>
    <col min="4" max="4" width="6.6640625" style="11" customWidth="1"/>
    <col min="5" max="5" width="12" style="12" customWidth="1"/>
    <col min="6" max="6" width="10.44140625" style="12" customWidth="1"/>
    <col min="7" max="7" width="10.33203125" style="11" customWidth="1"/>
    <col min="8" max="8" width="20" style="48" customWidth="1"/>
    <col min="9" max="11" width="9.88671875" style="11"/>
    <col min="12" max="12" width="11" style="11" customWidth="1"/>
    <col min="13" max="16384" width="9.88671875" style="11"/>
  </cols>
  <sheetData>
    <row r="1" spans="1:12" ht="27" customHeight="1">
      <c r="H1" s="54"/>
    </row>
    <row r="2" spans="1:12" ht="23.25" customHeight="1">
      <c r="A2" s="204" t="s">
        <v>98</v>
      </c>
      <c r="B2" s="205"/>
      <c r="C2" s="205"/>
      <c r="D2" s="205"/>
      <c r="E2" s="205"/>
      <c r="F2" s="205"/>
      <c r="G2" s="205"/>
      <c r="H2" s="206"/>
    </row>
    <row r="3" spans="1:12" ht="14.25" customHeight="1">
      <c r="A3" s="13"/>
      <c r="B3" s="14"/>
      <c r="C3" s="15"/>
      <c r="D3" s="15"/>
      <c r="E3" s="16"/>
      <c r="F3" s="16"/>
      <c r="G3" s="207" t="s">
        <v>56</v>
      </c>
      <c r="H3" s="208"/>
    </row>
    <row r="4" spans="1:12" ht="34.950000000000003" customHeight="1">
      <c r="A4" s="209" t="s">
        <v>57</v>
      </c>
      <c r="B4" s="210"/>
      <c r="C4" s="210"/>
      <c r="D4" s="210"/>
      <c r="E4" s="210"/>
      <c r="F4" s="210"/>
      <c r="G4" s="210"/>
      <c r="H4" s="211"/>
    </row>
    <row r="5" spans="1:12" ht="23.25" customHeight="1">
      <c r="A5" s="212" t="s">
        <v>58</v>
      </c>
      <c r="B5" s="213"/>
      <c r="C5" s="213"/>
      <c r="D5" s="213"/>
      <c r="E5" s="17" t="s">
        <v>59</v>
      </c>
      <c r="F5" s="18" t="s">
        <v>60</v>
      </c>
      <c r="G5" s="19" t="s">
        <v>61</v>
      </c>
      <c r="H5" s="40" t="s">
        <v>62</v>
      </c>
    </row>
    <row r="6" spans="1:12" ht="12.75" customHeight="1">
      <c r="A6" s="214" t="s">
        <v>63</v>
      </c>
      <c r="B6" s="215"/>
      <c r="C6" s="215"/>
      <c r="D6" s="215"/>
      <c r="E6" s="20">
        <f>SUM(E7+E11)</f>
        <v>0</v>
      </c>
      <c r="F6" s="21">
        <f>SUM(F7+F11)</f>
        <v>0</v>
      </c>
      <c r="G6" s="22">
        <f>SUM(E6:F6)</f>
        <v>0</v>
      </c>
      <c r="H6" s="41"/>
    </row>
    <row r="7" spans="1:12" ht="12.75" customHeight="1">
      <c r="A7" s="216" t="s">
        <v>64</v>
      </c>
      <c r="B7" s="217"/>
      <c r="C7" s="217"/>
      <c r="D7" s="217"/>
      <c r="E7" s="23">
        <f>SUM(E8:E10)</f>
        <v>0</v>
      </c>
      <c r="F7" s="24">
        <f>SUM(F8:F10)</f>
        <v>0</v>
      </c>
      <c r="G7" s="25">
        <f t="shared" ref="G7:G14" si="0">SUM(E7:F7)</f>
        <v>0</v>
      </c>
      <c r="H7" s="42"/>
      <c r="I7" s="26"/>
      <c r="J7" s="27"/>
      <c r="K7" s="27"/>
      <c r="L7" s="27"/>
    </row>
    <row r="8" spans="1:12" ht="12.75" customHeight="1">
      <c r="A8" s="222" t="s">
        <v>65</v>
      </c>
      <c r="B8" s="223"/>
      <c r="C8" s="223"/>
      <c r="D8" s="223"/>
      <c r="E8" s="28"/>
      <c r="F8" s="29"/>
      <c r="G8" s="30">
        <f t="shared" si="0"/>
        <v>0</v>
      </c>
      <c r="H8" s="43" t="s">
        <v>66</v>
      </c>
      <c r="I8" s="26"/>
      <c r="J8" s="27"/>
      <c r="K8" s="27"/>
      <c r="L8" s="27"/>
    </row>
    <row r="9" spans="1:12" ht="12.75" customHeight="1">
      <c r="A9" s="218" t="s">
        <v>67</v>
      </c>
      <c r="B9" s="219"/>
      <c r="C9" s="219"/>
      <c r="D9" s="219"/>
      <c r="E9" s="28"/>
      <c r="F9" s="29"/>
      <c r="G9" s="30">
        <f t="shared" si="0"/>
        <v>0</v>
      </c>
      <c r="H9" s="42"/>
      <c r="I9" s="26"/>
      <c r="J9" s="27"/>
      <c r="K9" s="27"/>
      <c r="L9" s="27"/>
    </row>
    <row r="10" spans="1:12" ht="12.75" customHeight="1">
      <c r="A10" s="218" t="s">
        <v>67</v>
      </c>
      <c r="B10" s="219"/>
      <c r="C10" s="219"/>
      <c r="D10" s="219"/>
      <c r="E10" s="28"/>
      <c r="F10" s="29"/>
      <c r="G10" s="30">
        <f t="shared" si="0"/>
        <v>0</v>
      </c>
      <c r="H10" s="42"/>
      <c r="I10" s="26"/>
      <c r="J10" s="27"/>
      <c r="K10" s="27"/>
      <c r="L10" s="27"/>
    </row>
    <row r="11" spans="1:12" ht="12.75" customHeight="1">
      <c r="A11" s="216" t="s">
        <v>68</v>
      </c>
      <c r="B11" s="217"/>
      <c r="C11" s="217"/>
      <c r="D11" s="217"/>
      <c r="E11" s="23">
        <f>SUM(E12:E14)</f>
        <v>0</v>
      </c>
      <c r="F11" s="24">
        <f>SUM(F12:F14)</f>
        <v>0</v>
      </c>
      <c r="G11" s="25">
        <f t="shared" si="0"/>
        <v>0</v>
      </c>
      <c r="H11" s="42"/>
      <c r="I11" s="26"/>
      <c r="J11" s="27"/>
      <c r="K11" s="27"/>
      <c r="L11" s="27"/>
    </row>
    <row r="12" spans="1:12" ht="12.75" customHeight="1">
      <c r="A12" s="222" t="s">
        <v>69</v>
      </c>
      <c r="B12" s="223"/>
      <c r="C12" s="223"/>
      <c r="D12" s="223"/>
      <c r="E12" s="28"/>
      <c r="F12" s="29"/>
      <c r="G12" s="30">
        <f t="shared" si="0"/>
        <v>0</v>
      </c>
      <c r="H12" s="43" t="s">
        <v>70</v>
      </c>
      <c r="I12" s="26"/>
      <c r="J12" s="27"/>
      <c r="K12" s="27"/>
      <c r="L12" s="27"/>
    </row>
    <row r="13" spans="1:12" ht="12.75" customHeight="1">
      <c r="A13" s="218" t="s">
        <v>67</v>
      </c>
      <c r="B13" s="219"/>
      <c r="C13" s="219"/>
      <c r="D13" s="219"/>
      <c r="E13" s="28"/>
      <c r="F13" s="29"/>
      <c r="G13" s="30">
        <f t="shared" si="0"/>
        <v>0</v>
      </c>
      <c r="H13" s="42"/>
      <c r="I13" s="27"/>
      <c r="J13" s="27"/>
      <c r="K13" s="27"/>
      <c r="L13" s="27"/>
    </row>
    <row r="14" spans="1:12" ht="12.75" customHeight="1">
      <c r="A14" s="218" t="s">
        <v>67</v>
      </c>
      <c r="B14" s="219"/>
      <c r="C14" s="219"/>
      <c r="D14" s="219"/>
      <c r="E14" s="28"/>
      <c r="F14" s="29"/>
      <c r="G14" s="30">
        <f t="shared" si="0"/>
        <v>0</v>
      </c>
      <c r="H14" s="42"/>
      <c r="I14" s="27"/>
      <c r="J14" s="27"/>
      <c r="K14" s="27"/>
      <c r="L14" s="27"/>
    </row>
    <row r="15" spans="1:12" ht="12.75" customHeight="1">
      <c r="A15" s="220" t="s">
        <v>71</v>
      </c>
      <c r="B15" s="221"/>
      <c r="C15" s="221"/>
      <c r="D15" s="221"/>
      <c r="E15" s="31">
        <f>SUM(E16+E20)</f>
        <v>0</v>
      </c>
      <c r="F15" s="32">
        <f>SUM(F16+F20)</f>
        <v>0</v>
      </c>
      <c r="G15" s="33">
        <f>SUM(E15:F15)</f>
        <v>0</v>
      </c>
      <c r="H15" s="44"/>
    </row>
    <row r="16" spans="1:12" ht="12.75" customHeight="1">
      <c r="A16" s="216" t="s">
        <v>72</v>
      </c>
      <c r="B16" s="217"/>
      <c r="C16" s="217"/>
      <c r="D16" s="217"/>
      <c r="E16" s="23">
        <f>SUM(E17:E19)</f>
        <v>0</v>
      </c>
      <c r="F16" s="24">
        <f>SUM(F17:F19)</f>
        <v>0</v>
      </c>
      <c r="G16" s="25">
        <f t="shared" ref="G16:G23" si="1">SUM(E16:F16)</f>
        <v>0</v>
      </c>
      <c r="H16" s="42"/>
    </row>
    <row r="17" spans="1:8" ht="12.75" customHeight="1">
      <c r="A17" s="222" t="s">
        <v>73</v>
      </c>
      <c r="B17" s="223"/>
      <c r="C17" s="223"/>
      <c r="D17" s="223"/>
      <c r="E17" s="28"/>
      <c r="F17" s="29"/>
      <c r="G17" s="30">
        <f t="shared" si="1"/>
        <v>0</v>
      </c>
      <c r="H17" s="43" t="s">
        <v>74</v>
      </c>
    </row>
    <row r="18" spans="1:8" ht="12.75" customHeight="1">
      <c r="A18" s="218" t="s">
        <v>67</v>
      </c>
      <c r="B18" s="219"/>
      <c r="C18" s="219"/>
      <c r="D18" s="219"/>
      <c r="E18" s="28"/>
      <c r="F18" s="29"/>
      <c r="G18" s="30">
        <f t="shared" si="1"/>
        <v>0</v>
      </c>
      <c r="H18" s="42"/>
    </row>
    <row r="19" spans="1:8" ht="12.75" customHeight="1">
      <c r="A19" s="218" t="s">
        <v>67</v>
      </c>
      <c r="B19" s="219"/>
      <c r="C19" s="219"/>
      <c r="D19" s="219"/>
      <c r="E19" s="28"/>
      <c r="F19" s="29"/>
      <c r="G19" s="30">
        <f t="shared" si="1"/>
        <v>0</v>
      </c>
      <c r="H19" s="42"/>
    </row>
    <row r="20" spans="1:8" ht="12.75" customHeight="1">
      <c r="A20" s="216" t="s">
        <v>75</v>
      </c>
      <c r="B20" s="217"/>
      <c r="C20" s="217"/>
      <c r="D20" s="217"/>
      <c r="E20" s="23">
        <f>SUM(E21:E23)</f>
        <v>0</v>
      </c>
      <c r="F20" s="24">
        <f>SUM(F21:F23)</f>
        <v>0</v>
      </c>
      <c r="G20" s="25">
        <f t="shared" si="1"/>
        <v>0</v>
      </c>
      <c r="H20" s="42"/>
    </row>
    <row r="21" spans="1:8" ht="12.75" customHeight="1">
      <c r="A21" s="218" t="s">
        <v>67</v>
      </c>
      <c r="B21" s="219"/>
      <c r="C21" s="219"/>
      <c r="D21" s="219"/>
      <c r="E21" s="28"/>
      <c r="F21" s="29"/>
      <c r="G21" s="30">
        <f t="shared" si="1"/>
        <v>0</v>
      </c>
      <c r="H21" s="42"/>
    </row>
    <row r="22" spans="1:8" ht="12.75" customHeight="1">
      <c r="A22" s="218" t="s">
        <v>67</v>
      </c>
      <c r="B22" s="219"/>
      <c r="C22" s="219"/>
      <c r="D22" s="219"/>
      <c r="E22" s="28"/>
      <c r="F22" s="29"/>
      <c r="G22" s="30">
        <f t="shared" si="1"/>
        <v>0</v>
      </c>
      <c r="H22" s="42"/>
    </row>
    <row r="23" spans="1:8" ht="12.75" customHeight="1">
      <c r="A23" s="218" t="s">
        <v>67</v>
      </c>
      <c r="B23" s="219"/>
      <c r="C23" s="219"/>
      <c r="D23" s="219"/>
      <c r="E23" s="28"/>
      <c r="F23" s="29"/>
      <c r="G23" s="30">
        <f t="shared" si="1"/>
        <v>0</v>
      </c>
      <c r="H23" s="45"/>
    </row>
    <row r="24" spans="1:8" ht="12.75" customHeight="1">
      <c r="A24" s="220" t="s">
        <v>76</v>
      </c>
      <c r="B24" s="221"/>
      <c r="C24" s="221"/>
      <c r="D24" s="221"/>
      <c r="E24" s="31">
        <f>SUM(E25:E28)</f>
        <v>0</v>
      </c>
      <c r="F24" s="32">
        <f>SUM(F25:F28)</f>
        <v>0</v>
      </c>
      <c r="G24" s="33">
        <f>SUM(E24:F24)</f>
        <v>0</v>
      </c>
      <c r="H24" s="42"/>
    </row>
    <row r="25" spans="1:8" ht="12.75" customHeight="1">
      <c r="A25" s="218" t="s">
        <v>67</v>
      </c>
      <c r="B25" s="219"/>
      <c r="C25" s="219"/>
      <c r="D25" s="219"/>
      <c r="E25" s="28"/>
      <c r="F25" s="29"/>
      <c r="G25" s="30">
        <f>SUM(E25:F25)</f>
        <v>0</v>
      </c>
      <c r="H25" s="42"/>
    </row>
    <row r="26" spans="1:8" ht="12.75" customHeight="1">
      <c r="A26" s="218" t="s">
        <v>67</v>
      </c>
      <c r="B26" s="219"/>
      <c r="C26" s="219"/>
      <c r="D26" s="219"/>
      <c r="E26" s="28"/>
      <c r="F26" s="29"/>
      <c r="G26" s="30">
        <f t="shared" ref="G26:G52" si="2">SUM(E26:F26)</f>
        <v>0</v>
      </c>
      <c r="H26" s="42"/>
    </row>
    <row r="27" spans="1:8" ht="12.75" customHeight="1">
      <c r="A27" s="218" t="s">
        <v>67</v>
      </c>
      <c r="B27" s="219"/>
      <c r="C27" s="219"/>
      <c r="D27" s="219"/>
      <c r="E27" s="28"/>
      <c r="F27" s="29"/>
      <c r="G27" s="30">
        <f t="shared" si="2"/>
        <v>0</v>
      </c>
      <c r="H27" s="42"/>
    </row>
    <row r="28" spans="1:8" ht="12.75" customHeight="1">
      <c r="A28" s="218" t="s">
        <v>67</v>
      </c>
      <c r="B28" s="219"/>
      <c r="C28" s="219"/>
      <c r="D28" s="219"/>
      <c r="E28" s="28"/>
      <c r="F28" s="29"/>
      <c r="G28" s="30">
        <f t="shared" si="2"/>
        <v>0</v>
      </c>
      <c r="H28" s="45"/>
    </row>
    <row r="29" spans="1:8" ht="12.75" customHeight="1">
      <c r="A29" s="220" t="s">
        <v>77</v>
      </c>
      <c r="B29" s="221"/>
      <c r="C29" s="221"/>
      <c r="D29" s="221"/>
      <c r="E29" s="31">
        <f>SUM(E30+E34+E38+E42+E46+E50)</f>
        <v>0</v>
      </c>
      <c r="F29" s="32">
        <f>SUM(F30+F34+F38+F42+F46+F50)</f>
        <v>0</v>
      </c>
      <c r="G29" s="33">
        <f t="shared" si="2"/>
        <v>0</v>
      </c>
      <c r="H29" s="44"/>
    </row>
    <row r="30" spans="1:8" ht="12.75" customHeight="1">
      <c r="A30" s="216" t="s">
        <v>78</v>
      </c>
      <c r="B30" s="217"/>
      <c r="C30" s="217"/>
      <c r="D30" s="217"/>
      <c r="E30" s="23">
        <f>SUM(E31:E33)</f>
        <v>0</v>
      </c>
      <c r="F30" s="24">
        <f>SUM(F31:F33)</f>
        <v>0</v>
      </c>
      <c r="G30" s="25">
        <f t="shared" si="2"/>
        <v>0</v>
      </c>
      <c r="H30" s="42"/>
    </row>
    <row r="31" spans="1:8" ht="12.75" customHeight="1">
      <c r="A31" s="218" t="s">
        <v>67</v>
      </c>
      <c r="B31" s="219"/>
      <c r="C31" s="219"/>
      <c r="D31" s="224"/>
      <c r="E31" s="28"/>
      <c r="F31" s="29"/>
      <c r="G31" s="30">
        <f t="shared" si="2"/>
        <v>0</v>
      </c>
      <c r="H31" s="42"/>
    </row>
    <row r="32" spans="1:8" ht="12.75" customHeight="1">
      <c r="A32" s="218" t="s">
        <v>67</v>
      </c>
      <c r="B32" s="219"/>
      <c r="C32" s="219"/>
      <c r="D32" s="219"/>
      <c r="E32" s="28"/>
      <c r="F32" s="29"/>
      <c r="G32" s="30">
        <f t="shared" si="2"/>
        <v>0</v>
      </c>
      <c r="H32" s="42"/>
    </row>
    <row r="33" spans="1:8" ht="12.75" customHeight="1">
      <c r="A33" s="218" t="s">
        <v>67</v>
      </c>
      <c r="B33" s="219"/>
      <c r="C33" s="219"/>
      <c r="D33" s="219"/>
      <c r="E33" s="28"/>
      <c r="F33" s="29"/>
      <c r="G33" s="30">
        <f t="shared" si="2"/>
        <v>0</v>
      </c>
      <c r="H33" s="42"/>
    </row>
    <row r="34" spans="1:8" ht="12.75" customHeight="1">
      <c r="A34" s="216" t="s">
        <v>79</v>
      </c>
      <c r="B34" s="217"/>
      <c r="C34" s="217"/>
      <c r="D34" s="217"/>
      <c r="E34" s="23">
        <f>SUM(E35:E37)</f>
        <v>0</v>
      </c>
      <c r="F34" s="24">
        <f>SUM(F35:F37)</f>
        <v>0</v>
      </c>
      <c r="G34" s="25">
        <f t="shared" si="2"/>
        <v>0</v>
      </c>
      <c r="H34" s="42"/>
    </row>
    <row r="35" spans="1:8" ht="12.75" customHeight="1">
      <c r="A35" s="218" t="s">
        <v>67</v>
      </c>
      <c r="B35" s="219"/>
      <c r="C35" s="219"/>
      <c r="D35" s="219"/>
      <c r="E35" s="28"/>
      <c r="F35" s="29"/>
      <c r="G35" s="30">
        <f t="shared" si="2"/>
        <v>0</v>
      </c>
      <c r="H35" s="42"/>
    </row>
    <row r="36" spans="1:8" ht="12.75" customHeight="1">
      <c r="A36" s="218" t="s">
        <v>67</v>
      </c>
      <c r="B36" s="219"/>
      <c r="C36" s="219"/>
      <c r="D36" s="219"/>
      <c r="E36" s="28"/>
      <c r="F36" s="29"/>
      <c r="G36" s="30">
        <f t="shared" si="2"/>
        <v>0</v>
      </c>
      <c r="H36" s="42"/>
    </row>
    <row r="37" spans="1:8" ht="12.75" customHeight="1">
      <c r="A37" s="218" t="s">
        <v>67</v>
      </c>
      <c r="B37" s="219"/>
      <c r="C37" s="219"/>
      <c r="D37" s="219"/>
      <c r="E37" s="28"/>
      <c r="F37" s="29"/>
      <c r="G37" s="30">
        <f t="shared" si="2"/>
        <v>0</v>
      </c>
      <c r="H37" s="42"/>
    </row>
    <row r="38" spans="1:8" ht="12.75" customHeight="1">
      <c r="A38" s="216" t="s">
        <v>80</v>
      </c>
      <c r="B38" s="217"/>
      <c r="C38" s="217"/>
      <c r="D38" s="217"/>
      <c r="E38" s="23">
        <f>SUM(E39:E41)</f>
        <v>0</v>
      </c>
      <c r="F38" s="24">
        <f>SUM(F39:F41)</f>
        <v>0</v>
      </c>
      <c r="G38" s="25">
        <f t="shared" si="2"/>
        <v>0</v>
      </c>
      <c r="H38" s="42"/>
    </row>
    <row r="39" spans="1:8" ht="12.75" customHeight="1">
      <c r="A39" s="218" t="s">
        <v>67</v>
      </c>
      <c r="B39" s="219"/>
      <c r="C39" s="219"/>
      <c r="D39" s="219"/>
      <c r="E39" s="28"/>
      <c r="F39" s="29"/>
      <c r="G39" s="30">
        <f t="shared" si="2"/>
        <v>0</v>
      </c>
      <c r="H39" s="42"/>
    </row>
    <row r="40" spans="1:8" ht="12.75" customHeight="1">
      <c r="A40" s="218" t="s">
        <v>67</v>
      </c>
      <c r="B40" s="219"/>
      <c r="C40" s="219"/>
      <c r="D40" s="219"/>
      <c r="E40" s="28"/>
      <c r="F40" s="29"/>
      <c r="G40" s="30">
        <f t="shared" si="2"/>
        <v>0</v>
      </c>
      <c r="H40" s="42"/>
    </row>
    <row r="41" spans="1:8" ht="12.75" customHeight="1">
      <c r="A41" s="218" t="s">
        <v>67</v>
      </c>
      <c r="B41" s="219"/>
      <c r="C41" s="219"/>
      <c r="D41" s="219"/>
      <c r="E41" s="28"/>
      <c r="F41" s="29"/>
      <c r="G41" s="30">
        <f t="shared" si="2"/>
        <v>0</v>
      </c>
      <c r="H41" s="42"/>
    </row>
    <row r="42" spans="1:8" ht="12.75" customHeight="1">
      <c r="A42" s="216" t="s">
        <v>81</v>
      </c>
      <c r="B42" s="217"/>
      <c r="C42" s="217"/>
      <c r="D42" s="217"/>
      <c r="E42" s="23">
        <f>SUM(E43:E45)</f>
        <v>0</v>
      </c>
      <c r="F42" s="24">
        <f>SUM(F43:F45)</f>
        <v>0</v>
      </c>
      <c r="G42" s="25">
        <f t="shared" si="2"/>
        <v>0</v>
      </c>
      <c r="H42" s="42"/>
    </row>
    <row r="43" spans="1:8" ht="12.75" customHeight="1">
      <c r="A43" s="218" t="s">
        <v>67</v>
      </c>
      <c r="B43" s="219"/>
      <c r="C43" s="219"/>
      <c r="D43" s="219"/>
      <c r="E43" s="28"/>
      <c r="F43" s="29"/>
      <c r="G43" s="30">
        <f t="shared" si="2"/>
        <v>0</v>
      </c>
      <c r="H43" s="42"/>
    </row>
    <row r="44" spans="1:8" ht="12.75" customHeight="1">
      <c r="A44" s="218" t="s">
        <v>67</v>
      </c>
      <c r="B44" s="219"/>
      <c r="C44" s="219"/>
      <c r="D44" s="219"/>
      <c r="E44" s="28"/>
      <c r="F44" s="29"/>
      <c r="G44" s="30">
        <f t="shared" si="2"/>
        <v>0</v>
      </c>
      <c r="H44" s="42"/>
    </row>
    <row r="45" spans="1:8" ht="12.75" customHeight="1">
      <c r="A45" s="218" t="s">
        <v>67</v>
      </c>
      <c r="B45" s="219"/>
      <c r="C45" s="219"/>
      <c r="D45" s="219"/>
      <c r="E45" s="28"/>
      <c r="F45" s="29"/>
      <c r="G45" s="30">
        <f t="shared" si="2"/>
        <v>0</v>
      </c>
      <c r="H45" s="42"/>
    </row>
    <row r="46" spans="1:8" ht="12.75" customHeight="1">
      <c r="A46" s="216" t="s">
        <v>82</v>
      </c>
      <c r="B46" s="217"/>
      <c r="C46" s="217"/>
      <c r="D46" s="217"/>
      <c r="E46" s="23">
        <f>SUM(E47:E49)</f>
        <v>0</v>
      </c>
      <c r="F46" s="24">
        <f>SUM(F47:F49)</f>
        <v>0</v>
      </c>
      <c r="G46" s="25">
        <f t="shared" si="2"/>
        <v>0</v>
      </c>
      <c r="H46" s="42"/>
    </row>
    <row r="47" spans="1:8" ht="12.75" customHeight="1">
      <c r="A47" s="218" t="s">
        <v>67</v>
      </c>
      <c r="B47" s="219"/>
      <c r="C47" s="219"/>
      <c r="D47" s="219"/>
      <c r="E47" s="28"/>
      <c r="F47" s="29"/>
      <c r="G47" s="30">
        <f t="shared" si="2"/>
        <v>0</v>
      </c>
      <c r="H47" s="42"/>
    </row>
    <row r="48" spans="1:8" ht="12.75" customHeight="1">
      <c r="A48" s="218" t="s">
        <v>67</v>
      </c>
      <c r="B48" s="219"/>
      <c r="C48" s="219"/>
      <c r="D48" s="219"/>
      <c r="E48" s="28"/>
      <c r="F48" s="29"/>
      <c r="G48" s="30">
        <f t="shared" si="2"/>
        <v>0</v>
      </c>
      <c r="H48" s="42"/>
    </row>
    <row r="49" spans="1:12" ht="12.75" customHeight="1">
      <c r="A49" s="218" t="s">
        <v>67</v>
      </c>
      <c r="B49" s="219"/>
      <c r="C49" s="219"/>
      <c r="D49" s="219"/>
      <c r="E49" s="28"/>
      <c r="F49" s="29"/>
      <c r="G49" s="30">
        <f t="shared" si="2"/>
        <v>0</v>
      </c>
      <c r="H49" s="42"/>
    </row>
    <row r="50" spans="1:12" ht="12.75" customHeight="1">
      <c r="A50" s="216" t="s">
        <v>83</v>
      </c>
      <c r="B50" s="217"/>
      <c r="C50" s="217"/>
      <c r="D50" s="217"/>
      <c r="E50" s="23">
        <f>SUM(E51:E53)</f>
        <v>0</v>
      </c>
      <c r="F50" s="24">
        <f>SUM(F51:F53)</f>
        <v>0</v>
      </c>
      <c r="G50" s="25">
        <f>SUM(E50:F50)</f>
        <v>0</v>
      </c>
      <c r="H50" s="42"/>
    </row>
    <row r="51" spans="1:12" ht="12.75" customHeight="1">
      <c r="A51" s="218" t="s">
        <v>67</v>
      </c>
      <c r="B51" s="219"/>
      <c r="C51" s="219"/>
      <c r="D51" s="219"/>
      <c r="E51" s="28"/>
      <c r="F51" s="29"/>
      <c r="G51" s="30">
        <f t="shared" si="2"/>
        <v>0</v>
      </c>
      <c r="H51" s="42"/>
    </row>
    <row r="52" spans="1:12" ht="12.75" customHeight="1">
      <c r="A52" s="218" t="s">
        <v>67</v>
      </c>
      <c r="B52" s="219"/>
      <c r="C52" s="219"/>
      <c r="D52" s="219"/>
      <c r="E52" s="28"/>
      <c r="F52" s="29"/>
      <c r="G52" s="30">
        <f t="shared" si="2"/>
        <v>0</v>
      </c>
      <c r="H52" s="42"/>
    </row>
    <row r="53" spans="1:12" ht="12.75" customHeight="1" thickBot="1">
      <c r="A53" s="218" t="s">
        <v>67</v>
      </c>
      <c r="B53" s="219"/>
      <c r="C53" s="219"/>
      <c r="D53" s="219"/>
      <c r="E53" s="28"/>
      <c r="F53" s="29"/>
      <c r="G53" s="30">
        <f>SUM(E53:F53)</f>
        <v>0</v>
      </c>
      <c r="H53" s="42"/>
    </row>
    <row r="54" spans="1:12" ht="24.75" customHeight="1" thickTop="1">
      <c r="A54" s="225" t="s">
        <v>84</v>
      </c>
      <c r="B54" s="226"/>
      <c r="C54" s="227"/>
      <c r="D54" s="34" t="s">
        <v>85</v>
      </c>
      <c r="E54" s="35">
        <f>SUM(E6,E15,E24,E29)</f>
        <v>0</v>
      </c>
      <c r="F54" s="36">
        <f>SUM(F6,F15,F24,F29)</f>
        <v>0</v>
      </c>
      <c r="G54" s="37">
        <f>SUM(E54:F54)</f>
        <v>0</v>
      </c>
      <c r="H54" s="46"/>
    </row>
    <row r="55" spans="1:12" ht="9" customHeight="1">
      <c r="A55" s="38"/>
      <c r="B55" s="38"/>
      <c r="H55" s="47"/>
    </row>
    <row r="56" spans="1:12" ht="12.75" customHeight="1">
      <c r="A56" s="38"/>
      <c r="B56" s="38"/>
      <c r="G56" s="146" t="s">
        <v>99</v>
      </c>
      <c r="H56" s="145" t="s">
        <v>51</v>
      </c>
    </row>
    <row r="57" spans="1:12" ht="12.75" customHeight="1">
      <c r="A57" s="38"/>
      <c r="B57" s="38"/>
      <c r="G57" s="52"/>
      <c r="H57" s="53"/>
    </row>
    <row r="58" spans="1:12" ht="27" customHeight="1">
      <c r="A58" s="39" t="s">
        <v>87</v>
      </c>
      <c r="H58" s="54"/>
    </row>
    <row r="59" spans="1:12" ht="14.25" customHeight="1">
      <c r="A59" s="58"/>
      <c r="B59" s="55"/>
      <c r="C59" s="56"/>
      <c r="D59" s="56"/>
      <c r="E59" s="57"/>
      <c r="F59" s="57"/>
      <c r="G59" s="228" t="s">
        <v>56</v>
      </c>
      <c r="H59" s="228"/>
    </row>
    <row r="60" spans="1:12" ht="23.25" customHeight="1">
      <c r="A60" s="212" t="s">
        <v>88</v>
      </c>
      <c r="B60" s="213"/>
      <c r="C60" s="213"/>
      <c r="D60" s="213"/>
      <c r="E60" s="17" t="s">
        <v>59</v>
      </c>
      <c r="F60" s="18" t="s">
        <v>60</v>
      </c>
      <c r="G60" s="19" t="s">
        <v>61</v>
      </c>
      <c r="H60" s="40" t="s">
        <v>62</v>
      </c>
    </row>
    <row r="61" spans="1:12" ht="12.75" customHeight="1">
      <c r="A61" s="214" t="s">
        <v>63</v>
      </c>
      <c r="B61" s="215"/>
      <c r="C61" s="215"/>
      <c r="D61" s="215"/>
      <c r="E61" s="20">
        <f>SUM(E62+E66)</f>
        <v>0</v>
      </c>
      <c r="F61" s="21">
        <f>SUM(F62+F66)</f>
        <v>0</v>
      </c>
      <c r="G61" s="22">
        <f>SUM(E61:F61)</f>
        <v>0</v>
      </c>
      <c r="H61" s="41"/>
    </row>
    <row r="62" spans="1:12" ht="12.75" customHeight="1">
      <c r="A62" s="216" t="s">
        <v>64</v>
      </c>
      <c r="B62" s="217"/>
      <c r="C62" s="217"/>
      <c r="D62" s="217"/>
      <c r="E62" s="23">
        <f>SUM(E63:E65)</f>
        <v>0</v>
      </c>
      <c r="F62" s="24">
        <f>SUM(F63:F65)</f>
        <v>0</v>
      </c>
      <c r="G62" s="25">
        <f t="shared" ref="G62:G69" si="3">SUM(E62:F62)</f>
        <v>0</v>
      </c>
      <c r="H62" s="42"/>
      <c r="I62" s="26"/>
      <c r="J62" s="27"/>
      <c r="K62" s="27"/>
      <c r="L62" s="27"/>
    </row>
    <row r="63" spans="1:12" ht="12.75" customHeight="1">
      <c r="A63" s="222" t="s">
        <v>65</v>
      </c>
      <c r="B63" s="223"/>
      <c r="C63" s="223"/>
      <c r="D63" s="223"/>
      <c r="E63" s="28"/>
      <c r="F63" s="29"/>
      <c r="G63" s="30">
        <f t="shared" si="3"/>
        <v>0</v>
      </c>
      <c r="H63" s="43" t="s">
        <v>66</v>
      </c>
      <c r="I63" s="26"/>
      <c r="J63" s="27"/>
      <c r="K63" s="27"/>
      <c r="L63" s="27"/>
    </row>
    <row r="64" spans="1:12" ht="12.75" customHeight="1">
      <c r="A64" s="218" t="s">
        <v>67</v>
      </c>
      <c r="B64" s="219"/>
      <c r="C64" s="219"/>
      <c r="D64" s="219"/>
      <c r="E64" s="28"/>
      <c r="F64" s="29"/>
      <c r="G64" s="30">
        <f t="shared" si="3"/>
        <v>0</v>
      </c>
      <c r="H64" s="42"/>
      <c r="I64" s="26"/>
      <c r="J64" s="27"/>
      <c r="K64" s="27"/>
      <c r="L64" s="27"/>
    </row>
    <row r="65" spans="1:12" ht="12.75" customHeight="1">
      <c r="A65" s="218" t="s">
        <v>67</v>
      </c>
      <c r="B65" s="219"/>
      <c r="C65" s="219"/>
      <c r="D65" s="219"/>
      <c r="E65" s="28"/>
      <c r="F65" s="29"/>
      <c r="G65" s="30">
        <f t="shared" si="3"/>
        <v>0</v>
      </c>
      <c r="H65" s="42"/>
      <c r="I65" s="26"/>
      <c r="J65" s="27"/>
      <c r="K65" s="27"/>
      <c r="L65" s="27"/>
    </row>
    <row r="66" spans="1:12" ht="12.75" customHeight="1">
      <c r="A66" s="216" t="s">
        <v>68</v>
      </c>
      <c r="B66" s="217"/>
      <c r="C66" s="217"/>
      <c r="D66" s="217"/>
      <c r="E66" s="23">
        <f>SUM(E67:E69)</f>
        <v>0</v>
      </c>
      <c r="F66" s="24">
        <f>SUM(F67:F69)</f>
        <v>0</v>
      </c>
      <c r="G66" s="25">
        <f t="shared" si="3"/>
        <v>0</v>
      </c>
      <c r="H66" s="42"/>
      <c r="I66" s="26"/>
      <c r="J66" s="27"/>
      <c r="K66" s="27"/>
      <c r="L66" s="27"/>
    </row>
    <row r="67" spans="1:12" ht="12.75" customHeight="1">
      <c r="A67" s="222" t="s">
        <v>69</v>
      </c>
      <c r="B67" s="223"/>
      <c r="C67" s="223"/>
      <c r="D67" s="223"/>
      <c r="E67" s="28"/>
      <c r="F67" s="29"/>
      <c r="G67" s="30">
        <f t="shared" si="3"/>
        <v>0</v>
      </c>
      <c r="H67" s="43" t="s">
        <v>70</v>
      </c>
      <c r="I67" s="26"/>
      <c r="J67" s="27"/>
      <c r="K67" s="27"/>
      <c r="L67" s="27"/>
    </row>
    <row r="68" spans="1:12" ht="12.75" customHeight="1">
      <c r="A68" s="218" t="s">
        <v>67</v>
      </c>
      <c r="B68" s="219"/>
      <c r="C68" s="219"/>
      <c r="D68" s="219"/>
      <c r="E68" s="28"/>
      <c r="F68" s="29"/>
      <c r="G68" s="30">
        <f t="shared" si="3"/>
        <v>0</v>
      </c>
      <c r="H68" s="42"/>
      <c r="I68" s="27"/>
      <c r="J68" s="27"/>
      <c r="K68" s="27"/>
      <c r="L68" s="27"/>
    </row>
    <row r="69" spans="1:12" ht="12.75" customHeight="1">
      <c r="A69" s="218" t="s">
        <v>67</v>
      </c>
      <c r="B69" s="219"/>
      <c r="C69" s="219"/>
      <c r="D69" s="219"/>
      <c r="E69" s="28"/>
      <c r="F69" s="29"/>
      <c r="G69" s="30">
        <f t="shared" si="3"/>
        <v>0</v>
      </c>
      <c r="H69" s="42"/>
      <c r="I69" s="27"/>
      <c r="J69" s="27"/>
      <c r="K69" s="27"/>
      <c r="L69" s="27"/>
    </row>
    <row r="70" spans="1:12" ht="12.75" customHeight="1">
      <c r="A70" s="220" t="s">
        <v>71</v>
      </c>
      <c r="B70" s="221"/>
      <c r="C70" s="221"/>
      <c r="D70" s="221"/>
      <c r="E70" s="31">
        <f>SUM(E71+E75)</f>
        <v>0</v>
      </c>
      <c r="F70" s="32">
        <f>SUM(F71+F75)</f>
        <v>0</v>
      </c>
      <c r="G70" s="33">
        <f>SUM(E70:F70)</f>
        <v>0</v>
      </c>
      <c r="H70" s="44"/>
    </row>
    <row r="71" spans="1:12" ht="12.75" customHeight="1">
      <c r="A71" s="216" t="s">
        <v>72</v>
      </c>
      <c r="B71" s="217"/>
      <c r="C71" s="217"/>
      <c r="D71" s="217"/>
      <c r="E71" s="23">
        <f>SUM(E72:E74)</f>
        <v>0</v>
      </c>
      <c r="F71" s="24">
        <f>SUM(F72:F74)</f>
        <v>0</v>
      </c>
      <c r="G71" s="25">
        <f t="shared" ref="G71:G78" si="4">SUM(E71:F71)</f>
        <v>0</v>
      </c>
      <c r="H71" s="42"/>
    </row>
    <row r="72" spans="1:12" ht="12.75" customHeight="1">
      <c r="A72" s="222" t="s">
        <v>73</v>
      </c>
      <c r="B72" s="223"/>
      <c r="C72" s="223"/>
      <c r="D72" s="223"/>
      <c r="E72" s="28"/>
      <c r="F72" s="29"/>
      <c r="G72" s="30">
        <f t="shared" si="4"/>
        <v>0</v>
      </c>
      <c r="H72" s="43" t="s">
        <v>74</v>
      </c>
    </row>
    <row r="73" spans="1:12" ht="12.75" customHeight="1">
      <c r="A73" s="218" t="s">
        <v>67</v>
      </c>
      <c r="B73" s="219"/>
      <c r="C73" s="219"/>
      <c r="D73" s="219"/>
      <c r="E73" s="28"/>
      <c r="F73" s="29"/>
      <c r="G73" s="30">
        <f t="shared" si="4"/>
        <v>0</v>
      </c>
      <c r="H73" s="42"/>
    </row>
    <row r="74" spans="1:12" ht="12.75" customHeight="1">
      <c r="A74" s="218" t="s">
        <v>67</v>
      </c>
      <c r="B74" s="219"/>
      <c r="C74" s="219"/>
      <c r="D74" s="219"/>
      <c r="E74" s="28"/>
      <c r="F74" s="29"/>
      <c r="G74" s="30">
        <f t="shared" si="4"/>
        <v>0</v>
      </c>
      <c r="H74" s="42"/>
    </row>
    <row r="75" spans="1:12" ht="12.75" customHeight="1">
      <c r="A75" s="216" t="s">
        <v>75</v>
      </c>
      <c r="B75" s="217"/>
      <c r="C75" s="217"/>
      <c r="D75" s="217"/>
      <c r="E75" s="23">
        <f>SUM(E76:E78)</f>
        <v>0</v>
      </c>
      <c r="F75" s="24">
        <f>SUM(F76:F78)</f>
        <v>0</v>
      </c>
      <c r="G75" s="25">
        <f t="shared" si="4"/>
        <v>0</v>
      </c>
      <c r="H75" s="42"/>
    </row>
    <row r="76" spans="1:12" ht="12.75" customHeight="1">
      <c r="A76" s="218" t="s">
        <v>67</v>
      </c>
      <c r="B76" s="219"/>
      <c r="C76" s="219"/>
      <c r="D76" s="219"/>
      <c r="E76" s="28"/>
      <c r="F76" s="29"/>
      <c r="G76" s="30">
        <f t="shared" si="4"/>
        <v>0</v>
      </c>
      <c r="H76" s="42"/>
    </row>
    <row r="77" spans="1:12" ht="12.75" customHeight="1">
      <c r="A77" s="218" t="s">
        <v>67</v>
      </c>
      <c r="B77" s="219"/>
      <c r="C77" s="219"/>
      <c r="D77" s="219"/>
      <c r="E77" s="28"/>
      <c r="F77" s="29"/>
      <c r="G77" s="30">
        <f t="shared" si="4"/>
        <v>0</v>
      </c>
      <c r="H77" s="42"/>
    </row>
    <row r="78" spans="1:12" ht="12.75" customHeight="1">
      <c r="A78" s="218" t="s">
        <v>67</v>
      </c>
      <c r="B78" s="219"/>
      <c r="C78" s="219"/>
      <c r="D78" s="219"/>
      <c r="E78" s="28"/>
      <c r="F78" s="29"/>
      <c r="G78" s="30">
        <f t="shared" si="4"/>
        <v>0</v>
      </c>
      <c r="H78" s="45"/>
    </row>
    <row r="79" spans="1:12" ht="12.75" customHeight="1">
      <c r="A79" s="220" t="s">
        <v>76</v>
      </c>
      <c r="B79" s="221"/>
      <c r="C79" s="221"/>
      <c r="D79" s="221"/>
      <c r="E79" s="31">
        <f>SUM(E80:E83)</f>
        <v>0</v>
      </c>
      <c r="F79" s="32">
        <f>SUM(F80:F83)</f>
        <v>0</v>
      </c>
      <c r="G79" s="33">
        <f>SUM(E79:F79)</f>
        <v>0</v>
      </c>
      <c r="H79" s="42"/>
    </row>
    <row r="80" spans="1:12" ht="12.75" customHeight="1">
      <c r="A80" s="218" t="s">
        <v>67</v>
      </c>
      <c r="B80" s="219"/>
      <c r="C80" s="219"/>
      <c r="D80" s="219"/>
      <c r="E80" s="28"/>
      <c r="F80" s="29"/>
      <c r="G80" s="30">
        <f>SUM(E80:F80)</f>
        <v>0</v>
      </c>
      <c r="H80" s="42"/>
    </row>
    <row r="81" spans="1:8" ht="12.75" customHeight="1">
      <c r="A81" s="218" t="s">
        <v>67</v>
      </c>
      <c r="B81" s="219"/>
      <c r="C81" s="219"/>
      <c r="D81" s="219"/>
      <c r="E81" s="28"/>
      <c r="F81" s="29"/>
      <c r="G81" s="30">
        <f t="shared" ref="G81:G104" si="5">SUM(E81:F81)</f>
        <v>0</v>
      </c>
      <c r="H81" s="42"/>
    </row>
    <row r="82" spans="1:8" ht="12.75" customHeight="1">
      <c r="A82" s="218" t="s">
        <v>67</v>
      </c>
      <c r="B82" s="219"/>
      <c r="C82" s="219"/>
      <c r="D82" s="219"/>
      <c r="E82" s="28"/>
      <c r="F82" s="29"/>
      <c r="G82" s="30">
        <f t="shared" si="5"/>
        <v>0</v>
      </c>
      <c r="H82" s="42"/>
    </row>
    <row r="83" spans="1:8" ht="12.75" customHeight="1">
      <c r="A83" s="218" t="s">
        <v>67</v>
      </c>
      <c r="B83" s="219"/>
      <c r="C83" s="219"/>
      <c r="D83" s="219"/>
      <c r="E83" s="28"/>
      <c r="F83" s="29"/>
      <c r="G83" s="30">
        <f t="shared" si="5"/>
        <v>0</v>
      </c>
      <c r="H83" s="45"/>
    </row>
    <row r="84" spans="1:8" ht="12.75" customHeight="1">
      <c r="A84" s="220" t="s">
        <v>77</v>
      </c>
      <c r="B84" s="221"/>
      <c r="C84" s="221"/>
      <c r="D84" s="221"/>
      <c r="E84" s="31">
        <f>SUM(E85+E89+E93+E97+E101+E105)</f>
        <v>0</v>
      </c>
      <c r="F84" s="32">
        <f>SUM(F85+F89+F93+F97+F101+F105)</f>
        <v>0</v>
      </c>
      <c r="G84" s="33">
        <f t="shared" si="5"/>
        <v>0</v>
      </c>
      <c r="H84" s="44"/>
    </row>
    <row r="85" spans="1:8" ht="12.75" customHeight="1">
      <c r="A85" s="216" t="s">
        <v>78</v>
      </c>
      <c r="B85" s="217"/>
      <c r="C85" s="217"/>
      <c r="D85" s="217"/>
      <c r="E85" s="23">
        <f>SUM(E86:E88)</f>
        <v>0</v>
      </c>
      <c r="F85" s="24">
        <f>SUM(F86:F88)</f>
        <v>0</v>
      </c>
      <c r="G85" s="25">
        <f t="shared" si="5"/>
        <v>0</v>
      </c>
      <c r="H85" s="42"/>
    </row>
    <row r="86" spans="1:8" ht="12.75" customHeight="1">
      <c r="A86" s="218" t="s">
        <v>67</v>
      </c>
      <c r="B86" s="219"/>
      <c r="C86" s="219"/>
      <c r="D86" s="224"/>
      <c r="E86" s="28"/>
      <c r="F86" s="29"/>
      <c r="G86" s="30">
        <f t="shared" si="5"/>
        <v>0</v>
      </c>
      <c r="H86" s="42"/>
    </row>
    <row r="87" spans="1:8" ht="12.75" customHeight="1">
      <c r="A87" s="218" t="s">
        <v>67</v>
      </c>
      <c r="B87" s="219"/>
      <c r="C87" s="219"/>
      <c r="D87" s="219"/>
      <c r="E87" s="28"/>
      <c r="F87" s="29"/>
      <c r="G87" s="30">
        <f t="shared" si="5"/>
        <v>0</v>
      </c>
      <c r="H87" s="42"/>
    </row>
    <row r="88" spans="1:8" ht="12.75" customHeight="1">
      <c r="A88" s="218" t="s">
        <v>67</v>
      </c>
      <c r="B88" s="219"/>
      <c r="C88" s="219"/>
      <c r="D88" s="219"/>
      <c r="E88" s="28"/>
      <c r="F88" s="29"/>
      <c r="G88" s="30">
        <f t="shared" si="5"/>
        <v>0</v>
      </c>
      <c r="H88" s="42"/>
    </row>
    <row r="89" spans="1:8" ht="12.75" customHeight="1">
      <c r="A89" s="216" t="s">
        <v>79</v>
      </c>
      <c r="B89" s="217"/>
      <c r="C89" s="217"/>
      <c r="D89" s="217"/>
      <c r="E89" s="23">
        <f>SUM(E90:E92)</f>
        <v>0</v>
      </c>
      <c r="F89" s="24">
        <f>SUM(F90:F92)</f>
        <v>0</v>
      </c>
      <c r="G89" s="25">
        <f t="shared" si="5"/>
        <v>0</v>
      </c>
      <c r="H89" s="42"/>
    </row>
    <row r="90" spans="1:8" ht="12.75" customHeight="1">
      <c r="A90" s="218" t="s">
        <v>67</v>
      </c>
      <c r="B90" s="219"/>
      <c r="C90" s="219"/>
      <c r="D90" s="219"/>
      <c r="E90" s="28"/>
      <c r="F90" s="29"/>
      <c r="G90" s="30">
        <f t="shared" si="5"/>
        <v>0</v>
      </c>
      <c r="H90" s="42"/>
    </row>
    <row r="91" spans="1:8" ht="12.75" customHeight="1">
      <c r="A91" s="218" t="s">
        <v>67</v>
      </c>
      <c r="B91" s="219"/>
      <c r="C91" s="219"/>
      <c r="D91" s="219"/>
      <c r="E91" s="28"/>
      <c r="F91" s="29"/>
      <c r="G91" s="30">
        <f t="shared" si="5"/>
        <v>0</v>
      </c>
      <c r="H91" s="42"/>
    </row>
    <row r="92" spans="1:8" ht="12.75" customHeight="1">
      <c r="A92" s="218" t="s">
        <v>67</v>
      </c>
      <c r="B92" s="219"/>
      <c r="C92" s="219"/>
      <c r="D92" s="219"/>
      <c r="E92" s="28"/>
      <c r="F92" s="29"/>
      <c r="G92" s="30">
        <f t="shared" si="5"/>
        <v>0</v>
      </c>
      <c r="H92" s="42"/>
    </row>
    <row r="93" spans="1:8" ht="12.75" customHeight="1">
      <c r="A93" s="216" t="s">
        <v>80</v>
      </c>
      <c r="B93" s="217"/>
      <c r="C93" s="217"/>
      <c r="D93" s="217"/>
      <c r="E93" s="23">
        <f>SUM(E94:E96)</f>
        <v>0</v>
      </c>
      <c r="F93" s="24">
        <f>SUM(F94:F96)</f>
        <v>0</v>
      </c>
      <c r="G93" s="25">
        <f t="shared" si="5"/>
        <v>0</v>
      </c>
      <c r="H93" s="42"/>
    </row>
    <row r="94" spans="1:8" ht="12.75" customHeight="1">
      <c r="A94" s="218" t="s">
        <v>67</v>
      </c>
      <c r="B94" s="219"/>
      <c r="C94" s="219"/>
      <c r="D94" s="219"/>
      <c r="E94" s="28"/>
      <c r="F94" s="29"/>
      <c r="G94" s="30">
        <f t="shared" si="5"/>
        <v>0</v>
      </c>
      <c r="H94" s="42"/>
    </row>
    <row r="95" spans="1:8" ht="12.75" customHeight="1">
      <c r="A95" s="218" t="s">
        <v>67</v>
      </c>
      <c r="B95" s="219"/>
      <c r="C95" s="219"/>
      <c r="D95" s="219"/>
      <c r="E95" s="28"/>
      <c r="F95" s="29"/>
      <c r="G95" s="30">
        <f t="shared" si="5"/>
        <v>0</v>
      </c>
      <c r="H95" s="42"/>
    </row>
    <row r="96" spans="1:8" ht="12.75" customHeight="1">
      <c r="A96" s="218" t="s">
        <v>67</v>
      </c>
      <c r="B96" s="219"/>
      <c r="C96" s="219"/>
      <c r="D96" s="219"/>
      <c r="E96" s="28"/>
      <c r="F96" s="29"/>
      <c r="G96" s="30">
        <f t="shared" si="5"/>
        <v>0</v>
      </c>
      <c r="H96" s="42"/>
    </row>
    <row r="97" spans="1:8" ht="12.75" customHeight="1">
      <c r="A97" s="216" t="s">
        <v>81</v>
      </c>
      <c r="B97" s="217"/>
      <c r="C97" s="217"/>
      <c r="D97" s="217"/>
      <c r="E97" s="23">
        <f>SUM(E98:E100)</f>
        <v>0</v>
      </c>
      <c r="F97" s="24">
        <f>SUM(F98:F100)</f>
        <v>0</v>
      </c>
      <c r="G97" s="25">
        <f t="shared" si="5"/>
        <v>0</v>
      </c>
      <c r="H97" s="42"/>
    </row>
    <row r="98" spans="1:8" ht="12.75" customHeight="1">
      <c r="A98" s="218" t="s">
        <v>67</v>
      </c>
      <c r="B98" s="219"/>
      <c r="C98" s="219"/>
      <c r="D98" s="219"/>
      <c r="E98" s="28"/>
      <c r="F98" s="29"/>
      <c r="G98" s="30">
        <f t="shared" si="5"/>
        <v>0</v>
      </c>
      <c r="H98" s="42"/>
    </row>
    <row r="99" spans="1:8" ht="12.75" customHeight="1">
      <c r="A99" s="218" t="s">
        <v>67</v>
      </c>
      <c r="B99" s="219"/>
      <c r="C99" s="219"/>
      <c r="D99" s="219"/>
      <c r="E99" s="28"/>
      <c r="F99" s="29"/>
      <c r="G99" s="30">
        <f t="shared" si="5"/>
        <v>0</v>
      </c>
      <c r="H99" s="42"/>
    </row>
    <row r="100" spans="1:8" ht="12.75" customHeight="1">
      <c r="A100" s="218" t="s">
        <v>67</v>
      </c>
      <c r="B100" s="219"/>
      <c r="C100" s="219"/>
      <c r="D100" s="219"/>
      <c r="E100" s="28"/>
      <c r="F100" s="29"/>
      <c r="G100" s="30">
        <f t="shared" si="5"/>
        <v>0</v>
      </c>
      <c r="H100" s="42"/>
    </row>
    <row r="101" spans="1:8" ht="12.75" customHeight="1">
      <c r="A101" s="216" t="s">
        <v>82</v>
      </c>
      <c r="B101" s="217"/>
      <c r="C101" s="217"/>
      <c r="D101" s="217"/>
      <c r="E101" s="23">
        <f>SUM(E102:E104)</f>
        <v>0</v>
      </c>
      <c r="F101" s="24">
        <f>SUM(F102:F104)</f>
        <v>0</v>
      </c>
      <c r="G101" s="25">
        <f t="shared" si="5"/>
        <v>0</v>
      </c>
      <c r="H101" s="42"/>
    </row>
    <row r="102" spans="1:8" ht="12.75" customHeight="1">
      <c r="A102" s="218" t="s">
        <v>67</v>
      </c>
      <c r="B102" s="219"/>
      <c r="C102" s="219"/>
      <c r="D102" s="219"/>
      <c r="E102" s="28"/>
      <c r="F102" s="29"/>
      <c r="G102" s="30">
        <f t="shared" si="5"/>
        <v>0</v>
      </c>
      <c r="H102" s="42"/>
    </row>
    <row r="103" spans="1:8" ht="12.75" customHeight="1">
      <c r="A103" s="218" t="s">
        <v>67</v>
      </c>
      <c r="B103" s="219"/>
      <c r="C103" s="219"/>
      <c r="D103" s="219"/>
      <c r="E103" s="28"/>
      <c r="F103" s="29"/>
      <c r="G103" s="30">
        <f t="shared" si="5"/>
        <v>0</v>
      </c>
      <c r="H103" s="42"/>
    </row>
    <row r="104" spans="1:8" ht="12.75" customHeight="1">
      <c r="A104" s="218" t="s">
        <v>67</v>
      </c>
      <c r="B104" s="219"/>
      <c r="C104" s="219"/>
      <c r="D104" s="219"/>
      <c r="E104" s="28"/>
      <c r="F104" s="29"/>
      <c r="G104" s="30">
        <f t="shared" si="5"/>
        <v>0</v>
      </c>
      <c r="H104" s="42"/>
    </row>
    <row r="105" spans="1:8" ht="12.75" customHeight="1">
      <c r="A105" s="216" t="s">
        <v>83</v>
      </c>
      <c r="B105" s="217"/>
      <c r="C105" s="217"/>
      <c r="D105" s="217"/>
      <c r="E105" s="23">
        <f>SUM(E106:E108)</f>
        <v>0</v>
      </c>
      <c r="F105" s="24">
        <f>SUM(F106:F108)</f>
        <v>0</v>
      </c>
      <c r="G105" s="25">
        <f>SUM(E105:F105)</f>
        <v>0</v>
      </c>
      <c r="H105" s="42"/>
    </row>
    <row r="106" spans="1:8" ht="12.75" customHeight="1">
      <c r="A106" s="218" t="s">
        <v>67</v>
      </c>
      <c r="B106" s="219"/>
      <c r="C106" s="219"/>
      <c r="D106" s="219"/>
      <c r="E106" s="28"/>
      <c r="F106" s="29"/>
      <c r="G106" s="30">
        <f t="shared" ref="G106:G107" si="6">SUM(E106:F106)</f>
        <v>0</v>
      </c>
      <c r="H106" s="42"/>
    </row>
    <row r="107" spans="1:8" ht="12.75" customHeight="1">
      <c r="A107" s="218" t="s">
        <v>67</v>
      </c>
      <c r="B107" s="219"/>
      <c r="C107" s="219"/>
      <c r="D107" s="219"/>
      <c r="E107" s="28"/>
      <c r="F107" s="29"/>
      <c r="G107" s="30">
        <f t="shared" si="6"/>
        <v>0</v>
      </c>
      <c r="H107" s="42"/>
    </row>
    <row r="108" spans="1:8" ht="12.75" customHeight="1" thickBot="1">
      <c r="A108" s="218" t="s">
        <v>67</v>
      </c>
      <c r="B108" s="219"/>
      <c r="C108" s="219"/>
      <c r="D108" s="219"/>
      <c r="E108" s="28"/>
      <c r="F108" s="29"/>
      <c r="G108" s="30">
        <f>SUM(E108:F108)</f>
        <v>0</v>
      </c>
      <c r="H108" s="42"/>
    </row>
    <row r="109" spans="1:8" ht="24.75" customHeight="1" thickTop="1">
      <c r="A109" s="225" t="s">
        <v>89</v>
      </c>
      <c r="B109" s="226"/>
      <c r="C109" s="227"/>
      <c r="D109" s="34" t="s">
        <v>85</v>
      </c>
      <c r="E109" s="35">
        <f>SUM(E61,E70,E79,E84)</f>
        <v>0</v>
      </c>
      <c r="F109" s="36">
        <f>SUM(F61,F70,F79,F84)</f>
        <v>0</v>
      </c>
      <c r="G109" s="37">
        <f>SUM(E109:F109)</f>
        <v>0</v>
      </c>
      <c r="H109" s="46"/>
    </row>
    <row r="110" spans="1:8" ht="9" customHeight="1">
      <c r="A110" s="38"/>
      <c r="B110" s="38"/>
      <c r="H110" s="47"/>
    </row>
    <row r="111" spans="1:8" ht="12.75" customHeight="1">
      <c r="A111" s="38"/>
      <c r="B111" s="38"/>
      <c r="G111" s="146" t="s">
        <v>99</v>
      </c>
      <c r="H111" s="145" t="str">
        <f>H56</f>
        <v>○○大学</v>
      </c>
    </row>
    <row r="112" spans="1:8" ht="12.75" customHeight="1">
      <c r="A112" s="38"/>
      <c r="B112" s="38"/>
      <c r="G112" s="52"/>
      <c r="H112" s="59"/>
    </row>
    <row r="113" spans="1:12" ht="27" customHeight="1">
      <c r="A113" s="39" t="s">
        <v>87</v>
      </c>
      <c r="H113" s="54"/>
    </row>
    <row r="114" spans="1:12" ht="14.25" customHeight="1">
      <c r="A114" s="58"/>
      <c r="B114" s="55"/>
      <c r="C114" s="56"/>
      <c r="D114" s="56"/>
      <c r="E114" s="57"/>
      <c r="F114" s="57"/>
      <c r="G114" s="228" t="s">
        <v>56</v>
      </c>
      <c r="H114" s="228"/>
    </row>
    <row r="115" spans="1:12" ht="23.25" customHeight="1">
      <c r="A115" s="212" t="s">
        <v>90</v>
      </c>
      <c r="B115" s="213"/>
      <c r="C115" s="213"/>
      <c r="D115" s="213"/>
      <c r="E115" s="17" t="s">
        <v>59</v>
      </c>
      <c r="F115" s="18" t="s">
        <v>60</v>
      </c>
      <c r="G115" s="19" t="s">
        <v>61</v>
      </c>
      <c r="H115" s="40" t="s">
        <v>62</v>
      </c>
    </row>
    <row r="116" spans="1:12" ht="12.75" customHeight="1">
      <c r="A116" s="214" t="s">
        <v>63</v>
      </c>
      <c r="B116" s="215"/>
      <c r="C116" s="215"/>
      <c r="D116" s="215"/>
      <c r="E116" s="20">
        <f>SUM(E117+E121)</f>
        <v>0</v>
      </c>
      <c r="F116" s="21">
        <f>SUM(F117+F121)</f>
        <v>0</v>
      </c>
      <c r="G116" s="22">
        <f>SUM(E116:F116)</f>
        <v>0</v>
      </c>
      <c r="H116" s="41"/>
    </row>
    <row r="117" spans="1:12" ht="12.75" customHeight="1">
      <c r="A117" s="216" t="s">
        <v>64</v>
      </c>
      <c r="B117" s="217"/>
      <c r="C117" s="217"/>
      <c r="D117" s="217"/>
      <c r="E117" s="23">
        <f>SUM(E118:E120)</f>
        <v>0</v>
      </c>
      <c r="F117" s="24">
        <f>SUM(F118:F120)</f>
        <v>0</v>
      </c>
      <c r="G117" s="25">
        <f t="shared" ref="G117:G124" si="7">SUM(E117:F117)</f>
        <v>0</v>
      </c>
      <c r="H117" s="42"/>
      <c r="I117" s="26"/>
      <c r="J117" s="27"/>
      <c r="K117" s="27"/>
      <c r="L117" s="27"/>
    </row>
    <row r="118" spans="1:12" ht="12.75" customHeight="1">
      <c r="A118" s="222" t="s">
        <v>65</v>
      </c>
      <c r="B118" s="223"/>
      <c r="C118" s="223"/>
      <c r="D118" s="223"/>
      <c r="E118" s="28"/>
      <c r="F118" s="29"/>
      <c r="G118" s="30">
        <f t="shared" si="7"/>
        <v>0</v>
      </c>
      <c r="H118" s="43" t="s">
        <v>66</v>
      </c>
      <c r="I118" s="26"/>
      <c r="J118" s="27"/>
      <c r="K118" s="27"/>
      <c r="L118" s="27"/>
    </row>
    <row r="119" spans="1:12" ht="12.75" customHeight="1">
      <c r="A119" s="218" t="s">
        <v>67</v>
      </c>
      <c r="B119" s="219"/>
      <c r="C119" s="219"/>
      <c r="D119" s="219"/>
      <c r="E119" s="28"/>
      <c r="F119" s="29"/>
      <c r="G119" s="30">
        <f t="shared" si="7"/>
        <v>0</v>
      </c>
      <c r="H119" s="42"/>
      <c r="I119" s="26"/>
      <c r="J119" s="27"/>
      <c r="K119" s="27"/>
      <c r="L119" s="27"/>
    </row>
    <row r="120" spans="1:12" ht="12.75" customHeight="1">
      <c r="A120" s="218" t="s">
        <v>67</v>
      </c>
      <c r="B120" s="219"/>
      <c r="C120" s="219"/>
      <c r="D120" s="219"/>
      <c r="E120" s="28"/>
      <c r="F120" s="29"/>
      <c r="G120" s="30">
        <f t="shared" si="7"/>
        <v>0</v>
      </c>
      <c r="H120" s="42"/>
      <c r="I120" s="26"/>
      <c r="J120" s="27"/>
      <c r="K120" s="27"/>
      <c r="L120" s="27"/>
    </row>
    <row r="121" spans="1:12" ht="12.75" customHeight="1">
      <c r="A121" s="216" t="s">
        <v>68</v>
      </c>
      <c r="B121" s="217"/>
      <c r="C121" s="217"/>
      <c r="D121" s="217"/>
      <c r="E121" s="23">
        <f>SUM(E122:E124)</f>
        <v>0</v>
      </c>
      <c r="F121" s="24">
        <f>SUM(F122:F124)</f>
        <v>0</v>
      </c>
      <c r="G121" s="25">
        <f t="shared" si="7"/>
        <v>0</v>
      </c>
      <c r="H121" s="42"/>
      <c r="I121" s="26"/>
      <c r="J121" s="27"/>
      <c r="K121" s="27"/>
      <c r="L121" s="27"/>
    </row>
    <row r="122" spans="1:12" ht="12.75" customHeight="1">
      <c r="A122" s="222" t="s">
        <v>69</v>
      </c>
      <c r="B122" s="223"/>
      <c r="C122" s="223"/>
      <c r="D122" s="223"/>
      <c r="E122" s="28"/>
      <c r="F122" s="29"/>
      <c r="G122" s="30">
        <f t="shared" si="7"/>
        <v>0</v>
      </c>
      <c r="H122" s="43" t="s">
        <v>70</v>
      </c>
      <c r="I122" s="26"/>
      <c r="J122" s="27"/>
      <c r="K122" s="27"/>
      <c r="L122" s="27"/>
    </row>
    <row r="123" spans="1:12" ht="12.75" customHeight="1">
      <c r="A123" s="218" t="s">
        <v>67</v>
      </c>
      <c r="B123" s="219"/>
      <c r="C123" s="219"/>
      <c r="D123" s="219"/>
      <c r="E123" s="28"/>
      <c r="F123" s="29"/>
      <c r="G123" s="30">
        <f t="shared" si="7"/>
        <v>0</v>
      </c>
      <c r="H123" s="42"/>
      <c r="I123" s="27"/>
      <c r="J123" s="27"/>
      <c r="K123" s="27"/>
      <c r="L123" s="27"/>
    </row>
    <row r="124" spans="1:12" ht="12.75" customHeight="1">
      <c r="A124" s="218" t="s">
        <v>67</v>
      </c>
      <c r="B124" s="219"/>
      <c r="C124" s="219"/>
      <c r="D124" s="219"/>
      <c r="E124" s="28"/>
      <c r="F124" s="29"/>
      <c r="G124" s="30">
        <f t="shared" si="7"/>
        <v>0</v>
      </c>
      <c r="H124" s="42"/>
      <c r="I124" s="27"/>
      <c r="J124" s="27"/>
      <c r="K124" s="27"/>
      <c r="L124" s="27"/>
    </row>
    <row r="125" spans="1:12" ht="12.75" customHeight="1">
      <c r="A125" s="220" t="s">
        <v>71</v>
      </c>
      <c r="B125" s="221"/>
      <c r="C125" s="221"/>
      <c r="D125" s="221"/>
      <c r="E125" s="31">
        <f>SUM(E126+E130)</f>
        <v>0</v>
      </c>
      <c r="F125" s="32">
        <f>SUM(F126+F130)</f>
        <v>0</v>
      </c>
      <c r="G125" s="33">
        <f>SUM(E125:F125)</f>
        <v>0</v>
      </c>
      <c r="H125" s="44"/>
    </row>
    <row r="126" spans="1:12" ht="12.75" customHeight="1">
      <c r="A126" s="216" t="s">
        <v>72</v>
      </c>
      <c r="B126" s="217"/>
      <c r="C126" s="217"/>
      <c r="D126" s="217"/>
      <c r="E126" s="23">
        <f>SUM(E127:E129)</f>
        <v>0</v>
      </c>
      <c r="F126" s="24">
        <f>SUM(F127:F129)</f>
        <v>0</v>
      </c>
      <c r="G126" s="25">
        <f t="shared" ref="G126:G133" si="8">SUM(E126:F126)</f>
        <v>0</v>
      </c>
      <c r="H126" s="42"/>
    </row>
    <row r="127" spans="1:12" ht="12.75" customHeight="1">
      <c r="A127" s="222" t="s">
        <v>73</v>
      </c>
      <c r="B127" s="223"/>
      <c r="C127" s="223"/>
      <c r="D127" s="223"/>
      <c r="E127" s="28"/>
      <c r="F127" s="29"/>
      <c r="G127" s="30">
        <f t="shared" si="8"/>
        <v>0</v>
      </c>
      <c r="H127" s="43" t="s">
        <v>74</v>
      </c>
    </row>
    <row r="128" spans="1:12" ht="12.75" customHeight="1">
      <c r="A128" s="218" t="s">
        <v>67</v>
      </c>
      <c r="B128" s="219"/>
      <c r="C128" s="219"/>
      <c r="D128" s="219"/>
      <c r="E128" s="28"/>
      <c r="F128" s="29"/>
      <c r="G128" s="30">
        <f t="shared" si="8"/>
        <v>0</v>
      </c>
      <c r="H128" s="42"/>
    </row>
    <row r="129" spans="1:8" ht="12.75" customHeight="1">
      <c r="A129" s="218" t="s">
        <v>67</v>
      </c>
      <c r="B129" s="219"/>
      <c r="C129" s="219"/>
      <c r="D129" s="219"/>
      <c r="E129" s="28"/>
      <c r="F129" s="29"/>
      <c r="G129" s="30">
        <f t="shared" si="8"/>
        <v>0</v>
      </c>
      <c r="H129" s="42"/>
    </row>
    <row r="130" spans="1:8" ht="12.75" customHeight="1">
      <c r="A130" s="216" t="s">
        <v>75</v>
      </c>
      <c r="B130" s="217"/>
      <c r="C130" s="217"/>
      <c r="D130" s="217"/>
      <c r="E130" s="23">
        <f>SUM(E131:E133)</f>
        <v>0</v>
      </c>
      <c r="F130" s="24">
        <f>SUM(F131:F133)</f>
        <v>0</v>
      </c>
      <c r="G130" s="25">
        <f t="shared" si="8"/>
        <v>0</v>
      </c>
      <c r="H130" s="42"/>
    </row>
    <row r="131" spans="1:8" ht="12.75" customHeight="1">
      <c r="A131" s="218" t="s">
        <v>67</v>
      </c>
      <c r="B131" s="219"/>
      <c r="C131" s="219"/>
      <c r="D131" s="219"/>
      <c r="E131" s="28"/>
      <c r="F131" s="29"/>
      <c r="G131" s="30">
        <f t="shared" si="8"/>
        <v>0</v>
      </c>
      <c r="H131" s="42"/>
    </row>
    <row r="132" spans="1:8" ht="12.75" customHeight="1">
      <c r="A132" s="218" t="s">
        <v>67</v>
      </c>
      <c r="B132" s="219"/>
      <c r="C132" s="219"/>
      <c r="D132" s="219"/>
      <c r="E132" s="28"/>
      <c r="F132" s="29"/>
      <c r="G132" s="30">
        <f t="shared" si="8"/>
        <v>0</v>
      </c>
      <c r="H132" s="42"/>
    </row>
    <row r="133" spans="1:8" ht="12.75" customHeight="1">
      <c r="A133" s="218" t="s">
        <v>67</v>
      </c>
      <c r="B133" s="219"/>
      <c r="C133" s="219"/>
      <c r="D133" s="219"/>
      <c r="E133" s="28"/>
      <c r="F133" s="29"/>
      <c r="G133" s="30">
        <f t="shared" si="8"/>
        <v>0</v>
      </c>
      <c r="H133" s="45"/>
    </row>
    <row r="134" spans="1:8" ht="12.75" customHeight="1">
      <c r="A134" s="220" t="s">
        <v>76</v>
      </c>
      <c r="B134" s="221"/>
      <c r="C134" s="221"/>
      <c r="D134" s="221"/>
      <c r="E134" s="31">
        <f>SUM(E135:E138)</f>
        <v>0</v>
      </c>
      <c r="F134" s="32">
        <f>SUM(F135:F138)</f>
        <v>0</v>
      </c>
      <c r="G134" s="33">
        <f>SUM(E134:F134)</f>
        <v>0</v>
      </c>
      <c r="H134" s="42"/>
    </row>
    <row r="135" spans="1:8" ht="12.75" customHeight="1">
      <c r="A135" s="218" t="s">
        <v>67</v>
      </c>
      <c r="B135" s="219"/>
      <c r="C135" s="219"/>
      <c r="D135" s="219"/>
      <c r="E135" s="28"/>
      <c r="F135" s="29"/>
      <c r="G135" s="30">
        <f>SUM(E135:F135)</f>
        <v>0</v>
      </c>
      <c r="H135" s="42"/>
    </row>
    <row r="136" spans="1:8" ht="12.75" customHeight="1">
      <c r="A136" s="218" t="s">
        <v>67</v>
      </c>
      <c r="B136" s="219"/>
      <c r="C136" s="219"/>
      <c r="D136" s="219"/>
      <c r="E136" s="28"/>
      <c r="F136" s="29"/>
      <c r="G136" s="30">
        <f t="shared" ref="G136:G159" si="9">SUM(E136:F136)</f>
        <v>0</v>
      </c>
      <c r="H136" s="42"/>
    </row>
    <row r="137" spans="1:8" ht="12.75" customHeight="1">
      <c r="A137" s="218" t="s">
        <v>67</v>
      </c>
      <c r="B137" s="219"/>
      <c r="C137" s="219"/>
      <c r="D137" s="219"/>
      <c r="E137" s="28"/>
      <c r="F137" s="29"/>
      <c r="G137" s="30">
        <f t="shared" si="9"/>
        <v>0</v>
      </c>
      <c r="H137" s="42"/>
    </row>
    <row r="138" spans="1:8" ht="12.75" customHeight="1">
      <c r="A138" s="218" t="s">
        <v>67</v>
      </c>
      <c r="B138" s="219"/>
      <c r="C138" s="219"/>
      <c r="D138" s="219"/>
      <c r="E138" s="28"/>
      <c r="F138" s="29"/>
      <c r="G138" s="30">
        <f t="shared" si="9"/>
        <v>0</v>
      </c>
      <c r="H138" s="45"/>
    </row>
    <row r="139" spans="1:8" ht="12.75" customHeight="1">
      <c r="A139" s="220" t="s">
        <v>77</v>
      </c>
      <c r="B139" s="221"/>
      <c r="C139" s="221"/>
      <c r="D139" s="221"/>
      <c r="E139" s="31">
        <f>SUM(E140+E144+E148+E152+E156+E160)</f>
        <v>0</v>
      </c>
      <c r="F139" s="32">
        <f>SUM(F140+F144+F148+F152+F156+F160)</f>
        <v>0</v>
      </c>
      <c r="G139" s="33">
        <f t="shared" si="9"/>
        <v>0</v>
      </c>
      <c r="H139" s="44"/>
    </row>
    <row r="140" spans="1:8" ht="12.75" customHeight="1">
      <c r="A140" s="216" t="s">
        <v>78</v>
      </c>
      <c r="B140" s="217"/>
      <c r="C140" s="217"/>
      <c r="D140" s="217"/>
      <c r="E140" s="23">
        <f>SUM(E141:E143)</f>
        <v>0</v>
      </c>
      <c r="F140" s="24">
        <f>SUM(F141:F143)</f>
        <v>0</v>
      </c>
      <c r="G140" s="25">
        <f t="shared" si="9"/>
        <v>0</v>
      </c>
      <c r="H140" s="42"/>
    </row>
    <row r="141" spans="1:8" ht="12.75" customHeight="1">
      <c r="A141" s="218" t="s">
        <v>67</v>
      </c>
      <c r="B141" s="219"/>
      <c r="C141" s="219"/>
      <c r="D141" s="224"/>
      <c r="E141" s="28"/>
      <c r="F141" s="29"/>
      <c r="G141" s="30">
        <f t="shared" si="9"/>
        <v>0</v>
      </c>
      <c r="H141" s="42"/>
    </row>
    <row r="142" spans="1:8" ht="12.75" customHeight="1">
      <c r="A142" s="218" t="s">
        <v>67</v>
      </c>
      <c r="B142" s="219"/>
      <c r="C142" s="219"/>
      <c r="D142" s="219"/>
      <c r="E142" s="28"/>
      <c r="F142" s="29"/>
      <c r="G142" s="30">
        <f t="shared" si="9"/>
        <v>0</v>
      </c>
      <c r="H142" s="42"/>
    </row>
    <row r="143" spans="1:8" ht="12.75" customHeight="1">
      <c r="A143" s="218" t="s">
        <v>67</v>
      </c>
      <c r="B143" s="219"/>
      <c r="C143" s="219"/>
      <c r="D143" s="219"/>
      <c r="E143" s="28"/>
      <c r="F143" s="29"/>
      <c r="G143" s="30">
        <f t="shared" si="9"/>
        <v>0</v>
      </c>
      <c r="H143" s="42"/>
    </row>
    <row r="144" spans="1:8" ht="12.75" customHeight="1">
      <c r="A144" s="216" t="s">
        <v>79</v>
      </c>
      <c r="B144" s="217"/>
      <c r="C144" s="217"/>
      <c r="D144" s="217"/>
      <c r="E144" s="23">
        <f>SUM(E145:E147)</f>
        <v>0</v>
      </c>
      <c r="F144" s="24">
        <f>SUM(F145:F147)</f>
        <v>0</v>
      </c>
      <c r="G144" s="25">
        <f t="shared" si="9"/>
        <v>0</v>
      </c>
      <c r="H144" s="42"/>
    </row>
    <row r="145" spans="1:8" ht="12.75" customHeight="1">
      <c r="A145" s="218" t="s">
        <v>67</v>
      </c>
      <c r="B145" s="219"/>
      <c r="C145" s="219"/>
      <c r="D145" s="219"/>
      <c r="E145" s="28"/>
      <c r="F145" s="29"/>
      <c r="G145" s="30">
        <f t="shared" si="9"/>
        <v>0</v>
      </c>
      <c r="H145" s="42"/>
    </row>
    <row r="146" spans="1:8" ht="12.75" customHeight="1">
      <c r="A146" s="218" t="s">
        <v>67</v>
      </c>
      <c r="B146" s="219"/>
      <c r="C146" s="219"/>
      <c r="D146" s="219"/>
      <c r="E146" s="28"/>
      <c r="F146" s="29"/>
      <c r="G146" s="30">
        <f t="shared" si="9"/>
        <v>0</v>
      </c>
      <c r="H146" s="42"/>
    </row>
    <row r="147" spans="1:8" ht="12.75" customHeight="1">
      <c r="A147" s="218" t="s">
        <v>67</v>
      </c>
      <c r="B147" s="219"/>
      <c r="C147" s="219"/>
      <c r="D147" s="219"/>
      <c r="E147" s="28"/>
      <c r="F147" s="29"/>
      <c r="G147" s="30">
        <f t="shared" si="9"/>
        <v>0</v>
      </c>
      <c r="H147" s="42"/>
    </row>
    <row r="148" spans="1:8" ht="12.75" customHeight="1">
      <c r="A148" s="216" t="s">
        <v>80</v>
      </c>
      <c r="B148" s="217"/>
      <c r="C148" s="217"/>
      <c r="D148" s="217"/>
      <c r="E148" s="23">
        <f>SUM(E149:E151)</f>
        <v>0</v>
      </c>
      <c r="F148" s="24">
        <f>SUM(F149:F151)</f>
        <v>0</v>
      </c>
      <c r="G148" s="25">
        <f t="shared" si="9"/>
        <v>0</v>
      </c>
      <c r="H148" s="42"/>
    </row>
    <row r="149" spans="1:8" ht="12.75" customHeight="1">
      <c r="A149" s="218" t="s">
        <v>67</v>
      </c>
      <c r="B149" s="219"/>
      <c r="C149" s="219"/>
      <c r="D149" s="219"/>
      <c r="E149" s="28"/>
      <c r="F149" s="29"/>
      <c r="G149" s="30">
        <f t="shared" si="9"/>
        <v>0</v>
      </c>
      <c r="H149" s="42"/>
    </row>
    <row r="150" spans="1:8" ht="12.75" customHeight="1">
      <c r="A150" s="218" t="s">
        <v>67</v>
      </c>
      <c r="B150" s="219"/>
      <c r="C150" s="219"/>
      <c r="D150" s="219"/>
      <c r="E150" s="28"/>
      <c r="F150" s="29"/>
      <c r="G150" s="30">
        <f t="shared" si="9"/>
        <v>0</v>
      </c>
      <c r="H150" s="42"/>
    </row>
    <row r="151" spans="1:8" ht="12.75" customHeight="1">
      <c r="A151" s="218" t="s">
        <v>67</v>
      </c>
      <c r="B151" s="219"/>
      <c r="C151" s="219"/>
      <c r="D151" s="219"/>
      <c r="E151" s="28"/>
      <c r="F151" s="29"/>
      <c r="G151" s="30">
        <f t="shared" si="9"/>
        <v>0</v>
      </c>
      <c r="H151" s="42"/>
    </row>
    <row r="152" spans="1:8" ht="12.75" customHeight="1">
      <c r="A152" s="216" t="s">
        <v>81</v>
      </c>
      <c r="B152" s="217"/>
      <c r="C152" s="217"/>
      <c r="D152" s="217"/>
      <c r="E152" s="23">
        <f>SUM(E153:E155)</f>
        <v>0</v>
      </c>
      <c r="F152" s="24">
        <f>SUM(F153:F155)</f>
        <v>0</v>
      </c>
      <c r="G152" s="25">
        <f t="shared" si="9"/>
        <v>0</v>
      </c>
      <c r="H152" s="42"/>
    </row>
    <row r="153" spans="1:8" ht="12.75" customHeight="1">
      <c r="A153" s="218" t="s">
        <v>67</v>
      </c>
      <c r="B153" s="219"/>
      <c r="C153" s="219"/>
      <c r="D153" s="219"/>
      <c r="E153" s="28"/>
      <c r="F153" s="29"/>
      <c r="G153" s="30">
        <f t="shared" si="9"/>
        <v>0</v>
      </c>
      <c r="H153" s="42"/>
    </row>
    <row r="154" spans="1:8" ht="12.75" customHeight="1">
      <c r="A154" s="218" t="s">
        <v>67</v>
      </c>
      <c r="B154" s="219"/>
      <c r="C154" s="219"/>
      <c r="D154" s="219"/>
      <c r="E154" s="28"/>
      <c r="F154" s="29"/>
      <c r="G154" s="30">
        <f t="shared" si="9"/>
        <v>0</v>
      </c>
      <c r="H154" s="42"/>
    </row>
    <row r="155" spans="1:8" ht="12.75" customHeight="1">
      <c r="A155" s="218" t="s">
        <v>67</v>
      </c>
      <c r="B155" s="219"/>
      <c r="C155" s="219"/>
      <c r="D155" s="219"/>
      <c r="E155" s="28"/>
      <c r="F155" s="29"/>
      <c r="G155" s="30">
        <f t="shared" si="9"/>
        <v>0</v>
      </c>
      <c r="H155" s="42"/>
    </row>
    <row r="156" spans="1:8" ht="12.75" customHeight="1">
      <c r="A156" s="216" t="s">
        <v>82</v>
      </c>
      <c r="B156" s="217"/>
      <c r="C156" s="217"/>
      <c r="D156" s="217"/>
      <c r="E156" s="23">
        <f>SUM(E157:E159)</f>
        <v>0</v>
      </c>
      <c r="F156" s="24">
        <f>SUM(F157:F159)</f>
        <v>0</v>
      </c>
      <c r="G156" s="25">
        <f t="shared" si="9"/>
        <v>0</v>
      </c>
      <c r="H156" s="42"/>
    </row>
    <row r="157" spans="1:8" ht="12.75" customHeight="1">
      <c r="A157" s="218" t="s">
        <v>67</v>
      </c>
      <c r="B157" s="219"/>
      <c r="C157" s="219"/>
      <c r="D157" s="219"/>
      <c r="E157" s="28"/>
      <c r="F157" s="29"/>
      <c r="G157" s="30">
        <f t="shared" si="9"/>
        <v>0</v>
      </c>
      <c r="H157" s="42"/>
    </row>
    <row r="158" spans="1:8" ht="12.75" customHeight="1">
      <c r="A158" s="218" t="s">
        <v>67</v>
      </c>
      <c r="B158" s="219"/>
      <c r="C158" s="219"/>
      <c r="D158" s="219"/>
      <c r="E158" s="28"/>
      <c r="F158" s="29"/>
      <c r="G158" s="30">
        <f t="shared" si="9"/>
        <v>0</v>
      </c>
      <c r="H158" s="42"/>
    </row>
    <row r="159" spans="1:8" ht="12.75" customHeight="1">
      <c r="A159" s="218" t="s">
        <v>67</v>
      </c>
      <c r="B159" s="219"/>
      <c r="C159" s="219"/>
      <c r="D159" s="219"/>
      <c r="E159" s="28"/>
      <c r="F159" s="29"/>
      <c r="G159" s="30">
        <f t="shared" si="9"/>
        <v>0</v>
      </c>
      <c r="H159" s="42"/>
    </row>
    <row r="160" spans="1:8" ht="12.75" customHeight="1">
      <c r="A160" s="216" t="s">
        <v>83</v>
      </c>
      <c r="B160" s="217"/>
      <c r="C160" s="217"/>
      <c r="D160" s="217"/>
      <c r="E160" s="23">
        <f>SUM(E161:E163)</f>
        <v>0</v>
      </c>
      <c r="F160" s="24">
        <f>SUM(F161:F163)</f>
        <v>0</v>
      </c>
      <c r="G160" s="25">
        <f>SUM(E160:F160)</f>
        <v>0</v>
      </c>
      <c r="H160" s="42"/>
    </row>
    <row r="161" spans="1:12" ht="12.75" customHeight="1">
      <c r="A161" s="218" t="s">
        <v>67</v>
      </c>
      <c r="B161" s="219"/>
      <c r="C161" s="219"/>
      <c r="D161" s="219"/>
      <c r="E161" s="28"/>
      <c r="F161" s="29"/>
      <c r="G161" s="30">
        <f t="shared" ref="G161:G162" si="10">SUM(E161:F161)</f>
        <v>0</v>
      </c>
      <c r="H161" s="42"/>
    </row>
    <row r="162" spans="1:12" ht="12.75" customHeight="1">
      <c r="A162" s="218" t="s">
        <v>67</v>
      </c>
      <c r="B162" s="219"/>
      <c r="C162" s="219"/>
      <c r="D162" s="219"/>
      <c r="E162" s="28"/>
      <c r="F162" s="29"/>
      <c r="G162" s="30">
        <f t="shared" si="10"/>
        <v>0</v>
      </c>
      <c r="H162" s="42"/>
    </row>
    <row r="163" spans="1:12" ht="12.75" customHeight="1" thickBot="1">
      <c r="A163" s="218" t="s">
        <v>67</v>
      </c>
      <c r="B163" s="219"/>
      <c r="C163" s="219"/>
      <c r="D163" s="219"/>
      <c r="E163" s="28"/>
      <c r="F163" s="29"/>
      <c r="G163" s="30">
        <f>SUM(E163:F163)</f>
        <v>0</v>
      </c>
      <c r="H163" s="42"/>
    </row>
    <row r="164" spans="1:12" ht="24.75" customHeight="1" thickTop="1">
      <c r="A164" s="225" t="s">
        <v>91</v>
      </c>
      <c r="B164" s="226"/>
      <c r="C164" s="227"/>
      <c r="D164" s="34" t="s">
        <v>85</v>
      </c>
      <c r="E164" s="35">
        <f>SUM(E116,E125,E134,E139)</f>
        <v>0</v>
      </c>
      <c r="F164" s="36">
        <f>SUM(F116,F125,F134,F139)</f>
        <v>0</v>
      </c>
      <c r="G164" s="37">
        <f>SUM(E164:F164)</f>
        <v>0</v>
      </c>
      <c r="H164" s="46"/>
    </row>
    <row r="165" spans="1:12" ht="9" customHeight="1">
      <c r="A165" s="38"/>
      <c r="B165" s="38"/>
      <c r="H165" s="47"/>
    </row>
    <row r="166" spans="1:12" ht="12.75" customHeight="1">
      <c r="A166" s="38"/>
      <c r="B166" s="38"/>
      <c r="G166" s="146" t="s">
        <v>99</v>
      </c>
      <c r="H166" s="145" t="str">
        <f>H111</f>
        <v>○○大学</v>
      </c>
    </row>
    <row r="167" spans="1:12" ht="12.75" customHeight="1">
      <c r="A167" s="38"/>
      <c r="B167" s="38"/>
      <c r="G167" s="52"/>
      <c r="H167" s="59"/>
    </row>
    <row r="168" spans="1:12" ht="27" customHeight="1">
      <c r="A168" s="39" t="s">
        <v>87</v>
      </c>
      <c r="H168" s="54"/>
    </row>
    <row r="169" spans="1:12" ht="14.25" customHeight="1">
      <c r="A169" s="58"/>
      <c r="B169" s="55"/>
      <c r="C169" s="56"/>
      <c r="D169" s="56"/>
      <c r="E169" s="57"/>
      <c r="F169" s="57"/>
      <c r="G169" s="228" t="s">
        <v>56</v>
      </c>
      <c r="H169" s="228"/>
    </row>
    <row r="170" spans="1:12" ht="23.25" customHeight="1">
      <c r="A170" s="212" t="s">
        <v>92</v>
      </c>
      <c r="B170" s="213"/>
      <c r="C170" s="213"/>
      <c r="D170" s="213"/>
      <c r="E170" s="17" t="s">
        <v>59</v>
      </c>
      <c r="F170" s="18" t="s">
        <v>60</v>
      </c>
      <c r="G170" s="19" t="s">
        <v>61</v>
      </c>
      <c r="H170" s="40" t="s">
        <v>62</v>
      </c>
    </row>
    <row r="171" spans="1:12" ht="12.75" customHeight="1">
      <c r="A171" s="214" t="s">
        <v>63</v>
      </c>
      <c r="B171" s="215"/>
      <c r="C171" s="215"/>
      <c r="D171" s="215"/>
      <c r="E171" s="20">
        <f>SUM(E172+E176)</f>
        <v>0</v>
      </c>
      <c r="F171" s="21">
        <f>SUM(F172+F176)</f>
        <v>0</v>
      </c>
      <c r="G171" s="22">
        <f>SUM(E171:F171)</f>
        <v>0</v>
      </c>
      <c r="H171" s="41"/>
    </row>
    <row r="172" spans="1:12" ht="12.75" customHeight="1">
      <c r="A172" s="216" t="s">
        <v>64</v>
      </c>
      <c r="B172" s="217"/>
      <c r="C172" s="217"/>
      <c r="D172" s="217"/>
      <c r="E172" s="23">
        <f>SUM(E173:E175)</f>
        <v>0</v>
      </c>
      <c r="F172" s="24">
        <f>SUM(F173:F175)</f>
        <v>0</v>
      </c>
      <c r="G172" s="25">
        <f t="shared" ref="G172:G179" si="11">SUM(E172:F172)</f>
        <v>0</v>
      </c>
      <c r="H172" s="42"/>
      <c r="I172" s="26"/>
      <c r="J172" s="27"/>
      <c r="K172" s="27"/>
      <c r="L172" s="27"/>
    </row>
    <row r="173" spans="1:12" ht="12.75" customHeight="1">
      <c r="A173" s="222" t="s">
        <v>65</v>
      </c>
      <c r="B173" s="223"/>
      <c r="C173" s="223"/>
      <c r="D173" s="223"/>
      <c r="E173" s="28"/>
      <c r="F173" s="29"/>
      <c r="G173" s="30">
        <f t="shared" si="11"/>
        <v>0</v>
      </c>
      <c r="H173" s="43" t="s">
        <v>66</v>
      </c>
      <c r="I173" s="26"/>
      <c r="J173" s="27"/>
      <c r="K173" s="27"/>
      <c r="L173" s="27"/>
    </row>
    <row r="174" spans="1:12" ht="12.75" customHeight="1">
      <c r="A174" s="218" t="s">
        <v>67</v>
      </c>
      <c r="B174" s="219"/>
      <c r="C174" s="219"/>
      <c r="D174" s="219"/>
      <c r="E174" s="28"/>
      <c r="F174" s="29"/>
      <c r="G174" s="30">
        <f t="shared" si="11"/>
        <v>0</v>
      </c>
      <c r="H174" s="42"/>
      <c r="I174" s="26"/>
      <c r="J174" s="27"/>
      <c r="K174" s="27"/>
      <c r="L174" s="27"/>
    </row>
    <row r="175" spans="1:12" ht="12.75" customHeight="1">
      <c r="A175" s="218" t="s">
        <v>67</v>
      </c>
      <c r="B175" s="219"/>
      <c r="C175" s="219"/>
      <c r="D175" s="219"/>
      <c r="E175" s="28"/>
      <c r="F175" s="29"/>
      <c r="G175" s="30">
        <f t="shared" si="11"/>
        <v>0</v>
      </c>
      <c r="H175" s="42"/>
      <c r="I175" s="26"/>
      <c r="J175" s="27"/>
      <c r="K175" s="27"/>
      <c r="L175" s="27"/>
    </row>
    <row r="176" spans="1:12" ht="12.75" customHeight="1">
      <c r="A176" s="216" t="s">
        <v>68</v>
      </c>
      <c r="B176" s="217"/>
      <c r="C176" s="217"/>
      <c r="D176" s="217"/>
      <c r="E176" s="23">
        <f>SUM(E177:E179)</f>
        <v>0</v>
      </c>
      <c r="F176" s="24">
        <f>SUM(F177:F179)</f>
        <v>0</v>
      </c>
      <c r="G176" s="25">
        <f t="shared" si="11"/>
        <v>0</v>
      </c>
      <c r="H176" s="42"/>
      <c r="I176" s="26"/>
      <c r="J176" s="27"/>
      <c r="K176" s="27"/>
      <c r="L176" s="27"/>
    </row>
    <row r="177" spans="1:12" ht="12.75" customHeight="1">
      <c r="A177" s="222" t="s">
        <v>69</v>
      </c>
      <c r="B177" s="223"/>
      <c r="C177" s="223"/>
      <c r="D177" s="223"/>
      <c r="E177" s="28"/>
      <c r="F177" s="29"/>
      <c r="G177" s="30">
        <f t="shared" si="11"/>
        <v>0</v>
      </c>
      <c r="H177" s="43" t="s">
        <v>70</v>
      </c>
      <c r="I177" s="26"/>
      <c r="J177" s="27"/>
      <c r="K177" s="27"/>
      <c r="L177" s="27"/>
    </row>
    <row r="178" spans="1:12" ht="12.75" customHeight="1">
      <c r="A178" s="218" t="s">
        <v>67</v>
      </c>
      <c r="B178" s="219"/>
      <c r="C178" s="219"/>
      <c r="D178" s="219"/>
      <c r="E178" s="28"/>
      <c r="F178" s="29"/>
      <c r="G178" s="30">
        <f t="shared" si="11"/>
        <v>0</v>
      </c>
      <c r="H178" s="42"/>
      <c r="I178" s="27"/>
      <c r="J178" s="27"/>
      <c r="K178" s="27"/>
      <c r="L178" s="27"/>
    </row>
    <row r="179" spans="1:12" ht="12.75" customHeight="1">
      <c r="A179" s="218" t="s">
        <v>67</v>
      </c>
      <c r="B179" s="219"/>
      <c r="C179" s="219"/>
      <c r="D179" s="219"/>
      <c r="E179" s="28"/>
      <c r="F179" s="29"/>
      <c r="G179" s="30">
        <f t="shared" si="11"/>
        <v>0</v>
      </c>
      <c r="H179" s="42"/>
      <c r="I179" s="27"/>
      <c r="J179" s="27"/>
      <c r="K179" s="27"/>
      <c r="L179" s="27"/>
    </row>
    <row r="180" spans="1:12" ht="12.75" customHeight="1">
      <c r="A180" s="220" t="s">
        <v>71</v>
      </c>
      <c r="B180" s="221"/>
      <c r="C180" s="221"/>
      <c r="D180" s="221"/>
      <c r="E180" s="31">
        <f>SUM(E181+E185)</f>
        <v>0</v>
      </c>
      <c r="F180" s="32">
        <f>SUM(F181+F185)</f>
        <v>0</v>
      </c>
      <c r="G180" s="33">
        <f>SUM(E180:F180)</f>
        <v>0</v>
      </c>
      <c r="H180" s="44"/>
    </row>
    <row r="181" spans="1:12" ht="12.75" customHeight="1">
      <c r="A181" s="216" t="s">
        <v>72</v>
      </c>
      <c r="B181" s="217"/>
      <c r="C181" s="217"/>
      <c r="D181" s="217"/>
      <c r="E181" s="23">
        <f>SUM(E182:E184)</f>
        <v>0</v>
      </c>
      <c r="F181" s="24">
        <f>SUM(F182:F184)</f>
        <v>0</v>
      </c>
      <c r="G181" s="25">
        <f t="shared" ref="G181:G188" si="12">SUM(E181:F181)</f>
        <v>0</v>
      </c>
      <c r="H181" s="42"/>
    </row>
    <row r="182" spans="1:12" ht="12.75" customHeight="1">
      <c r="A182" s="222" t="s">
        <v>73</v>
      </c>
      <c r="B182" s="223"/>
      <c r="C182" s="223"/>
      <c r="D182" s="223"/>
      <c r="E182" s="28"/>
      <c r="F182" s="29"/>
      <c r="G182" s="30">
        <f t="shared" si="12"/>
        <v>0</v>
      </c>
      <c r="H182" s="43" t="s">
        <v>74</v>
      </c>
    </row>
    <row r="183" spans="1:12" ht="12.75" customHeight="1">
      <c r="A183" s="218" t="s">
        <v>67</v>
      </c>
      <c r="B183" s="219"/>
      <c r="C183" s="219"/>
      <c r="D183" s="219"/>
      <c r="E183" s="28"/>
      <c r="F183" s="29"/>
      <c r="G183" s="30">
        <f t="shared" si="12"/>
        <v>0</v>
      </c>
      <c r="H183" s="42"/>
    </row>
    <row r="184" spans="1:12" ht="12.75" customHeight="1">
      <c r="A184" s="218" t="s">
        <v>67</v>
      </c>
      <c r="B184" s="219"/>
      <c r="C184" s="219"/>
      <c r="D184" s="219"/>
      <c r="E184" s="28"/>
      <c r="F184" s="29"/>
      <c r="G184" s="30">
        <f t="shared" si="12"/>
        <v>0</v>
      </c>
      <c r="H184" s="42"/>
    </row>
    <row r="185" spans="1:12" ht="12.75" customHeight="1">
      <c r="A185" s="216" t="s">
        <v>75</v>
      </c>
      <c r="B185" s="217"/>
      <c r="C185" s="217"/>
      <c r="D185" s="217"/>
      <c r="E185" s="23">
        <f>SUM(E186:E188)</f>
        <v>0</v>
      </c>
      <c r="F185" s="24">
        <f>SUM(F186:F188)</f>
        <v>0</v>
      </c>
      <c r="G185" s="25">
        <f t="shared" si="12"/>
        <v>0</v>
      </c>
      <c r="H185" s="42"/>
    </row>
    <row r="186" spans="1:12" ht="12.75" customHeight="1">
      <c r="A186" s="218" t="s">
        <v>67</v>
      </c>
      <c r="B186" s="219"/>
      <c r="C186" s="219"/>
      <c r="D186" s="219"/>
      <c r="E186" s="28"/>
      <c r="F186" s="29"/>
      <c r="G186" s="30">
        <f t="shared" si="12"/>
        <v>0</v>
      </c>
      <c r="H186" s="42"/>
    </row>
    <row r="187" spans="1:12" ht="12.75" customHeight="1">
      <c r="A187" s="218" t="s">
        <v>67</v>
      </c>
      <c r="B187" s="219"/>
      <c r="C187" s="219"/>
      <c r="D187" s="219"/>
      <c r="E187" s="28"/>
      <c r="F187" s="29"/>
      <c r="G187" s="30">
        <f t="shared" si="12"/>
        <v>0</v>
      </c>
      <c r="H187" s="42"/>
    </row>
    <row r="188" spans="1:12" ht="12.75" customHeight="1">
      <c r="A188" s="218" t="s">
        <v>67</v>
      </c>
      <c r="B188" s="219"/>
      <c r="C188" s="219"/>
      <c r="D188" s="219"/>
      <c r="E188" s="28"/>
      <c r="F188" s="29"/>
      <c r="G188" s="30">
        <f t="shared" si="12"/>
        <v>0</v>
      </c>
      <c r="H188" s="45"/>
    </row>
    <row r="189" spans="1:12" ht="12.75" customHeight="1">
      <c r="A189" s="220" t="s">
        <v>76</v>
      </c>
      <c r="B189" s="221"/>
      <c r="C189" s="221"/>
      <c r="D189" s="221"/>
      <c r="E189" s="31">
        <f>SUM(E190:E193)</f>
        <v>0</v>
      </c>
      <c r="F189" s="32">
        <f>SUM(F190:F193)</f>
        <v>0</v>
      </c>
      <c r="G189" s="33">
        <f>SUM(E189:F189)</f>
        <v>0</v>
      </c>
      <c r="H189" s="42"/>
    </row>
    <row r="190" spans="1:12" ht="12.75" customHeight="1">
      <c r="A190" s="218" t="s">
        <v>67</v>
      </c>
      <c r="B190" s="219"/>
      <c r="C190" s="219"/>
      <c r="D190" s="219"/>
      <c r="E190" s="28"/>
      <c r="F190" s="29"/>
      <c r="G190" s="30">
        <f>SUM(E190:F190)</f>
        <v>0</v>
      </c>
      <c r="H190" s="42"/>
    </row>
    <row r="191" spans="1:12" ht="12.75" customHeight="1">
      <c r="A191" s="218" t="s">
        <v>67</v>
      </c>
      <c r="B191" s="219"/>
      <c r="C191" s="219"/>
      <c r="D191" s="219"/>
      <c r="E191" s="28"/>
      <c r="F191" s="29"/>
      <c r="G191" s="30">
        <f t="shared" ref="G191:G214" si="13">SUM(E191:F191)</f>
        <v>0</v>
      </c>
      <c r="H191" s="42"/>
    </row>
    <row r="192" spans="1:12" ht="12.75" customHeight="1">
      <c r="A192" s="218" t="s">
        <v>67</v>
      </c>
      <c r="B192" s="219"/>
      <c r="C192" s="219"/>
      <c r="D192" s="219"/>
      <c r="E192" s="28"/>
      <c r="F192" s="29"/>
      <c r="G192" s="30">
        <f t="shared" si="13"/>
        <v>0</v>
      </c>
      <c r="H192" s="42"/>
    </row>
    <row r="193" spans="1:8" ht="12.75" customHeight="1">
      <c r="A193" s="218" t="s">
        <v>67</v>
      </c>
      <c r="B193" s="219"/>
      <c r="C193" s="219"/>
      <c r="D193" s="219"/>
      <c r="E193" s="28"/>
      <c r="F193" s="29"/>
      <c r="G193" s="30">
        <f t="shared" si="13"/>
        <v>0</v>
      </c>
      <c r="H193" s="45"/>
    </row>
    <row r="194" spans="1:8" ht="12.75" customHeight="1">
      <c r="A194" s="220" t="s">
        <v>77</v>
      </c>
      <c r="B194" s="221"/>
      <c r="C194" s="221"/>
      <c r="D194" s="221"/>
      <c r="E194" s="31">
        <f>SUM(E195+E199+E203+E207+E211+E215)</f>
        <v>0</v>
      </c>
      <c r="F194" s="32">
        <f>SUM(F195+F199+F203+F207+F211+F215)</f>
        <v>0</v>
      </c>
      <c r="G194" s="33">
        <f t="shared" si="13"/>
        <v>0</v>
      </c>
      <c r="H194" s="44"/>
    </row>
    <row r="195" spans="1:8" ht="12.75" customHeight="1">
      <c r="A195" s="216" t="s">
        <v>78</v>
      </c>
      <c r="B195" s="217"/>
      <c r="C195" s="217"/>
      <c r="D195" s="217"/>
      <c r="E195" s="23">
        <f>SUM(E196:E198)</f>
        <v>0</v>
      </c>
      <c r="F195" s="24">
        <f>SUM(F196:F198)</f>
        <v>0</v>
      </c>
      <c r="G195" s="25">
        <f t="shared" si="13"/>
        <v>0</v>
      </c>
      <c r="H195" s="42"/>
    </row>
    <row r="196" spans="1:8" ht="12.75" customHeight="1">
      <c r="A196" s="218" t="s">
        <v>67</v>
      </c>
      <c r="B196" s="219"/>
      <c r="C196" s="219"/>
      <c r="D196" s="224"/>
      <c r="E196" s="28"/>
      <c r="F196" s="29"/>
      <c r="G196" s="30">
        <f t="shared" si="13"/>
        <v>0</v>
      </c>
      <c r="H196" s="42"/>
    </row>
    <row r="197" spans="1:8" ht="12.75" customHeight="1">
      <c r="A197" s="218" t="s">
        <v>67</v>
      </c>
      <c r="B197" s="219"/>
      <c r="C197" s="219"/>
      <c r="D197" s="219"/>
      <c r="E197" s="28"/>
      <c r="F197" s="29"/>
      <c r="G197" s="30">
        <f t="shared" si="13"/>
        <v>0</v>
      </c>
      <c r="H197" s="42"/>
    </row>
    <row r="198" spans="1:8" ht="12.75" customHeight="1">
      <c r="A198" s="218" t="s">
        <v>67</v>
      </c>
      <c r="B198" s="219"/>
      <c r="C198" s="219"/>
      <c r="D198" s="219"/>
      <c r="E198" s="28"/>
      <c r="F198" s="29"/>
      <c r="G198" s="30">
        <f t="shared" si="13"/>
        <v>0</v>
      </c>
      <c r="H198" s="42"/>
    </row>
    <row r="199" spans="1:8" ht="12.75" customHeight="1">
      <c r="A199" s="216" t="s">
        <v>79</v>
      </c>
      <c r="B199" s="217"/>
      <c r="C199" s="217"/>
      <c r="D199" s="217"/>
      <c r="E199" s="23">
        <f>SUM(E200:E202)</f>
        <v>0</v>
      </c>
      <c r="F199" s="24">
        <f>SUM(F200:F202)</f>
        <v>0</v>
      </c>
      <c r="G199" s="25">
        <f t="shared" si="13"/>
        <v>0</v>
      </c>
      <c r="H199" s="42"/>
    </row>
    <row r="200" spans="1:8" ht="12.75" customHeight="1">
      <c r="A200" s="218" t="s">
        <v>67</v>
      </c>
      <c r="B200" s="219"/>
      <c r="C200" s="219"/>
      <c r="D200" s="219"/>
      <c r="E200" s="28"/>
      <c r="F200" s="29"/>
      <c r="G200" s="30">
        <f t="shared" si="13"/>
        <v>0</v>
      </c>
      <c r="H200" s="42"/>
    </row>
    <row r="201" spans="1:8" ht="12.75" customHeight="1">
      <c r="A201" s="218" t="s">
        <v>67</v>
      </c>
      <c r="B201" s="219"/>
      <c r="C201" s="219"/>
      <c r="D201" s="219"/>
      <c r="E201" s="28"/>
      <c r="F201" s="29"/>
      <c r="G201" s="30">
        <f t="shared" si="13"/>
        <v>0</v>
      </c>
      <c r="H201" s="42"/>
    </row>
    <row r="202" spans="1:8" ht="12.75" customHeight="1">
      <c r="A202" s="218" t="s">
        <v>67</v>
      </c>
      <c r="B202" s="219"/>
      <c r="C202" s="219"/>
      <c r="D202" s="219"/>
      <c r="E202" s="28"/>
      <c r="F202" s="29"/>
      <c r="G202" s="30">
        <f t="shared" si="13"/>
        <v>0</v>
      </c>
      <c r="H202" s="42"/>
    </row>
    <row r="203" spans="1:8" ht="12.75" customHeight="1">
      <c r="A203" s="216" t="s">
        <v>80</v>
      </c>
      <c r="B203" s="217"/>
      <c r="C203" s="217"/>
      <c r="D203" s="217"/>
      <c r="E203" s="23">
        <f>SUM(E204:E206)</f>
        <v>0</v>
      </c>
      <c r="F203" s="24">
        <f>SUM(F204:F206)</f>
        <v>0</v>
      </c>
      <c r="G203" s="25">
        <f t="shared" si="13"/>
        <v>0</v>
      </c>
      <c r="H203" s="42"/>
    </row>
    <row r="204" spans="1:8" ht="12.75" customHeight="1">
      <c r="A204" s="218" t="s">
        <v>67</v>
      </c>
      <c r="B204" s="219"/>
      <c r="C204" s="219"/>
      <c r="D204" s="219"/>
      <c r="E204" s="28"/>
      <c r="F204" s="29"/>
      <c r="G204" s="30">
        <f t="shared" si="13"/>
        <v>0</v>
      </c>
      <c r="H204" s="42"/>
    </row>
    <row r="205" spans="1:8" ht="12.75" customHeight="1">
      <c r="A205" s="218" t="s">
        <v>67</v>
      </c>
      <c r="B205" s="219"/>
      <c r="C205" s="219"/>
      <c r="D205" s="219"/>
      <c r="E205" s="28"/>
      <c r="F205" s="29"/>
      <c r="G205" s="30">
        <f t="shared" si="13"/>
        <v>0</v>
      </c>
      <c r="H205" s="42"/>
    </row>
    <row r="206" spans="1:8" ht="12.75" customHeight="1">
      <c r="A206" s="218" t="s">
        <v>67</v>
      </c>
      <c r="B206" s="219"/>
      <c r="C206" s="219"/>
      <c r="D206" s="219"/>
      <c r="E206" s="28"/>
      <c r="F206" s="29"/>
      <c r="G206" s="30">
        <f t="shared" si="13"/>
        <v>0</v>
      </c>
      <c r="H206" s="42"/>
    </row>
    <row r="207" spans="1:8" ht="12.75" customHeight="1">
      <c r="A207" s="216" t="s">
        <v>81</v>
      </c>
      <c r="B207" s="217"/>
      <c r="C207" s="217"/>
      <c r="D207" s="217"/>
      <c r="E207" s="23">
        <f>SUM(E208:E210)</f>
        <v>0</v>
      </c>
      <c r="F207" s="24">
        <f>SUM(F208:F210)</f>
        <v>0</v>
      </c>
      <c r="G207" s="25">
        <f t="shared" si="13"/>
        <v>0</v>
      </c>
      <c r="H207" s="42"/>
    </row>
    <row r="208" spans="1:8" ht="12.75" customHeight="1">
      <c r="A208" s="218" t="s">
        <v>67</v>
      </c>
      <c r="B208" s="219"/>
      <c r="C208" s="219"/>
      <c r="D208" s="219"/>
      <c r="E208" s="28"/>
      <c r="F208" s="29"/>
      <c r="G208" s="30">
        <f t="shared" si="13"/>
        <v>0</v>
      </c>
      <c r="H208" s="42"/>
    </row>
    <row r="209" spans="1:8" ht="12.75" customHeight="1">
      <c r="A209" s="218" t="s">
        <v>67</v>
      </c>
      <c r="B209" s="219"/>
      <c r="C209" s="219"/>
      <c r="D209" s="219"/>
      <c r="E209" s="28"/>
      <c r="F209" s="29"/>
      <c r="G209" s="30">
        <f t="shared" si="13"/>
        <v>0</v>
      </c>
      <c r="H209" s="42"/>
    </row>
    <row r="210" spans="1:8" ht="12.75" customHeight="1">
      <c r="A210" s="218" t="s">
        <v>67</v>
      </c>
      <c r="B210" s="219"/>
      <c r="C210" s="219"/>
      <c r="D210" s="219"/>
      <c r="E210" s="28"/>
      <c r="F210" s="29"/>
      <c r="G210" s="30">
        <f t="shared" si="13"/>
        <v>0</v>
      </c>
      <c r="H210" s="42"/>
    </row>
    <row r="211" spans="1:8" ht="12.75" customHeight="1">
      <c r="A211" s="216" t="s">
        <v>82</v>
      </c>
      <c r="B211" s="217"/>
      <c r="C211" s="217"/>
      <c r="D211" s="217"/>
      <c r="E211" s="23">
        <f>SUM(E212:E214)</f>
        <v>0</v>
      </c>
      <c r="F211" s="24">
        <f>SUM(F212:F214)</f>
        <v>0</v>
      </c>
      <c r="G211" s="25">
        <f t="shared" si="13"/>
        <v>0</v>
      </c>
      <c r="H211" s="42"/>
    </row>
    <row r="212" spans="1:8" ht="12.75" customHeight="1">
      <c r="A212" s="218" t="s">
        <v>67</v>
      </c>
      <c r="B212" s="219"/>
      <c r="C212" s="219"/>
      <c r="D212" s="219"/>
      <c r="E212" s="28"/>
      <c r="F212" s="29"/>
      <c r="G212" s="30">
        <f t="shared" si="13"/>
        <v>0</v>
      </c>
      <c r="H212" s="42"/>
    </row>
    <row r="213" spans="1:8" ht="12.75" customHeight="1">
      <c r="A213" s="218" t="s">
        <v>67</v>
      </c>
      <c r="B213" s="219"/>
      <c r="C213" s="219"/>
      <c r="D213" s="219"/>
      <c r="E213" s="28"/>
      <c r="F213" s="29"/>
      <c r="G213" s="30">
        <f t="shared" si="13"/>
        <v>0</v>
      </c>
      <c r="H213" s="42"/>
    </row>
    <row r="214" spans="1:8" ht="12.75" customHeight="1">
      <c r="A214" s="218" t="s">
        <v>67</v>
      </c>
      <c r="B214" s="219"/>
      <c r="C214" s="219"/>
      <c r="D214" s="219"/>
      <c r="E214" s="28"/>
      <c r="F214" s="29"/>
      <c r="G214" s="30">
        <f t="shared" si="13"/>
        <v>0</v>
      </c>
      <c r="H214" s="42"/>
    </row>
    <row r="215" spans="1:8" ht="12.75" customHeight="1">
      <c r="A215" s="216" t="s">
        <v>83</v>
      </c>
      <c r="B215" s="217"/>
      <c r="C215" s="217"/>
      <c r="D215" s="217"/>
      <c r="E215" s="23">
        <f>SUM(E216:E218)</f>
        <v>0</v>
      </c>
      <c r="F215" s="24">
        <f>SUM(F216:F218)</f>
        <v>0</v>
      </c>
      <c r="G215" s="25">
        <f>SUM(E215:F215)</f>
        <v>0</v>
      </c>
      <c r="H215" s="42"/>
    </row>
    <row r="216" spans="1:8" ht="12.75" customHeight="1">
      <c r="A216" s="218" t="s">
        <v>67</v>
      </c>
      <c r="B216" s="219"/>
      <c r="C216" s="219"/>
      <c r="D216" s="219"/>
      <c r="E216" s="28"/>
      <c r="F216" s="29"/>
      <c r="G216" s="30">
        <f t="shared" ref="G216:G217" si="14">SUM(E216:F216)</f>
        <v>0</v>
      </c>
      <c r="H216" s="42"/>
    </row>
    <row r="217" spans="1:8" ht="12.75" customHeight="1">
      <c r="A217" s="218" t="s">
        <v>67</v>
      </c>
      <c r="B217" s="219"/>
      <c r="C217" s="219"/>
      <c r="D217" s="219"/>
      <c r="E217" s="28"/>
      <c r="F217" s="29"/>
      <c r="G217" s="30">
        <f t="shared" si="14"/>
        <v>0</v>
      </c>
      <c r="H217" s="42"/>
    </row>
    <row r="218" spans="1:8" ht="12.75" customHeight="1" thickBot="1">
      <c r="A218" s="218" t="s">
        <v>67</v>
      </c>
      <c r="B218" s="219"/>
      <c r="C218" s="219"/>
      <c r="D218" s="219"/>
      <c r="E218" s="28"/>
      <c r="F218" s="29"/>
      <c r="G218" s="30">
        <f>SUM(E218:F218)</f>
        <v>0</v>
      </c>
      <c r="H218" s="42"/>
    </row>
    <row r="219" spans="1:8" ht="24.75" customHeight="1" thickTop="1">
      <c r="A219" s="225" t="s">
        <v>93</v>
      </c>
      <c r="B219" s="226"/>
      <c r="C219" s="227"/>
      <c r="D219" s="34" t="s">
        <v>85</v>
      </c>
      <c r="E219" s="35">
        <f>SUM(E171,E180,E189,E194)</f>
        <v>0</v>
      </c>
      <c r="F219" s="36">
        <f>SUM(F171,F180,F189,F194)</f>
        <v>0</v>
      </c>
      <c r="G219" s="37">
        <f>SUM(E219:F219)</f>
        <v>0</v>
      </c>
      <c r="H219" s="46"/>
    </row>
    <row r="220" spans="1:8" ht="9" customHeight="1">
      <c r="A220" s="38"/>
      <c r="B220" s="38"/>
      <c r="H220" s="47"/>
    </row>
    <row r="221" spans="1:8" ht="12.75" customHeight="1">
      <c r="A221" s="38"/>
      <c r="B221" s="38"/>
      <c r="G221" s="146" t="s">
        <v>99</v>
      </c>
      <c r="H221" s="145" t="str">
        <f>H166</f>
        <v>○○大学</v>
      </c>
    </row>
    <row r="222" spans="1:8" ht="12.75" customHeight="1">
      <c r="A222" s="38"/>
      <c r="B222" s="38"/>
      <c r="G222" s="52"/>
      <c r="H222" s="59"/>
    </row>
    <row r="223" spans="1:8" ht="27" customHeight="1">
      <c r="A223" s="39" t="s">
        <v>87</v>
      </c>
      <c r="H223" s="54"/>
    </row>
    <row r="224" spans="1:8" ht="14.25" customHeight="1">
      <c r="A224" s="58"/>
      <c r="B224" s="55"/>
      <c r="C224" s="56"/>
      <c r="D224" s="56"/>
      <c r="E224" s="57"/>
      <c r="F224" s="57"/>
      <c r="G224" s="228" t="s">
        <v>56</v>
      </c>
      <c r="H224" s="228"/>
    </row>
    <row r="225" spans="1:12" ht="23.25" customHeight="1">
      <c r="A225" s="212" t="s">
        <v>94</v>
      </c>
      <c r="B225" s="213"/>
      <c r="C225" s="213"/>
      <c r="D225" s="213"/>
      <c r="E225" s="17" t="s">
        <v>59</v>
      </c>
      <c r="F225" s="18" t="s">
        <v>60</v>
      </c>
      <c r="G225" s="19" t="s">
        <v>61</v>
      </c>
      <c r="H225" s="40" t="s">
        <v>62</v>
      </c>
    </row>
    <row r="226" spans="1:12" ht="12.75" customHeight="1">
      <c r="A226" s="214" t="s">
        <v>63</v>
      </c>
      <c r="B226" s="215"/>
      <c r="C226" s="215"/>
      <c r="D226" s="215"/>
      <c r="E226" s="20">
        <f>SUM(E227+E231)</f>
        <v>0</v>
      </c>
      <c r="F226" s="21">
        <f>SUM(F227+F231)</f>
        <v>0</v>
      </c>
      <c r="G226" s="22">
        <f>SUM(E226:F226)</f>
        <v>0</v>
      </c>
      <c r="H226" s="41"/>
    </row>
    <row r="227" spans="1:12" ht="12.75" customHeight="1">
      <c r="A227" s="216" t="s">
        <v>64</v>
      </c>
      <c r="B227" s="217"/>
      <c r="C227" s="217"/>
      <c r="D227" s="217"/>
      <c r="E227" s="23">
        <f>SUM(E228:E230)</f>
        <v>0</v>
      </c>
      <c r="F227" s="24">
        <f>SUM(F228:F230)</f>
        <v>0</v>
      </c>
      <c r="G227" s="25">
        <f t="shared" ref="G227:G234" si="15">SUM(E227:F227)</f>
        <v>0</v>
      </c>
      <c r="H227" s="42"/>
      <c r="I227" s="26"/>
      <c r="J227" s="27"/>
      <c r="K227" s="27"/>
      <c r="L227" s="27"/>
    </row>
    <row r="228" spans="1:12" ht="12.75" customHeight="1">
      <c r="A228" s="222" t="s">
        <v>65</v>
      </c>
      <c r="B228" s="223"/>
      <c r="C228" s="223"/>
      <c r="D228" s="223"/>
      <c r="E228" s="28"/>
      <c r="F228" s="29"/>
      <c r="G228" s="30">
        <f t="shared" si="15"/>
        <v>0</v>
      </c>
      <c r="H228" s="43" t="s">
        <v>66</v>
      </c>
      <c r="I228" s="26"/>
      <c r="J228" s="27"/>
      <c r="K228" s="27"/>
      <c r="L228" s="27"/>
    </row>
    <row r="229" spans="1:12" ht="12.75" customHeight="1">
      <c r="A229" s="218" t="s">
        <v>67</v>
      </c>
      <c r="B229" s="219"/>
      <c r="C229" s="219"/>
      <c r="D229" s="219"/>
      <c r="E229" s="28"/>
      <c r="F229" s="29"/>
      <c r="G229" s="30">
        <f t="shared" si="15"/>
        <v>0</v>
      </c>
      <c r="H229" s="42"/>
      <c r="I229" s="26"/>
      <c r="J229" s="27"/>
      <c r="K229" s="27"/>
      <c r="L229" s="27"/>
    </row>
    <row r="230" spans="1:12" ht="12.75" customHeight="1">
      <c r="A230" s="218" t="s">
        <v>67</v>
      </c>
      <c r="B230" s="219"/>
      <c r="C230" s="219"/>
      <c r="D230" s="219"/>
      <c r="E230" s="28"/>
      <c r="F230" s="29"/>
      <c r="G230" s="30">
        <f t="shared" si="15"/>
        <v>0</v>
      </c>
      <c r="H230" s="42"/>
      <c r="I230" s="26"/>
      <c r="J230" s="27"/>
      <c r="K230" s="27"/>
      <c r="L230" s="27"/>
    </row>
    <row r="231" spans="1:12" ht="12.75" customHeight="1">
      <c r="A231" s="216" t="s">
        <v>68</v>
      </c>
      <c r="B231" s="217"/>
      <c r="C231" s="217"/>
      <c r="D231" s="217"/>
      <c r="E231" s="23">
        <f>SUM(E232:E234)</f>
        <v>0</v>
      </c>
      <c r="F231" s="24">
        <f>SUM(F232:F234)</f>
        <v>0</v>
      </c>
      <c r="G231" s="25">
        <f t="shared" si="15"/>
        <v>0</v>
      </c>
      <c r="H231" s="42"/>
      <c r="I231" s="26"/>
      <c r="J231" s="27"/>
      <c r="K231" s="27"/>
      <c r="L231" s="27"/>
    </row>
    <row r="232" spans="1:12" ht="12.75" customHeight="1">
      <c r="A232" s="222" t="s">
        <v>69</v>
      </c>
      <c r="B232" s="223"/>
      <c r="C232" s="223"/>
      <c r="D232" s="223"/>
      <c r="E232" s="28"/>
      <c r="F232" s="29"/>
      <c r="G232" s="30">
        <f t="shared" si="15"/>
        <v>0</v>
      </c>
      <c r="H232" s="43" t="s">
        <v>70</v>
      </c>
      <c r="I232" s="26"/>
      <c r="J232" s="27"/>
      <c r="K232" s="27"/>
      <c r="L232" s="27"/>
    </row>
    <row r="233" spans="1:12" ht="12.75" customHeight="1">
      <c r="A233" s="218" t="s">
        <v>67</v>
      </c>
      <c r="B233" s="219"/>
      <c r="C233" s="219"/>
      <c r="D233" s="219"/>
      <c r="E233" s="28"/>
      <c r="F233" s="29"/>
      <c r="G233" s="30">
        <f t="shared" si="15"/>
        <v>0</v>
      </c>
      <c r="H233" s="42"/>
      <c r="I233" s="27"/>
      <c r="J233" s="27"/>
      <c r="K233" s="27"/>
      <c r="L233" s="27"/>
    </row>
    <row r="234" spans="1:12" ht="12.75" customHeight="1">
      <c r="A234" s="218" t="s">
        <v>67</v>
      </c>
      <c r="B234" s="219"/>
      <c r="C234" s="219"/>
      <c r="D234" s="219"/>
      <c r="E234" s="28"/>
      <c r="F234" s="29"/>
      <c r="G234" s="30">
        <f t="shared" si="15"/>
        <v>0</v>
      </c>
      <c r="H234" s="42"/>
      <c r="I234" s="27"/>
      <c r="J234" s="27"/>
      <c r="K234" s="27"/>
      <c r="L234" s="27"/>
    </row>
    <row r="235" spans="1:12" ht="12.75" customHeight="1">
      <c r="A235" s="220" t="s">
        <v>71</v>
      </c>
      <c r="B235" s="221"/>
      <c r="C235" s="221"/>
      <c r="D235" s="221"/>
      <c r="E235" s="31">
        <f>SUM(E236+E240)</f>
        <v>0</v>
      </c>
      <c r="F235" s="32">
        <f>SUM(F236+F240)</f>
        <v>0</v>
      </c>
      <c r="G235" s="33">
        <f>SUM(E235:F235)</f>
        <v>0</v>
      </c>
      <c r="H235" s="44"/>
    </row>
    <row r="236" spans="1:12" ht="12.75" customHeight="1">
      <c r="A236" s="216" t="s">
        <v>72</v>
      </c>
      <c r="B236" s="217"/>
      <c r="C236" s="217"/>
      <c r="D236" s="217"/>
      <c r="E236" s="23">
        <f>SUM(E237:E239)</f>
        <v>0</v>
      </c>
      <c r="F236" s="24">
        <f>SUM(F237:F239)</f>
        <v>0</v>
      </c>
      <c r="G236" s="25">
        <f t="shared" ref="G236:G243" si="16">SUM(E236:F236)</f>
        <v>0</v>
      </c>
      <c r="H236" s="42"/>
    </row>
    <row r="237" spans="1:12" ht="12.75" customHeight="1">
      <c r="A237" s="222" t="s">
        <v>73</v>
      </c>
      <c r="B237" s="223"/>
      <c r="C237" s="223"/>
      <c r="D237" s="223"/>
      <c r="E237" s="28"/>
      <c r="F237" s="29"/>
      <c r="G237" s="30">
        <f t="shared" si="16"/>
        <v>0</v>
      </c>
      <c r="H237" s="43" t="s">
        <v>74</v>
      </c>
    </row>
    <row r="238" spans="1:12" ht="12.75" customHeight="1">
      <c r="A238" s="218" t="s">
        <v>67</v>
      </c>
      <c r="B238" s="219"/>
      <c r="C238" s="219"/>
      <c r="D238" s="219"/>
      <c r="E238" s="28"/>
      <c r="F238" s="29"/>
      <c r="G238" s="30">
        <f t="shared" si="16"/>
        <v>0</v>
      </c>
      <c r="H238" s="42"/>
    </row>
    <row r="239" spans="1:12" ht="12.75" customHeight="1">
      <c r="A239" s="218" t="s">
        <v>67</v>
      </c>
      <c r="B239" s="219"/>
      <c r="C239" s="219"/>
      <c r="D239" s="219"/>
      <c r="E239" s="28"/>
      <c r="F239" s="29"/>
      <c r="G239" s="30">
        <f t="shared" si="16"/>
        <v>0</v>
      </c>
      <c r="H239" s="42"/>
    </row>
    <row r="240" spans="1:12" ht="12.75" customHeight="1">
      <c r="A240" s="216" t="s">
        <v>75</v>
      </c>
      <c r="B240" s="217"/>
      <c r="C240" s="217"/>
      <c r="D240" s="217"/>
      <c r="E240" s="23">
        <f>SUM(E241:E243)</f>
        <v>0</v>
      </c>
      <c r="F240" s="24">
        <f>SUM(F241:F243)</f>
        <v>0</v>
      </c>
      <c r="G240" s="25">
        <f t="shared" si="16"/>
        <v>0</v>
      </c>
      <c r="H240" s="42"/>
    </row>
    <row r="241" spans="1:8" ht="12.75" customHeight="1">
      <c r="A241" s="218" t="s">
        <v>67</v>
      </c>
      <c r="B241" s="219"/>
      <c r="C241" s="219"/>
      <c r="D241" s="219"/>
      <c r="E241" s="28"/>
      <c r="F241" s="29"/>
      <c r="G241" s="30">
        <f t="shared" si="16"/>
        <v>0</v>
      </c>
      <c r="H241" s="42"/>
    </row>
    <row r="242" spans="1:8" ht="12.75" customHeight="1">
      <c r="A242" s="218" t="s">
        <v>67</v>
      </c>
      <c r="B242" s="219"/>
      <c r="C242" s="219"/>
      <c r="D242" s="219"/>
      <c r="E242" s="28"/>
      <c r="F242" s="29"/>
      <c r="G242" s="30">
        <f t="shared" si="16"/>
        <v>0</v>
      </c>
      <c r="H242" s="42"/>
    </row>
    <row r="243" spans="1:8" ht="12.75" customHeight="1">
      <c r="A243" s="218" t="s">
        <v>67</v>
      </c>
      <c r="B243" s="219"/>
      <c r="C243" s="219"/>
      <c r="D243" s="219"/>
      <c r="E243" s="28"/>
      <c r="F243" s="29"/>
      <c r="G243" s="30">
        <f t="shared" si="16"/>
        <v>0</v>
      </c>
      <c r="H243" s="45"/>
    </row>
    <row r="244" spans="1:8" ht="12.75" customHeight="1">
      <c r="A244" s="220" t="s">
        <v>76</v>
      </c>
      <c r="B244" s="221"/>
      <c r="C244" s="221"/>
      <c r="D244" s="221"/>
      <c r="E244" s="31">
        <f>SUM(E245:E248)</f>
        <v>0</v>
      </c>
      <c r="F244" s="32">
        <f>SUM(F245:F248)</f>
        <v>0</v>
      </c>
      <c r="G244" s="33">
        <f>SUM(E244:F244)</f>
        <v>0</v>
      </c>
      <c r="H244" s="42"/>
    </row>
    <row r="245" spans="1:8" ht="12.75" customHeight="1">
      <c r="A245" s="218" t="s">
        <v>67</v>
      </c>
      <c r="B245" s="219"/>
      <c r="C245" s="219"/>
      <c r="D245" s="219"/>
      <c r="E245" s="28"/>
      <c r="F245" s="29"/>
      <c r="G245" s="30">
        <f>SUM(E245:F245)</f>
        <v>0</v>
      </c>
      <c r="H245" s="42"/>
    </row>
    <row r="246" spans="1:8" ht="12.75" customHeight="1">
      <c r="A246" s="218" t="s">
        <v>67</v>
      </c>
      <c r="B246" s="219"/>
      <c r="C246" s="219"/>
      <c r="D246" s="219"/>
      <c r="E246" s="28"/>
      <c r="F246" s="29"/>
      <c r="G246" s="30">
        <f t="shared" ref="G246:G269" si="17">SUM(E246:F246)</f>
        <v>0</v>
      </c>
      <c r="H246" s="42"/>
    </row>
    <row r="247" spans="1:8" ht="12.75" customHeight="1">
      <c r="A247" s="218" t="s">
        <v>67</v>
      </c>
      <c r="B247" s="219"/>
      <c r="C247" s="219"/>
      <c r="D247" s="219"/>
      <c r="E247" s="28"/>
      <c r="F247" s="29"/>
      <c r="G247" s="30">
        <f t="shared" si="17"/>
        <v>0</v>
      </c>
      <c r="H247" s="42"/>
    </row>
    <row r="248" spans="1:8" ht="12.75" customHeight="1">
      <c r="A248" s="218" t="s">
        <v>67</v>
      </c>
      <c r="B248" s="219"/>
      <c r="C248" s="219"/>
      <c r="D248" s="219"/>
      <c r="E248" s="28"/>
      <c r="F248" s="29"/>
      <c r="G248" s="30">
        <f t="shared" si="17"/>
        <v>0</v>
      </c>
      <c r="H248" s="45"/>
    </row>
    <row r="249" spans="1:8" ht="12.75" customHeight="1">
      <c r="A249" s="220" t="s">
        <v>77</v>
      </c>
      <c r="B249" s="221"/>
      <c r="C249" s="221"/>
      <c r="D249" s="221"/>
      <c r="E249" s="31">
        <f>SUM(E250+E254+E258+E262+E266+E270)</f>
        <v>0</v>
      </c>
      <c r="F249" s="32">
        <f>SUM(F250+F254+F258+F262+F266+F270)</f>
        <v>0</v>
      </c>
      <c r="G249" s="33">
        <f t="shared" si="17"/>
        <v>0</v>
      </c>
      <c r="H249" s="44"/>
    </row>
    <row r="250" spans="1:8" ht="12.75" customHeight="1">
      <c r="A250" s="216" t="s">
        <v>78</v>
      </c>
      <c r="B250" s="217"/>
      <c r="C250" s="217"/>
      <c r="D250" s="217"/>
      <c r="E250" s="23">
        <f>SUM(E251:E253)</f>
        <v>0</v>
      </c>
      <c r="F250" s="24">
        <f>SUM(F251:F253)</f>
        <v>0</v>
      </c>
      <c r="G250" s="25">
        <f t="shared" si="17"/>
        <v>0</v>
      </c>
      <c r="H250" s="42"/>
    </row>
    <row r="251" spans="1:8" ht="12.75" customHeight="1">
      <c r="A251" s="218" t="s">
        <v>67</v>
      </c>
      <c r="B251" s="219"/>
      <c r="C251" s="219"/>
      <c r="D251" s="224"/>
      <c r="E251" s="28"/>
      <c r="F251" s="29"/>
      <c r="G251" s="30">
        <f t="shared" si="17"/>
        <v>0</v>
      </c>
      <c r="H251" s="42"/>
    </row>
    <row r="252" spans="1:8" ht="12.75" customHeight="1">
      <c r="A252" s="218" t="s">
        <v>67</v>
      </c>
      <c r="B252" s="219"/>
      <c r="C252" s="219"/>
      <c r="D252" s="219"/>
      <c r="E252" s="28"/>
      <c r="F252" s="29"/>
      <c r="G252" s="30">
        <f t="shared" si="17"/>
        <v>0</v>
      </c>
      <c r="H252" s="42"/>
    </row>
    <row r="253" spans="1:8" ht="12.75" customHeight="1">
      <c r="A253" s="218" t="s">
        <v>67</v>
      </c>
      <c r="B253" s="219"/>
      <c r="C253" s="219"/>
      <c r="D253" s="219"/>
      <c r="E253" s="28"/>
      <c r="F253" s="29"/>
      <c r="G253" s="30">
        <f t="shared" si="17"/>
        <v>0</v>
      </c>
      <c r="H253" s="42"/>
    </row>
    <row r="254" spans="1:8" ht="12.75" customHeight="1">
      <c r="A254" s="216" t="s">
        <v>79</v>
      </c>
      <c r="B254" s="217"/>
      <c r="C254" s="217"/>
      <c r="D254" s="217"/>
      <c r="E254" s="23">
        <f>SUM(E255:E257)</f>
        <v>0</v>
      </c>
      <c r="F254" s="24">
        <f>SUM(F255:F257)</f>
        <v>0</v>
      </c>
      <c r="G254" s="25">
        <f t="shared" si="17"/>
        <v>0</v>
      </c>
      <c r="H254" s="42"/>
    </row>
    <row r="255" spans="1:8" ht="12.75" customHeight="1">
      <c r="A255" s="218" t="s">
        <v>67</v>
      </c>
      <c r="B255" s="219"/>
      <c r="C255" s="219"/>
      <c r="D255" s="219"/>
      <c r="E255" s="28"/>
      <c r="F255" s="29"/>
      <c r="G255" s="30">
        <f t="shared" si="17"/>
        <v>0</v>
      </c>
      <c r="H255" s="42"/>
    </row>
    <row r="256" spans="1:8" ht="12.75" customHeight="1">
      <c r="A256" s="218" t="s">
        <v>67</v>
      </c>
      <c r="B256" s="219"/>
      <c r="C256" s="219"/>
      <c r="D256" s="219"/>
      <c r="E256" s="28"/>
      <c r="F256" s="29"/>
      <c r="G256" s="30">
        <f t="shared" si="17"/>
        <v>0</v>
      </c>
      <c r="H256" s="42"/>
    </row>
    <row r="257" spans="1:8" ht="12.75" customHeight="1">
      <c r="A257" s="218" t="s">
        <v>67</v>
      </c>
      <c r="B257" s="219"/>
      <c r="C257" s="219"/>
      <c r="D257" s="219"/>
      <c r="E257" s="28"/>
      <c r="F257" s="29"/>
      <c r="G257" s="30">
        <f t="shared" si="17"/>
        <v>0</v>
      </c>
      <c r="H257" s="42"/>
    </row>
    <row r="258" spans="1:8" ht="12.75" customHeight="1">
      <c r="A258" s="216" t="s">
        <v>80</v>
      </c>
      <c r="B258" s="217"/>
      <c r="C258" s="217"/>
      <c r="D258" s="217"/>
      <c r="E258" s="23">
        <f>SUM(E259:E261)</f>
        <v>0</v>
      </c>
      <c r="F258" s="24">
        <f>SUM(F259:F261)</f>
        <v>0</v>
      </c>
      <c r="G258" s="25">
        <f t="shared" si="17"/>
        <v>0</v>
      </c>
      <c r="H258" s="42"/>
    </row>
    <row r="259" spans="1:8" ht="12.75" customHeight="1">
      <c r="A259" s="218" t="s">
        <v>67</v>
      </c>
      <c r="B259" s="219"/>
      <c r="C259" s="219"/>
      <c r="D259" s="219"/>
      <c r="E259" s="28"/>
      <c r="F259" s="29"/>
      <c r="G259" s="30">
        <f t="shared" si="17"/>
        <v>0</v>
      </c>
      <c r="H259" s="42"/>
    </row>
    <row r="260" spans="1:8" ht="12.75" customHeight="1">
      <c r="A260" s="218" t="s">
        <v>67</v>
      </c>
      <c r="B260" s="219"/>
      <c r="C260" s="219"/>
      <c r="D260" s="219"/>
      <c r="E260" s="28"/>
      <c r="F260" s="29"/>
      <c r="G260" s="30">
        <f t="shared" si="17"/>
        <v>0</v>
      </c>
      <c r="H260" s="42"/>
    </row>
    <row r="261" spans="1:8" ht="12.75" customHeight="1">
      <c r="A261" s="218" t="s">
        <v>67</v>
      </c>
      <c r="B261" s="219"/>
      <c r="C261" s="219"/>
      <c r="D261" s="219"/>
      <c r="E261" s="28"/>
      <c r="F261" s="29"/>
      <c r="G261" s="30">
        <f t="shared" si="17"/>
        <v>0</v>
      </c>
      <c r="H261" s="42"/>
    </row>
    <row r="262" spans="1:8" ht="12.75" customHeight="1">
      <c r="A262" s="216" t="s">
        <v>81</v>
      </c>
      <c r="B262" s="217"/>
      <c r="C262" s="217"/>
      <c r="D262" s="217"/>
      <c r="E262" s="23">
        <f>SUM(E263:E265)</f>
        <v>0</v>
      </c>
      <c r="F262" s="24">
        <f>SUM(F263:F265)</f>
        <v>0</v>
      </c>
      <c r="G262" s="25">
        <f t="shared" si="17"/>
        <v>0</v>
      </c>
      <c r="H262" s="42"/>
    </row>
    <row r="263" spans="1:8" ht="12.75" customHeight="1">
      <c r="A263" s="218" t="s">
        <v>67</v>
      </c>
      <c r="B263" s="219"/>
      <c r="C263" s="219"/>
      <c r="D263" s="219"/>
      <c r="E263" s="28"/>
      <c r="F263" s="29"/>
      <c r="G263" s="30">
        <f t="shared" si="17"/>
        <v>0</v>
      </c>
      <c r="H263" s="42"/>
    </row>
    <row r="264" spans="1:8" ht="12.75" customHeight="1">
      <c r="A264" s="218" t="s">
        <v>67</v>
      </c>
      <c r="B264" s="219"/>
      <c r="C264" s="219"/>
      <c r="D264" s="219"/>
      <c r="E264" s="28"/>
      <c r="F264" s="29"/>
      <c r="G264" s="30">
        <f t="shared" si="17"/>
        <v>0</v>
      </c>
      <c r="H264" s="42"/>
    </row>
    <row r="265" spans="1:8" ht="12.75" customHeight="1">
      <c r="A265" s="218" t="s">
        <v>67</v>
      </c>
      <c r="B265" s="219"/>
      <c r="C265" s="219"/>
      <c r="D265" s="219"/>
      <c r="E265" s="28"/>
      <c r="F265" s="29"/>
      <c r="G265" s="30">
        <f t="shared" si="17"/>
        <v>0</v>
      </c>
      <c r="H265" s="42"/>
    </row>
    <row r="266" spans="1:8" ht="12.75" customHeight="1">
      <c r="A266" s="216" t="s">
        <v>82</v>
      </c>
      <c r="B266" s="217"/>
      <c r="C266" s="217"/>
      <c r="D266" s="217"/>
      <c r="E266" s="23">
        <f>SUM(E267:E269)</f>
        <v>0</v>
      </c>
      <c r="F266" s="24">
        <f>SUM(F267:F269)</f>
        <v>0</v>
      </c>
      <c r="G266" s="25">
        <f t="shared" si="17"/>
        <v>0</v>
      </c>
      <c r="H266" s="42"/>
    </row>
    <row r="267" spans="1:8" ht="12.75" customHeight="1">
      <c r="A267" s="218" t="s">
        <v>67</v>
      </c>
      <c r="B267" s="219"/>
      <c r="C267" s="219"/>
      <c r="D267" s="219"/>
      <c r="E267" s="28"/>
      <c r="F267" s="29"/>
      <c r="G267" s="30">
        <f t="shared" si="17"/>
        <v>0</v>
      </c>
      <c r="H267" s="42"/>
    </row>
    <row r="268" spans="1:8" ht="12.75" customHeight="1">
      <c r="A268" s="218" t="s">
        <v>67</v>
      </c>
      <c r="B268" s="219"/>
      <c r="C268" s="219"/>
      <c r="D268" s="219"/>
      <c r="E268" s="28"/>
      <c r="F268" s="29"/>
      <c r="G268" s="30">
        <f t="shared" si="17"/>
        <v>0</v>
      </c>
      <c r="H268" s="42"/>
    </row>
    <row r="269" spans="1:8" ht="12.75" customHeight="1">
      <c r="A269" s="218" t="s">
        <v>67</v>
      </c>
      <c r="B269" s="219"/>
      <c r="C269" s="219"/>
      <c r="D269" s="219"/>
      <c r="E269" s="28"/>
      <c r="F269" s="29"/>
      <c r="G269" s="30">
        <f t="shared" si="17"/>
        <v>0</v>
      </c>
      <c r="H269" s="42"/>
    </row>
    <row r="270" spans="1:8" ht="12.75" customHeight="1">
      <c r="A270" s="216" t="s">
        <v>83</v>
      </c>
      <c r="B270" s="217"/>
      <c r="C270" s="217"/>
      <c r="D270" s="217"/>
      <c r="E270" s="23">
        <f>SUM(E271:E273)</f>
        <v>0</v>
      </c>
      <c r="F270" s="24">
        <f>SUM(F271:F273)</f>
        <v>0</v>
      </c>
      <c r="G270" s="25">
        <f>SUM(E270:F270)</f>
        <v>0</v>
      </c>
      <c r="H270" s="42"/>
    </row>
    <row r="271" spans="1:8" ht="12.75" customHeight="1">
      <c r="A271" s="218" t="s">
        <v>67</v>
      </c>
      <c r="B271" s="219"/>
      <c r="C271" s="219"/>
      <c r="D271" s="219"/>
      <c r="E271" s="28"/>
      <c r="F271" s="29"/>
      <c r="G271" s="30">
        <f t="shared" ref="G271:G272" si="18">SUM(E271:F271)</f>
        <v>0</v>
      </c>
      <c r="H271" s="42"/>
    </row>
    <row r="272" spans="1:8" ht="12.75" customHeight="1">
      <c r="A272" s="218" t="s">
        <v>67</v>
      </c>
      <c r="B272" s="219"/>
      <c r="C272" s="219"/>
      <c r="D272" s="219"/>
      <c r="E272" s="28"/>
      <c r="F272" s="29"/>
      <c r="G272" s="30">
        <f t="shared" si="18"/>
        <v>0</v>
      </c>
      <c r="H272" s="42"/>
    </row>
    <row r="273" spans="1:8" ht="12.75" customHeight="1" thickBot="1">
      <c r="A273" s="218" t="s">
        <v>67</v>
      </c>
      <c r="B273" s="219"/>
      <c r="C273" s="219"/>
      <c r="D273" s="219"/>
      <c r="E273" s="28"/>
      <c r="F273" s="29"/>
      <c r="G273" s="30">
        <f>SUM(E273:F273)</f>
        <v>0</v>
      </c>
      <c r="H273" s="42"/>
    </row>
    <row r="274" spans="1:8" ht="24.75" customHeight="1" thickTop="1">
      <c r="A274" s="225" t="s">
        <v>95</v>
      </c>
      <c r="B274" s="226"/>
      <c r="C274" s="227"/>
      <c r="D274" s="34" t="s">
        <v>85</v>
      </c>
      <c r="E274" s="35">
        <f>SUM(E226,E235,E244,E249)</f>
        <v>0</v>
      </c>
      <c r="F274" s="36">
        <f>SUM(F226,F235,F244,F249)</f>
        <v>0</v>
      </c>
      <c r="G274" s="37">
        <f>SUM(E274:F274)</f>
        <v>0</v>
      </c>
      <c r="H274" s="46"/>
    </row>
    <row r="275" spans="1:8" ht="9" customHeight="1">
      <c r="A275" s="38"/>
      <c r="B275" s="38"/>
      <c r="H275" s="47"/>
    </row>
    <row r="276" spans="1:8" ht="12.75" customHeight="1">
      <c r="A276" s="38"/>
      <c r="B276" s="38"/>
      <c r="G276" s="146" t="s">
        <v>99</v>
      </c>
      <c r="H276" s="145" t="str">
        <f>H221</f>
        <v>○○大学</v>
      </c>
    </row>
    <row r="277" spans="1:8" ht="12.75" customHeight="1">
      <c r="A277" s="38"/>
      <c r="B277" s="38"/>
      <c r="G277" s="52"/>
      <c r="H277" s="59"/>
    </row>
  </sheetData>
  <sheetProtection formatRows="0" insertRows="0" deleteRows="0"/>
  <mergeCells count="257">
    <mergeCell ref="A270:D270"/>
    <mergeCell ref="A271:D271"/>
    <mergeCell ref="A272:D272"/>
    <mergeCell ref="A273:D273"/>
    <mergeCell ref="A274:C274"/>
    <mergeCell ref="A264:D264"/>
    <mergeCell ref="A265:D265"/>
    <mergeCell ref="A266:D266"/>
    <mergeCell ref="A267:D267"/>
    <mergeCell ref="A268:D268"/>
    <mergeCell ref="A269:D269"/>
    <mergeCell ref="A258:D258"/>
    <mergeCell ref="A259:D259"/>
    <mergeCell ref="A260:D260"/>
    <mergeCell ref="A261:D261"/>
    <mergeCell ref="A262:D262"/>
    <mergeCell ref="A263:D263"/>
    <mergeCell ref="A252:D252"/>
    <mergeCell ref="A253:D253"/>
    <mergeCell ref="A254:D254"/>
    <mergeCell ref="A255:D255"/>
    <mergeCell ref="A256:D256"/>
    <mergeCell ref="A257:D257"/>
    <mergeCell ref="A246:D246"/>
    <mergeCell ref="A247:D247"/>
    <mergeCell ref="A248:D248"/>
    <mergeCell ref="A249:D249"/>
    <mergeCell ref="A250:D250"/>
    <mergeCell ref="A251:D251"/>
    <mergeCell ref="A240:D240"/>
    <mergeCell ref="A241:D241"/>
    <mergeCell ref="A242:D242"/>
    <mergeCell ref="A243:D243"/>
    <mergeCell ref="A244:D244"/>
    <mergeCell ref="A245:D245"/>
    <mergeCell ref="A234:D234"/>
    <mergeCell ref="A235:D235"/>
    <mergeCell ref="A236:D236"/>
    <mergeCell ref="A237:D237"/>
    <mergeCell ref="A238:D238"/>
    <mergeCell ref="A239:D239"/>
    <mergeCell ref="A228:D228"/>
    <mergeCell ref="A229:D229"/>
    <mergeCell ref="A230:D230"/>
    <mergeCell ref="A231:D231"/>
    <mergeCell ref="A232:D232"/>
    <mergeCell ref="A233:D233"/>
    <mergeCell ref="A218:D218"/>
    <mergeCell ref="A219:C219"/>
    <mergeCell ref="G224:H224"/>
    <mergeCell ref="A225:D225"/>
    <mergeCell ref="A226:D226"/>
    <mergeCell ref="A227:D227"/>
    <mergeCell ref="A212:D212"/>
    <mergeCell ref="A213:D213"/>
    <mergeCell ref="A214:D214"/>
    <mergeCell ref="A215:D215"/>
    <mergeCell ref="A216:D216"/>
    <mergeCell ref="A217:D217"/>
    <mergeCell ref="A206:D206"/>
    <mergeCell ref="A207:D207"/>
    <mergeCell ref="A208:D208"/>
    <mergeCell ref="A209:D209"/>
    <mergeCell ref="A210:D210"/>
    <mergeCell ref="A211:D211"/>
    <mergeCell ref="A200:D200"/>
    <mergeCell ref="A201:D201"/>
    <mergeCell ref="A202:D202"/>
    <mergeCell ref="A203:D203"/>
    <mergeCell ref="A204:D204"/>
    <mergeCell ref="A205:D205"/>
    <mergeCell ref="A194:D194"/>
    <mergeCell ref="A195:D195"/>
    <mergeCell ref="A196:D196"/>
    <mergeCell ref="A197:D197"/>
    <mergeCell ref="A198:D198"/>
    <mergeCell ref="A199:D199"/>
    <mergeCell ref="A188:D188"/>
    <mergeCell ref="A189:D189"/>
    <mergeCell ref="A190:D190"/>
    <mergeCell ref="A191:D191"/>
    <mergeCell ref="A192:D192"/>
    <mergeCell ref="A193:D193"/>
    <mergeCell ref="A182:D182"/>
    <mergeCell ref="A183:D183"/>
    <mergeCell ref="A184:D184"/>
    <mergeCell ref="A185:D185"/>
    <mergeCell ref="A186:D186"/>
    <mergeCell ref="A187:D187"/>
    <mergeCell ref="A176:D176"/>
    <mergeCell ref="A177:D177"/>
    <mergeCell ref="A178:D178"/>
    <mergeCell ref="A179:D179"/>
    <mergeCell ref="A180:D180"/>
    <mergeCell ref="A181:D181"/>
    <mergeCell ref="A170:D170"/>
    <mergeCell ref="A171:D171"/>
    <mergeCell ref="A172:D172"/>
    <mergeCell ref="A173:D173"/>
    <mergeCell ref="A174:D174"/>
    <mergeCell ref="A175:D175"/>
    <mergeCell ref="A160:D160"/>
    <mergeCell ref="A161:D161"/>
    <mergeCell ref="A162:D162"/>
    <mergeCell ref="A163:D163"/>
    <mergeCell ref="A164:C164"/>
    <mergeCell ref="G169:H169"/>
    <mergeCell ref="A154:D154"/>
    <mergeCell ref="A155:D155"/>
    <mergeCell ref="A156:D156"/>
    <mergeCell ref="A157:D157"/>
    <mergeCell ref="A158:D158"/>
    <mergeCell ref="A159:D159"/>
    <mergeCell ref="A148:D148"/>
    <mergeCell ref="A149:D149"/>
    <mergeCell ref="A150:D150"/>
    <mergeCell ref="A151:D151"/>
    <mergeCell ref="A152:D152"/>
    <mergeCell ref="A153:D153"/>
    <mergeCell ref="A142:D142"/>
    <mergeCell ref="A143:D143"/>
    <mergeCell ref="A144:D144"/>
    <mergeCell ref="A145:D145"/>
    <mergeCell ref="A146:D146"/>
    <mergeCell ref="A147:D147"/>
    <mergeCell ref="A136:D136"/>
    <mergeCell ref="A137:D137"/>
    <mergeCell ref="A138:D138"/>
    <mergeCell ref="A139:D139"/>
    <mergeCell ref="A140:D140"/>
    <mergeCell ref="A141:D141"/>
    <mergeCell ref="A130:D130"/>
    <mergeCell ref="A131:D131"/>
    <mergeCell ref="A132:D132"/>
    <mergeCell ref="A133:D133"/>
    <mergeCell ref="A134:D134"/>
    <mergeCell ref="A135:D135"/>
    <mergeCell ref="A124:D124"/>
    <mergeCell ref="A125:D125"/>
    <mergeCell ref="A126:D126"/>
    <mergeCell ref="A127:D127"/>
    <mergeCell ref="A128:D128"/>
    <mergeCell ref="A129:D129"/>
    <mergeCell ref="A118:D118"/>
    <mergeCell ref="A119:D119"/>
    <mergeCell ref="A120:D120"/>
    <mergeCell ref="A121:D121"/>
    <mergeCell ref="A122:D122"/>
    <mergeCell ref="A123:D123"/>
    <mergeCell ref="A108:D108"/>
    <mergeCell ref="A109:C109"/>
    <mergeCell ref="G114:H114"/>
    <mergeCell ref="A115:D115"/>
    <mergeCell ref="A116:D116"/>
    <mergeCell ref="A117:D117"/>
    <mergeCell ref="A102:D102"/>
    <mergeCell ref="A103:D103"/>
    <mergeCell ref="A104:D104"/>
    <mergeCell ref="A105:D105"/>
    <mergeCell ref="A106:D106"/>
    <mergeCell ref="A107:D107"/>
    <mergeCell ref="A96:D96"/>
    <mergeCell ref="A97:D97"/>
    <mergeCell ref="A98:D98"/>
    <mergeCell ref="A99:D99"/>
    <mergeCell ref="A100:D100"/>
    <mergeCell ref="A101:D101"/>
    <mergeCell ref="A90:D90"/>
    <mergeCell ref="A91:D91"/>
    <mergeCell ref="A92:D92"/>
    <mergeCell ref="A93:D93"/>
    <mergeCell ref="A94:D94"/>
    <mergeCell ref="A95:D95"/>
    <mergeCell ref="A84:D84"/>
    <mergeCell ref="A85:D85"/>
    <mergeCell ref="A86:D86"/>
    <mergeCell ref="A87:D87"/>
    <mergeCell ref="A88:D88"/>
    <mergeCell ref="A89:D89"/>
    <mergeCell ref="A78:D78"/>
    <mergeCell ref="A79:D79"/>
    <mergeCell ref="A80:D80"/>
    <mergeCell ref="A81:D81"/>
    <mergeCell ref="A82:D82"/>
    <mergeCell ref="A83:D83"/>
    <mergeCell ref="A72:D72"/>
    <mergeCell ref="A73:D73"/>
    <mergeCell ref="A74:D74"/>
    <mergeCell ref="A75:D75"/>
    <mergeCell ref="A76:D76"/>
    <mergeCell ref="A77:D77"/>
    <mergeCell ref="A66:D66"/>
    <mergeCell ref="A67:D67"/>
    <mergeCell ref="A68:D68"/>
    <mergeCell ref="A69:D69"/>
    <mergeCell ref="A70:D70"/>
    <mergeCell ref="A71:D71"/>
    <mergeCell ref="A60:D60"/>
    <mergeCell ref="A61:D61"/>
    <mergeCell ref="A62:D62"/>
    <mergeCell ref="A63:D63"/>
    <mergeCell ref="A64:D64"/>
    <mergeCell ref="A65:D65"/>
    <mergeCell ref="A50:D50"/>
    <mergeCell ref="A51:D51"/>
    <mergeCell ref="A52:D52"/>
    <mergeCell ref="A53:D53"/>
    <mergeCell ref="A54:C54"/>
    <mergeCell ref="G59:H59"/>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A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7:D17"/>
    <mergeCell ref="A18:D18"/>
    <mergeCell ref="A19:D19"/>
    <mergeCell ref="A8:D8"/>
    <mergeCell ref="A9:D9"/>
    <mergeCell ref="A10:D10"/>
    <mergeCell ref="A11:D11"/>
    <mergeCell ref="A12:D12"/>
    <mergeCell ref="A13:D13"/>
    <mergeCell ref="A2:H2"/>
    <mergeCell ref="G3:H3"/>
    <mergeCell ref="A4:H4"/>
    <mergeCell ref="A5:D5"/>
    <mergeCell ref="A6:D6"/>
    <mergeCell ref="A7:D7"/>
    <mergeCell ref="A14:D14"/>
    <mergeCell ref="A15:D15"/>
    <mergeCell ref="A16:D16"/>
  </mergeCells>
  <phoneticPr fontId="5"/>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4" manualBreakCount="4">
    <brk id="57" max="7" man="1"/>
    <brk id="112" max="7" man="1"/>
    <brk id="167" max="7" man="1"/>
    <brk id="222"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B4E8-9B72-4E1C-B00B-C5AF8B5E07C9}">
  <sheetPr>
    <tabColor rgb="FFFFFF00"/>
    <outlinePr summaryBelow="0" summaryRight="0"/>
    <pageSetUpPr fitToPage="1"/>
  </sheetPr>
  <dimension ref="A1:L277"/>
  <sheetViews>
    <sheetView showZeros="0" view="pageBreakPreview" zoomScale="120" zoomScaleNormal="115" zoomScaleSheetLayoutView="120" zoomScalePageLayoutView="85" workbookViewId="0"/>
  </sheetViews>
  <sheetFormatPr defaultColWidth="9.88671875" defaultRowHeight="13.2"/>
  <cols>
    <col min="1" max="1" width="18.109375" style="11" customWidth="1"/>
    <col min="2" max="2" width="7.88671875" style="11" customWidth="1"/>
    <col min="3" max="3" width="6.109375" style="11" customWidth="1"/>
    <col min="4" max="4" width="6.6640625" style="11" customWidth="1"/>
    <col min="5" max="5" width="12" style="12" customWidth="1"/>
    <col min="6" max="6" width="10.44140625" style="12" customWidth="1"/>
    <col min="7" max="7" width="10.33203125" style="11" customWidth="1"/>
    <col min="8" max="8" width="20" style="48" customWidth="1"/>
    <col min="9" max="11" width="9.88671875" style="11"/>
    <col min="12" max="12" width="11" style="11" customWidth="1"/>
    <col min="13" max="16384" width="9.88671875" style="11"/>
  </cols>
  <sheetData>
    <row r="1" spans="1:12" ht="27" customHeight="1">
      <c r="H1" s="54"/>
    </row>
    <row r="2" spans="1:12" ht="23.25" customHeight="1">
      <c r="A2" s="204" t="s">
        <v>100</v>
      </c>
      <c r="B2" s="205"/>
      <c r="C2" s="205"/>
      <c r="D2" s="205"/>
      <c r="E2" s="205"/>
      <c r="F2" s="205"/>
      <c r="G2" s="205"/>
      <c r="H2" s="206"/>
    </row>
    <row r="3" spans="1:12" ht="14.25" customHeight="1">
      <c r="A3" s="13"/>
      <c r="B3" s="14"/>
      <c r="C3" s="15"/>
      <c r="D3" s="15"/>
      <c r="E3" s="16"/>
      <c r="F3" s="16"/>
      <c r="G3" s="207" t="s">
        <v>56</v>
      </c>
      <c r="H3" s="208"/>
    </row>
    <row r="4" spans="1:12" ht="34.950000000000003" customHeight="1">
      <c r="A4" s="209" t="s">
        <v>57</v>
      </c>
      <c r="B4" s="210"/>
      <c r="C4" s="210"/>
      <c r="D4" s="210"/>
      <c r="E4" s="210"/>
      <c r="F4" s="210"/>
      <c r="G4" s="210"/>
      <c r="H4" s="211"/>
    </row>
    <row r="5" spans="1:12" ht="23.25" customHeight="1">
      <c r="A5" s="212" t="s">
        <v>58</v>
      </c>
      <c r="B5" s="213"/>
      <c r="C5" s="213"/>
      <c r="D5" s="213"/>
      <c r="E5" s="17" t="s">
        <v>59</v>
      </c>
      <c r="F5" s="18" t="s">
        <v>60</v>
      </c>
      <c r="G5" s="19" t="s">
        <v>61</v>
      </c>
      <c r="H5" s="40" t="s">
        <v>62</v>
      </c>
    </row>
    <row r="6" spans="1:12" ht="12.75" customHeight="1">
      <c r="A6" s="214" t="s">
        <v>63</v>
      </c>
      <c r="B6" s="215"/>
      <c r="C6" s="215"/>
      <c r="D6" s="215"/>
      <c r="E6" s="20">
        <f>SUM(E7+E11)</f>
        <v>0</v>
      </c>
      <c r="F6" s="21">
        <f>SUM(F7+F11)</f>
        <v>0</v>
      </c>
      <c r="G6" s="22">
        <f>SUM(E6:F6)</f>
        <v>0</v>
      </c>
      <c r="H6" s="41"/>
    </row>
    <row r="7" spans="1:12" ht="12.75" customHeight="1">
      <c r="A7" s="216" t="s">
        <v>64</v>
      </c>
      <c r="B7" s="217"/>
      <c r="C7" s="217"/>
      <c r="D7" s="217"/>
      <c r="E7" s="23">
        <f>SUM(E8:E10)</f>
        <v>0</v>
      </c>
      <c r="F7" s="24">
        <f>SUM(F8:F10)</f>
        <v>0</v>
      </c>
      <c r="G7" s="25">
        <f t="shared" ref="G7:G14" si="0">SUM(E7:F7)</f>
        <v>0</v>
      </c>
      <c r="H7" s="42"/>
      <c r="I7" s="26"/>
      <c r="J7" s="27"/>
      <c r="K7" s="27"/>
      <c r="L7" s="27"/>
    </row>
    <row r="8" spans="1:12" ht="12.75" customHeight="1">
      <c r="A8" s="222" t="s">
        <v>65</v>
      </c>
      <c r="B8" s="223"/>
      <c r="C8" s="223"/>
      <c r="D8" s="223"/>
      <c r="E8" s="28"/>
      <c r="F8" s="29"/>
      <c r="G8" s="30">
        <f t="shared" si="0"/>
        <v>0</v>
      </c>
      <c r="H8" s="43" t="s">
        <v>66</v>
      </c>
      <c r="I8" s="26"/>
      <c r="J8" s="27"/>
      <c r="K8" s="27"/>
      <c r="L8" s="27"/>
    </row>
    <row r="9" spans="1:12" ht="12.75" customHeight="1">
      <c r="A9" s="218" t="s">
        <v>67</v>
      </c>
      <c r="B9" s="219"/>
      <c r="C9" s="219"/>
      <c r="D9" s="219"/>
      <c r="E9" s="28"/>
      <c r="F9" s="29"/>
      <c r="G9" s="30">
        <f t="shared" si="0"/>
        <v>0</v>
      </c>
      <c r="H9" s="42"/>
      <c r="I9" s="26"/>
      <c r="J9" s="27"/>
      <c r="K9" s="27"/>
      <c r="L9" s="27"/>
    </row>
    <row r="10" spans="1:12" ht="12.75" customHeight="1">
      <c r="A10" s="218" t="s">
        <v>67</v>
      </c>
      <c r="B10" s="219"/>
      <c r="C10" s="219"/>
      <c r="D10" s="219"/>
      <c r="E10" s="28"/>
      <c r="F10" s="29"/>
      <c r="G10" s="30">
        <f t="shared" si="0"/>
        <v>0</v>
      </c>
      <c r="H10" s="42"/>
      <c r="I10" s="26"/>
      <c r="J10" s="27"/>
      <c r="K10" s="27"/>
      <c r="L10" s="27"/>
    </row>
    <row r="11" spans="1:12" ht="12.75" customHeight="1">
      <c r="A11" s="216" t="s">
        <v>68</v>
      </c>
      <c r="B11" s="217"/>
      <c r="C11" s="217"/>
      <c r="D11" s="217"/>
      <c r="E11" s="23">
        <f>SUM(E12:E14)</f>
        <v>0</v>
      </c>
      <c r="F11" s="24">
        <f>SUM(F12:F14)</f>
        <v>0</v>
      </c>
      <c r="G11" s="25">
        <f t="shared" si="0"/>
        <v>0</v>
      </c>
      <c r="H11" s="42"/>
      <c r="I11" s="26"/>
      <c r="J11" s="27"/>
      <c r="K11" s="27"/>
      <c r="L11" s="27"/>
    </row>
    <row r="12" spans="1:12" ht="12.75" customHeight="1">
      <c r="A12" s="222" t="s">
        <v>69</v>
      </c>
      <c r="B12" s="223"/>
      <c r="C12" s="223"/>
      <c r="D12" s="223"/>
      <c r="E12" s="28"/>
      <c r="F12" s="29"/>
      <c r="G12" s="30">
        <f t="shared" si="0"/>
        <v>0</v>
      </c>
      <c r="H12" s="43" t="s">
        <v>70</v>
      </c>
      <c r="I12" s="26"/>
      <c r="J12" s="27"/>
      <c r="K12" s="27"/>
      <c r="L12" s="27"/>
    </row>
    <row r="13" spans="1:12" ht="12.75" customHeight="1">
      <c r="A13" s="218" t="s">
        <v>67</v>
      </c>
      <c r="B13" s="219"/>
      <c r="C13" s="219"/>
      <c r="D13" s="219"/>
      <c r="E13" s="28"/>
      <c r="F13" s="29"/>
      <c r="G13" s="30">
        <f t="shared" si="0"/>
        <v>0</v>
      </c>
      <c r="H13" s="42"/>
      <c r="I13" s="27"/>
      <c r="J13" s="27"/>
      <c r="K13" s="27"/>
      <c r="L13" s="27"/>
    </row>
    <row r="14" spans="1:12" ht="12.75" customHeight="1">
      <c r="A14" s="218" t="s">
        <v>67</v>
      </c>
      <c r="B14" s="219"/>
      <c r="C14" s="219"/>
      <c r="D14" s="219"/>
      <c r="E14" s="28"/>
      <c r="F14" s="29"/>
      <c r="G14" s="30">
        <f t="shared" si="0"/>
        <v>0</v>
      </c>
      <c r="H14" s="42"/>
      <c r="I14" s="27"/>
      <c r="J14" s="27"/>
      <c r="K14" s="27"/>
      <c r="L14" s="27"/>
    </row>
    <row r="15" spans="1:12" ht="12.75" customHeight="1">
      <c r="A15" s="220" t="s">
        <v>71</v>
      </c>
      <c r="B15" s="221"/>
      <c r="C15" s="221"/>
      <c r="D15" s="221"/>
      <c r="E15" s="31">
        <f>SUM(E16+E20)</f>
        <v>0</v>
      </c>
      <c r="F15" s="32">
        <f>SUM(F16+F20)</f>
        <v>0</v>
      </c>
      <c r="G15" s="33">
        <f>SUM(E15:F15)</f>
        <v>0</v>
      </c>
      <c r="H15" s="44"/>
    </row>
    <row r="16" spans="1:12" ht="12.75" customHeight="1">
      <c r="A16" s="216" t="s">
        <v>72</v>
      </c>
      <c r="B16" s="217"/>
      <c r="C16" s="217"/>
      <c r="D16" s="217"/>
      <c r="E16" s="23">
        <f>SUM(E17:E19)</f>
        <v>0</v>
      </c>
      <c r="F16" s="24">
        <f>SUM(F17:F19)</f>
        <v>0</v>
      </c>
      <c r="G16" s="25">
        <f t="shared" ref="G16:G23" si="1">SUM(E16:F16)</f>
        <v>0</v>
      </c>
      <c r="H16" s="42"/>
    </row>
    <row r="17" spans="1:8" ht="12.75" customHeight="1">
      <c r="A17" s="222" t="s">
        <v>73</v>
      </c>
      <c r="B17" s="223"/>
      <c r="C17" s="223"/>
      <c r="D17" s="223"/>
      <c r="E17" s="28"/>
      <c r="F17" s="29"/>
      <c r="G17" s="30">
        <f t="shared" si="1"/>
        <v>0</v>
      </c>
      <c r="H17" s="43" t="s">
        <v>74</v>
      </c>
    </row>
    <row r="18" spans="1:8" ht="12.75" customHeight="1">
      <c r="A18" s="218" t="s">
        <v>67</v>
      </c>
      <c r="B18" s="219"/>
      <c r="C18" s="219"/>
      <c r="D18" s="219"/>
      <c r="E18" s="28"/>
      <c r="F18" s="29"/>
      <c r="G18" s="30">
        <f t="shared" si="1"/>
        <v>0</v>
      </c>
      <c r="H18" s="42"/>
    </row>
    <row r="19" spans="1:8" ht="12.75" customHeight="1">
      <c r="A19" s="218" t="s">
        <v>67</v>
      </c>
      <c r="B19" s="219"/>
      <c r="C19" s="219"/>
      <c r="D19" s="219"/>
      <c r="E19" s="28"/>
      <c r="F19" s="29"/>
      <c r="G19" s="30">
        <f t="shared" si="1"/>
        <v>0</v>
      </c>
      <c r="H19" s="42"/>
    </row>
    <row r="20" spans="1:8" ht="12.75" customHeight="1">
      <c r="A20" s="216" t="s">
        <v>75</v>
      </c>
      <c r="B20" s="217"/>
      <c r="C20" s="217"/>
      <c r="D20" s="217"/>
      <c r="E20" s="23">
        <f>SUM(E21:E23)</f>
        <v>0</v>
      </c>
      <c r="F20" s="24">
        <f>SUM(F21:F23)</f>
        <v>0</v>
      </c>
      <c r="G20" s="25">
        <f t="shared" si="1"/>
        <v>0</v>
      </c>
      <c r="H20" s="42"/>
    </row>
    <row r="21" spans="1:8" ht="12.75" customHeight="1">
      <c r="A21" s="218" t="s">
        <v>67</v>
      </c>
      <c r="B21" s="219"/>
      <c r="C21" s="219"/>
      <c r="D21" s="219"/>
      <c r="E21" s="28"/>
      <c r="F21" s="29"/>
      <c r="G21" s="30">
        <f t="shared" si="1"/>
        <v>0</v>
      </c>
      <c r="H21" s="42"/>
    </row>
    <row r="22" spans="1:8" ht="12.75" customHeight="1">
      <c r="A22" s="218" t="s">
        <v>67</v>
      </c>
      <c r="B22" s="219"/>
      <c r="C22" s="219"/>
      <c r="D22" s="219"/>
      <c r="E22" s="28"/>
      <c r="F22" s="29"/>
      <c r="G22" s="30">
        <f t="shared" si="1"/>
        <v>0</v>
      </c>
      <c r="H22" s="42"/>
    </row>
    <row r="23" spans="1:8" ht="12.75" customHeight="1">
      <c r="A23" s="218" t="s">
        <v>67</v>
      </c>
      <c r="B23" s="219"/>
      <c r="C23" s="219"/>
      <c r="D23" s="219"/>
      <c r="E23" s="28"/>
      <c r="F23" s="29"/>
      <c r="G23" s="30">
        <f t="shared" si="1"/>
        <v>0</v>
      </c>
      <c r="H23" s="45"/>
    </row>
    <row r="24" spans="1:8" ht="12.75" customHeight="1">
      <c r="A24" s="220" t="s">
        <v>76</v>
      </c>
      <c r="B24" s="221"/>
      <c r="C24" s="221"/>
      <c r="D24" s="221"/>
      <c r="E24" s="31">
        <f>SUM(E25:E28)</f>
        <v>0</v>
      </c>
      <c r="F24" s="32">
        <f>SUM(F25:F28)</f>
        <v>0</v>
      </c>
      <c r="G24" s="33">
        <f>SUM(E24:F24)</f>
        <v>0</v>
      </c>
      <c r="H24" s="42"/>
    </row>
    <row r="25" spans="1:8" ht="12.75" customHeight="1">
      <c r="A25" s="218" t="s">
        <v>67</v>
      </c>
      <c r="B25" s="219"/>
      <c r="C25" s="219"/>
      <c r="D25" s="219"/>
      <c r="E25" s="28"/>
      <c r="F25" s="29"/>
      <c r="G25" s="30">
        <f>SUM(E25:F25)</f>
        <v>0</v>
      </c>
      <c r="H25" s="42"/>
    </row>
    <row r="26" spans="1:8" ht="12.75" customHeight="1">
      <c r="A26" s="218" t="s">
        <v>67</v>
      </c>
      <c r="B26" s="219"/>
      <c r="C26" s="219"/>
      <c r="D26" s="219"/>
      <c r="E26" s="28"/>
      <c r="F26" s="29"/>
      <c r="G26" s="30">
        <f t="shared" ref="G26:G52" si="2">SUM(E26:F26)</f>
        <v>0</v>
      </c>
      <c r="H26" s="42"/>
    </row>
    <row r="27" spans="1:8" ht="12.75" customHeight="1">
      <c r="A27" s="218" t="s">
        <v>67</v>
      </c>
      <c r="B27" s="219"/>
      <c r="C27" s="219"/>
      <c r="D27" s="219"/>
      <c r="E27" s="28"/>
      <c r="F27" s="29"/>
      <c r="G27" s="30">
        <f t="shared" si="2"/>
        <v>0</v>
      </c>
      <c r="H27" s="42"/>
    </row>
    <row r="28" spans="1:8" ht="12.75" customHeight="1">
      <c r="A28" s="218" t="s">
        <v>67</v>
      </c>
      <c r="B28" s="219"/>
      <c r="C28" s="219"/>
      <c r="D28" s="219"/>
      <c r="E28" s="28"/>
      <c r="F28" s="29"/>
      <c r="G28" s="30">
        <f t="shared" si="2"/>
        <v>0</v>
      </c>
      <c r="H28" s="45"/>
    </row>
    <row r="29" spans="1:8" ht="12.75" customHeight="1">
      <c r="A29" s="220" t="s">
        <v>77</v>
      </c>
      <c r="B29" s="221"/>
      <c r="C29" s="221"/>
      <c r="D29" s="221"/>
      <c r="E29" s="31">
        <f>SUM(E30+E34+E38+E42+E46+E50)</f>
        <v>0</v>
      </c>
      <c r="F29" s="32">
        <f>SUM(F30+F34+F38+F42+F46+F50)</f>
        <v>0</v>
      </c>
      <c r="G29" s="33">
        <f t="shared" si="2"/>
        <v>0</v>
      </c>
      <c r="H29" s="44"/>
    </row>
    <row r="30" spans="1:8" ht="12.75" customHeight="1">
      <c r="A30" s="216" t="s">
        <v>78</v>
      </c>
      <c r="B30" s="217"/>
      <c r="C30" s="217"/>
      <c r="D30" s="217"/>
      <c r="E30" s="23">
        <f>SUM(E31:E33)</f>
        <v>0</v>
      </c>
      <c r="F30" s="24">
        <f>SUM(F31:F33)</f>
        <v>0</v>
      </c>
      <c r="G30" s="25">
        <f t="shared" si="2"/>
        <v>0</v>
      </c>
      <c r="H30" s="42"/>
    </row>
    <row r="31" spans="1:8" ht="12.75" customHeight="1">
      <c r="A31" s="218" t="s">
        <v>67</v>
      </c>
      <c r="B31" s="219"/>
      <c r="C31" s="219"/>
      <c r="D31" s="224"/>
      <c r="E31" s="28"/>
      <c r="F31" s="29"/>
      <c r="G31" s="30">
        <f t="shared" si="2"/>
        <v>0</v>
      </c>
      <c r="H31" s="42"/>
    </row>
    <row r="32" spans="1:8" ht="12.75" customHeight="1">
      <c r="A32" s="218" t="s">
        <v>67</v>
      </c>
      <c r="B32" s="219"/>
      <c r="C32" s="219"/>
      <c r="D32" s="219"/>
      <c r="E32" s="28"/>
      <c r="F32" s="29"/>
      <c r="G32" s="30">
        <f t="shared" si="2"/>
        <v>0</v>
      </c>
      <c r="H32" s="42"/>
    </row>
    <row r="33" spans="1:8" ht="12.75" customHeight="1">
      <c r="A33" s="218" t="s">
        <v>67</v>
      </c>
      <c r="B33" s="219"/>
      <c r="C33" s="219"/>
      <c r="D33" s="219"/>
      <c r="E33" s="28"/>
      <c r="F33" s="29"/>
      <c r="G33" s="30">
        <f t="shared" si="2"/>
        <v>0</v>
      </c>
      <c r="H33" s="42"/>
    </row>
    <row r="34" spans="1:8" ht="12.75" customHeight="1">
      <c r="A34" s="216" t="s">
        <v>79</v>
      </c>
      <c r="B34" s="217"/>
      <c r="C34" s="217"/>
      <c r="D34" s="217"/>
      <c r="E34" s="23">
        <f>SUM(E35:E37)</f>
        <v>0</v>
      </c>
      <c r="F34" s="24">
        <f>SUM(F35:F37)</f>
        <v>0</v>
      </c>
      <c r="G34" s="25">
        <f t="shared" si="2"/>
        <v>0</v>
      </c>
      <c r="H34" s="42"/>
    </row>
    <row r="35" spans="1:8" ht="12.75" customHeight="1">
      <c r="A35" s="218" t="s">
        <v>67</v>
      </c>
      <c r="B35" s="219"/>
      <c r="C35" s="219"/>
      <c r="D35" s="219"/>
      <c r="E35" s="28"/>
      <c r="F35" s="29"/>
      <c r="G35" s="30">
        <f t="shared" si="2"/>
        <v>0</v>
      </c>
      <c r="H35" s="42"/>
    </row>
    <row r="36" spans="1:8" ht="12.75" customHeight="1">
      <c r="A36" s="218" t="s">
        <v>67</v>
      </c>
      <c r="B36" s="219"/>
      <c r="C36" s="219"/>
      <c r="D36" s="219"/>
      <c r="E36" s="28"/>
      <c r="F36" s="29"/>
      <c r="G36" s="30">
        <f t="shared" si="2"/>
        <v>0</v>
      </c>
      <c r="H36" s="42"/>
    </row>
    <row r="37" spans="1:8" ht="12.75" customHeight="1">
      <c r="A37" s="218" t="s">
        <v>67</v>
      </c>
      <c r="B37" s="219"/>
      <c r="C37" s="219"/>
      <c r="D37" s="219"/>
      <c r="E37" s="28"/>
      <c r="F37" s="29"/>
      <c r="G37" s="30">
        <f t="shared" si="2"/>
        <v>0</v>
      </c>
      <c r="H37" s="42"/>
    </row>
    <row r="38" spans="1:8" ht="12.75" customHeight="1">
      <c r="A38" s="216" t="s">
        <v>80</v>
      </c>
      <c r="B38" s="217"/>
      <c r="C38" s="217"/>
      <c r="D38" s="217"/>
      <c r="E38" s="23">
        <f>SUM(E39:E41)</f>
        <v>0</v>
      </c>
      <c r="F38" s="24">
        <f>SUM(F39:F41)</f>
        <v>0</v>
      </c>
      <c r="G38" s="25">
        <f t="shared" si="2"/>
        <v>0</v>
      </c>
      <c r="H38" s="42"/>
    </row>
    <row r="39" spans="1:8" ht="12.75" customHeight="1">
      <c r="A39" s="218" t="s">
        <v>67</v>
      </c>
      <c r="B39" s="219"/>
      <c r="C39" s="219"/>
      <c r="D39" s="219"/>
      <c r="E39" s="28"/>
      <c r="F39" s="29"/>
      <c r="G39" s="30">
        <f t="shared" si="2"/>
        <v>0</v>
      </c>
      <c r="H39" s="42"/>
    </row>
    <row r="40" spans="1:8" ht="12.75" customHeight="1">
      <c r="A40" s="218" t="s">
        <v>67</v>
      </c>
      <c r="B40" s="219"/>
      <c r="C40" s="219"/>
      <c r="D40" s="219"/>
      <c r="E40" s="28"/>
      <c r="F40" s="29"/>
      <c r="G40" s="30">
        <f t="shared" si="2"/>
        <v>0</v>
      </c>
      <c r="H40" s="42"/>
    </row>
    <row r="41" spans="1:8" ht="12.75" customHeight="1">
      <c r="A41" s="218" t="s">
        <v>67</v>
      </c>
      <c r="B41" s="219"/>
      <c r="C41" s="219"/>
      <c r="D41" s="219"/>
      <c r="E41" s="28"/>
      <c r="F41" s="29"/>
      <c r="G41" s="30">
        <f t="shared" si="2"/>
        <v>0</v>
      </c>
      <c r="H41" s="42"/>
    </row>
    <row r="42" spans="1:8" ht="12.75" customHeight="1">
      <c r="A42" s="216" t="s">
        <v>81</v>
      </c>
      <c r="B42" s="217"/>
      <c r="C42" s="217"/>
      <c r="D42" s="217"/>
      <c r="E42" s="23">
        <f>SUM(E43:E45)</f>
        <v>0</v>
      </c>
      <c r="F42" s="24">
        <f>SUM(F43:F45)</f>
        <v>0</v>
      </c>
      <c r="G42" s="25">
        <f t="shared" si="2"/>
        <v>0</v>
      </c>
      <c r="H42" s="42"/>
    </row>
    <row r="43" spans="1:8" ht="12.75" customHeight="1">
      <c r="A43" s="218" t="s">
        <v>67</v>
      </c>
      <c r="B43" s="219"/>
      <c r="C43" s="219"/>
      <c r="D43" s="219"/>
      <c r="E43" s="28"/>
      <c r="F43" s="29"/>
      <c r="G43" s="30">
        <f t="shared" si="2"/>
        <v>0</v>
      </c>
      <c r="H43" s="42"/>
    </row>
    <row r="44" spans="1:8" ht="12.75" customHeight="1">
      <c r="A44" s="218" t="s">
        <v>67</v>
      </c>
      <c r="B44" s="219"/>
      <c r="C44" s="219"/>
      <c r="D44" s="219"/>
      <c r="E44" s="28"/>
      <c r="F44" s="29"/>
      <c r="G44" s="30">
        <f t="shared" si="2"/>
        <v>0</v>
      </c>
      <c r="H44" s="42"/>
    </row>
    <row r="45" spans="1:8" ht="12.75" customHeight="1">
      <c r="A45" s="218" t="s">
        <v>67</v>
      </c>
      <c r="B45" s="219"/>
      <c r="C45" s="219"/>
      <c r="D45" s="219"/>
      <c r="E45" s="28"/>
      <c r="F45" s="29"/>
      <c r="G45" s="30">
        <f t="shared" si="2"/>
        <v>0</v>
      </c>
      <c r="H45" s="42"/>
    </row>
    <row r="46" spans="1:8" ht="12.75" customHeight="1">
      <c r="A46" s="216" t="s">
        <v>82</v>
      </c>
      <c r="B46" s="217"/>
      <c r="C46" s="217"/>
      <c r="D46" s="217"/>
      <c r="E46" s="23">
        <f>SUM(E47:E49)</f>
        <v>0</v>
      </c>
      <c r="F46" s="24">
        <f>SUM(F47:F49)</f>
        <v>0</v>
      </c>
      <c r="G46" s="25">
        <f t="shared" si="2"/>
        <v>0</v>
      </c>
      <c r="H46" s="42"/>
    </row>
    <row r="47" spans="1:8" ht="12.75" customHeight="1">
      <c r="A47" s="218" t="s">
        <v>67</v>
      </c>
      <c r="B47" s="219"/>
      <c r="C47" s="219"/>
      <c r="D47" s="219"/>
      <c r="E47" s="28"/>
      <c r="F47" s="29"/>
      <c r="G47" s="30">
        <f t="shared" si="2"/>
        <v>0</v>
      </c>
      <c r="H47" s="42"/>
    </row>
    <row r="48" spans="1:8" ht="12.75" customHeight="1">
      <c r="A48" s="218" t="s">
        <v>67</v>
      </c>
      <c r="B48" s="219"/>
      <c r="C48" s="219"/>
      <c r="D48" s="219"/>
      <c r="E48" s="28"/>
      <c r="F48" s="29"/>
      <c r="G48" s="30">
        <f t="shared" si="2"/>
        <v>0</v>
      </c>
      <c r="H48" s="42"/>
    </row>
    <row r="49" spans="1:12" ht="12.75" customHeight="1">
      <c r="A49" s="218" t="s">
        <v>67</v>
      </c>
      <c r="B49" s="219"/>
      <c r="C49" s="219"/>
      <c r="D49" s="219"/>
      <c r="E49" s="28"/>
      <c r="F49" s="29"/>
      <c r="G49" s="30">
        <f t="shared" si="2"/>
        <v>0</v>
      </c>
      <c r="H49" s="42"/>
    </row>
    <row r="50" spans="1:12" ht="12.75" customHeight="1">
      <c r="A50" s="216" t="s">
        <v>83</v>
      </c>
      <c r="B50" s="217"/>
      <c r="C50" s="217"/>
      <c r="D50" s="217"/>
      <c r="E50" s="23">
        <f>SUM(E51:E53)</f>
        <v>0</v>
      </c>
      <c r="F50" s="24">
        <f>SUM(F51:F53)</f>
        <v>0</v>
      </c>
      <c r="G50" s="25">
        <f>SUM(E50:F50)</f>
        <v>0</v>
      </c>
      <c r="H50" s="42"/>
    </row>
    <row r="51" spans="1:12" ht="12.75" customHeight="1">
      <c r="A51" s="218" t="s">
        <v>67</v>
      </c>
      <c r="B51" s="219"/>
      <c r="C51" s="219"/>
      <c r="D51" s="219"/>
      <c r="E51" s="28"/>
      <c r="F51" s="29"/>
      <c r="G51" s="30">
        <f t="shared" si="2"/>
        <v>0</v>
      </c>
      <c r="H51" s="42"/>
    </row>
    <row r="52" spans="1:12" ht="12.75" customHeight="1">
      <c r="A52" s="218" t="s">
        <v>67</v>
      </c>
      <c r="B52" s="219"/>
      <c r="C52" s="219"/>
      <c r="D52" s="219"/>
      <c r="E52" s="28"/>
      <c r="F52" s="29"/>
      <c r="G52" s="30">
        <f t="shared" si="2"/>
        <v>0</v>
      </c>
      <c r="H52" s="42"/>
    </row>
    <row r="53" spans="1:12" ht="12.75" customHeight="1" thickBot="1">
      <c r="A53" s="218" t="s">
        <v>67</v>
      </c>
      <c r="B53" s="219"/>
      <c r="C53" s="219"/>
      <c r="D53" s="219"/>
      <c r="E53" s="28"/>
      <c r="F53" s="29"/>
      <c r="G53" s="30">
        <f>SUM(E53:F53)</f>
        <v>0</v>
      </c>
      <c r="H53" s="42"/>
    </row>
    <row r="54" spans="1:12" ht="24.75" customHeight="1" thickTop="1">
      <c r="A54" s="225" t="s">
        <v>84</v>
      </c>
      <c r="B54" s="226"/>
      <c r="C54" s="227"/>
      <c r="D54" s="34" t="s">
        <v>85</v>
      </c>
      <c r="E54" s="35">
        <f>SUM(E6,E15,E24,E29)</f>
        <v>0</v>
      </c>
      <c r="F54" s="36">
        <f>SUM(F6,F15,F24,F29)</f>
        <v>0</v>
      </c>
      <c r="G54" s="37">
        <f>SUM(E54:F54)</f>
        <v>0</v>
      </c>
      <c r="H54" s="46"/>
    </row>
    <row r="55" spans="1:12" ht="9" customHeight="1">
      <c r="A55" s="38"/>
      <c r="B55" s="38"/>
      <c r="H55" s="47"/>
    </row>
    <row r="56" spans="1:12" ht="12.75" customHeight="1">
      <c r="A56" s="38"/>
      <c r="B56" s="38"/>
      <c r="G56" s="147" t="s">
        <v>101</v>
      </c>
      <c r="H56" s="148" t="s">
        <v>51</v>
      </c>
    </row>
    <row r="57" spans="1:12" ht="12.75" customHeight="1">
      <c r="A57" s="38"/>
      <c r="B57" s="38"/>
      <c r="G57" s="52"/>
      <c r="H57" s="53"/>
    </row>
    <row r="58" spans="1:12" ht="27" customHeight="1">
      <c r="A58" s="39" t="s">
        <v>87</v>
      </c>
      <c r="H58" s="54"/>
    </row>
    <row r="59" spans="1:12" ht="14.25" customHeight="1">
      <c r="A59" s="58"/>
      <c r="B59" s="55"/>
      <c r="C59" s="56"/>
      <c r="D59" s="56"/>
      <c r="E59" s="57"/>
      <c r="F59" s="57"/>
      <c r="G59" s="228" t="s">
        <v>56</v>
      </c>
      <c r="H59" s="228"/>
    </row>
    <row r="60" spans="1:12" ht="23.25" customHeight="1">
      <c r="A60" s="212" t="s">
        <v>88</v>
      </c>
      <c r="B60" s="213"/>
      <c r="C60" s="213"/>
      <c r="D60" s="213"/>
      <c r="E60" s="17" t="s">
        <v>59</v>
      </c>
      <c r="F60" s="18" t="s">
        <v>60</v>
      </c>
      <c r="G60" s="19" t="s">
        <v>61</v>
      </c>
      <c r="H60" s="40" t="s">
        <v>62</v>
      </c>
    </row>
    <row r="61" spans="1:12" ht="12.75" customHeight="1">
      <c r="A61" s="214" t="s">
        <v>63</v>
      </c>
      <c r="B61" s="215"/>
      <c r="C61" s="215"/>
      <c r="D61" s="215"/>
      <c r="E61" s="20">
        <f>SUM(E62+E66)</f>
        <v>0</v>
      </c>
      <c r="F61" s="21">
        <f>SUM(F62+F66)</f>
        <v>0</v>
      </c>
      <c r="G61" s="22">
        <f>SUM(E61:F61)</f>
        <v>0</v>
      </c>
      <c r="H61" s="41"/>
    </row>
    <row r="62" spans="1:12" ht="12.75" customHeight="1">
      <c r="A62" s="216" t="s">
        <v>64</v>
      </c>
      <c r="B62" s="217"/>
      <c r="C62" s="217"/>
      <c r="D62" s="217"/>
      <c r="E62" s="23">
        <f>SUM(E63:E65)</f>
        <v>0</v>
      </c>
      <c r="F62" s="24">
        <f>SUM(F63:F65)</f>
        <v>0</v>
      </c>
      <c r="G62" s="25">
        <f t="shared" ref="G62:G69" si="3">SUM(E62:F62)</f>
        <v>0</v>
      </c>
      <c r="H62" s="42"/>
      <c r="I62" s="26"/>
      <c r="J62" s="27"/>
      <c r="K62" s="27"/>
      <c r="L62" s="27"/>
    </row>
    <row r="63" spans="1:12" ht="12.75" customHeight="1">
      <c r="A63" s="222" t="s">
        <v>65</v>
      </c>
      <c r="B63" s="223"/>
      <c r="C63" s="223"/>
      <c r="D63" s="223"/>
      <c r="E63" s="28"/>
      <c r="F63" s="29"/>
      <c r="G63" s="30">
        <f t="shared" si="3"/>
        <v>0</v>
      </c>
      <c r="H63" s="43" t="s">
        <v>66</v>
      </c>
      <c r="I63" s="26"/>
      <c r="J63" s="27"/>
      <c r="K63" s="27"/>
      <c r="L63" s="27"/>
    </row>
    <row r="64" spans="1:12" ht="12.75" customHeight="1">
      <c r="A64" s="218" t="s">
        <v>67</v>
      </c>
      <c r="B64" s="219"/>
      <c r="C64" s="219"/>
      <c r="D64" s="219"/>
      <c r="E64" s="28"/>
      <c r="F64" s="29"/>
      <c r="G64" s="30">
        <f t="shared" si="3"/>
        <v>0</v>
      </c>
      <c r="H64" s="42"/>
      <c r="I64" s="26"/>
      <c r="J64" s="27"/>
      <c r="K64" s="27"/>
      <c r="L64" s="27"/>
    </row>
    <row r="65" spans="1:12" ht="12.75" customHeight="1">
      <c r="A65" s="218" t="s">
        <v>67</v>
      </c>
      <c r="B65" s="219"/>
      <c r="C65" s="219"/>
      <c r="D65" s="219"/>
      <c r="E65" s="28"/>
      <c r="F65" s="29"/>
      <c r="G65" s="30">
        <f t="shared" si="3"/>
        <v>0</v>
      </c>
      <c r="H65" s="42"/>
      <c r="I65" s="26"/>
      <c r="J65" s="27"/>
      <c r="K65" s="27"/>
      <c r="L65" s="27"/>
    </row>
    <row r="66" spans="1:12" ht="12.75" customHeight="1">
      <c r="A66" s="216" t="s">
        <v>68</v>
      </c>
      <c r="B66" s="217"/>
      <c r="C66" s="217"/>
      <c r="D66" s="217"/>
      <c r="E66" s="23">
        <f>SUM(E67:E69)</f>
        <v>0</v>
      </c>
      <c r="F66" s="24">
        <f>SUM(F67:F69)</f>
        <v>0</v>
      </c>
      <c r="G66" s="25">
        <f t="shared" si="3"/>
        <v>0</v>
      </c>
      <c r="H66" s="42"/>
      <c r="I66" s="26"/>
      <c r="J66" s="27"/>
      <c r="K66" s="27"/>
      <c r="L66" s="27"/>
    </row>
    <row r="67" spans="1:12" ht="12.75" customHeight="1">
      <c r="A67" s="222" t="s">
        <v>69</v>
      </c>
      <c r="B67" s="223"/>
      <c r="C67" s="223"/>
      <c r="D67" s="223"/>
      <c r="E67" s="28"/>
      <c r="F67" s="29"/>
      <c r="G67" s="30">
        <f t="shared" si="3"/>
        <v>0</v>
      </c>
      <c r="H67" s="43" t="s">
        <v>70</v>
      </c>
      <c r="I67" s="26"/>
      <c r="J67" s="27"/>
      <c r="K67" s="27"/>
      <c r="L67" s="27"/>
    </row>
    <row r="68" spans="1:12" ht="12.75" customHeight="1">
      <c r="A68" s="218" t="s">
        <v>67</v>
      </c>
      <c r="B68" s="219"/>
      <c r="C68" s="219"/>
      <c r="D68" s="219"/>
      <c r="E68" s="28"/>
      <c r="F68" s="29"/>
      <c r="G68" s="30">
        <f t="shared" si="3"/>
        <v>0</v>
      </c>
      <c r="H68" s="42"/>
      <c r="I68" s="27"/>
      <c r="J68" s="27"/>
      <c r="K68" s="27"/>
      <c r="L68" s="27"/>
    </row>
    <row r="69" spans="1:12" ht="12.75" customHeight="1">
      <c r="A69" s="218" t="s">
        <v>67</v>
      </c>
      <c r="B69" s="219"/>
      <c r="C69" s="219"/>
      <c r="D69" s="219"/>
      <c r="E69" s="28"/>
      <c r="F69" s="29"/>
      <c r="G69" s="30">
        <f t="shared" si="3"/>
        <v>0</v>
      </c>
      <c r="H69" s="42"/>
      <c r="I69" s="27"/>
      <c r="J69" s="27"/>
      <c r="K69" s="27"/>
      <c r="L69" s="27"/>
    </row>
    <row r="70" spans="1:12" ht="12.75" customHeight="1">
      <c r="A70" s="220" t="s">
        <v>71</v>
      </c>
      <c r="B70" s="221"/>
      <c r="C70" s="221"/>
      <c r="D70" s="221"/>
      <c r="E70" s="31">
        <f>SUM(E71+E75)</f>
        <v>0</v>
      </c>
      <c r="F70" s="32">
        <f>SUM(F71+F75)</f>
        <v>0</v>
      </c>
      <c r="G70" s="33">
        <f>SUM(E70:F70)</f>
        <v>0</v>
      </c>
      <c r="H70" s="44"/>
    </row>
    <row r="71" spans="1:12" ht="12.75" customHeight="1">
      <c r="A71" s="216" t="s">
        <v>72</v>
      </c>
      <c r="B71" s="217"/>
      <c r="C71" s="217"/>
      <c r="D71" s="217"/>
      <c r="E71" s="23">
        <f>SUM(E72:E74)</f>
        <v>0</v>
      </c>
      <c r="F71" s="24">
        <f>SUM(F72:F74)</f>
        <v>0</v>
      </c>
      <c r="G71" s="25">
        <f t="shared" ref="G71:G78" si="4">SUM(E71:F71)</f>
        <v>0</v>
      </c>
      <c r="H71" s="42"/>
    </row>
    <row r="72" spans="1:12" ht="12.75" customHeight="1">
      <c r="A72" s="222" t="s">
        <v>73</v>
      </c>
      <c r="B72" s="223"/>
      <c r="C72" s="223"/>
      <c r="D72" s="223"/>
      <c r="E72" s="28"/>
      <c r="F72" s="29"/>
      <c r="G72" s="30">
        <f t="shared" si="4"/>
        <v>0</v>
      </c>
      <c r="H72" s="43" t="s">
        <v>74</v>
      </c>
    </row>
    <row r="73" spans="1:12" ht="12.75" customHeight="1">
      <c r="A73" s="218" t="s">
        <v>67</v>
      </c>
      <c r="B73" s="219"/>
      <c r="C73" s="219"/>
      <c r="D73" s="219"/>
      <c r="E73" s="28"/>
      <c r="F73" s="29"/>
      <c r="G73" s="30">
        <f t="shared" si="4"/>
        <v>0</v>
      </c>
      <c r="H73" s="42"/>
    </row>
    <row r="74" spans="1:12" ht="12.75" customHeight="1">
      <c r="A74" s="218" t="s">
        <v>67</v>
      </c>
      <c r="B74" s="219"/>
      <c r="C74" s="219"/>
      <c r="D74" s="219"/>
      <c r="E74" s="28"/>
      <c r="F74" s="29"/>
      <c r="G74" s="30">
        <f t="shared" si="4"/>
        <v>0</v>
      </c>
      <c r="H74" s="42"/>
    </row>
    <row r="75" spans="1:12" ht="12.75" customHeight="1">
      <c r="A75" s="216" t="s">
        <v>75</v>
      </c>
      <c r="B75" s="217"/>
      <c r="C75" s="217"/>
      <c r="D75" s="217"/>
      <c r="E75" s="23">
        <f>SUM(E76:E78)</f>
        <v>0</v>
      </c>
      <c r="F75" s="24">
        <f>SUM(F76:F78)</f>
        <v>0</v>
      </c>
      <c r="G75" s="25">
        <f t="shared" si="4"/>
        <v>0</v>
      </c>
      <c r="H75" s="42"/>
    </row>
    <row r="76" spans="1:12" ht="12.75" customHeight="1">
      <c r="A76" s="218" t="s">
        <v>67</v>
      </c>
      <c r="B76" s="219"/>
      <c r="C76" s="219"/>
      <c r="D76" s="219"/>
      <c r="E76" s="28"/>
      <c r="F76" s="29"/>
      <c r="G76" s="30">
        <f t="shared" si="4"/>
        <v>0</v>
      </c>
      <c r="H76" s="42"/>
    </row>
    <row r="77" spans="1:12" ht="12.75" customHeight="1">
      <c r="A77" s="218" t="s">
        <v>67</v>
      </c>
      <c r="B77" s="219"/>
      <c r="C77" s="219"/>
      <c r="D77" s="219"/>
      <c r="E77" s="28"/>
      <c r="F77" s="29"/>
      <c r="G77" s="30">
        <f t="shared" si="4"/>
        <v>0</v>
      </c>
      <c r="H77" s="42"/>
    </row>
    <row r="78" spans="1:12" ht="12.75" customHeight="1">
      <c r="A78" s="218" t="s">
        <v>67</v>
      </c>
      <c r="B78" s="219"/>
      <c r="C78" s="219"/>
      <c r="D78" s="219"/>
      <c r="E78" s="28"/>
      <c r="F78" s="29"/>
      <c r="G78" s="30">
        <f t="shared" si="4"/>
        <v>0</v>
      </c>
      <c r="H78" s="45"/>
    </row>
    <row r="79" spans="1:12" ht="12.75" customHeight="1">
      <c r="A79" s="220" t="s">
        <v>76</v>
      </c>
      <c r="B79" s="221"/>
      <c r="C79" s="221"/>
      <c r="D79" s="221"/>
      <c r="E79" s="31">
        <f>SUM(E80:E83)</f>
        <v>0</v>
      </c>
      <c r="F79" s="32">
        <f>SUM(F80:F83)</f>
        <v>0</v>
      </c>
      <c r="G79" s="33">
        <f>SUM(E79:F79)</f>
        <v>0</v>
      </c>
      <c r="H79" s="42"/>
    </row>
    <row r="80" spans="1:12" ht="12.75" customHeight="1">
      <c r="A80" s="218" t="s">
        <v>67</v>
      </c>
      <c r="B80" s="219"/>
      <c r="C80" s="219"/>
      <c r="D80" s="219"/>
      <c r="E80" s="28"/>
      <c r="F80" s="29"/>
      <c r="G80" s="30">
        <f>SUM(E80:F80)</f>
        <v>0</v>
      </c>
      <c r="H80" s="42"/>
    </row>
    <row r="81" spans="1:8" ht="12.75" customHeight="1">
      <c r="A81" s="218" t="s">
        <v>67</v>
      </c>
      <c r="B81" s="219"/>
      <c r="C81" s="219"/>
      <c r="D81" s="219"/>
      <c r="E81" s="28"/>
      <c r="F81" s="29"/>
      <c r="G81" s="30">
        <f t="shared" ref="G81:G104" si="5">SUM(E81:F81)</f>
        <v>0</v>
      </c>
      <c r="H81" s="42"/>
    </row>
    <row r="82" spans="1:8" ht="12.75" customHeight="1">
      <c r="A82" s="218" t="s">
        <v>67</v>
      </c>
      <c r="B82" s="219"/>
      <c r="C82" s="219"/>
      <c r="D82" s="219"/>
      <c r="E82" s="28"/>
      <c r="F82" s="29"/>
      <c r="G82" s="30">
        <f t="shared" si="5"/>
        <v>0</v>
      </c>
      <c r="H82" s="42"/>
    </row>
    <row r="83" spans="1:8" ht="12.75" customHeight="1">
      <c r="A83" s="218" t="s">
        <v>67</v>
      </c>
      <c r="B83" s="219"/>
      <c r="C83" s="219"/>
      <c r="D83" s="219"/>
      <c r="E83" s="28"/>
      <c r="F83" s="29"/>
      <c r="G83" s="30">
        <f t="shared" si="5"/>
        <v>0</v>
      </c>
      <c r="H83" s="45"/>
    </row>
    <row r="84" spans="1:8" ht="12.75" customHeight="1">
      <c r="A84" s="220" t="s">
        <v>77</v>
      </c>
      <c r="B84" s="221"/>
      <c r="C84" s="221"/>
      <c r="D84" s="221"/>
      <c r="E84" s="31">
        <f>SUM(E85+E89+E93+E97+E101+E105)</f>
        <v>0</v>
      </c>
      <c r="F84" s="32">
        <f>SUM(F85+F89+F93+F97+F101+F105)</f>
        <v>0</v>
      </c>
      <c r="G84" s="33">
        <f t="shared" si="5"/>
        <v>0</v>
      </c>
      <c r="H84" s="44"/>
    </row>
    <row r="85" spans="1:8" ht="12.75" customHeight="1">
      <c r="A85" s="216" t="s">
        <v>78</v>
      </c>
      <c r="B85" s="217"/>
      <c r="C85" s="217"/>
      <c r="D85" s="217"/>
      <c r="E85" s="23">
        <f>SUM(E86:E88)</f>
        <v>0</v>
      </c>
      <c r="F85" s="24">
        <f>SUM(F86:F88)</f>
        <v>0</v>
      </c>
      <c r="G85" s="25">
        <f t="shared" si="5"/>
        <v>0</v>
      </c>
      <c r="H85" s="42"/>
    </row>
    <row r="86" spans="1:8" ht="12.75" customHeight="1">
      <c r="A86" s="218" t="s">
        <v>67</v>
      </c>
      <c r="B86" s="219"/>
      <c r="C86" s="219"/>
      <c r="D86" s="224"/>
      <c r="E86" s="28"/>
      <c r="F86" s="29"/>
      <c r="G86" s="30">
        <f t="shared" si="5"/>
        <v>0</v>
      </c>
      <c r="H86" s="42"/>
    </row>
    <row r="87" spans="1:8" ht="12.75" customHeight="1">
      <c r="A87" s="218" t="s">
        <v>67</v>
      </c>
      <c r="B87" s="219"/>
      <c r="C87" s="219"/>
      <c r="D87" s="219"/>
      <c r="E87" s="28"/>
      <c r="F87" s="29"/>
      <c r="G87" s="30">
        <f t="shared" si="5"/>
        <v>0</v>
      </c>
      <c r="H87" s="42"/>
    </row>
    <row r="88" spans="1:8" ht="12.75" customHeight="1">
      <c r="A88" s="218" t="s">
        <v>67</v>
      </c>
      <c r="B88" s="219"/>
      <c r="C88" s="219"/>
      <c r="D88" s="219"/>
      <c r="E88" s="28"/>
      <c r="F88" s="29"/>
      <c r="G88" s="30">
        <f t="shared" si="5"/>
        <v>0</v>
      </c>
      <c r="H88" s="42"/>
    </row>
    <row r="89" spans="1:8" ht="12.75" customHeight="1">
      <c r="A89" s="216" t="s">
        <v>79</v>
      </c>
      <c r="B89" s="217"/>
      <c r="C89" s="217"/>
      <c r="D89" s="217"/>
      <c r="E89" s="23">
        <f>SUM(E90:E92)</f>
        <v>0</v>
      </c>
      <c r="F89" s="24">
        <f>SUM(F90:F92)</f>
        <v>0</v>
      </c>
      <c r="G89" s="25">
        <f t="shared" si="5"/>
        <v>0</v>
      </c>
      <c r="H89" s="42"/>
    </row>
    <row r="90" spans="1:8" ht="12.75" customHeight="1">
      <c r="A90" s="218" t="s">
        <v>67</v>
      </c>
      <c r="B90" s="219"/>
      <c r="C90" s="219"/>
      <c r="D90" s="219"/>
      <c r="E90" s="28"/>
      <c r="F90" s="29"/>
      <c r="G90" s="30">
        <f t="shared" si="5"/>
        <v>0</v>
      </c>
      <c r="H90" s="42"/>
    </row>
    <row r="91" spans="1:8" ht="12.75" customHeight="1">
      <c r="A91" s="218" t="s">
        <v>67</v>
      </c>
      <c r="B91" s="219"/>
      <c r="C91" s="219"/>
      <c r="D91" s="219"/>
      <c r="E91" s="28"/>
      <c r="F91" s="29"/>
      <c r="G91" s="30">
        <f t="shared" si="5"/>
        <v>0</v>
      </c>
      <c r="H91" s="42"/>
    </row>
    <row r="92" spans="1:8" ht="12.75" customHeight="1">
      <c r="A92" s="218" t="s">
        <v>67</v>
      </c>
      <c r="B92" s="219"/>
      <c r="C92" s="219"/>
      <c r="D92" s="219"/>
      <c r="E92" s="28"/>
      <c r="F92" s="29"/>
      <c r="G92" s="30">
        <f t="shared" si="5"/>
        <v>0</v>
      </c>
      <c r="H92" s="42"/>
    </row>
    <row r="93" spans="1:8" ht="12.75" customHeight="1">
      <c r="A93" s="216" t="s">
        <v>80</v>
      </c>
      <c r="B93" s="217"/>
      <c r="C93" s="217"/>
      <c r="D93" s="217"/>
      <c r="E93" s="23">
        <f>SUM(E94:E96)</f>
        <v>0</v>
      </c>
      <c r="F93" s="24">
        <f>SUM(F94:F96)</f>
        <v>0</v>
      </c>
      <c r="G93" s="25">
        <f t="shared" si="5"/>
        <v>0</v>
      </c>
      <c r="H93" s="42"/>
    </row>
    <row r="94" spans="1:8" ht="12.75" customHeight="1">
      <c r="A94" s="218" t="s">
        <v>67</v>
      </c>
      <c r="B94" s="219"/>
      <c r="C94" s="219"/>
      <c r="D94" s="219"/>
      <c r="E94" s="28"/>
      <c r="F94" s="29"/>
      <c r="G94" s="30">
        <f t="shared" si="5"/>
        <v>0</v>
      </c>
      <c r="H94" s="42"/>
    </row>
    <row r="95" spans="1:8" ht="12.75" customHeight="1">
      <c r="A95" s="218" t="s">
        <v>67</v>
      </c>
      <c r="B95" s="219"/>
      <c r="C95" s="219"/>
      <c r="D95" s="219"/>
      <c r="E95" s="28"/>
      <c r="F95" s="29"/>
      <c r="G95" s="30">
        <f t="shared" si="5"/>
        <v>0</v>
      </c>
      <c r="H95" s="42"/>
    </row>
    <row r="96" spans="1:8" ht="12.75" customHeight="1">
      <c r="A96" s="218" t="s">
        <v>67</v>
      </c>
      <c r="B96" s="219"/>
      <c r="C96" s="219"/>
      <c r="D96" s="219"/>
      <c r="E96" s="28"/>
      <c r="F96" s="29"/>
      <c r="G96" s="30">
        <f t="shared" si="5"/>
        <v>0</v>
      </c>
      <c r="H96" s="42"/>
    </row>
    <row r="97" spans="1:8" ht="12.75" customHeight="1">
      <c r="A97" s="216" t="s">
        <v>81</v>
      </c>
      <c r="B97" s="217"/>
      <c r="C97" s="217"/>
      <c r="D97" s="217"/>
      <c r="E97" s="23">
        <f>SUM(E98:E100)</f>
        <v>0</v>
      </c>
      <c r="F97" s="24">
        <f>SUM(F98:F100)</f>
        <v>0</v>
      </c>
      <c r="G97" s="25">
        <f t="shared" si="5"/>
        <v>0</v>
      </c>
      <c r="H97" s="42"/>
    </row>
    <row r="98" spans="1:8" ht="12.75" customHeight="1">
      <c r="A98" s="218" t="s">
        <v>67</v>
      </c>
      <c r="B98" s="219"/>
      <c r="C98" s="219"/>
      <c r="D98" s="219"/>
      <c r="E98" s="28"/>
      <c r="F98" s="29"/>
      <c r="G98" s="30">
        <f t="shared" si="5"/>
        <v>0</v>
      </c>
      <c r="H98" s="42"/>
    </row>
    <row r="99" spans="1:8" ht="12.75" customHeight="1">
      <c r="A99" s="218" t="s">
        <v>67</v>
      </c>
      <c r="B99" s="219"/>
      <c r="C99" s="219"/>
      <c r="D99" s="219"/>
      <c r="E99" s="28"/>
      <c r="F99" s="29"/>
      <c r="G99" s="30">
        <f t="shared" si="5"/>
        <v>0</v>
      </c>
      <c r="H99" s="42"/>
    </row>
    <row r="100" spans="1:8" ht="12.75" customHeight="1">
      <c r="A100" s="218" t="s">
        <v>67</v>
      </c>
      <c r="B100" s="219"/>
      <c r="C100" s="219"/>
      <c r="D100" s="219"/>
      <c r="E100" s="28"/>
      <c r="F100" s="29"/>
      <c r="G100" s="30">
        <f t="shared" si="5"/>
        <v>0</v>
      </c>
      <c r="H100" s="42"/>
    </row>
    <row r="101" spans="1:8" ht="12.75" customHeight="1">
      <c r="A101" s="216" t="s">
        <v>82</v>
      </c>
      <c r="B101" s="217"/>
      <c r="C101" s="217"/>
      <c r="D101" s="217"/>
      <c r="E101" s="23">
        <f>SUM(E102:E104)</f>
        <v>0</v>
      </c>
      <c r="F101" s="24">
        <f>SUM(F102:F104)</f>
        <v>0</v>
      </c>
      <c r="G101" s="25">
        <f t="shared" si="5"/>
        <v>0</v>
      </c>
      <c r="H101" s="42"/>
    </row>
    <row r="102" spans="1:8" ht="12.75" customHeight="1">
      <c r="A102" s="218" t="s">
        <v>67</v>
      </c>
      <c r="B102" s="219"/>
      <c r="C102" s="219"/>
      <c r="D102" s="219"/>
      <c r="E102" s="28"/>
      <c r="F102" s="29"/>
      <c r="G102" s="30">
        <f t="shared" si="5"/>
        <v>0</v>
      </c>
      <c r="H102" s="42"/>
    </row>
    <row r="103" spans="1:8" ht="12.75" customHeight="1">
      <c r="A103" s="218" t="s">
        <v>67</v>
      </c>
      <c r="B103" s="219"/>
      <c r="C103" s="219"/>
      <c r="D103" s="219"/>
      <c r="E103" s="28"/>
      <c r="F103" s="29"/>
      <c r="G103" s="30">
        <f t="shared" si="5"/>
        <v>0</v>
      </c>
      <c r="H103" s="42"/>
    </row>
    <row r="104" spans="1:8" ht="12.75" customHeight="1">
      <c r="A104" s="218" t="s">
        <v>67</v>
      </c>
      <c r="B104" s="219"/>
      <c r="C104" s="219"/>
      <c r="D104" s="219"/>
      <c r="E104" s="28"/>
      <c r="F104" s="29"/>
      <c r="G104" s="30">
        <f t="shared" si="5"/>
        <v>0</v>
      </c>
      <c r="H104" s="42"/>
    </row>
    <row r="105" spans="1:8" ht="12.75" customHeight="1">
      <c r="A105" s="216" t="s">
        <v>83</v>
      </c>
      <c r="B105" s="217"/>
      <c r="C105" s="217"/>
      <c r="D105" s="217"/>
      <c r="E105" s="23">
        <f>SUM(E106:E108)</f>
        <v>0</v>
      </c>
      <c r="F105" s="24">
        <f>SUM(F106:F108)</f>
        <v>0</v>
      </c>
      <c r="G105" s="25">
        <f>SUM(E105:F105)</f>
        <v>0</v>
      </c>
      <c r="H105" s="42"/>
    </row>
    <row r="106" spans="1:8" ht="12.75" customHeight="1">
      <c r="A106" s="218" t="s">
        <v>67</v>
      </c>
      <c r="B106" s="219"/>
      <c r="C106" s="219"/>
      <c r="D106" s="219"/>
      <c r="E106" s="28"/>
      <c r="F106" s="29"/>
      <c r="G106" s="30">
        <f t="shared" ref="G106:G107" si="6">SUM(E106:F106)</f>
        <v>0</v>
      </c>
      <c r="H106" s="42"/>
    </row>
    <row r="107" spans="1:8" ht="12.75" customHeight="1">
      <c r="A107" s="218" t="s">
        <v>67</v>
      </c>
      <c r="B107" s="219"/>
      <c r="C107" s="219"/>
      <c r="D107" s="219"/>
      <c r="E107" s="28"/>
      <c r="F107" s="29"/>
      <c r="G107" s="30">
        <f t="shared" si="6"/>
        <v>0</v>
      </c>
      <c r="H107" s="42"/>
    </row>
    <row r="108" spans="1:8" ht="12.75" customHeight="1" thickBot="1">
      <c r="A108" s="218" t="s">
        <v>67</v>
      </c>
      <c r="B108" s="219"/>
      <c r="C108" s="219"/>
      <c r="D108" s="219"/>
      <c r="E108" s="28"/>
      <c r="F108" s="29"/>
      <c r="G108" s="30">
        <f>SUM(E108:F108)</f>
        <v>0</v>
      </c>
      <c r="H108" s="42"/>
    </row>
    <row r="109" spans="1:8" ht="24.75" customHeight="1" thickTop="1">
      <c r="A109" s="225" t="s">
        <v>89</v>
      </c>
      <c r="B109" s="226"/>
      <c r="C109" s="227"/>
      <c r="D109" s="34" t="s">
        <v>85</v>
      </c>
      <c r="E109" s="35">
        <f>SUM(E61,E70,E79,E84)</f>
        <v>0</v>
      </c>
      <c r="F109" s="36">
        <f>SUM(F61,F70,F79,F84)</f>
        <v>0</v>
      </c>
      <c r="G109" s="37">
        <f>SUM(E109:F109)</f>
        <v>0</v>
      </c>
      <c r="H109" s="46"/>
    </row>
    <row r="110" spans="1:8" ht="9" customHeight="1">
      <c r="A110" s="38"/>
      <c r="B110" s="38"/>
      <c r="H110" s="47"/>
    </row>
    <row r="111" spans="1:8" ht="12.75" customHeight="1">
      <c r="A111" s="38"/>
      <c r="B111" s="38"/>
      <c r="G111" s="147" t="s">
        <v>101</v>
      </c>
      <c r="H111" s="148" t="str">
        <f>H56</f>
        <v>○○大学</v>
      </c>
    </row>
    <row r="112" spans="1:8" ht="12.75" customHeight="1">
      <c r="A112" s="38"/>
      <c r="B112" s="38"/>
      <c r="G112" s="52"/>
      <c r="H112" s="59"/>
    </row>
    <row r="113" spans="1:12" ht="27" customHeight="1">
      <c r="A113" s="39" t="s">
        <v>87</v>
      </c>
      <c r="H113" s="54"/>
    </row>
    <row r="114" spans="1:12" ht="14.25" customHeight="1">
      <c r="A114" s="58"/>
      <c r="B114" s="55"/>
      <c r="C114" s="56"/>
      <c r="D114" s="56"/>
      <c r="E114" s="57"/>
      <c r="F114" s="57"/>
      <c r="G114" s="228" t="s">
        <v>56</v>
      </c>
      <c r="H114" s="228"/>
    </row>
    <row r="115" spans="1:12" ht="23.25" customHeight="1">
      <c r="A115" s="212" t="s">
        <v>90</v>
      </c>
      <c r="B115" s="213"/>
      <c r="C115" s="213"/>
      <c r="D115" s="213"/>
      <c r="E115" s="17" t="s">
        <v>59</v>
      </c>
      <c r="F115" s="18" t="s">
        <v>60</v>
      </c>
      <c r="G115" s="19" t="s">
        <v>61</v>
      </c>
      <c r="H115" s="40" t="s">
        <v>62</v>
      </c>
    </row>
    <row r="116" spans="1:12" ht="12.75" customHeight="1">
      <c r="A116" s="214" t="s">
        <v>63</v>
      </c>
      <c r="B116" s="215"/>
      <c r="C116" s="215"/>
      <c r="D116" s="215"/>
      <c r="E116" s="20">
        <f>SUM(E117+E121)</f>
        <v>0</v>
      </c>
      <c r="F116" s="21">
        <f>SUM(F117+F121)</f>
        <v>0</v>
      </c>
      <c r="G116" s="22">
        <f>SUM(E116:F116)</f>
        <v>0</v>
      </c>
      <c r="H116" s="41"/>
    </row>
    <row r="117" spans="1:12" ht="12.75" customHeight="1">
      <c r="A117" s="216" t="s">
        <v>64</v>
      </c>
      <c r="B117" s="217"/>
      <c r="C117" s="217"/>
      <c r="D117" s="217"/>
      <c r="E117" s="23">
        <f>SUM(E118:E120)</f>
        <v>0</v>
      </c>
      <c r="F117" s="24">
        <f>SUM(F118:F120)</f>
        <v>0</v>
      </c>
      <c r="G117" s="25">
        <f t="shared" ref="G117:G124" si="7">SUM(E117:F117)</f>
        <v>0</v>
      </c>
      <c r="H117" s="42"/>
      <c r="I117" s="26"/>
      <c r="J117" s="27"/>
      <c r="K117" s="27"/>
      <c r="L117" s="27"/>
    </row>
    <row r="118" spans="1:12" ht="12.75" customHeight="1">
      <c r="A118" s="222" t="s">
        <v>65</v>
      </c>
      <c r="B118" s="223"/>
      <c r="C118" s="223"/>
      <c r="D118" s="223"/>
      <c r="E118" s="28"/>
      <c r="F118" s="29"/>
      <c r="G118" s="30">
        <f t="shared" si="7"/>
        <v>0</v>
      </c>
      <c r="H118" s="43" t="s">
        <v>66</v>
      </c>
      <c r="I118" s="26"/>
      <c r="J118" s="27"/>
      <c r="K118" s="27"/>
      <c r="L118" s="27"/>
    </row>
    <row r="119" spans="1:12" ht="12.75" customHeight="1">
      <c r="A119" s="218" t="s">
        <v>67</v>
      </c>
      <c r="B119" s="219"/>
      <c r="C119" s="219"/>
      <c r="D119" s="219"/>
      <c r="E119" s="28"/>
      <c r="F119" s="29"/>
      <c r="G119" s="30">
        <f t="shared" si="7"/>
        <v>0</v>
      </c>
      <c r="H119" s="42"/>
      <c r="I119" s="26"/>
      <c r="J119" s="27"/>
      <c r="K119" s="27"/>
      <c r="L119" s="27"/>
    </row>
    <row r="120" spans="1:12" ht="12.75" customHeight="1">
      <c r="A120" s="218" t="s">
        <v>67</v>
      </c>
      <c r="B120" s="219"/>
      <c r="C120" s="219"/>
      <c r="D120" s="219"/>
      <c r="E120" s="28"/>
      <c r="F120" s="29"/>
      <c r="G120" s="30">
        <f t="shared" si="7"/>
        <v>0</v>
      </c>
      <c r="H120" s="42"/>
      <c r="I120" s="26"/>
      <c r="J120" s="27"/>
      <c r="K120" s="27"/>
      <c r="L120" s="27"/>
    </row>
    <row r="121" spans="1:12" ht="12.75" customHeight="1">
      <c r="A121" s="216" t="s">
        <v>68</v>
      </c>
      <c r="B121" s="217"/>
      <c r="C121" s="217"/>
      <c r="D121" s="217"/>
      <c r="E121" s="23">
        <f>SUM(E122:E124)</f>
        <v>0</v>
      </c>
      <c r="F121" s="24">
        <f>SUM(F122:F124)</f>
        <v>0</v>
      </c>
      <c r="G121" s="25">
        <f t="shared" si="7"/>
        <v>0</v>
      </c>
      <c r="H121" s="42"/>
      <c r="I121" s="26"/>
      <c r="J121" s="27"/>
      <c r="K121" s="27"/>
      <c r="L121" s="27"/>
    </row>
    <row r="122" spans="1:12" ht="12.75" customHeight="1">
      <c r="A122" s="222" t="s">
        <v>69</v>
      </c>
      <c r="B122" s="223"/>
      <c r="C122" s="223"/>
      <c r="D122" s="223"/>
      <c r="E122" s="28"/>
      <c r="F122" s="29"/>
      <c r="G122" s="30">
        <f t="shared" si="7"/>
        <v>0</v>
      </c>
      <c r="H122" s="43" t="s">
        <v>70</v>
      </c>
      <c r="I122" s="26"/>
      <c r="J122" s="27"/>
      <c r="K122" s="27"/>
      <c r="L122" s="27"/>
    </row>
    <row r="123" spans="1:12" ht="12.75" customHeight="1">
      <c r="A123" s="218" t="s">
        <v>67</v>
      </c>
      <c r="B123" s="219"/>
      <c r="C123" s="219"/>
      <c r="D123" s="219"/>
      <c r="E123" s="28"/>
      <c r="F123" s="29"/>
      <c r="G123" s="30">
        <f t="shared" si="7"/>
        <v>0</v>
      </c>
      <c r="H123" s="42"/>
      <c r="I123" s="27"/>
      <c r="J123" s="27"/>
      <c r="K123" s="27"/>
      <c r="L123" s="27"/>
    </row>
    <row r="124" spans="1:12" ht="12.75" customHeight="1">
      <c r="A124" s="218" t="s">
        <v>67</v>
      </c>
      <c r="B124" s="219"/>
      <c r="C124" s="219"/>
      <c r="D124" s="219"/>
      <c r="E124" s="28"/>
      <c r="F124" s="29"/>
      <c r="G124" s="30">
        <f t="shared" si="7"/>
        <v>0</v>
      </c>
      <c r="H124" s="42"/>
      <c r="I124" s="27"/>
      <c r="J124" s="27"/>
      <c r="K124" s="27"/>
      <c r="L124" s="27"/>
    </row>
    <row r="125" spans="1:12" ht="12.75" customHeight="1">
      <c r="A125" s="220" t="s">
        <v>71</v>
      </c>
      <c r="B125" s="221"/>
      <c r="C125" s="221"/>
      <c r="D125" s="221"/>
      <c r="E125" s="31">
        <f>SUM(E126+E130)</f>
        <v>0</v>
      </c>
      <c r="F125" s="32">
        <f>SUM(F126+F130)</f>
        <v>0</v>
      </c>
      <c r="G125" s="33">
        <f>SUM(E125:F125)</f>
        <v>0</v>
      </c>
      <c r="H125" s="44"/>
    </row>
    <row r="126" spans="1:12" ht="12.75" customHeight="1">
      <c r="A126" s="216" t="s">
        <v>72</v>
      </c>
      <c r="B126" s="217"/>
      <c r="C126" s="217"/>
      <c r="D126" s="217"/>
      <c r="E126" s="23">
        <f>SUM(E127:E129)</f>
        <v>0</v>
      </c>
      <c r="F126" s="24">
        <f>SUM(F127:F129)</f>
        <v>0</v>
      </c>
      <c r="G126" s="25">
        <f t="shared" ref="G126:G133" si="8">SUM(E126:F126)</f>
        <v>0</v>
      </c>
      <c r="H126" s="42"/>
    </row>
    <row r="127" spans="1:12" ht="12.75" customHeight="1">
      <c r="A127" s="222" t="s">
        <v>73</v>
      </c>
      <c r="B127" s="223"/>
      <c r="C127" s="223"/>
      <c r="D127" s="223"/>
      <c r="E127" s="28"/>
      <c r="F127" s="29"/>
      <c r="G127" s="30">
        <f t="shared" si="8"/>
        <v>0</v>
      </c>
      <c r="H127" s="43" t="s">
        <v>74</v>
      </c>
    </row>
    <row r="128" spans="1:12" ht="12.75" customHeight="1">
      <c r="A128" s="218" t="s">
        <v>67</v>
      </c>
      <c r="B128" s="219"/>
      <c r="C128" s="219"/>
      <c r="D128" s="219"/>
      <c r="E128" s="28"/>
      <c r="F128" s="29"/>
      <c r="G128" s="30">
        <f t="shared" si="8"/>
        <v>0</v>
      </c>
      <c r="H128" s="42"/>
    </row>
    <row r="129" spans="1:8" ht="12.75" customHeight="1">
      <c r="A129" s="218" t="s">
        <v>67</v>
      </c>
      <c r="B129" s="219"/>
      <c r="C129" s="219"/>
      <c r="D129" s="219"/>
      <c r="E129" s="28"/>
      <c r="F129" s="29"/>
      <c r="G129" s="30">
        <f t="shared" si="8"/>
        <v>0</v>
      </c>
      <c r="H129" s="42"/>
    </row>
    <row r="130" spans="1:8" ht="12.75" customHeight="1">
      <c r="A130" s="216" t="s">
        <v>75</v>
      </c>
      <c r="B130" s="217"/>
      <c r="C130" s="217"/>
      <c r="D130" s="217"/>
      <c r="E130" s="23">
        <f>SUM(E131:E133)</f>
        <v>0</v>
      </c>
      <c r="F130" s="24">
        <f>SUM(F131:F133)</f>
        <v>0</v>
      </c>
      <c r="G130" s="25">
        <f t="shared" si="8"/>
        <v>0</v>
      </c>
      <c r="H130" s="42"/>
    </row>
    <row r="131" spans="1:8" ht="12.75" customHeight="1">
      <c r="A131" s="218" t="s">
        <v>67</v>
      </c>
      <c r="B131" s="219"/>
      <c r="C131" s="219"/>
      <c r="D131" s="219"/>
      <c r="E131" s="28"/>
      <c r="F131" s="29"/>
      <c r="G131" s="30">
        <f t="shared" si="8"/>
        <v>0</v>
      </c>
      <c r="H131" s="42"/>
    </row>
    <row r="132" spans="1:8" ht="12.75" customHeight="1">
      <c r="A132" s="218" t="s">
        <v>67</v>
      </c>
      <c r="B132" s="219"/>
      <c r="C132" s="219"/>
      <c r="D132" s="219"/>
      <c r="E132" s="28"/>
      <c r="F132" s="29"/>
      <c r="G132" s="30">
        <f t="shared" si="8"/>
        <v>0</v>
      </c>
      <c r="H132" s="42"/>
    </row>
    <row r="133" spans="1:8" ht="12.75" customHeight="1">
      <c r="A133" s="218" t="s">
        <v>67</v>
      </c>
      <c r="B133" s="219"/>
      <c r="C133" s="219"/>
      <c r="D133" s="219"/>
      <c r="E133" s="28"/>
      <c r="F133" s="29"/>
      <c r="G133" s="30">
        <f t="shared" si="8"/>
        <v>0</v>
      </c>
      <c r="H133" s="45"/>
    </row>
    <row r="134" spans="1:8" ht="12.75" customHeight="1">
      <c r="A134" s="220" t="s">
        <v>76</v>
      </c>
      <c r="B134" s="221"/>
      <c r="C134" s="221"/>
      <c r="D134" s="221"/>
      <c r="E134" s="31">
        <f>SUM(E135:E138)</f>
        <v>0</v>
      </c>
      <c r="F134" s="32">
        <f>SUM(F135:F138)</f>
        <v>0</v>
      </c>
      <c r="G134" s="33">
        <f>SUM(E134:F134)</f>
        <v>0</v>
      </c>
      <c r="H134" s="42"/>
    </row>
    <row r="135" spans="1:8" ht="12.75" customHeight="1">
      <c r="A135" s="218" t="s">
        <v>67</v>
      </c>
      <c r="B135" s="219"/>
      <c r="C135" s="219"/>
      <c r="D135" s="219"/>
      <c r="E135" s="28"/>
      <c r="F135" s="29"/>
      <c r="G135" s="30">
        <f>SUM(E135:F135)</f>
        <v>0</v>
      </c>
      <c r="H135" s="42"/>
    </row>
    <row r="136" spans="1:8" ht="12.75" customHeight="1">
      <c r="A136" s="218" t="s">
        <v>67</v>
      </c>
      <c r="B136" s="219"/>
      <c r="C136" s="219"/>
      <c r="D136" s="219"/>
      <c r="E136" s="28"/>
      <c r="F136" s="29"/>
      <c r="G136" s="30">
        <f t="shared" ref="G136:G159" si="9">SUM(E136:F136)</f>
        <v>0</v>
      </c>
      <c r="H136" s="42"/>
    </row>
    <row r="137" spans="1:8" ht="12.75" customHeight="1">
      <c r="A137" s="218" t="s">
        <v>67</v>
      </c>
      <c r="B137" s="219"/>
      <c r="C137" s="219"/>
      <c r="D137" s="219"/>
      <c r="E137" s="28"/>
      <c r="F137" s="29"/>
      <c r="G137" s="30">
        <f t="shared" si="9"/>
        <v>0</v>
      </c>
      <c r="H137" s="42"/>
    </row>
    <row r="138" spans="1:8" ht="12.75" customHeight="1">
      <c r="A138" s="218" t="s">
        <v>67</v>
      </c>
      <c r="B138" s="219"/>
      <c r="C138" s="219"/>
      <c r="D138" s="219"/>
      <c r="E138" s="28"/>
      <c r="F138" s="29"/>
      <c r="G138" s="30">
        <f t="shared" si="9"/>
        <v>0</v>
      </c>
      <c r="H138" s="45"/>
    </row>
    <row r="139" spans="1:8" ht="12.75" customHeight="1">
      <c r="A139" s="220" t="s">
        <v>77</v>
      </c>
      <c r="B139" s="221"/>
      <c r="C139" s="221"/>
      <c r="D139" s="221"/>
      <c r="E139" s="31">
        <f>SUM(E140+E144+E148+E152+E156+E160)</f>
        <v>0</v>
      </c>
      <c r="F139" s="32">
        <f>SUM(F140+F144+F148+F152+F156+F160)</f>
        <v>0</v>
      </c>
      <c r="G139" s="33">
        <f t="shared" si="9"/>
        <v>0</v>
      </c>
      <c r="H139" s="44"/>
    </row>
    <row r="140" spans="1:8" ht="12.75" customHeight="1">
      <c r="A140" s="216" t="s">
        <v>78</v>
      </c>
      <c r="B140" s="217"/>
      <c r="C140" s="217"/>
      <c r="D140" s="217"/>
      <c r="E140" s="23">
        <f>SUM(E141:E143)</f>
        <v>0</v>
      </c>
      <c r="F140" s="24">
        <f>SUM(F141:F143)</f>
        <v>0</v>
      </c>
      <c r="G140" s="25">
        <f t="shared" si="9"/>
        <v>0</v>
      </c>
      <c r="H140" s="42"/>
    </row>
    <row r="141" spans="1:8" ht="12.75" customHeight="1">
      <c r="A141" s="218" t="s">
        <v>67</v>
      </c>
      <c r="B141" s="219"/>
      <c r="C141" s="219"/>
      <c r="D141" s="224"/>
      <c r="E141" s="28"/>
      <c r="F141" s="29"/>
      <c r="G141" s="30">
        <f t="shared" si="9"/>
        <v>0</v>
      </c>
      <c r="H141" s="42"/>
    </row>
    <row r="142" spans="1:8" ht="12.75" customHeight="1">
      <c r="A142" s="218" t="s">
        <v>67</v>
      </c>
      <c r="B142" s="219"/>
      <c r="C142" s="219"/>
      <c r="D142" s="219"/>
      <c r="E142" s="28"/>
      <c r="F142" s="29"/>
      <c r="G142" s="30">
        <f t="shared" si="9"/>
        <v>0</v>
      </c>
      <c r="H142" s="42"/>
    </row>
    <row r="143" spans="1:8" ht="12.75" customHeight="1">
      <c r="A143" s="218" t="s">
        <v>67</v>
      </c>
      <c r="B143" s="219"/>
      <c r="C143" s="219"/>
      <c r="D143" s="219"/>
      <c r="E143" s="28"/>
      <c r="F143" s="29"/>
      <c r="G143" s="30">
        <f t="shared" si="9"/>
        <v>0</v>
      </c>
      <c r="H143" s="42"/>
    </row>
    <row r="144" spans="1:8" ht="12.75" customHeight="1">
      <c r="A144" s="216" t="s">
        <v>79</v>
      </c>
      <c r="B144" s="217"/>
      <c r="C144" s="217"/>
      <c r="D144" s="217"/>
      <c r="E144" s="23">
        <f>SUM(E145:E147)</f>
        <v>0</v>
      </c>
      <c r="F144" s="24">
        <f>SUM(F145:F147)</f>
        <v>0</v>
      </c>
      <c r="G144" s="25">
        <f t="shared" si="9"/>
        <v>0</v>
      </c>
      <c r="H144" s="42"/>
    </row>
    <row r="145" spans="1:8" ht="12.75" customHeight="1">
      <c r="A145" s="218" t="s">
        <v>67</v>
      </c>
      <c r="B145" s="219"/>
      <c r="C145" s="219"/>
      <c r="D145" s="219"/>
      <c r="E145" s="28"/>
      <c r="F145" s="29"/>
      <c r="G145" s="30">
        <f t="shared" si="9"/>
        <v>0</v>
      </c>
      <c r="H145" s="42"/>
    </row>
    <row r="146" spans="1:8" ht="12.75" customHeight="1">
      <c r="A146" s="218" t="s">
        <v>67</v>
      </c>
      <c r="B146" s="219"/>
      <c r="C146" s="219"/>
      <c r="D146" s="219"/>
      <c r="E146" s="28"/>
      <c r="F146" s="29"/>
      <c r="G146" s="30">
        <f t="shared" si="9"/>
        <v>0</v>
      </c>
      <c r="H146" s="42"/>
    </row>
    <row r="147" spans="1:8" ht="12.75" customHeight="1">
      <c r="A147" s="218" t="s">
        <v>67</v>
      </c>
      <c r="B147" s="219"/>
      <c r="C147" s="219"/>
      <c r="D147" s="219"/>
      <c r="E147" s="28"/>
      <c r="F147" s="29"/>
      <c r="G147" s="30">
        <f t="shared" si="9"/>
        <v>0</v>
      </c>
      <c r="H147" s="42"/>
    </row>
    <row r="148" spans="1:8" ht="12.75" customHeight="1">
      <c r="A148" s="216" t="s">
        <v>80</v>
      </c>
      <c r="B148" s="217"/>
      <c r="C148" s="217"/>
      <c r="D148" s="217"/>
      <c r="E148" s="23">
        <f>SUM(E149:E151)</f>
        <v>0</v>
      </c>
      <c r="F148" s="24">
        <f>SUM(F149:F151)</f>
        <v>0</v>
      </c>
      <c r="G148" s="25">
        <f t="shared" si="9"/>
        <v>0</v>
      </c>
      <c r="H148" s="42"/>
    </row>
    <row r="149" spans="1:8" ht="12.75" customHeight="1">
      <c r="A149" s="218" t="s">
        <v>67</v>
      </c>
      <c r="B149" s="219"/>
      <c r="C149" s="219"/>
      <c r="D149" s="219"/>
      <c r="E149" s="28"/>
      <c r="F149" s="29"/>
      <c r="G149" s="30">
        <f t="shared" si="9"/>
        <v>0</v>
      </c>
      <c r="H149" s="42"/>
    </row>
    <row r="150" spans="1:8" ht="12.75" customHeight="1">
      <c r="A150" s="218" t="s">
        <v>67</v>
      </c>
      <c r="B150" s="219"/>
      <c r="C150" s="219"/>
      <c r="D150" s="219"/>
      <c r="E150" s="28"/>
      <c r="F150" s="29"/>
      <c r="G150" s="30">
        <f t="shared" si="9"/>
        <v>0</v>
      </c>
      <c r="H150" s="42"/>
    </row>
    <row r="151" spans="1:8" ht="12.75" customHeight="1">
      <c r="A151" s="218" t="s">
        <v>67</v>
      </c>
      <c r="B151" s="219"/>
      <c r="C151" s="219"/>
      <c r="D151" s="219"/>
      <c r="E151" s="28"/>
      <c r="F151" s="29"/>
      <c r="G151" s="30">
        <f t="shared" si="9"/>
        <v>0</v>
      </c>
      <c r="H151" s="42"/>
    </row>
    <row r="152" spans="1:8" ht="12.75" customHeight="1">
      <c r="A152" s="216" t="s">
        <v>81</v>
      </c>
      <c r="B152" s="217"/>
      <c r="C152" s="217"/>
      <c r="D152" s="217"/>
      <c r="E152" s="23">
        <f>SUM(E153:E155)</f>
        <v>0</v>
      </c>
      <c r="F152" s="24">
        <f>SUM(F153:F155)</f>
        <v>0</v>
      </c>
      <c r="G152" s="25">
        <f t="shared" si="9"/>
        <v>0</v>
      </c>
      <c r="H152" s="42"/>
    </row>
    <row r="153" spans="1:8" ht="12.75" customHeight="1">
      <c r="A153" s="218" t="s">
        <v>67</v>
      </c>
      <c r="B153" s="219"/>
      <c r="C153" s="219"/>
      <c r="D153" s="219"/>
      <c r="E153" s="28"/>
      <c r="F153" s="29"/>
      <c r="G153" s="30">
        <f t="shared" si="9"/>
        <v>0</v>
      </c>
      <c r="H153" s="42"/>
    </row>
    <row r="154" spans="1:8" ht="12.75" customHeight="1">
      <c r="A154" s="218" t="s">
        <v>67</v>
      </c>
      <c r="B154" s="219"/>
      <c r="C154" s="219"/>
      <c r="D154" s="219"/>
      <c r="E154" s="28"/>
      <c r="F154" s="29"/>
      <c r="G154" s="30">
        <f t="shared" si="9"/>
        <v>0</v>
      </c>
      <c r="H154" s="42"/>
    </row>
    <row r="155" spans="1:8" ht="12.75" customHeight="1">
      <c r="A155" s="218" t="s">
        <v>67</v>
      </c>
      <c r="B155" s="219"/>
      <c r="C155" s="219"/>
      <c r="D155" s="219"/>
      <c r="E155" s="28"/>
      <c r="F155" s="29"/>
      <c r="G155" s="30">
        <f t="shared" si="9"/>
        <v>0</v>
      </c>
      <c r="H155" s="42"/>
    </row>
    <row r="156" spans="1:8" ht="12.75" customHeight="1">
      <c r="A156" s="216" t="s">
        <v>82</v>
      </c>
      <c r="B156" s="217"/>
      <c r="C156" s="217"/>
      <c r="D156" s="217"/>
      <c r="E156" s="23">
        <f>SUM(E157:E159)</f>
        <v>0</v>
      </c>
      <c r="F156" s="24">
        <f>SUM(F157:F159)</f>
        <v>0</v>
      </c>
      <c r="G156" s="25">
        <f t="shared" si="9"/>
        <v>0</v>
      </c>
      <c r="H156" s="42"/>
    </row>
    <row r="157" spans="1:8" ht="12.75" customHeight="1">
      <c r="A157" s="218" t="s">
        <v>67</v>
      </c>
      <c r="B157" s="219"/>
      <c r="C157" s="219"/>
      <c r="D157" s="219"/>
      <c r="E157" s="28"/>
      <c r="F157" s="29"/>
      <c r="G157" s="30">
        <f t="shared" si="9"/>
        <v>0</v>
      </c>
      <c r="H157" s="42"/>
    </row>
    <row r="158" spans="1:8" ht="12.75" customHeight="1">
      <c r="A158" s="218" t="s">
        <v>67</v>
      </c>
      <c r="B158" s="219"/>
      <c r="C158" s="219"/>
      <c r="D158" s="219"/>
      <c r="E158" s="28"/>
      <c r="F158" s="29"/>
      <c r="G158" s="30">
        <f t="shared" si="9"/>
        <v>0</v>
      </c>
      <c r="H158" s="42"/>
    </row>
    <row r="159" spans="1:8" ht="12.75" customHeight="1">
      <c r="A159" s="218" t="s">
        <v>67</v>
      </c>
      <c r="B159" s="219"/>
      <c r="C159" s="219"/>
      <c r="D159" s="219"/>
      <c r="E159" s="28"/>
      <c r="F159" s="29"/>
      <c r="G159" s="30">
        <f t="shared" si="9"/>
        <v>0</v>
      </c>
      <c r="H159" s="42"/>
    </row>
    <row r="160" spans="1:8" ht="12.75" customHeight="1">
      <c r="A160" s="216" t="s">
        <v>83</v>
      </c>
      <c r="B160" s="217"/>
      <c r="C160" s="217"/>
      <c r="D160" s="217"/>
      <c r="E160" s="23">
        <f>SUM(E161:E163)</f>
        <v>0</v>
      </c>
      <c r="F160" s="24">
        <f>SUM(F161:F163)</f>
        <v>0</v>
      </c>
      <c r="G160" s="25">
        <f>SUM(E160:F160)</f>
        <v>0</v>
      </c>
      <c r="H160" s="42"/>
    </row>
    <row r="161" spans="1:12" ht="12.75" customHeight="1">
      <c r="A161" s="218" t="s">
        <v>67</v>
      </c>
      <c r="B161" s="219"/>
      <c r="C161" s="219"/>
      <c r="D161" s="219"/>
      <c r="E161" s="28"/>
      <c r="F161" s="29"/>
      <c r="G161" s="30">
        <f t="shared" ref="G161:G162" si="10">SUM(E161:F161)</f>
        <v>0</v>
      </c>
      <c r="H161" s="42"/>
    </row>
    <row r="162" spans="1:12" ht="12.75" customHeight="1">
      <c r="A162" s="218" t="s">
        <v>67</v>
      </c>
      <c r="B162" s="219"/>
      <c r="C162" s="219"/>
      <c r="D162" s="219"/>
      <c r="E162" s="28"/>
      <c r="F162" s="29"/>
      <c r="G162" s="30">
        <f t="shared" si="10"/>
        <v>0</v>
      </c>
      <c r="H162" s="42"/>
    </row>
    <row r="163" spans="1:12" ht="12.75" customHeight="1" thickBot="1">
      <c r="A163" s="218" t="s">
        <v>67</v>
      </c>
      <c r="B163" s="219"/>
      <c r="C163" s="219"/>
      <c r="D163" s="219"/>
      <c r="E163" s="28"/>
      <c r="F163" s="29"/>
      <c r="G163" s="30">
        <f>SUM(E163:F163)</f>
        <v>0</v>
      </c>
      <c r="H163" s="42"/>
    </row>
    <row r="164" spans="1:12" ht="24.75" customHeight="1" thickTop="1">
      <c r="A164" s="225" t="s">
        <v>91</v>
      </c>
      <c r="B164" s="226"/>
      <c r="C164" s="227"/>
      <c r="D164" s="34" t="s">
        <v>85</v>
      </c>
      <c r="E164" s="35">
        <f>SUM(E116,E125,E134,E139)</f>
        <v>0</v>
      </c>
      <c r="F164" s="36">
        <f>SUM(F116,F125,F134,F139)</f>
        <v>0</v>
      </c>
      <c r="G164" s="37">
        <f>SUM(E164:F164)</f>
        <v>0</v>
      </c>
      <c r="H164" s="46"/>
    </row>
    <row r="165" spans="1:12" ht="9" customHeight="1">
      <c r="A165" s="38"/>
      <c r="B165" s="38"/>
      <c r="H165" s="47"/>
    </row>
    <row r="166" spans="1:12" ht="12.75" customHeight="1">
      <c r="A166" s="38"/>
      <c r="B166" s="38"/>
      <c r="G166" s="147" t="s">
        <v>101</v>
      </c>
      <c r="H166" s="148" t="str">
        <f>H111</f>
        <v>○○大学</v>
      </c>
    </row>
    <row r="167" spans="1:12" ht="12.75" customHeight="1">
      <c r="A167" s="38"/>
      <c r="B167" s="38"/>
      <c r="G167" s="52"/>
      <c r="H167" s="59"/>
    </row>
    <row r="168" spans="1:12" ht="27" customHeight="1">
      <c r="A168" s="39" t="s">
        <v>87</v>
      </c>
      <c r="H168" s="54"/>
    </row>
    <row r="169" spans="1:12" ht="14.25" customHeight="1">
      <c r="A169" s="58"/>
      <c r="B169" s="55"/>
      <c r="C169" s="56"/>
      <c r="D169" s="56"/>
      <c r="E169" s="57"/>
      <c r="F169" s="57"/>
      <c r="G169" s="228" t="s">
        <v>56</v>
      </c>
      <c r="H169" s="228"/>
    </row>
    <row r="170" spans="1:12" ht="23.25" customHeight="1">
      <c r="A170" s="212" t="s">
        <v>92</v>
      </c>
      <c r="B170" s="213"/>
      <c r="C170" s="213"/>
      <c r="D170" s="213"/>
      <c r="E170" s="17" t="s">
        <v>59</v>
      </c>
      <c r="F170" s="18" t="s">
        <v>60</v>
      </c>
      <c r="G170" s="19" t="s">
        <v>61</v>
      </c>
      <c r="H170" s="40" t="s">
        <v>62</v>
      </c>
    </row>
    <row r="171" spans="1:12" ht="12.75" customHeight="1">
      <c r="A171" s="214" t="s">
        <v>63</v>
      </c>
      <c r="B171" s="215"/>
      <c r="C171" s="215"/>
      <c r="D171" s="215"/>
      <c r="E171" s="20">
        <f>SUM(E172+E176)</f>
        <v>0</v>
      </c>
      <c r="F171" s="21">
        <f>SUM(F172+F176)</f>
        <v>0</v>
      </c>
      <c r="G171" s="22">
        <f>SUM(E171:F171)</f>
        <v>0</v>
      </c>
      <c r="H171" s="41"/>
    </row>
    <row r="172" spans="1:12" ht="12.75" customHeight="1">
      <c r="A172" s="216" t="s">
        <v>64</v>
      </c>
      <c r="B172" s="217"/>
      <c r="C172" s="217"/>
      <c r="D172" s="217"/>
      <c r="E172" s="23">
        <f>SUM(E173:E175)</f>
        <v>0</v>
      </c>
      <c r="F172" s="24">
        <f>SUM(F173:F175)</f>
        <v>0</v>
      </c>
      <c r="G172" s="25">
        <f t="shared" ref="G172:G179" si="11">SUM(E172:F172)</f>
        <v>0</v>
      </c>
      <c r="H172" s="42"/>
      <c r="I172" s="26"/>
      <c r="J172" s="27"/>
      <c r="K172" s="27"/>
      <c r="L172" s="27"/>
    </row>
    <row r="173" spans="1:12" ht="12.75" customHeight="1">
      <c r="A173" s="222" t="s">
        <v>65</v>
      </c>
      <c r="B173" s="223"/>
      <c r="C173" s="223"/>
      <c r="D173" s="223"/>
      <c r="E173" s="28"/>
      <c r="F173" s="29"/>
      <c r="G173" s="30">
        <f t="shared" si="11"/>
        <v>0</v>
      </c>
      <c r="H173" s="43" t="s">
        <v>66</v>
      </c>
      <c r="I173" s="26"/>
      <c r="J173" s="27"/>
      <c r="K173" s="27"/>
      <c r="L173" s="27"/>
    </row>
    <row r="174" spans="1:12" ht="12.75" customHeight="1">
      <c r="A174" s="218" t="s">
        <v>67</v>
      </c>
      <c r="B174" s="219"/>
      <c r="C174" s="219"/>
      <c r="D174" s="219"/>
      <c r="E174" s="28"/>
      <c r="F174" s="29"/>
      <c r="G174" s="30">
        <f t="shared" si="11"/>
        <v>0</v>
      </c>
      <c r="H174" s="42"/>
      <c r="I174" s="26"/>
      <c r="J174" s="27"/>
      <c r="K174" s="27"/>
      <c r="L174" s="27"/>
    </row>
    <row r="175" spans="1:12" ht="12.75" customHeight="1">
      <c r="A175" s="218" t="s">
        <v>67</v>
      </c>
      <c r="B175" s="219"/>
      <c r="C175" s="219"/>
      <c r="D175" s="219"/>
      <c r="E175" s="28"/>
      <c r="F175" s="29"/>
      <c r="G175" s="30">
        <f t="shared" si="11"/>
        <v>0</v>
      </c>
      <c r="H175" s="42"/>
      <c r="I175" s="26"/>
      <c r="J175" s="27"/>
      <c r="K175" s="27"/>
      <c r="L175" s="27"/>
    </row>
    <row r="176" spans="1:12" ht="12.75" customHeight="1">
      <c r="A176" s="216" t="s">
        <v>68</v>
      </c>
      <c r="B176" s="217"/>
      <c r="C176" s="217"/>
      <c r="D176" s="217"/>
      <c r="E176" s="23">
        <f>SUM(E177:E179)</f>
        <v>0</v>
      </c>
      <c r="F176" s="24">
        <f>SUM(F177:F179)</f>
        <v>0</v>
      </c>
      <c r="G176" s="25">
        <f t="shared" si="11"/>
        <v>0</v>
      </c>
      <c r="H176" s="42"/>
      <c r="I176" s="26"/>
      <c r="J176" s="27"/>
      <c r="K176" s="27"/>
      <c r="L176" s="27"/>
    </row>
    <row r="177" spans="1:12" ht="12.75" customHeight="1">
      <c r="A177" s="222" t="s">
        <v>69</v>
      </c>
      <c r="B177" s="223"/>
      <c r="C177" s="223"/>
      <c r="D177" s="223"/>
      <c r="E177" s="28"/>
      <c r="F177" s="29"/>
      <c r="G177" s="30">
        <f t="shared" si="11"/>
        <v>0</v>
      </c>
      <c r="H177" s="43" t="s">
        <v>70</v>
      </c>
      <c r="I177" s="26"/>
      <c r="J177" s="27"/>
      <c r="K177" s="27"/>
      <c r="L177" s="27"/>
    </row>
    <row r="178" spans="1:12" ht="12.75" customHeight="1">
      <c r="A178" s="218" t="s">
        <v>67</v>
      </c>
      <c r="B178" s="219"/>
      <c r="C178" s="219"/>
      <c r="D178" s="219"/>
      <c r="E178" s="28"/>
      <c r="F178" s="29"/>
      <c r="G178" s="30">
        <f t="shared" si="11"/>
        <v>0</v>
      </c>
      <c r="H178" s="42"/>
      <c r="I178" s="27"/>
      <c r="J178" s="27"/>
      <c r="K178" s="27"/>
      <c r="L178" s="27"/>
    </row>
    <row r="179" spans="1:12" ht="12.75" customHeight="1">
      <c r="A179" s="218" t="s">
        <v>67</v>
      </c>
      <c r="B179" s="219"/>
      <c r="C179" s="219"/>
      <c r="D179" s="219"/>
      <c r="E179" s="28"/>
      <c r="F179" s="29"/>
      <c r="G179" s="30">
        <f t="shared" si="11"/>
        <v>0</v>
      </c>
      <c r="H179" s="42"/>
      <c r="I179" s="27"/>
      <c r="J179" s="27"/>
      <c r="K179" s="27"/>
      <c r="L179" s="27"/>
    </row>
    <row r="180" spans="1:12" ht="12.75" customHeight="1">
      <c r="A180" s="220" t="s">
        <v>71</v>
      </c>
      <c r="B180" s="221"/>
      <c r="C180" s="221"/>
      <c r="D180" s="221"/>
      <c r="E180" s="31">
        <f>SUM(E181+E185)</f>
        <v>0</v>
      </c>
      <c r="F180" s="32">
        <f>SUM(F181+F185)</f>
        <v>0</v>
      </c>
      <c r="G180" s="33">
        <f>SUM(E180:F180)</f>
        <v>0</v>
      </c>
      <c r="H180" s="44"/>
    </row>
    <row r="181" spans="1:12" ht="12.75" customHeight="1">
      <c r="A181" s="216" t="s">
        <v>72</v>
      </c>
      <c r="B181" s="217"/>
      <c r="C181" s="217"/>
      <c r="D181" s="217"/>
      <c r="E181" s="23">
        <f>SUM(E182:E184)</f>
        <v>0</v>
      </c>
      <c r="F181" s="24">
        <f>SUM(F182:F184)</f>
        <v>0</v>
      </c>
      <c r="G181" s="25">
        <f t="shared" ref="G181:G188" si="12">SUM(E181:F181)</f>
        <v>0</v>
      </c>
      <c r="H181" s="42"/>
    </row>
    <row r="182" spans="1:12" ht="12.75" customHeight="1">
      <c r="A182" s="222" t="s">
        <v>73</v>
      </c>
      <c r="B182" s="223"/>
      <c r="C182" s="223"/>
      <c r="D182" s="223"/>
      <c r="E182" s="28"/>
      <c r="F182" s="29"/>
      <c r="G182" s="30">
        <f t="shared" si="12"/>
        <v>0</v>
      </c>
      <c r="H182" s="43" t="s">
        <v>74</v>
      </c>
    </row>
    <row r="183" spans="1:12" ht="12.75" customHeight="1">
      <c r="A183" s="218" t="s">
        <v>67</v>
      </c>
      <c r="B183" s="219"/>
      <c r="C183" s="219"/>
      <c r="D183" s="219"/>
      <c r="E183" s="28"/>
      <c r="F183" s="29"/>
      <c r="G183" s="30">
        <f t="shared" si="12"/>
        <v>0</v>
      </c>
      <c r="H183" s="42"/>
    </row>
    <row r="184" spans="1:12" ht="12.75" customHeight="1">
      <c r="A184" s="218" t="s">
        <v>67</v>
      </c>
      <c r="B184" s="219"/>
      <c r="C184" s="219"/>
      <c r="D184" s="219"/>
      <c r="E184" s="28"/>
      <c r="F184" s="29"/>
      <c r="G184" s="30">
        <f t="shared" si="12"/>
        <v>0</v>
      </c>
      <c r="H184" s="42"/>
    </row>
    <row r="185" spans="1:12" ht="12.75" customHeight="1">
      <c r="A185" s="216" t="s">
        <v>75</v>
      </c>
      <c r="B185" s="217"/>
      <c r="C185" s="217"/>
      <c r="D185" s="217"/>
      <c r="E185" s="23">
        <f>SUM(E186:E188)</f>
        <v>0</v>
      </c>
      <c r="F185" s="24">
        <f>SUM(F186:F188)</f>
        <v>0</v>
      </c>
      <c r="G185" s="25">
        <f t="shared" si="12"/>
        <v>0</v>
      </c>
      <c r="H185" s="42"/>
    </row>
    <row r="186" spans="1:12" ht="12.75" customHeight="1">
      <c r="A186" s="218" t="s">
        <v>67</v>
      </c>
      <c r="B186" s="219"/>
      <c r="C186" s="219"/>
      <c r="D186" s="219"/>
      <c r="E186" s="28"/>
      <c r="F186" s="29"/>
      <c r="G186" s="30">
        <f t="shared" si="12"/>
        <v>0</v>
      </c>
      <c r="H186" s="42"/>
    </row>
    <row r="187" spans="1:12" ht="12.75" customHeight="1">
      <c r="A187" s="218" t="s">
        <v>67</v>
      </c>
      <c r="B187" s="219"/>
      <c r="C187" s="219"/>
      <c r="D187" s="219"/>
      <c r="E187" s="28"/>
      <c r="F187" s="29"/>
      <c r="G187" s="30">
        <f t="shared" si="12"/>
        <v>0</v>
      </c>
      <c r="H187" s="42"/>
    </row>
    <row r="188" spans="1:12" ht="12.75" customHeight="1">
      <c r="A188" s="218" t="s">
        <v>67</v>
      </c>
      <c r="B188" s="219"/>
      <c r="C188" s="219"/>
      <c r="D188" s="219"/>
      <c r="E188" s="28"/>
      <c r="F188" s="29"/>
      <c r="G188" s="30">
        <f t="shared" si="12"/>
        <v>0</v>
      </c>
      <c r="H188" s="45"/>
    </row>
    <row r="189" spans="1:12" ht="12.75" customHeight="1">
      <c r="A189" s="220" t="s">
        <v>76</v>
      </c>
      <c r="B189" s="221"/>
      <c r="C189" s="221"/>
      <c r="D189" s="221"/>
      <c r="E189" s="31">
        <f>SUM(E190:E193)</f>
        <v>0</v>
      </c>
      <c r="F189" s="32">
        <f>SUM(F190:F193)</f>
        <v>0</v>
      </c>
      <c r="G189" s="33">
        <f>SUM(E189:F189)</f>
        <v>0</v>
      </c>
      <c r="H189" s="42"/>
    </row>
    <row r="190" spans="1:12" ht="12.75" customHeight="1">
      <c r="A190" s="218" t="s">
        <v>67</v>
      </c>
      <c r="B190" s="219"/>
      <c r="C190" s="219"/>
      <c r="D190" s="219"/>
      <c r="E190" s="28"/>
      <c r="F190" s="29"/>
      <c r="G190" s="30">
        <f>SUM(E190:F190)</f>
        <v>0</v>
      </c>
      <c r="H190" s="42"/>
    </row>
    <row r="191" spans="1:12" ht="12.75" customHeight="1">
      <c r="A191" s="218" t="s">
        <v>67</v>
      </c>
      <c r="B191" s="219"/>
      <c r="C191" s="219"/>
      <c r="D191" s="219"/>
      <c r="E191" s="28"/>
      <c r="F191" s="29"/>
      <c r="G191" s="30">
        <f t="shared" ref="G191:G214" si="13">SUM(E191:F191)</f>
        <v>0</v>
      </c>
      <c r="H191" s="42"/>
    </row>
    <row r="192" spans="1:12" ht="12.75" customHeight="1">
      <c r="A192" s="218" t="s">
        <v>67</v>
      </c>
      <c r="B192" s="219"/>
      <c r="C192" s="219"/>
      <c r="D192" s="219"/>
      <c r="E192" s="28"/>
      <c r="F192" s="29"/>
      <c r="G192" s="30">
        <f t="shared" si="13"/>
        <v>0</v>
      </c>
      <c r="H192" s="42"/>
    </row>
    <row r="193" spans="1:8" ht="12.75" customHeight="1">
      <c r="A193" s="218" t="s">
        <v>67</v>
      </c>
      <c r="B193" s="219"/>
      <c r="C193" s="219"/>
      <c r="D193" s="219"/>
      <c r="E193" s="28"/>
      <c r="F193" s="29"/>
      <c r="G193" s="30">
        <f t="shared" si="13"/>
        <v>0</v>
      </c>
      <c r="H193" s="45"/>
    </row>
    <row r="194" spans="1:8" ht="12.75" customHeight="1">
      <c r="A194" s="220" t="s">
        <v>77</v>
      </c>
      <c r="B194" s="221"/>
      <c r="C194" s="221"/>
      <c r="D194" s="221"/>
      <c r="E194" s="31">
        <f>SUM(E195+E199+E203+E207+E211+E215)</f>
        <v>0</v>
      </c>
      <c r="F194" s="32">
        <f>SUM(F195+F199+F203+F207+F211+F215)</f>
        <v>0</v>
      </c>
      <c r="G194" s="33">
        <f t="shared" si="13"/>
        <v>0</v>
      </c>
      <c r="H194" s="44"/>
    </row>
    <row r="195" spans="1:8" ht="12.75" customHeight="1">
      <c r="A195" s="216" t="s">
        <v>78</v>
      </c>
      <c r="B195" s="217"/>
      <c r="C195" s="217"/>
      <c r="D195" s="217"/>
      <c r="E195" s="23">
        <f>SUM(E196:E198)</f>
        <v>0</v>
      </c>
      <c r="F195" s="24">
        <f>SUM(F196:F198)</f>
        <v>0</v>
      </c>
      <c r="G195" s="25">
        <f t="shared" si="13"/>
        <v>0</v>
      </c>
      <c r="H195" s="42"/>
    </row>
    <row r="196" spans="1:8" ht="12.75" customHeight="1">
      <c r="A196" s="218" t="s">
        <v>67</v>
      </c>
      <c r="B196" s="219"/>
      <c r="C196" s="219"/>
      <c r="D196" s="224"/>
      <c r="E196" s="28"/>
      <c r="F196" s="29"/>
      <c r="G196" s="30">
        <f t="shared" si="13"/>
        <v>0</v>
      </c>
      <c r="H196" s="42"/>
    </row>
    <row r="197" spans="1:8" ht="12.75" customHeight="1">
      <c r="A197" s="218" t="s">
        <v>67</v>
      </c>
      <c r="B197" s="219"/>
      <c r="C197" s="219"/>
      <c r="D197" s="219"/>
      <c r="E197" s="28"/>
      <c r="F197" s="29"/>
      <c r="G197" s="30">
        <f t="shared" si="13"/>
        <v>0</v>
      </c>
      <c r="H197" s="42"/>
    </row>
    <row r="198" spans="1:8" ht="12.75" customHeight="1">
      <c r="A198" s="218" t="s">
        <v>67</v>
      </c>
      <c r="B198" s="219"/>
      <c r="C198" s="219"/>
      <c r="D198" s="219"/>
      <c r="E198" s="28"/>
      <c r="F198" s="29"/>
      <c r="G198" s="30">
        <f t="shared" si="13"/>
        <v>0</v>
      </c>
      <c r="H198" s="42"/>
    </row>
    <row r="199" spans="1:8" ht="12.75" customHeight="1">
      <c r="A199" s="216" t="s">
        <v>79</v>
      </c>
      <c r="B199" s="217"/>
      <c r="C199" s="217"/>
      <c r="D199" s="217"/>
      <c r="E199" s="23">
        <f>SUM(E200:E202)</f>
        <v>0</v>
      </c>
      <c r="F199" s="24">
        <f>SUM(F200:F202)</f>
        <v>0</v>
      </c>
      <c r="G199" s="25">
        <f t="shared" si="13"/>
        <v>0</v>
      </c>
      <c r="H199" s="42"/>
    </row>
    <row r="200" spans="1:8" ht="12.75" customHeight="1">
      <c r="A200" s="218" t="s">
        <v>67</v>
      </c>
      <c r="B200" s="219"/>
      <c r="C200" s="219"/>
      <c r="D200" s="219"/>
      <c r="E200" s="28"/>
      <c r="F200" s="29"/>
      <c r="G200" s="30">
        <f t="shared" si="13"/>
        <v>0</v>
      </c>
      <c r="H200" s="42"/>
    </row>
    <row r="201" spans="1:8" ht="12.75" customHeight="1">
      <c r="A201" s="218" t="s">
        <v>67</v>
      </c>
      <c r="B201" s="219"/>
      <c r="C201" s="219"/>
      <c r="D201" s="219"/>
      <c r="E201" s="28"/>
      <c r="F201" s="29"/>
      <c r="G201" s="30">
        <f t="shared" si="13"/>
        <v>0</v>
      </c>
      <c r="H201" s="42"/>
    </row>
    <row r="202" spans="1:8" ht="12.75" customHeight="1">
      <c r="A202" s="218" t="s">
        <v>67</v>
      </c>
      <c r="B202" s="219"/>
      <c r="C202" s="219"/>
      <c r="D202" s="219"/>
      <c r="E202" s="28"/>
      <c r="F202" s="29"/>
      <c r="G202" s="30">
        <f t="shared" si="13"/>
        <v>0</v>
      </c>
      <c r="H202" s="42"/>
    </row>
    <row r="203" spans="1:8" ht="12.75" customHeight="1">
      <c r="A203" s="216" t="s">
        <v>80</v>
      </c>
      <c r="B203" s="217"/>
      <c r="C203" s="217"/>
      <c r="D203" s="217"/>
      <c r="E203" s="23">
        <f>SUM(E204:E206)</f>
        <v>0</v>
      </c>
      <c r="F203" s="24">
        <f>SUM(F204:F206)</f>
        <v>0</v>
      </c>
      <c r="G203" s="25">
        <f t="shared" si="13"/>
        <v>0</v>
      </c>
      <c r="H203" s="42"/>
    </row>
    <row r="204" spans="1:8" ht="12.75" customHeight="1">
      <c r="A204" s="218" t="s">
        <v>67</v>
      </c>
      <c r="B204" s="219"/>
      <c r="C204" s="219"/>
      <c r="D204" s="219"/>
      <c r="E204" s="28"/>
      <c r="F204" s="29"/>
      <c r="G204" s="30">
        <f t="shared" si="13"/>
        <v>0</v>
      </c>
      <c r="H204" s="42"/>
    </row>
    <row r="205" spans="1:8" ht="12.75" customHeight="1">
      <c r="A205" s="218" t="s">
        <v>67</v>
      </c>
      <c r="B205" s="219"/>
      <c r="C205" s="219"/>
      <c r="D205" s="219"/>
      <c r="E205" s="28"/>
      <c r="F205" s="29"/>
      <c r="G205" s="30">
        <f t="shared" si="13"/>
        <v>0</v>
      </c>
      <c r="H205" s="42"/>
    </row>
    <row r="206" spans="1:8" ht="12.75" customHeight="1">
      <c r="A206" s="218" t="s">
        <v>67</v>
      </c>
      <c r="B206" s="219"/>
      <c r="C206" s="219"/>
      <c r="D206" s="219"/>
      <c r="E206" s="28"/>
      <c r="F206" s="29"/>
      <c r="G206" s="30">
        <f t="shared" si="13"/>
        <v>0</v>
      </c>
      <c r="H206" s="42"/>
    </row>
    <row r="207" spans="1:8" ht="12.75" customHeight="1">
      <c r="A207" s="216" t="s">
        <v>81</v>
      </c>
      <c r="B207" s="217"/>
      <c r="C207" s="217"/>
      <c r="D207" s="217"/>
      <c r="E207" s="23">
        <f>SUM(E208:E210)</f>
        <v>0</v>
      </c>
      <c r="F207" s="24">
        <f>SUM(F208:F210)</f>
        <v>0</v>
      </c>
      <c r="G207" s="25">
        <f t="shared" si="13"/>
        <v>0</v>
      </c>
      <c r="H207" s="42"/>
    </row>
    <row r="208" spans="1:8" ht="12.75" customHeight="1">
      <c r="A208" s="218" t="s">
        <v>67</v>
      </c>
      <c r="B208" s="219"/>
      <c r="C208" s="219"/>
      <c r="D208" s="219"/>
      <c r="E208" s="28"/>
      <c r="F208" s="29"/>
      <c r="G208" s="30">
        <f t="shared" si="13"/>
        <v>0</v>
      </c>
      <c r="H208" s="42"/>
    </row>
    <row r="209" spans="1:8" ht="12.75" customHeight="1">
      <c r="A209" s="218" t="s">
        <v>67</v>
      </c>
      <c r="B209" s="219"/>
      <c r="C209" s="219"/>
      <c r="D209" s="219"/>
      <c r="E209" s="28"/>
      <c r="F209" s="29"/>
      <c r="G209" s="30">
        <f t="shared" si="13"/>
        <v>0</v>
      </c>
      <c r="H209" s="42"/>
    </row>
    <row r="210" spans="1:8" ht="12.75" customHeight="1">
      <c r="A210" s="218" t="s">
        <v>67</v>
      </c>
      <c r="B210" s="219"/>
      <c r="C210" s="219"/>
      <c r="D210" s="219"/>
      <c r="E210" s="28"/>
      <c r="F210" s="29"/>
      <c r="G210" s="30">
        <f t="shared" si="13"/>
        <v>0</v>
      </c>
      <c r="H210" s="42"/>
    </row>
    <row r="211" spans="1:8" ht="12.75" customHeight="1">
      <c r="A211" s="216" t="s">
        <v>82</v>
      </c>
      <c r="B211" s="217"/>
      <c r="C211" s="217"/>
      <c r="D211" s="217"/>
      <c r="E211" s="23">
        <f>SUM(E212:E214)</f>
        <v>0</v>
      </c>
      <c r="F211" s="24">
        <f>SUM(F212:F214)</f>
        <v>0</v>
      </c>
      <c r="G211" s="25">
        <f t="shared" si="13"/>
        <v>0</v>
      </c>
      <c r="H211" s="42"/>
    </row>
    <row r="212" spans="1:8" ht="12.75" customHeight="1">
      <c r="A212" s="218" t="s">
        <v>67</v>
      </c>
      <c r="B212" s="219"/>
      <c r="C212" s="219"/>
      <c r="D212" s="219"/>
      <c r="E212" s="28"/>
      <c r="F212" s="29"/>
      <c r="G212" s="30">
        <f t="shared" si="13"/>
        <v>0</v>
      </c>
      <c r="H212" s="42"/>
    </row>
    <row r="213" spans="1:8" ht="12.75" customHeight="1">
      <c r="A213" s="218" t="s">
        <v>67</v>
      </c>
      <c r="B213" s="219"/>
      <c r="C213" s="219"/>
      <c r="D213" s="219"/>
      <c r="E213" s="28"/>
      <c r="F213" s="29"/>
      <c r="G213" s="30">
        <f t="shared" si="13"/>
        <v>0</v>
      </c>
      <c r="H213" s="42"/>
    </row>
    <row r="214" spans="1:8" ht="12.75" customHeight="1">
      <c r="A214" s="218" t="s">
        <v>67</v>
      </c>
      <c r="B214" s="219"/>
      <c r="C214" s="219"/>
      <c r="D214" s="219"/>
      <c r="E214" s="28"/>
      <c r="F214" s="29"/>
      <c r="G214" s="30">
        <f t="shared" si="13"/>
        <v>0</v>
      </c>
      <c r="H214" s="42"/>
    </row>
    <row r="215" spans="1:8" ht="12.75" customHeight="1">
      <c r="A215" s="216" t="s">
        <v>83</v>
      </c>
      <c r="B215" s="217"/>
      <c r="C215" s="217"/>
      <c r="D215" s="217"/>
      <c r="E215" s="23">
        <f>SUM(E216:E218)</f>
        <v>0</v>
      </c>
      <c r="F215" s="24">
        <f>SUM(F216:F218)</f>
        <v>0</v>
      </c>
      <c r="G215" s="25">
        <f>SUM(E215:F215)</f>
        <v>0</v>
      </c>
      <c r="H215" s="42"/>
    </row>
    <row r="216" spans="1:8" ht="12.75" customHeight="1">
      <c r="A216" s="218" t="s">
        <v>67</v>
      </c>
      <c r="B216" s="219"/>
      <c r="C216" s="219"/>
      <c r="D216" s="219"/>
      <c r="E216" s="28"/>
      <c r="F216" s="29"/>
      <c r="G216" s="30">
        <f t="shared" ref="G216:G217" si="14">SUM(E216:F216)</f>
        <v>0</v>
      </c>
      <c r="H216" s="42"/>
    </row>
    <row r="217" spans="1:8" ht="12.75" customHeight="1">
      <c r="A217" s="218" t="s">
        <v>67</v>
      </c>
      <c r="B217" s="219"/>
      <c r="C217" s="219"/>
      <c r="D217" s="219"/>
      <c r="E217" s="28"/>
      <c r="F217" s="29"/>
      <c r="G217" s="30">
        <f t="shared" si="14"/>
        <v>0</v>
      </c>
      <c r="H217" s="42"/>
    </row>
    <row r="218" spans="1:8" ht="12.75" customHeight="1" thickBot="1">
      <c r="A218" s="218" t="s">
        <v>67</v>
      </c>
      <c r="B218" s="219"/>
      <c r="C218" s="219"/>
      <c r="D218" s="219"/>
      <c r="E218" s="28"/>
      <c r="F218" s="29"/>
      <c r="G218" s="30">
        <f>SUM(E218:F218)</f>
        <v>0</v>
      </c>
      <c r="H218" s="42"/>
    </row>
    <row r="219" spans="1:8" ht="24.75" customHeight="1" thickTop="1">
      <c r="A219" s="225" t="s">
        <v>93</v>
      </c>
      <c r="B219" s="226"/>
      <c r="C219" s="227"/>
      <c r="D219" s="34" t="s">
        <v>85</v>
      </c>
      <c r="E219" s="35">
        <f>SUM(E171,E180,E189,E194)</f>
        <v>0</v>
      </c>
      <c r="F219" s="36">
        <f>SUM(F171,F180,F189,F194)</f>
        <v>0</v>
      </c>
      <c r="G219" s="37">
        <f>SUM(E219:F219)</f>
        <v>0</v>
      </c>
      <c r="H219" s="46"/>
    </row>
    <row r="220" spans="1:8" ht="9" customHeight="1">
      <c r="A220" s="38"/>
      <c r="B220" s="38"/>
      <c r="H220" s="47"/>
    </row>
    <row r="221" spans="1:8" ht="12.75" customHeight="1">
      <c r="A221" s="38"/>
      <c r="B221" s="38"/>
      <c r="G221" s="147" t="s">
        <v>101</v>
      </c>
      <c r="H221" s="148" t="str">
        <f>H166</f>
        <v>○○大学</v>
      </c>
    </row>
    <row r="222" spans="1:8" ht="12.75" customHeight="1">
      <c r="A222" s="38"/>
      <c r="B222" s="38"/>
      <c r="G222" s="52"/>
      <c r="H222" s="59"/>
    </row>
    <row r="223" spans="1:8" ht="27" customHeight="1">
      <c r="A223" s="39" t="s">
        <v>87</v>
      </c>
      <c r="H223" s="54"/>
    </row>
    <row r="224" spans="1:8" ht="14.25" customHeight="1">
      <c r="A224" s="58"/>
      <c r="B224" s="55"/>
      <c r="C224" s="56"/>
      <c r="D224" s="56"/>
      <c r="E224" s="57"/>
      <c r="F224" s="57"/>
      <c r="G224" s="228" t="s">
        <v>56</v>
      </c>
      <c r="H224" s="228"/>
    </row>
    <row r="225" spans="1:12" ht="23.25" customHeight="1">
      <c r="A225" s="212" t="s">
        <v>94</v>
      </c>
      <c r="B225" s="213"/>
      <c r="C225" s="213"/>
      <c r="D225" s="213"/>
      <c r="E225" s="17" t="s">
        <v>59</v>
      </c>
      <c r="F225" s="18" t="s">
        <v>60</v>
      </c>
      <c r="G225" s="19" t="s">
        <v>61</v>
      </c>
      <c r="H225" s="40" t="s">
        <v>62</v>
      </c>
    </row>
    <row r="226" spans="1:12" ht="12.75" customHeight="1">
      <c r="A226" s="214" t="s">
        <v>63</v>
      </c>
      <c r="B226" s="215"/>
      <c r="C226" s="215"/>
      <c r="D226" s="215"/>
      <c r="E226" s="20">
        <f>SUM(E227+E231)</f>
        <v>0</v>
      </c>
      <c r="F226" s="21">
        <f>SUM(F227+F231)</f>
        <v>0</v>
      </c>
      <c r="G226" s="22">
        <f>SUM(E226:F226)</f>
        <v>0</v>
      </c>
      <c r="H226" s="41"/>
    </row>
    <row r="227" spans="1:12" ht="12.75" customHeight="1">
      <c r="A227" s="216" t="s">
        <v>64</v>
      </c>
      <c r="B227" s="217"/>
      <c r="C227" s="217"/>
      <c r="D227" s="217"/>
      <c r="E227" s="23">
        <f>SUM(E228:E230)</f>
        <v>0</v>
      </c>
      <c r="F227" s="24">
        <f>SUM(F228:F230)</f>
        <v>0</v>
      </c>
      <c r="G227" s="25">
        <f t="shared" ref="G227:G234" si="15">SUM(E227:F227)</f>
        <v>0</v>
      </c>
      <c r="H227" s="42"/>
      <c r="I227" s="26"/>
      <c r="J227" s="27"/>
      <c r="K227" s="27"/>
      <c r="L227" s="27"/>
    </row>
    <row r="228" spans="1:12" ht="12.75" customHeight="1">
      <c r="A228" s="222" t="s">
        <v>65</v>
      </c>
      <c r="B228" s="223"/>
      <c r="C228" s="223"/>
      <c r="D228" s="223"/>
      <c r="E228" s="28"/>
      <c r="F228" s="29"/>
      <c r="G228" s="30">
        <f t="shared" si="15"/>
        <v>0</v>
      </c>
      <c r="H228" s="43" t="s">
        <v>66</v>
      </c>
      <c r="I228" s="26"/>
      <c r="J228" s="27"/>
      <c r="K228" s="27"/>
      <c r="L228" s="27"/>
    </row>
    <row r="229" spans="1:12" ht="12.75" customHeight="1">
      <c r="A229" s="218" t="s">
        <v>67</v>
      </c>
      <c r="B229" s="219"/>
      <c r="C229" s="219"/>
      <c r="D229" s="219"/>
      <c r="E229" s="28"/>
      <c r="F229" s="29"/>
      <c r="G229" s="30">
        <f t="shared" si="15"/>
        <v>0</v>
      </c>
      <c r="H229" s="42"/>
      <c r="I229" s="26"/>
      <c r="J229" s="27"/>
      <c r="K229" s="27"/>
      <c r="L229" s="27"/>
    </row>
    <row r="230" spans="1:12" ht="12.75" customHeight="1">
      <c r="A230" s="218" t="s">
        <v>67</v>
      </c>
      <c r="B230" s="219"/>
      <c r="C230" s="219"/>
      <c r="D230" s="219"/>
      <c r="E230" s="28"/>
      <c r="F230" s="29"/>
      <c r="G230" s="30">
        <f t="shared" si="15"/>
        <v>0</v>
      </c>
      <c r="H230" s="42"/>
      <c r="I230" s="26"/>
      <c r="J230" s="27"/>
      <c r="K230" s="27"/>
      <c r="L230" s="27"/>
    </row>
    <row r="231" spans="1:12" ht="12.75" customHeight="1">
      <c r="A231" s="216" t="s">
        <v>68</v>
      </c>
      <c r="B231" s="217"/>
      <c r="C231" s="217"/>
      <c r="D231" s="217"/>
      <c r="E231" s="23">
        <f>SUM(E232:E234)</f>
        <v>0</v>
      </c>
      <c r="F231" s="24">
        <f>SUM(F232:F234)</f>
        <v>0</v>
      </c>
      <c r="G231" s="25">
        <f t="shared" si="15"/>
        <v>0</v>
      </c>
      <c r="H231" s="42"/>
      <c r="I231" s="26"/>
      <c r="J231" s="27"/>
      <c r="K231" s="27"/>
      <c r="L231" s="27"/>
    </row>
    <row r="232" spans="1:12" ht="12.75" customHeight="1">
      <c r="A232" s="222" t="s">
        <v>69</v>
      </c>
      <c r="B232" s="223"/>
      <c r="C232" s="223"/>
      <c r="D232" s="223"/>
      <c r="E232" s="28"/>
      <c r="F232" s="29"/>
      <c r="G232" s="30">
        <f t="shared" si="15"/>
        <v>0</v>
      </c>
      <c r="H232" s="43" t="s">
        <v>70</v>
      </c>
      <c r="I232" s="26"/>
      <c r="J232" s="27"/>
      <c r="K232" s="27"/>
      <c r="L232" s="27"/>
    </row>
    <row r="233" spans="1:12" ht="12.75" customHeight="1">
      <c r="A233" s="218" t="s">
        <v>67</v>
      </c>
      <c r="B233" s="219"/>
      <c r="C233" s="219"/>
      <c r="D233" s="219"/>
      <c r="E233" s="28"/>
      <c r="F233" s="29"/>
      <c r="G233" s="30">
        <f t="shared" si="15"/>
        <v>0</v>
      </c>
      <c r="H233" s="42"/>
      <c r="I233" s="27"/>
      <c r="J233" s="27"/>
      <c r="K233" s="27"/>
      <c r="L233" s="27"/>
    </row>
    <row r="234" spans="1:12" ht="12.75" customHeight="1">
      <c r="A234" s="218" t="s">
        <v>67</v>
      </c>
      <c r="B234" s="219"/>
      <c r="C234" s="219"/>
      <c r="D234" s="219"/>
      <c r="E234" s="28"/>
      <c r="F234" s="29"/>
      <c r="G234" s="30">
        <f t="shared" si="15"/>
        <v>0</v>
      </c>
      <c r="H234" s="42"/>
      <c r="I234" s="27"/>
      <c r="J234" s="27"/>
      <c r="K234" s="27"/>
      <c r="L234" s="27"/>
    </row>
    <row r="235" spans="1:12" ht="12.75" customHeight="1">
      <c r="A235" s="220" t="s">
        <v>71</v>
      </c>
      <c r="B235" s="221"/>
      <c r="C235" s="221"/>
      <c r="D235" s="221"/>
      <c r="E235" s="31">
        <f>SUM(E236+E240)</f>
        <v>0</v>
      </c>
      <c r="F235" s="32">
        <f>SUM(F236+F240)</f>
        <v>0</v>
      </c>
      <c r="G235" s="33">
        <f>SUM(E235:F235)</f>
        <v>0</v>
      </c>
      <c r="H235" s="44"/>
    </row>
    <row r="236" spans="1:12" ht="12.75" customHeight="1">
      <c r="A236" s="216" t="s">
        <v>72</v>
      </c>
      <c r="B236" s="217"/>
      <c r="C236" s="217"/>
      <c r="D236" s="217"/>
      <c r="E236" s="23">
        <f>SUM(E237:E239)</f>
        <v>0</v>
      </c>
      <c r="F236" s="24">
        <f>SUM(F237:F239)</f>
        <v>0</v>
      </c>
      <c r="G236" s="25">
        <f t="shared" ref="G236:G243" si="16">SUM(E236:F236)</f>
        <v>0</v>
      </c>
      <c r="H236" s="42"/>
    </row>
    <row r="237" spans="1:12" ht="12.75" customHeight="1">
      <c r="A237" s="222" t="s">
        <v>73</v>
      </c>
      <c r="B237" s="223"/>
      <c r="C237" s="223"/>
      <c r="D237" s="223"/>
      <c r="E237" s="28"/>
      <c r="F237" s="29"/>
      <c r="G237" s="30">
        <f t="shared" si="16"/>
        <v>0</v>
      </c>
      <c r="H237" s="43" t="s">
        <v>74</v>
      </c>
    </row>
    <row r="238" spans="1:12" ht="12.75" customHeight="1">
      <c r="A238" s="218" t="s">
        <v>67</v>
      </c>
      <c r="B238" s="219"/>
      <c r="C238" s="219"/>
      <c r="D238" s="219"/>
      <c r="E238" s="28"/>
      <c r="F238" s="29"/>
      <c r="G238" s="30">
        <f t="shared" si="16"/>
        <v>0</v>
      </c>
      <c r="H238" s="42"/>
    </row>
    <row r="239" spans="1:12" ht="12.75" customHeight="1">
      <c r="A239" s="218" t="s">
        <v>67</v>
      </c>
      <c r="B239" s="219"/>
      <c r="C239" s="219"/>
      <c r="D239" s="219"/>
      <c r="E239" s="28"/>
      <c r="F239" s="29"/>
      <c r="G239" s="30">
        <f t="shared" si="16"/>
        <v>0</v>
      </c>
      <c r="H239" s="42"/>
    </row>
    <row r="240" spans="1:12" ht="12.75" customHeight="1">
      <c r="A240" s="216" t="s">
        <v>75</v>
      </c>
      <c r="B240" s="217"/>
      <c r="C240" s="217"/>
      <c r="D240" s="217"/>
      <c r="E240" s="23">
        <f>SUM(E241:E243)</f>
        <v>0</v>
      </c>
      <c r="F240" s="24">
        <f>SUM(F241:F243)</f>
        <v>0</v>
      </c>
      <c r="G240" s="25">
        <f t="shared" si="16"/>
        <v>0</v>
      </c>
      <c r="H240" s="42"/>
    </row>
    <row r="241" spans="1:8" ht="12.75" customHeight="1">
      <c r="A241" s="218" t="s">
        <v>67</v>
      </c>
      <c r="B241" s="219"/>
      <c r="C241" s="219"/>
      <c r="D241" s="219"/>
      <c r="E241" s="28"/>
      <c r="F241" s="29"/>
      <c r="G241" s="30">
        <f t="shared" si="16"/>
        <v>0</v>
      </c>
      <c r="H241" s="42"/>
    </row>
    <row r="242" spans="1:8" ht="12.75" customHeight="1">
      <c r="A242" s="218" t="s">
        <v>67</v>
      </c>
      <c r="B242" s="219"/>
      <c r="C242" s="219"/>
      <c r="D242" s="219"/>
      <c r="E242" s="28"/>
      <c r="F242" s="29"/>
      <c r="G242" s="30">
        <f t="shared" si="16"/>
        <v>0</v>
      </c>
      <c r="H242" s="42"/>
    </row>
    <row r="243" spans="1:8" ht="12.75" customHeight="1">
      <c r="A243" s="218" t="s">
        <v>67</v>
      </c>
      <c r="B243" s="219"/>
      <c r="C243" s="219"/>
      <c r="D243" s="219"/>
      <c r="E243" s="28"/>
      <c r="F243" s="29"/>
      <c r="G243" s="30">
        <f t="shared" si="16"/>
        <v>0</v>
      </c>
      <c r="H243" s="45"/>
    </row>
    <row r="244" spans="1:8" ht="12.75" customHeight="1">
      <c r="A244" s="220" t="s">
        <v>76</v>
      </c>
      <c r="B244" s="221"/>
      <c r="C244" s="221"/>
      <c r="D244" s="221"/>
      <c r="E244" s="31">
        <f>SUM(E245:E248)</f>
        <v>0</v>
      </c>
      <c r="F244" s="32">
        <f>SUM(F245:F248)</f>
        <v>0</v>
      </c>
      <c r="G244" s="33">
        <f>SUM(E244:F244)</f>
        <v>0</v>
      </c>
      <c r="H244" s="42"/>
    </row>
    <row r="245" spans="1:8" ht="12.75" customHeight="1">
      <c r="A245" s="218" t="s">
        <v>67</v>
      </c>
      <c r="B245" s="219"/>
      <c r="C245" s="219"/>
      <c r="D245" s="219"/>
      <c r="E245" s="28"/>
      <c r="F245" s="29"/>
      <c r="G245" s="30">
        <f>SUM(E245:F245)</f>
        <v>0</v>
      </c>
      <c r="H245" s="42"/>
    </row>
    <row r="246" spans="1:8" ht="12.75" customHeight="1">
      <c r="A246" s="218" t="s">
        <v>67</v>
      </c>
      <c r="B246" s="219"/>
      <c r="C246" s="219"/>
      <c r="D246" s="219"/>
      <c r="E246" s="28"/>
      <c r="F246" s="29"/>
      <c r="G246" s="30">
        <f t="shared" ref="G246:G269" si="17">SUM(E246:F246)</f>
        <v>0</v>
      </c>
      <c r="H246" s="42"/>
    </row>
    <row r="247" spans="1:8" ht="12.75" customHeight="1">
      <c r="A247" s="218" t="s">
        <v>67</v>
      </c>
      <c r="B247" s="219"/>
      <c r="C247" s="219"/>
      <c r="D247" s="219"/>
      <c r="E247" s="28"/>
      <c r="F247" s="29"/>
      <c r="G247" s="30">
        <f t="shared" si="17"/>
        <v>0</v>
      </c>
      <c r="H247" s="42"/>
    </row>
    <row r="248" spans="1:8" ht="12.75" customHeight="1">
      <c r="A248" s="218" t="s">
        <v>67</v>
      </c>
      <c r="B248" s="219"/>
      <c r="C248" s="219"/>
      <c r="D248" s="219"/>
      <c r="E248" s="28"/>
      <c r="F248" s="29"/>
      <c r="G248" s="30">
        <f t="shared" si="17"/>
        <v>0</v>
      </c>
      <c r="H248" s="45"/>
    </row>
    <row r="249" spans="1:8" ht="12.75" customHeight="1">
      <c r="A249" s="220" t="s">
        <v>77</v>
      </c>
      <c r="B249" s="221"/>
      <c r="C249" s="221"/>
      <c r="D249" s="221"/>
      <c r="E249" s="31">
        <f>SUM(E250+E254+E258+E262+E266+E270)</f>
        <v>0</v>
      </c>
      <c r="F249" s="32">
        <f>SUM(F250+F254+F258+F262+F266+F270)</f>
        <v>0</v>
      </c>
      <c r="G249" s="33">
        <f t="shared" si="17"/>
        <v>0</v>
      </c>
      <c r="H249" s="44"/>
    </row>
    <row r="250" spans="1:8" ht="12.75" customHeight="1">
      <c r="A250" s="216" t="s">
        <v>78</v>
      </c>
      <c r="B250" s="217"/>
      <c r="C250" s="217"/>
      <c r="D250" s="217"/>
      <c r="E250" s="23">
        <f>SUM(E251:E253)</f>
        <v>0</v>
      </c>
      <c r="F250" s="24">
        <f>SUM(F251:F253)</f>
        <v>0</v>
      </c>
      <c r="G250" s="25">
        <f t="shared" si="17"/>
        <v>0</v>
      </c>
      <c r="H250" s="42"/>
    </row>
    <row r="251" spans="1:8" ht="12.75" customHeight="1">
      <c r="A251" s="218" t="s">
        <v>67</v>
      </c>
      <c r="B251" s="219"/>
      <c r="C251" s="219"/>
      <c r="D251" s="224"/>
      <c r="E251" s="28"/>
      <c r="F251" s="29"/>
      <c r="G251" s="30">
        <f t="shared" si="17"/>
        <v>0</v>
      </c>
      <c r="H251" s="42"/>
    </row>
    <row r="252" spans="1:8" ht="12.75" customHeight="1">
      <c r="A252" s="218" t="s">
        <v>67</v>
      </c>
      <c r="B252" s="219"/>
      <c r="C252" s="219"/>
      <c r="D252" s="219"/>
      <c r="E252" s="28"/>
      <c r="F252" s="29"/>
      <c r="G252" s="30">
        <f t="shared" si="17"/>
        <v>0</v>
      </c>
      <c r="H252" s="42"/>
    </row>
    <row r="253" spans="1:8" ht="12.75" customHeight="1">
      <c r="A253" s="218" t="s">
        <v>67</v>
      </c>
      <c r="B253" s="219"/>
      <c r="C253" s="219"/>
      <c r="D253" s="219"/>
      <c r="E253" s="28"/>
      <c r="F253" s="29"/>
      <c r="G253" s="30">
        <f t="shared" si="17"/>
        <v>0</v>
      </c>
      <c r="H253" s="42"/>
    </row>
    <row r="254" spans="1:8" ht="12.75" customHeight="1">
      <c r="A254" s="216" t="s">
        <v>79</v>
      </c>
      <c r="B254" s="217"/>
      <c r="C254" s="217"/>
      <c r="D254" s="217"/>
      <c r="E254" s="23">
        <f>SUM(E255:E257)</f>
        <v>0</v>
      </c>
      <c r="F254" s="24">
        <f>SUM(F255:F257)</f>
        <v>0</v>
      </c>
      <c r="G254" s="25">
        <f t="shared" si="17"/>
        <v>0</v>
      </c>
      <c r="H254" s="42"/>
    </row>
    <row r="255" spans="1:8" ht="12.75" customHeight="1">
      <c r="A255" s="218" t="s">
        <v>67</v>
      </c>
      <c r="B255" s="219"/>
      <c r="C255" s="219"/>
      <c r="D255" s="219"/>
      <c r="E255" s="28"/>
      <c r="F255" s="29"/>
      <c r="G255" s="30">
        <f t="shared" si="17"/>
        <v>0</v>
      </c>
      <c r="H255" s="42"/>
    </row>
    <row r="256" spans="1:8" ht="12.75" customHeight="1">
      <c r="A256" s="218" t="s">
        <v>67</v>
      </c>
      <c r="B256" s="219"/>
      <c r="C256" s="219"/>
      <c r="D256" s="219"/>
      <c r="E256" s="28"/>
      <c r="F256" s="29"/>
      <c r="G256" s="30">
        <f t="shared" si="17"/>
        <v>0</v>
      </c>
      <c r="H256" s="42"/>
    </row>
    <row r="257" spans="1:8" ht="12.75" customHeight="1">
      <c r="A257" s="218" t="s">
        <v>67</v>
      </c>
      <c r="B257" s="219"/>
      <c r="C257" s="219"/>
      <c r="D257" s="219"/>
      <c r="E257" s="28"/>
      <c r="F257" s="29"/>
      <c r="G257" s="30">
        <f t="shared" si="17"/>
        <v>0</v>
      </c>
      <c r="H257" s="42"/>
    </row>
    <row r="258" spans="1:8" ht="12.75" customHeight="1">
      <c r="A258" s="216" t="s">
        <v>80</v>
      </c>
      <c r="B258" s="217"/>
      <c r="C258" s="217"/>
      <c r="D258" s="217"/>
      <c r="E258" s="23">
        <f>SUM(E259:E261)</f>
        <v>0</v>
      </c>
      <c r="F258" s="24">
        <f>SUM(F259:F261)</f>
        <v>0</v>
      </c>
      <c r="G258" s="25">
        <f t="shared" si="17"/>
        <v>0</v>
      </c>
      <c r="H258" s="42"/>
    </row>
    <row r="259" spans="1:8" ht="12.75" customHeight="1">
      <c r="A259" s="218" t="s">
        <v>67</v>
      </c>
      <c r="B259" s="219"/>
      <c r="C259" s="219"/>
      <c r="D259" s="219"/>
      <c r="E259" s="28"/>
      <c r="F259" s="29"/>
      <c r="G259" s="30">
        <f t="shared" si="17"/>
        <v>0</v>
      </c>
      <c r="H259" s="42"/>
    </row>
    <row r="260" spans="1:8" ht="12.75" customHeight="1">
      <c r="A260" s="218" t="s">
        <v>67</v>
      </c>
      <c r="B260" s="219"/>
      <c r="C260" s="219"/>
      <c r="D260" s="219"/>
      <c r="E260" s="28"/>
      <c r="F260" s="29"/>
      <c r="G260" s="30">
        <f t="shared" si="17"/>
        <v>0</v>
      </c>
      <c r="H260" s="42"/>
    </row>
    <row r="261" spans="1:8" ht="12.75" customHeight="1">
      <c r="A261" s="218" t="s">
        <v>67</v>
      </c>
      <c r="B261" s="219"/>
      <c r="C261" s="219"/>
      <c r="D261" s="219"/>
      <c r="E261" s="28"/>
      <c r="F261" s="29"/>
      <c r="G261" s="30">
        <f t="shared" si="17"/>
        <v>0</v>
      </c>
      <c r="H261" s="42"/>
    </row>
    <row r="262" spans="1:8" ht="12.75" customHeight="1">
      <c r="A262" s="216" t="s">
        <v>81</v>
      </c>
      <c r="B262" s="217"/>
      <c r="C262" s="217"/>
      <c r="D262" s="217"/>
      <c r="E262" s="23">
        <f>SUM(E263:E265)</f>
        <v>0</v>
      </c>
      <c r="F262" s="24">
        <f>SUM(F263:F265)</f>
        <v>0</v>
      </c>
      <c r="G262" s="25">
        <f t="shared" si="17"/>
        <v>0</v>
      </c>
      <c r="H262" s="42"/>
    </row>
    <row r="263" spans="1:8" ht="12.75" customHeight="1">
      <c r="A263" s="218" t="s">
        <v>67</v>
      </c>
      <c r="B263" s="219"/>
      <c r="C263" s="219"/>
      <c r="D263" s="219"/>
      <c r="E263" s="28"/>
      <c r="F263" s="29"/>
      <c r="G263" s="30">
        <f t="shared" si="17"/>
        <v>0</v>
      </c>
      <c r="H263" s="42"/>
    </row>
    <row r="264" spans="1:8" ht="12.75" customHeight="1">
      <c r="A264" s="218" t="s">
        <v>67</v>
      </c>
      <c r="B264" s="219"/>
      <c r="C264" s="219"/>
      <c r="D264" s="219"/>
      <c r="E264" s="28"/>
      <c r="F264" s="29"/>
      <c r="G264" s="30">
        <f t="shared" si="17"/>
        <v>0</v>
      </c>
      <c r="H264" s="42"/>
    </row>
    <row r="265" spans="1:8" ht="12.75" customHeight="1">
      <c r="A265" s="218" t="s">
        <v>67</v>
      </c>
      <c r="B265" s="219"/>
      <c r="C265" s="219"/>
      <c r="D265" s="219"/>
      <c r="E265" s="28"/>
      <c r="F265" s="29"/>
      <c r="G265" s="30">
        <f t="shared" si="17"/>
        <v>0</v>
      </c>
      <c r="H265" s="42"/>
    </row>
    <row r="266" spans="1:8" ht="12.75" customHeight="1">
      <c r="A266" s="216" t="s">
        <v>82</v>
      </c>
      <c r="B266" s="217"/>
      <c r="C266" s="217"/>
      <c r="D266" s="217"/>
      <c r="E266" s="23">
        <f>SUM(E267:E269)</f>
        <v>0</v>
      </c>
      <c r="F266" s="24">
        <f>SUM(F267:F269)</f>
        <v>0</v>
      </c>
      <c r="G266" s="25">
        <f t="shared" si="17"/>
        <v>0</v>
      </c>
      <c r="H266" s="42"/>
    </row>
    <row r="267" spans="1:8" ht="12.75" customHeight="1">
      <c r="A267" s="218" t="s">
        <v>67</v>
      </c>
      <c r="B267" s="219"/>
      <c r="C267" s="219"/>
      <c r="D267" s="219"/>
      <c r="E267" s="28"/>
      <c r="F267" s="29"/>
      <c r="G267" s="30">
        <f t="shared" si="17"/>
        <v>0</v>
      </c>
      <c r="H267" s="42"/>
    </row>
    <row r="268" spans="1:8" ht="12.75" customHeight="1">
      <c r="A268" s="218" t="s">
        <v>67</v>
      </c>
      <c r="B268" s="219"/>
      <c r="C268" s="219"/>
      <c r="D268" s="219"/>
      <c r="E268" s="28"/>
      <c r="F268" s="29"/>
      <c r="G268" s="30">
        <f t="shared" si="17"/>
        <v>0</v>
      </c>
      <c r="H268" s="42"/>
    </row>
    <row r="269" spans="1:8" ht="12.75" customHeight="1">
      <c r="A269" s="218" t="s">
        <v>67</v>
      </c>
      <c r="B269" s="219"/>
      <c r="C269" s="219"/>
      <c r="D269" s="219"/>
      <c r="E269" s="28"/>
      <c r="F269" s="29"/>
      <c r="G269" s="30">
        <f t="shared" si="17"/>
        <v>0</v>
      </c>
      <c r="H269" s="42"/>
    </row>
    <row r="270" spans="1:8" ht="12.75" customHeight="1">
      <c r="A270" s="216" t="s">
        <v>83</v>
      </c>
      <c r="B270" s="217"/>
      <c r="C270" s="217"/>
      <c r="D270" s="217"/>
      <c r="E270" s="23">
        <f>SUM(E271:E273)</f>
        <v>0</v>
      </c>
      <c r="F270" s="24">
        <f>SUM(F271:F273)</f>
        <v>0</v>
      </c>
      <c r="G270" s="25">
        <f>SUM(E270:F270)</f>
        <v>0</v>
      </c>
      <c r="H270" s="42"/>
    </row>
    <row r="271" spans="1:8" ht="12.75" customHeight="1">
      <c r="A271" s="218" t="s">
        <v>67</v>
      </c>
      <c r="B271" s="219"/>
      <c r="C271" s="219"/>
      <c r="D271" s="219"/>
      <c r="E271" s="28"/>
      <c r="F271" s="29"/>
      <c r="G271" s="30">
        <f t="shared" ref="G271:G272" si="18">SUM(E271:F271)</f>
        <v>0</v>
      </c>
      <c r="H271" s="42"/>
    </row>
    <row r="272" spans="1:8" ht="12.75" customHeight="1">
      <c r="A272" s="218" t="s">
        <v>67</v>
      </c>
      <c r="B272" s="219"/>
      <c r="C272" s="219"/>
      <c r="D272" s="219"/>
      <c r="E272" s="28"/>
      <c r="F272" s="29"/>
      <c r="G272" s="30">
        <f t="shared" si="18"/>
        <v>0</v>
      </c>
      <c r="H272" s="42"/>
    </row>
    <row r="273" spans="1:8" ht="12.75" customHeight="1" thickBot="1">
      <c r="A273" s="218" t="s">
        <v>67</v>
      </c>
      <c r="B273" s="219"/>
      <c r="C273" s="219"/>
      <c r="D273" s="219"/>
      <c r="E273" s="28"/>
      <c r="F273" s="29"/>
      <c r="G273" s="30">
        <f>SUM(E273:F273)</f>
        <v>0</v>
      </c>
      <c r="H273" s="42"/>
    </row>
    <row r="274" spans="1:8" ht="24.75" customHeight="1" thickTop="1">
      <c r="A274" s="225" t="s">
        <v>95</v>
      </c>
      <c r="B274" s="226"/>
      <c r="C274" s="227"/>
      <c r="D274" s="34" t="s">
        <v>85</v>
      </c>
      <c r="E274" s="35">
        <f>SUM(E226,E235,E244,E249)</f>
        <v>0</v>
      </c>
      <c r="F274" s="36">
        <f>SUM(F226,F235,F244,F249)</f>
        <v>0</v>
      </c>
      <c r="G274" s="37">
        <f>SUM(E274:F274)</f>
        <v>0</v>
      </c>
      <c r="H274" s="46"/>
    </row>
    <row r="275" spans="1:8" ht="9" customHeight="1">
      <c r="A275" s="38"/>
      <c r="B275" s="38"/>
      <c r="H275" s="47"/>
    </row>
    <row r="276" spans="1:8" ht="12.75" customHeight="1">
      <c r="A276" s="38"/>
      <c r="B276" s="38"/>
      <c r="G276" s="147" t="s">
        <v>101</v>
      </c>
      <c r="H276" s="148" t="str">
        <f>H221</f>
        <v>○○大学</v>
      </c>
    </row>
    <row r="277" spans="1:8" ht="12.75" customHeight="1">
      <c r="A277" s="38"/>
      <c r="B277" s="38"/>
      <c r="G277" s="52"/>
      <c r="H277" s="59"/>
    </row>
  </sheetData>
  <sheetProtection formatRows="0" insertRows="0" deleteRows="0"/>
  <mergeCells count="257">
    <mergeCell ref="A2:H2"/>
    <mergeCell ref="G3:H3"/>
    <mergeCell ref="A4:H4"/>
    <mergeCell ref="A5:D5"/>
    <mergeCell ref="A6:D6"/>
    <mergeCell ref="A7:D7"/>
    <mergeCell ref="A14:D14"/>
    <mergeCell ref="A15:D15"/>
    <mergeCell ref="A16:D16"/>
    <mergeCell ref="A17:D17"/>
    <mergeCell ref="A18:D18"/>
    <mergeCell ref="A19:D19"/>
    <mergeCell ref="A8:D8"/>
    <mergeCell ref="A9:D9"/>
    <mergeCell ref="A10:D10"/>
    <mergeCell ref="A11:D11"/>
    <mergeCell ref="A12:D12"/>
    <mergeCell ref="A13:D13"/>
    <mergeCell ref="A26:D26"/>
    <mergeCell ref="A27:D27"/>
    <mergeCell ref="A28:D28"/>
    <mergeCell ref="A29:D29"/>
    <mergeCell ref="A30:D30"/>
    <mergeCell ref="A31:D31"/>
    <mergeCell ref="A20:D20"/>
    <mergeCell ref="A21:D21"/>
    <mergeCell ref="A22:D22"/>
    <mergeCell ref="A23:D23"/>
    <mergeCell ref="A24:D24"/>
    <mergeCell ref="A25:D25"/>
    <mergeCell ref="A38:D38"/>
    <mergeCell ref="A39:D39"/>
    <mergeCell ref="A40:D40"/>
    <mergeCell ref="A41:D41"/>
    <mergeCell ref="A42:D42"/>
    <mergeCell ref="A43:D43"/>
    <mergeCell ref="A32:D32"/>
    <mergeCell ref="A33:D33"/>
    <mergeCell ref="A34:D34"/>
    <mergeCell ref="A35:D35"/>
    <mergeCell ref="A36:D36"/>
    <mergeCell ref="A37:D37"/>
    <mergeCell ref="A50:D50"/>
    <mergeCell ref="A51:D51"/>
    <mergeCell ref="A52:D52"/>
    <mergeCell ref="A53:D53"/>
    <mergeCell ref="A54:C54"/>
    <mergeCell ref="G59:H59"/>
    <mergeCell ref="A44:D44"/>
    <mergeCell ref="A45:D45"/>
    <mergeCell ref="A46:D46"/>
    <mergeCell ref="A47:D47"/>
    <mergeCell ref="A48:D48"/>
    <mergeCell ref="A49:D49"/>
    <mergeCell ref="A66:D66"/>
    <mergeCell ref="A67:D67"/>
    <mergeCell ref="A68:D68"/>
    <mergeCell ref="A69:D69"/>
    <mergeCell ref="A70:D70"/>
    <mergeCell ref="A71:D71"/>
    <mergeCell ref="A60:D60"/>
    <mergeCell ref="A61:D61"/>
    <mergeCell ref="A62:D62"/>
    <mergeCell ref="A63:D63"/>
    <mergeCell ref="A64:D64"/>
    <mergeCell ref="A65:D65"/>
    <mergeCell ref="A78:D78"/>
    <mergeCell ref="A79:D79"/>
    <mergeCell ref="A80:D80"/>
    <mergeCell ref="A81:D81"/>
    <mergeCell ref="A82:D82"/>
    <mergeCell ref="A83:D83"/>
    <mergeCell ref="A72:D72"/>
    <mergeCell ref="A73:D73"/>
    <mergeCell ref="A74:D74"/>
    <mergeCell ref="A75:D75"/>
    <mergeCell ref="A76:D76"/>
    <mergeCell ref="A77:D77"/>
    <mergeCell ref="A90:D90"/>
    <mergeCell ref="A91:D91"/>
    <mergeCell ref="A92:D92"/>
    <mergeCell ref="A93:D93"/>
    <mergeCell ref="A94:D94"/>
    <mergeCell ref="A95:D95"/>
    <mergeCell ref="A84:D84"/>
    <mergeCell ref="A85:D85"/>
    <mergeCell ref="A86:D86"/>
    <mergeCell ref="A87:D87"/>
    <mergeCell ref="A88:D88"/>
    <mergeCell ref="A89:D89"/>
    <mergeCell ref="A102:D102"/>
    <mergeCell ref="A103:D103"/>
    <mergeCell ref="A104:D104"/>
    <mergeCell ref="A105:D105"/>
    <mergeCell ref="A106:D106"/>
    <mergeCell ref="A107:D107"/>
    <mergeCell ref="A96:D96"/>
    <mergeCell ref="A97:D97"/>
    <mergeCell ref="A98:D98"/>
    <mergeCell ref="A99:D99"/>
    <mergeCell ref="A100:D100"/>
    <mergeCell ref="A101:D101"/>
    <mergeCell ref="A118:D118"/>
    <mergeCell ref="A119:D119"/>
    <mergeCell ref="A120:D120"/>
    <mergeCell ref="A121:D121"/>
    <mergeCell ref="A122:D122"/>
    <mergeCell ref="A123:D123"/>
    <mergeCell ref="A108:D108"/>
    <mergeCell ref="A109:C109"/>
    <mergeCell ref="G114:H114"/>
    <mergeCell ref="A115:D115"/>
    <mergeCell ref="A116:D116"/>
    <mergeCell ref="A117:D117"/>
    <mergeCell ref="A130:D130"/>
    <mergeCell ref="A131:D131"/>
    <mergeCell ref="A132:D132"/>
    <mergeCell ref="A133:D133"/>
    <mergeCell ref="A134:D134"/>
    <mergeCell ref="A135:D135"/>
    <mergeCell ref="A124:D124"/>
    <mergeCell ref="A125:D125"/>
    <mergeCell ref="A126:D126"/>
    <mergeCell ref="A127:D127"/>
    <mergeCell ref="A128:D128"/>
    <mergeCell ref="A129:D129"/>
    <mergeCell ref="A142:D142"/>
    <mergeCell ref="A143:D143"/>
    <mergeCell ref="A144:D144"/>
    <mergeCell ref="A145:D145"/>
    <mergeCell ref="A146:D146"/>
    <mergeCell ref="A147:D147"/>
    <mergeCell ref="A136:D136"/>
    <mergeCell ref="A137:D137"/>
    <mergeCell ref="A138:D138"/>
    <mergeCell ref="A139:D139"/>
    <mergeCell ref="A140:D140"/>
    <mergeCell ref="A141:D141"/>
    <mergeCell ref="G169:H169"/>
    <mergeCell ref="A154:D154"/>
    <mergeCell ref="A155:D155"/>
    <mergeCell ref="A156:D156"/>
    <mergeCell ref="A157:D157"/>
    <mergeCell ref="A158:D158"/>
    <mergeCell ref="A159:D159"/>
    <mergeCell ref="A148:D148"/>
    <mergeCell ref="A149:D149"/>
    <mergeCell ref="A150:D150"/>
    <mergeCell ref="A151:D151"/>
    <mergeCell ref="A152:D152"/>
    <mergeCell ref="A153:D153"/>
    <mergeCell ref="A170:D170"/>
    <mergeCell ref="A171:D171"/>
    <mergeCell ref="A172:D172"/>
    <mergeCell ref="A173:D173"/>
    <mergeCell ref="A174:D174"/>
    <mergeCell ref="A175:D175"/>
    <mergeCell ref="A160:D160"/>
    <mergeCell ref="A161:D161"/>
    <mergeCell ref="A162:D162"/>
    <mergeCell ref="A163:D163"/>
    <mergeCell ref="A164:C164"/>
    <mergeCell ref="A182:D182"/>
    <mergeCell ref="A183:D183"/>
    <mergeCell ref="A184:D184"/>
    <mergeCell ref="A185:D185"/>
    <mergeCell ref="A186:D186"/>
    <mergeCell ref="A187:D187"/>
    <mergeCell ref="A176:D176"/>
    <mergeCell ref="A177:D177"/>
    <mergeCell ref="A178:D178"/>
    <mergeCell ref="A179:D179"/>
    <mergeCell ref="A180:D180"/>
    <mergeCell ref="A181:D181"/>
    <mergeCell ref="A194:D194"/>
    <mergeCell ref="A195:D195"/>
    <mergeCell ref="A196:D196"/>
    <mergeCell ref="A197:D197"/>
    <mergeCell ref="A198:D198"/>
    <mergeCell ref="A199:D199"/>
    <mergeCell ref="A188:D188"/>
    <mergeCell ref="A189:D189"/>
    <mergeCell ref="A190:D190"/>
    <mergeCell ref="A191:D191"/>
    <mergeCell ref="A192:D192"/>
    <mergeCell ref="A193:D193"/>
    <mergeCell ref="A206:D206"/>
    <mergeCell ref="A207:D207"/>
    <mergeCell ref="A208:D208"/>
    <mergeCell ref="A209:D209"/>
    <mergeCell ref="A210:D210"/>
    <mergeCell ref="A211:D211"/>
    <mergeCell ref="A200:D200"/>
    <mergeCell ref="A201:D201"/>
    <mergeCell ref="A202:D202"/>
    <mergeCell ref="A203:D203"/>
    <mergeCell ref="A204:D204"/>
    <mergeCell ref="A205:D205"/>
    <mergeCell ref="A218:D218"/>
    <mergeCell ref="A219:C219"/>
    <mergeCell ref="G224:H224"/>
    <mergeCell ref="A225:D225"/>
    <mergeCell ref="A226:D226"/>
    <mergeCell ref="A227:D227"/>
    <mergeCell ref="A212:D212"/>
    <mergeCell ref="A213:D213"/>
    <mergeCell ref="A214:D214"/>
    <mergeCell ref="A215:D215"/>
    <mergeCell ref="A216:D216"/>
    <mergeCell ref="A217:D217"/>
    <mergeCell ref="A234:D234"/>
    <mergeCell ref="A235:D235"/>
    <mergeCell ref="A236:D236"/>
    <mergeCell ref="A237:D237"/>
    <mergeCell ref="A238:D238"/>
    <mergeCell ref="A239:D239"/>
    <mergeCell ref="A228:D228"/>
    <mergeCell ref="A229:D229"/>
    <mergeCell ref="A230:D230"/>
    <mergeCell ref="A231:D231"/>
    <mergeCell ref="A232:D232"/>
    <mergeCell ref="A233:D233"/>
    <mergeCell ref="A246:D246"/>
    <mergeCell ref="A247:D247"/>
    <mergeCell ref="A248:D248"/>
    <mergeCell ref="A249:D249"/>
    <mergeCell ref="A250:D250"/>
    <mergeCell ref="A251:D251"/>
    <mergeCell ref="A240:D240"/>
    <mergeCell ref="A241:D241"/>
    <mergeCell ref="A242:D242"/>
    <mergeCell ref="A243:D243"/>
    <mergeCell ref="A244:D244"/>
    <mergeCell ref="A245:D245"/>
    <mergeCell ref="A258:D258"/>
    <mergeCell ref="A259:D259"/>
    <mergeCell ref="A260:D260"/>
    <mergeCell ref="A261:D261"/>
    <mergeCell ref="A262:D262"/>
    <mergeCell ref="A263:D263"/>
    <mergeCell ref="A252:D252"/>
    <mergeCell ref="A253:D253"/>
    <mergeCell ref="A254:D254"/>
    <mergeCell ref="A255:D255"/>
    <mergeCell ref="A256:D256"/>
    <mergeCell ref="A257:D257"/>
    <mergeCell ref="A270:D270"/>
    <mergeCell ref="A271:D271"/>
    <mergeCell ref="A272:D272"/>
    <mergeCell ref="A273:D273"/>
    <mergeCell ref="A274:C274"/>
    <mergeCell ref="A264:D264"/>
    <mergeCell ref="A265:D265"/>
    <mergeCell ref="A266:D266"/>
    <mergeCell ref="A267:D267"/>
    <mergeCell ref="A268:D268"/>
    <mergeCell ref="A269:D269"/>
  </mergeCells>
  <phoneticPr fontId="5"/>
  <printOptions horizontalCentered="1"/>
  <pageMargins left="0.78740157480314965" right="0.78740157480314965" top="0.78740157480314965" bottom="0.78740157480314965" header="0.51181102362204722" footer="0.51181102362204722"/>
  <pageSetup paperSize="9" scale="94" firstPageNumber="21" fitToHeight="0" orientation="portrait" cellComments="asDisplayed" r:id="rId1"/>
  <headerFooter alignWithMargins="0">
    <oddFooter xml:space="preserve">&amp;C &amp;P </oddFooter>
  </headerFooter>
  <rowBreaks count="4" manualBreakCount="4">
    <brk id="57" max="7" man="1"/>
    <brk id="112" max="7" man="1"/>
    <brk id="167" max="7" man="1"/>
    <brk id="222"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22C68-C848-4EBA-B0B8-B933D8617218}">
  <sheetPr>
    <tabColor rgb="FFFFFF00"/>
    <pageSetUpPr fitToPage="1"/>
  </sheetPr>
  <dimension ref="A1:K41"/>
  <sheetViews>
    <sheetView showGridLines="0" view="pageBreakPreview" zoomScaleNormal="100" zoomScaleSheetLayoutView="100" workbookViewId="0"/>
  </sheetViews>
  <sheetFormatPr defaultColWidth="9" defaultRowHeight="15"/>
  <cols>
    <col min="1" max="1" width="5.109375" style="90" customWidth="1"/>
    <col min="2" max="2" width="25.109375" style="90" customWidth="1"/>
    <col min="3" max="3" width="18.6640625" style="90" customWidth="1"/>
    <col min="4" max="4" width="23.6640625" style="90" customWidth="1"/>
    <col min="5" max="5" width="21.109375" style="90" customWidth="1"/>
    <col min="6" max="6" width="5.6640625" style="90" customWidth="1"/>
    <col min="7" max="7" width="12.6640625" style="90" customWidth="1"/>
    <col min="8" max="8" width="11" style="90" customWidth="1"/>
    <col min="9" max="9" width="6" style="90" customWidth="1"/>
    <col min="10" max="10" width="11" style="101" customWidth="1"/>
    <col min="11" max="256" width="9" style="101"/>
    <col min="257" max="257" width="5.109375" style="101" customWidth="1"/>
    <col min="258" max="258" width="25.109375" style="101" customWidth="1"/>
    <col min="259" max="259" width="18.6640625" style="101" customWidth="1"/>
    <col min="260" max="260" width="23.6640625" style="101" customWidth="1"/>
    <col min="261" max="261" width="21.109375" style="101" customWidth="1"/>
    <col min="262" max="262" width="5.6640625" style="101" customWidth="1"/>
    <col min="263" max="263" width="12.6640625" style="101" customWidth="1"/>
    <col min="264" max="264" width="10.6640625" style="101" customWidth="1"/>
    <col min="265" max="265" width="12.6640625" style="101" customWidth="1"/>
    <col min="266" max="512" width="9" style="101"/>
    <col min="513" max="513" width="5.109375" style="101" customWidth="1"/>
    <col min="514" max="514" width="25.109375" style="101" customWidth="1"/>
    <col min="515" max="515" width="18.6640625" style="101" customWidth="1"/>
    <col min="516" max="516" width="23.6640625" style="101" customWidth="1"/>
    <col min="517" max="517" width="21.109375" style="101" customWidth="1"/>
    <col min="518" max="518" width="5.6640625" style="101" customWidth="1"/>
    <col min="519" max="519" width="12.6640625" style="101" customWidth="1"/>
    <col min="520" max="520" width="10.6640625" style="101" customWidth="1"/>
    <col min="521" max="521" width="12.6640625" style="101" customWidth="1"/>
    <col min="522" max="768" width="9" style="101"/>
    <col min="769" max="769" width="5.109375" style="101" customWidth="1"/>
    <col min="770" max="770" width="25.109375" style="101" customWidth="1"/>
    <col min="771" max="771" width="18.6640625" style="101" customWidth="1"/>
    <col min="772" max="772" width="23.6640625" style="101" customWidth="1"/>
    <col min="773" max="773" width="21.109375" style="101" customWidth="1"/>
    <col min="774" max="774" width="5.6640625" style="101" customWidth="1"/>
    <col min="775" max="775" width="12.6640625" style="101" customWidth="1"/>
    <col min="776" max="776" width="10.6640625" style="101" customWidth="1"/>
    <col min="777" max="777" width="12.6640625" style="101" customWidth="1"/>
    <col min="778" max="1024" width="9" style="101"/>
    <col min="1025" max="1025" width="5.109375" style="101" customWidth="1"/>
    <col min="1026" max="1026" width="25.109375" style="101" customWidth="1"/>
    <col min="1027" max="1027" width="18.6640625" style="101" customWidth="1"/>
    <col min="1028" max="1028" width="23.6640625" style="101" customWidth="1"/>
    <col min="1029" max="1029" width="21.109375" style="101" customWidth="1"/>
    <col min="1030" max="1030" width="5.6640625" style="101" customWidth="1"/>
    <col min="1031" max="1031" width="12.6640625" style="101" customWidth="1"/>
    <col min="1032" max="1032" width="10.6640625" style="101" customWidth="1"/>
    <col min="1033" max="1033" width="12.6640625" style="101" customWidth="1"/>
    <col min="1034" max="1280" width="9" style="101"/>
    <col min="1281" max="1281" width="5.109375" style="101" customWidth="1"/>
    <col min="1282" max="1282" width="25.109375" style="101" customWidth="1"/>
    <col min="1283" max="1283" width="18.6640625" style="101" customWidth="1"/>
    <col min="1284" max="1284" width="23.6640625" style="101" customWidth="1"/>
    <col min="1285" max="1285" width="21.109375" style="101" customWidth="1"/>
    <col min="1286" max="1286" width="5.6640625" style="101" customWidth="1"/>
    <col min="1287" max="1287" width="12.6640625" style="101" customWidth="1"/>
    <col min="1288" max="1288" width="10.6640625" style="101" customWidth="1"/>
    <col min="1289" max="1289" width="12.6640625" style="101" customWidth="1"/>
    <col min="1290" max="1536" width="9" style="101"/>
    <col min="1537" max="1537" width="5.109375" style="101" customWidth="1"/>
    <col min="1538" max="1538" width="25.109375" style="101" customWidth="1"/>
    <col min="1539" max="1539" width="18.6640625" style="101" customWidth="1"/>
    <col min="1540" max="1540" width="23.6640625" style="101" customWidth="1"/>
    <col min="1541" max="1541" width="21.109375" style="101" customWidth="1"/>
    <col min="1542" max="1542" width="5.6640625" style="101" customWidth="1"/>
    <col min="1543" max="1543" width="12.6640625" style="101" customWidth="1"/>
    <col min="1544" max="1544" width="10.6640625" style="101" customWidth="1"/>
    <col min="1545" max="1545" width="12.6640625" style="101" customWidth="1"/>
    <col min="1546" max="1792" width="9" style="101"/>
    <col min="1793" max="1793" width="5.109375" style="101" customWidth="1"/>
    <col min="1794" max="1794" width="25.109375" style="101" customWidth="1"/>
    <col min="1795" max="1795" width="18.6640625" style="101" customWidth="1"/>
    <col min="1796" max="1796" width="23.6640625" style="101" customWidth="1"/>
    <col min="1797" max="1797" width="21.109375" style="101" customWidth="1"/>
    <col min="1798" max="1798" width="5.6640625" style="101" customWidth="1"/>
    <col min="1799" max="1799" width="12.6640625" style="101" customWidth="1"/>
    <col min="1800" max="1800" width="10.6640625" style="101" customWidth="1"/>
    <col min="1801" max="1801" width="12.6640625" style="101" customWidth="1"/>
    <col min="1802" max="2048" width="9" style="101"/>
    <col min="2049" max="2049" width="5.109375" style="101" customWidth="1"/>
    <col min="2050" max="2050" width="25.109375" style="101" customWidth="1"/>
    <col min="2051" max="2051" width="18.6640625" style="101" customWidth="1"/>
    <col min="2052" max="2052" width="23.6640625" style="101" customWidth="1"/>
    <col min="2053" max="2053" width="21.109375" style="101" customWidth="1"/>
    <col min="2054" max="2054" width="5.6640625" style="101" customWidth="1"/>
    <col min="2055" max="2055" width="12.6640625" style="101" customWidth="1"/>
    <col min="2056" max="2056" width="10.6640625" style="101" customWidth="1"/>
    <col min="2057" max="2057" width="12.6640625" style="101" customWidth="1"/>
    <col min="2058" max="2304" width="9" style="101"/>
    <col min="2305" max="2305" width="5.109375" style="101" customWidth="1"/>
    <col min="2306" max="2306" width="25.109375" style="101" customWidth="1"/>
    <col min="2307" max="2307" width="18.6640625" style="101" customWidth="1"/>
    <col min="2308" max="2308" width="23.6640625" style="101" customWidth="1"/>
    <col min="2309" max="2309" width="21.109375" style="101" customWidth="1"/>
    <col min="2310" max="2310" width="5.6640625" style="101" customWidth="1"/>
    <col min="2311" max="2311" width="12.6640625" style="101" customWidth="1"/>
    <col min="2312" max="2312" width="10.6640625" style="101" customWidth="1"/>
    <col min="2313" max="2313" width="12.6640625" style="101" customWidth="1"/>
    <col min="2314" max="2560" width="9" style="101"/>
    <col min="2561" max="2561" width="5.109375" style="101" customWidth="1"/>
    <col min="2562" max="2562" width="25.109375" style="101" customWidth="1"/>
    <col min="2563" max="2563" width="18.6640625" style="101" customWidth="1"/>
    <col min="2564" max="2564" width="23.6640625" style="101" customWidth="1"/>
    <col min="2565" max="2565" width="21.109375" style="101" customWidth="1"/>
    <col min="2566" max="2566" width="5.6640625" style="101" customWidth="1"/>
    <col min="2567" max="2567" width="12.6640625" style="101" customWidth="1"/>
    <col min="2568" max="2568" width="10.6640625" style="101" customWidth="1"/>
    <col min="2569" max="2569" width="12.6640625" style="101" customWidth="1"/>
    <col min="2570" max="2816" width="9" style="101"/>
    <col min="2817" max="2817" width="5.109375" style="101" customWidth="1"/>
    <col min="2818" max="2818" width="25.109375" style="101" customWidth="1"/>
    <col min="2819" max="2819" width="18.6640625" style="101" customWidth="1"/>
    <col min="2820" max="2820" width="23.6640625" style="101" customWidth="1"/>
    <col min="2821" max="2821" width="21.109375" style="101" customWidth="1"/>
    <col min="2822" max="2822" width="5.6640625" style="101" customWidth="1"/>
    <col min="2823" max="2823" width="12.6640625" style="101" customWidth="1"/>
    <col min="2824" max="2824" width="10.6640625" style="101" customWidth="1"/>
    <col min="2825" max="2825" width="12.6640625" style="101" customWidth="1"/>
    <col min="2826" max="3072" width="9" style="101"/>
    <col min="3073" max="3073" width="5.109375" style="101" customWidth="1"/>
    <col min="3074" max="3074" width="25.109375" style="101" customWidth="1"/>
    <col min="3075" max="3075" width="18.6640625" style="101" customWidth="1"/>
    <col min="3076" max="3076" width="23.6640625" style="101" customWidth="1"/>
    <col min="3077" max="3077" width="21.109375" style="101" customWidth="1"/>
    <col min="3078" max="3078" width="5.6640625" style="101" customWidth="1"/>
    <col min="3079" max="3079" width="12.6640625" style="101" customWidth="1"/>
    <col min="3080" max="3080" width="10.6640625" style="101" customWidth="1"/>
    <col min="3081" max="3081" width="12.6640625" style="101" customWidth="1"/>
    <col min="3082" max="3328" width="9" style="101"/>
    <col min="3329" max="3329" width="5.109375" style="101" customWidth="1"/>
    <col min="3330" max="3330" width="25.109375" style="101" customWidth="1"/>
    <col min="3331" max="3331" width="18.6640625" style="101" customWidth="1"/>
    <col min="3332" max="3332" width="23.6640625" style="101" customWidth="1"/>
    <col min="3333" max="3333" width="21.109375" style="101" customWidth="1"/>
    <col min="3334" max="3334" width="5.6640625" style="101" customWidth="1"/>
    <col min="3335" max="3335" width="12.6640625" style="101" customWidth="1"/>
    <col min="3336" max="3336" width="10.6640625" style="101" customWidth="1"/>
    <col min="3337" max="3337" width="12.6640625" style="101" customWidth="1"/>
    <col min="3338" max="3584" width="9" style="101"/>
    <col min="3585" max="3585" width="5.109375" style="101" customWidth="1"/>
    <col min="3586" max="3586" width="25.109375" style="101" customWidth="1"/>
    <col min="3587" max="3587" width="18.6640625" style="101" customWidth="1"/>
    <col min="3588" max="3588" width="23.6640625" style="101" customWidth="1"/>
    <col min="3589" max="3589" width="21.109375" style="101" customWidth="1"/>
    <col min="3590" max="3590" width="5.6640625" style="101" customWidth="1"/>
    <col min="3591" max="3591" width="12.6640625" style="101" customWidth="1"/>
    <col min="3592" max="3592" width="10.6640625" style="101" customWidth="1"/>
    <col min="3593" max="3593" width="12.6640625" style="101" customWidth="1"/>
    <col min="3594" max="3840" width="9" style="101"/>
    <col min="3841" max="3841" width="5.109375" style="101" customWidth="1"/>
    <col min="3842" max="3842" width="25.109375" style="101" customWidth="1"/>
    <col min="3843" max="3843" width="18.6640625" style="101" customWidth="1"/>
    <col min="3844" max="3844" width="23.6640625" style="101" customWidth="1"/>
    <col min="3845" max="3845" width="21.109375" style="101" customWidth="1"/>
    <col min="3846" max="3846" width="5.6640625" style="101" customWidth="1"/>
    <col min="3847" max="3847" width="12.6640625" style="101" customWidth="1"/>
    <col min="3848" max="3848" width="10.6640625" style="101" customWidth="1"/>
    <col min="3849" max="3849" width="12.6640625" style="101" customWidth="1"/>
    <col min="3850" max="4096" width="9" style="101"/>
    <col min="4097" max="4097" width="5.109375" style="101" customWidth="1"/>
    <col min="4098" max="4098" width="25.109375" style="101" customWidth="1"/>
    <col min="4099" max="4099" width="18.6640625" style="101" customWidth="1"/>
    <col min="4100" max="4100" width="23.6640625" style="101" customWidth="1"/>
    <col min="4101" max="4101" width="21.109375" style="101" customWidth="1"/>
    <col min="4102" max="4102" width="5.6640625" style="101" customWidth="1"/>
    <col min="4103" max="4103" width="12.6640625" style="101" customWidth="1"/>
    <col min="4104" max="4104" width="10.6640625" style="101" customWidth="1"/>
    <col min="4105" max="4105" width="12.6640625" style="101" customWidth="1"/>
    <col min="4106" max="4352" width="9" style="101"/>
    <col min="4353" max="4353" width="5.109375" style="101" customWidth="1"/>
    <col min="4354" max="4354" width="25.109375" style="101" customWidth="1"/>
    <col min="4355" max="4355" width="18.6640625" style="101" customWidth="1"/>
    <col min="4356" max="4356" width="23.6640625" style="101" customWidth="1"/>
    <col min="4357" max="4357" width="21.109375" style="101" customWidth="1"/>
    <col min="4358" max="4358" width="5.6640625" style="101" customWidth="1"/>
    <col min="4359" max="4359" width="12.6640625" style="101" customWidth="1"/>
    <col min="4360" max="4360" width="10.6640625" style="101" customWidth="1"/>
    <col min="4361" max="4361" width="12.6640625" style="101" customWidth="1"/>
    <col min="4362" max="4608" width="9" style="101"/>
    <col min="4609" max="4609" width="5.109375" style="101" customWidth="1"/>
    <col min="4610" max="4610" width="25.109375" style="101" customWidth="1"/>
    <col min="4611" max="4611" width="18.6640625" style="101" customWidth="1"/>
    <col min="4612" max="4612" width="23.6640625" style="101" customWidth="1"/>
    <col min="4613" max="4613" width="21.109375" style="101" customWidth="1"/>
    <col min="4614" max="4614" width="5.6640625" style="101" customWidth="1"/>
    <col min="4615" max="4615" width="12.6640625" style="101" customWidth="1"/>
    <col min="4616" max="4616" width="10.6640625" style="101" customWidth="1"/>
    <col min="4617" max="4617" width="12.6640625" style="101" customWidth="1"/>
    <col min="4618" max="4864" width="9" style="101"/>
    <col min="4865" max="4865" width="5.109375" style="101" customWidth="1"/>
    <col min="4866" max="4866" width="25.109375" style="101" customWidth="1"/>
    <col min="4867" max="4867" width="18.6640625" style="101" customWidth="1"/>
    <col min="4868" max="4868" width="23.6640625" style="101" customWidth="1"/>
    <col min="4869" max="4869" width="21.109375" style="101" customWidth="1"/>
    <col min="4870" max="4870" width="5.6640625" style="101" customWidth="1"/>
    <col min="4871" max="4871" width="12.6640625" style="101" customWidth="1"/>
    <col min="4872" max="4872" width="10.6640625" style="101" customWidth="1"/>
    <col min="4873" max="4873" width="12.6640625" style="101" customWidth="1"/>
    <col min="4874" max="5120" width="9" style="101"/>
    <col min="5121" max="5121" width="5.109375" style="101" customWidth="1"/>
    <col min="5122" max="5122" width="25.109375" style="101" customWidth="1"/>
    <col min="5123" max="5123" width="18.6640625" style="101" customWidth="1"/>
    <col min="5124" max="5124" width="23.6640625" style="101" customWidth="1"/>
    <col min="5125" max="5125" width="21.109375" style="101" customWidth="1"/>
    <col min="5126" max="5126" width="5.6640625" style="101" customWidth="1"/>
    <col min="5127" max="5127" width="12.6640625" style="101" customWidth="1"/>
    <col min="5128" max="5128" width="10.6640625" style="101" customWidth="1"/>
    <col min="5129" max="5129" width="12.6640625" style="101" customWidth="1"/>
    <col min="5130" max="5376" width="9" style="101"/>
    <col min="5377" max="5377" width="5.109375" style="101" customWidth="1"/>
    <col min="5378" max="5378" width="25.109375" style="101" customWidth="1"/>
    <col min="5379" max="5379" width="18.6640625" style="101" customWidth="1"/>
    <col min="5380" max="5380" width="23.6640625" style="101" customWidth="1"/>
    <col min="5381" max="5381" width="21.109375" style="101" customWidth="1"/>
    <col min="5382" max="5382" width="5.6640625" style="101" customWidth="1"/>
    <col min="5383" max="5383" width="12.6640625" style="101" customWidth="1"/>
    <col min="5384" max="5384" width="10.6640625" style="101" customWidth="1"/>
    <col min="5385" max="5385" width="12.6640625" style="101" customWidth="1"/>
    <col min="5386" max="5632" width="9" style="101"/>
    <col min="5633" max="5633" width="5.109375" style="101" customWidth="1"/>
    <col min="5634" max="5634" width="25.109375" style="101" customWidth="1"/>
    <col min="5635" max="5635" width="18.6640625" style="101" customWidth="1"/>
    <col min="5636" max="5636" width="23.6640625" style="101" customWidth="1"/>
    <col min="5637" max="5637" width="21.109375" style="101" customWidth="1"/>
    <col min="5638" max="5638" width="5.6640625" style="101" customWidth="1"/>
    <col min="5639" max="5639" width="12.6640625" style="101" customWidth="1"/>
    <col min="5640" max="5640" width="10.6640625" style="101" customWidth="1"/>
    <col min="5641" max="5641" width="12.6640625" style="101" customWidth="1"/>
    <col min="5642" max="5888" width="9" style="101"/>
    <col min="5889" max="5889" width="5.109375" style="101" customWidth="1"/>
    <col min="5890" max="5890" width="25.109375" style="101" customWidth="1"/>
    <col min="5891" max="5891" width="18.6640625" style="101" customWidth="1"/>
    <col min="5892" max="5892" width="23.6640625" style="101" customWidth="1"/>
    <col min="5893" max="5893" width="21.109375" style="101" customWidth="1"/>
    <col min="5894" max="5894" width="5.6640625" style="101" customWidth="1"/>
    <col min="5895" max="5895" width="12.6640625" style="101" customWidth="1"/>
    <col min="5896" max="5896" width="10.6640625" style="101" customWidth="1"/>
    <col min="5897" max="5897" width="12.6640625" style="101" customWidth="1"/>
    <col min="5898" max="6144" width="9" style="101"/>
    <col min="6145" max="6145" width="5.109375" style="101" customWidth="1"/>
    <col min="6146" max="6146" width="25.109375" style="101" customWidth="1"/>
    <col min="6147" max="6147" width="18.6640625" style="101" customWidth="1"/>
    <col min="6148" max="6148" width="23.6640625" style="101" customWidth="1"/>
    <col min="6149" max="6149" width="21.109375" style="101" customWidth="1"/>
    <col min="6150" max="6150" width="5.6640625" style="101" customWidth="1"/>
    <col min="6151" max="6151" width="12.6640625" style="101" customWidth="1"/>
    <col min="6152" max="6152" width="10.6640625" style="101" customWidth="1"/>
    <col min="6153" max="6153" width="12.6640625" style="101" customWidth="1"/>
    <col min="6154" max="6400" width="9" style="101"/>
    <col min="6401" max="6401" width="5.109375" style="101" customWidth="1"/>
    <col min="6402" max="6402" width="25.109375" style="101" customWidth="1"/>
    <col min="6403" max="6403" width="18.6640625" style="101" customWidth="1"/>
    <col min="6404" max="6404" width="23.6640625" style="101" customWidth="1"/>
    <col min="6405" max="6405" width="21.109375" style="101" customWidth="1"/>
    <col min="6406" max="6406" width="5.6640625" style="101" customWidth="1"/>
    <col min="6407" max="6407" width="12.6640625" style="101" customWidth="1"/>
    <col min="6408" max="6408" width="10.6640625" style="101" customWidth="1"/>
    <col min="6409" max="6409" width="12.6640625" style="101" customWidth="1"/>
    <col min="6410" max="6656" width="9" style="101"/>
    <col min="6657" max="6657" width="5.109375" style="101" customWidth="1"/>
    <col min="6658" max="6658" width="25.109375" style="101" customWidth="1"/>
    <col min="6659" max="6659" width="18.6640625" style="101" customWidth="1"/>
    <col min="6660" max="6660" width="23.6640625" style="101" customWidth="1"/>
    <col min="6661" max="6661" width="21.109375" style="101" customWidth="1"/>
    <col min="6662" max="6662" width="5.6640625" style="101" customWidth="1"/>
    <col min="6663" max="6663" width="12.6640625" style="101" customWidth="1"/>
    <col min="6664" max="6664" width="10.6640625" style="101" customWidth="1"/>
    <col min="6665" max="6665" width="12.6640625" style="101" customWidth="1"/>
    <col min="6666" max="6912" width="9" style="101"/>
    <col min="6913" max="6913" width="5.109375" style="101" customWidth="1"/>
    <col min="6914" max="6914" width="25.109375" style="101" customWidth="1"/>
    <col min="6915" max="6915" width="18.6640625" style="101" customWidth="1"/>
    <col min="6916" max="6916" width="23.6640625" style="101" customWidth="1"/>
    <col min="6917" max="6917" width="21.109375" style="101" customWidth="1"/>
    <col min="6918" max="6918" width="5.6640625" style="101" customWidth="1"/>
    <col min="6919" max="6919" width="12.6640625" style="101" customWidth="1"/>
    <col min="6920" max="6920" width="10.6640625" style="101" customWidth="1"/>
    <col min="6921" max="6921" width="12.6640625" style="101" customWidth="1"/>
    <col min="6922" max="7168" width="9" style="101"/>
    <col min="7169" max="7169" width="5.109375" style="101" customWidth="1"/>
    <col min="7170" max="7170" width="25.109375" style="101" customWidth="1"/>
    <col min="7171" max="7171" width="18.6640625" style="101" customWidth="1"/>
    <col min="7172" max="7172" width="23.6640625" style="101" customWidth="1"/>
    <col min="7173" max="7173" width="21.109375" style="101" customWidth="1"/>
    <col min="7174" max="7174" width="5.6640625" style="101" customWidth="1"/>
    <col min="7175" max="7175" width="12.6640625" style="101" customWidth="1"/>
    <col min="7176" max="7176" width="10.6640625" style="101" customWidth="1"/>
    <col min="7177" max="7177" width="12.6640625" style="101" customWidth="1"/>
    <col min="7178" max="7424" width="9" style="101"/>
    <col min="7425" max="7425" width="5.109375" style="101" customWidth="1"/>
    <col min="7426" max="7426" width="25.109375" style="101" customWidth="1"/>
    <col min="7427" max="7427" width="18.6640625" style="101" customWidth="1"/>
    <col min="7428" max="7428" width="23.6640625" style="101" customWidth="1"/>
    <col min="7429" max="7429" width="21.109375" style="101" customWidth="1"/>
    <col min="7430" max="7430" width="5.6640625" style="101" customWidth="1"/>
    <col min="7431" max="7431" width="12.6640625" style="101" customWidth="1"/>
    <col min="7432" max="7432" width="10.6640625" style="101" customWidth="1"/>
    <col min="7433" max="7433" width="12.6640625" style="101" customWidth="1"/>
    <col min="7434" max="7680" width="9" style="101"/>
    <col min="7681" max="7681" width="5.109375" style="101" customWidth="1"/>
    <col min="7682" max="7682" width="25.109375" style="101" customWidth="1"/>
    <col min="7683" max="7683" width="18.6640625" style="101" customWidth="1"/>
    <col min="7684" max="7684" width="23.6640625" style="101" customWidth="1"/>
    <col min="7685" max="7685" width="21.109375" style="101" customWidth="1"/>
    <col min="7686" max="7686" width="5.6640625" style="101" customWidth="1"/>
    <col min="7687" max="7687" width="12.6640625" style="101" customWidth="1"/>
    <col min="7688" max="7688" width="10.6640625" style="101" customWidth="1"/>
    <col min="7689" max="7689" width="12.6640625" style="101" customWidth="1"/>
    <col min="7690" max="7936" width="9" style="101"/>
    <col min="7937" max="7937" width="5.109375" style="101" customWidth="1"/>
    <col min="7938" max="7938" width="25.109375" style="101" customWidth="1"/>
    <col min="7939" max="7939" width="18.6640625" style="101" customWidth="1"/>
    <col min="7940" max="7940" width="23.6640625" style="101" customWidth="1"/>
    <col min="7941" max="7941" width="21.109375" style="101" customWidth="1"/>
    <col min="7942" max="7942" width="5.6640625" style="101" customWidth="1"/>
    <col min="7943" max="7943" width="12.6640625" style="101" customWidth="1"/>
    <col min="7944" max="7944" width="10.6640625" style="101" customWidth="1"/>
    <col min="7945" max="7945" width="12.6640625" style="101" customWidth="1"/>
    <col min="7946" max="8192" width="9" style="101"/>
    <col min="8193" max="8193" width="5.109375" style="101" customWidth="1"/>
    <col min="8194" max="8194" width="25.109375" style="101" customWidth="1"/>
    <col min="8195" max="8195" width="18.6640625" style="101" customWidth="1"/>
    <col min="8196" max="8196" width="23.6640625" style="101" customWidth="1"/>
    <col min="8197" max="8197" width="21.109375" style="101" customWidth="1"/>
    <col min="8198" max="8198" width="5.6640625" style="101" customWidth="1"/>
    <col min="8199" max="8199" width="12.6640625" style="101" customWidth="1"/>
    <col min="8200" max="8200" width="10.6640625" style="101" customWidth="1"/>
    <col min="8201" max="8201" width="12.6640625" style="101" customWidth="1"/>
    <col min="8202" max="8448" width="9" style="101"/>
    <col min="8449" max="8449" width="5.109375" style="101" customWidth="1"/>
    <col min="8450" max="8450" width="25.109375" style="101" customWidth="1"/>
    <col min="8451" max="8451" width="18.6640625" style="101" customWidth="1"/>
    <col min="8452" max="8452" width="23.6640625" style="101" customWidth="1"/>
    <col min="8453" max="8453" width="21.109375" style="101" customWidth="1"/>
    <col min="8454" max="8454" width="5.6640625" style="101" customWidth="1"/>
    <col min="8455" max="8455" width="12.6640625" style="101" customWidth="1"/>
    <col min="8456" max="8456" width="10.6640625" style="101" customWidth="1"/>
    <col min="8457" max="8457" width="12.6640625" style="101" customWidth="1"/>
    <col min="8458" max="8704" width="9" style="101"/>
    <col min="8705" max="8705" width="5.109375" style="101" customWidth="1"/>
    <col min="8706" max="8706" width="25.109375" style="101" customWidth="1"/>
    <col min="8707" max="8707" width="18.6640625" style="101" customWidth="1"/>
    <col min="8708" max="8708" width="23.6640625" style="101" customWidth="1"/>
    <col min="8709" max="8709" width="21.109375" style="101" customWidth="1"/>
    <col min="8710" max="8710" width="5.6640625" style="101" customWidth="1"/>
    <col min="8711" max="8711" width="12.6640625" style="101" customWidth="1"/>
    <col min="8712" max="8712" width="10.6640625" style="101" customWidth="1"/>
    <col min="8713" max="8713" width="12.6640625" style="101" customWidth="1"/>
    <col min="8714" max="8960" width="9" style="101"/>
    <col min="8961" max="8961" width="5.109375" style="101" customWidth="1"/>
    <col min="8962" max="8962" width="25.109375" style="101" customWidth="1"/>
    <col min="8963" max="8963" width="18.6640625" style="101" customWidth="1"/>
    <col min="8964" max="8964" width="23.6640625" style="101" customWidth="1"/>
    <col min="8965" max="8965" width="21.109375" style="101" customWidth="1"/>
    <col min="8966" max="8966" width="5.6640625" style="101" customWidth="1"/>
    <col min="8967" max="8967" width="12.6640625" style="101" customWidth="1"/>
    <col min="8968" max="8968" width="10.6640625" style="101" customWidth="1"/>
    <col min="8969" max="8969" width="12.6640625" style="101" customWidth="1"/>
    <col min="8970" max="9216" width="9" style="101"/>
    <col min="9217" max="9217" width="5.109375" style="101" customWidth="1"/>
    <col min="9218" max="9218" width="25.109375" style="101" customWidth="1"/>
    <col min="9219" max="9219" width="18.6640625" style="101" customWidth="1"/>
    <col min="9220" max="9220" width="23.6640625" style="101" customWidth="1"/>
    <col min="9221" max="9221" width="21.109375" style="101" customWidth="1"/>
    <col min="9222" max="9222" width="5.6640625" style="101" customWidth="1"/>
    <col min="9223" max="9223" width="12.6640625" style="101" customWidth="1"/>
    <col min="9224" max="9224" width="10.6640625" style="101" customWidth="1"/>
    <col min="9225" max="9225" width="12.6640625" style="101" customWidth="1"/>
    <col min="9226" max="9472" width="9" style="101"/>
    <col min="9473" max="9473" width="5.109375" style="101" customWidth="1"/>
    <col min="9474" max="9474" width="25.109375" style="101" customWidth="1"/>
    <col min="9475" max="9475" width="18.6640625" style="101" customWidth="1"/>
    <col min="9476" max="9476" width="23.6640625" style="101" customWidth="1"/>
    <col min="9477" max="9477" width="21.109375" style="101" customWidth="1"/>
    <col min="9478" max="9478" width="5.6640625" style="101" customWidth="1"/>
    <col min="9479" max="9479" width="12.6640625" style="101" customWidth="1"/>
    <col min="9480" max="9480" width="10.6640625" style="101" customWidth="1"/>
    <col min="9481" max="9481" width="12.6640625" style="101" customWidth="1"/>
    <col min="9482" max="9728" width="9" style="101"/>
    <col min="9729" max="9729" width="5.109375" style="101" customWidth="1"/>
    <col min="9730" max="9730" width="25.109375" style="101" customWidth="1"/>
    <col min="9731" max="9731" width="18.6640625" style="101" customWidth="1"/>
    <col min="9732" max="9732" width="23.6640625" style="101" customWidth="1"/>
    <col min="9733" max="9733" width="21.109375" style="101" customWidth="1"/>
    <col min="9734" max="9734" width="5.6640625" style="101" customWidth="1"/>
    <col min="9735" max="9735" width="12.6640625" style="101" customWidth="1"/>
    <col min="9736" max="9736" width="10.6640625" style="101" customWidth="1"/>
    <col min="9737" max="9737" width="12.6640625" style="101" customWidth="1"/>
    <col min="9738" max="9984" width="9" style="101"/>
    <col min="9985" max="9985" width="5.109375" style="101" customWidth="1"/>
    <col min="9986" max="9986" width="25.109375" style="101" customWidth="1"/>
    <col min="9987" max="9987" width="18.6640625" style="101" customWidth="1"/>
    <col min="9988" max="9988" width="23.6640625" style="101" customWidth="1"/>
    <col min="9989" max="9989" width="21.109375" style="101" customWidth="1"/>
    <col min="9990" max="9990" width="5.6640625" style="101" customWidth="1"/>
    <col min="9991" max="9991" width="12.6640625" style="101" customWidth="1"/>
    <col min="9992" max="9992" width="10.6640625" style="101" customWidth="1"/>
    <col min="9993" max="9993" width="12.6640625" style="101" customWidth="1"/>
    <col min="9994" max="10240" width="9" style="101"/>
    <col min="10241" max="10241" width="5.109375" style="101" customWidth="1"/>
    <col min="10242" max="10242" width="25.109375" style="101" customWidth="1"/>
    <col min="10243" max="10243" width="18.6640625" style="101" customWidth="1"/>
    <col min="10244" max="10244" width="23.6640625" style="101" customWidth="1"/>
    <col min="10245" max="10245" width="21.109375" style="101" customWidth="1"/>
    <col min="10246" max="10246" width="5.6640625" style="101" customWidth="1"/>
    <col min="10247" max="10247" width="12.6640625" style="101" customWidth="1"/>
    <col min="10248" max="10248" width="10.6640625" style="101" customWidth="1"/>
    <col min="10249" max="10249" width="12.6640625" style="101" customWidth="1"/>
    <col min="10250" max="10496" width="9" style="101"/>
    <col min="10497" max="10497" width="5.109375" style="101" customWidth="1"/>
    <col min="10498" max="10498" width="25.109375" style="101" customWidth="1"/>
    <col min="10499" max="10499" width="18.6640625" style="101" customWidth="1"/>
    <col min="10500" max="10500" width="23.6640625" style="101" customWidth="1"/>
    <col min="10501" max="10501" width="21.109375" style="101" customWidth="1"/>
    <col min="10502" max="10502" width="5.6640625" style="101" customWidth="1"/>
    <col min="10503" max="10503" width="12.6640625" style="101" customWidth="1"/>
    <col min="10504" max="10504" width="10.6640625" style="101" customWidth="1"/>
    <col min="10505" max="10505" width="12.6640625" style="101" customWidth="1"/>
    <col min="10506" max="10752" width="9" style="101"/>
    <col min="10753" max="10753" width="5.109375" style="101" customWidth="1"/>
    <col min="10754" max="10754" width="25.109375" style="101" customWidth="1"/>
    <col min="10755" max="10755" width="18.6640625" style="101" customWidth="1"/>
    <col min="10756" max="10756" width="23.6640625" style="101" customWidth="1"/>
    <col min="10757" max="10757" width="21.109375" style="101" customWidth="1"/>
    <col min="10758" max="10758" width="5.6640625" style="101" customWidth="1"/>
    <col min="10759" max="10759" width="12.6640625" style="101" customWidth="1"/>
    <col min="10760" max="10760" width="10.6640625" style="101" customWidth="1"/>
    <col min="10761" max="10761" width="12.6640625" style="101" customWidth="1"/>
    <col min="10762" max="11008" width="9" style="101"/>
    <col min="11009" max="11009" width="5.109375" style="101" customWidth="1"/>
    <col min="11010" max="11010" width="25.109375" style="101" customWidth="1"/>
    <col min="11011" max="11011" width="18.6640625" style="101" customWidth="1"/>
    <col min="11012" max="11012" width="23.6640625" style="101" customWidth="1"/>
    <col min="11013" max="11013" width="21.109375" style="101" customWidth="1"/>
    <col min="11014" max="11014" width="5.6640625" style="101" customWidth="1"/>
    <col min="11015" max="11015" width="12.6640625" style="101" customWidth="1"/>
    <col min="11016" max="11016" width="10.6640625" style="101" customWidth="1"/>
    <col min="11017" max="11017" width="12.6640625" style="101" customWidth="1"/>
    <col min="11018" max="11264" width="9" style="101"/>
    <col min="11265" max="11265" width="5.109375" style="101" customWidth="1"/>
    <col min="11266" max="11266" width="25.109375" style="101" customWidth="1"/>
    <col min="11267" max="11267" width="18.6640625" style="101" customWidth="1"/>
    <col min="11268" max="11268" width="23.6640625" style="101" customWidth="1"/>
    <col min="11269" max="11269" width="21.109375" style="101" customWidth="1"/>
    <col min="11270" max="11270" width="5.6640625" style="101" customWidth="1"/>
    <col min="11271" max="11271" width="12.6640625" style="101" customWidth="1"/>
    <col min="11272" max="11272" width="10.6640625" style="101" customWidth="1"/>
    <col min="11273" max="11273" width="12.6640625" style="101" customWidth="1"/>
    <col min="11274" max="11520" width="9" style="101"/>
    <col min="11521" max="11521" width="5.109375" style="101" customWidth="1"/>
    <col min="11522" max="11522" width="25.109375" style="101" customWidth="1"/>
    <col min="11523" max="11523" width="18.6640625" style="101" customWidth="1"/>
    <col min="11524" max="11524" width="23.6640625" style="101" customWidth="1"/>
    <col min="11525" max="11525" width="21.109375" style="101" customWidth="1"/>
    <col min="11526" max="11526" width="5.6640625" style="101" customWidth="1"/>
    <col min="11527" max="11527" width="12.6640625" style="101" customWidth="1"/>
    <col min="11528" max="11528" width="10.6640625" style="101" customWidth="1"/>
    <col min="11529" max="11529" width="12.6640625" style="101" customWidth="1"/>
    <col min="11530" max="11776" width="9" style="101"/>
    <col min="11777" max="11777" width="5.109375" style="101" customWidth="1"/>
    <col min="11778" max="11778" width="25.109375" style="101" customWidth="1"/>
    <col min="11779" max="11779" width="18.6640625" style="101" customWidth="1"/>
    <col min="11780" max="11780" width="23.6640625" style="101" customWidth="1"/>
    <col min="11781" max="11781" width="21.109375" style="101" customWidth="1"/>
    <col min="11782" max="11782" width="5.6640625" style="101" customWidth="1"/>
    <col min="11783" max="11783" width="12.6640625" style="101" customWidth="1"/>
    <col min="11784" max="11784" width="10.6640625" style="101" customWidth="1"/>
    <col min="11785" max="11785" width="12.6640625" style="101" customWidth="1"/>
    <col min="11786" max="12032" width="9" style="101"/>
    <col min="12033" max="12033" width="5.109375" style="101" customWidth="1"/>
    <col min="12034" max="12034" width="25.109375" style="101" customWidth="1"/>
    <col min="12035" max="12035" width="18.6640625" style="101" customWidth="1"/>
    <col min="12036" max="12036" width="23.6640625" style="101" customWidth="1"/>
    <col min="12037" max="12037" width="21.109375" style="101" customWidth="1"/>
    <col min="12038" max="12038" width="5.6640625" style="101" customWidth="1"/>
    <col min="12039" max="12039" width="12.6640625" style="101" customWidth="1"/>
    <col min="12040" max="12040" width="10.6640625" style="101" customWidth="1"/>
    <col min="12041" max="12041" width="12.6640625" style="101" customWidth="1"/>
    <col min="12042" max="12288" width="9" style="101"/>
    <col min="12289" max="12289" width="5.109375" style="101" customWidth="1"/>
    <col min="12290" max="12290" width="25.109375" style="101" customWidth="1"/>
    <col min="12291" max="12291" width="18.6640625" style="101" customWidth="1"/>
    <col min="12292" max="12292" width="23.6640625" style="101" customWidth="1"/>
    <col min="12293" max="12293" width="21.109375" style="101" customWidth="1"/>
    <col min="12294" max="12294" width="5.6640625" style="101" customWidth="1"/>
    <col min="12295" max="12295" width="12.6640625" style="101" customWidth="1"/>
    <col min="12296" max="12296" width="10.6640625" style="101" customWidth="1"/>
    <col min="12297" max="12297" width="12.6640625" style="101" customWidth="1"/>
    <col min="12298" max="12544" width="9" style="101"/>
    <col min="12545" max="12545" width="5.109375" style="101" customWidth="1"/>
    <col min="12546" max="12546" width="25.109375" style="101" customWidth="1"/>
    <col min="12547" max="12547" width="18.6640625" style="101" customWidth="1"/>
    <col min="12548" max="12548" width="23.6640625" style="101" customWidth="1"/>
    <col min="12549" max="12549" width="21.109375" style="101" customWidth="1"/>
    <col min="12550" max="12550" width="5.6640625" style="101" customWidth="1"/>
    <col min="12551" max="12551" width="12.6640625" style="101" customWidth="1"/>
    <col min="12552" max="12552" width="10.6640625" style="101" customWidth="1"/>
    <col min="12553" max="12553" width="12.6640625" style="101" customWidth="1"/>
    <col min="12554" max="12800" width="9" style="101"/>
    <col min="12801" max="12801" width="5.109375" style="101" customWidth="1"/>
    <col min="12802" max="12802" width="25.109375" style="101" customWidth="1"/>
    <col min="12803" max="12803" width="18.6640625" style="101" customWidth="1"/>
    <col min="12804" max="12804" width="23.6640625" style="101" customWidth="1"/>
    <col min="12805" max="12805" width="21.109375" style="101" customWidth="1"/>
    <col min="12806" max="12806" width="5.6640625" style="101" customWidth="1"/>
    <col min="12807" max="12807" width="12.6640625" style="101" customWidth="1"/>
    <col min="12808" max="12808" width="10.6640625" style="101" customWidth="1"/>
    <col min="12809" max="12809" width="12.6640625" style="101" customWidth="1"/>
    <col min="12810" max="13056" width="9" style="101"/>
    <col min="13057" max="13057" width="5.109375" style="101" customWidth="1"/>
    <col min="13058" max="13058" width="25.109375" style="101" customWidth="1"/>
    <col min="13059" max="13059" width="18.6640625" style="101" customWidth="1"/>
    <col min="13060" max="13060" width="23.6640625" style="101" customWidth="1"/>
    <col min="13061" max="13061" width="21.109375" style="101" customWidth="1"/>
    <col min="13062" max="13062" width="5.6640625" style="101" customWidth="1"/>
    <col min="13063" max="13063" width="12.6640625" style="101" customWidth="1"/>
    <col min="13064" max="13064" width="10.6640625" style="101" customWidth="1"/>
    <col min="13065" max="13065" width="12.6640625" style="101" customWidth="1"/>
    <col min="13066" max="13312" width="9" style="101"/>
    <col min="13313" max="13313" width="5.109375" style="101" customWidth="1"/>
    <col min="13314" max="13314" width="25.109375" style="101" customWidth="1"/>
    <col min="13315" max="13315" width="18.6640625" style="101" customWidth="1"/>
    <col min="13316" max="13316" width="23.6640625" style="101" customWidth="1"/>
    <col min="13317" max="13317" width="21.109375" style="101" customWidth="1"/>
    <col min="13318" max="13318" width="5.6640625" style="101" customWidth="1"/>
    <col min="13319" max="13319" width="12.6640625" style="101" customWidth="1"/>
    <col min="13320" max="13320" width="10.6640625" style="101" customWidth="1"/>
    <col min="13321" max="13321" width="12.6640625" style="101" customWidth="1"/>
    <col min="13322" max="13568" width="9" style="101"/>
    <col min="13569" max="13569" width="5.109375" style="101" customWidth="1"/>
    <col min="13570" max="13570" width="25.109375" style="101" customWidth="1"/>
    <col min="13571" max="13571" width="18.6640625" style="101" customWidth="1"/>
    <col min="13572" max="13572" width="23.6640625" style="101" customWidth="1"/>
    <col min="13573" max="13573" width="21.109375" style="101" customWidth="1"/>
    <col min="13574" max="13574" width="5.6640625" style="101" customWidth="1"/>
    <col min="13575" max="13575" width="12.6640625" style="101" customWidth="1"/>
    <col min="13576" max="13576" width="10.6640625" style="101" customWidth="1"/>
    <col min="13577" max="13577" width="12.6640625" style="101" customWidth="1"/>
    <col min="13578" max="13824" width="9" style="101"/>
    <col min="13825" max="13825" width="5.109375" style="101" customWidth="1"/>
    <col min="13826" max="13826" width="25.109375" style="101" customWidth="1"/>
    <col min="13827" max="13827" width="18.6640625" style="101" customWidth="1"/>
    <col min="13828" max="13828" width="23.6640625" style="101" customWidth="1"/>
    <col min="13829" max="13829" width="21.109375" style="101" customWidth="1"/>
    <col min="13830" max="13830" width="5.6640625" style="101" customWidth="1"/>
    <col min="13831" max="13831" width="12.6640625" style="101" customWidth="1"/>
    <col min="13832" max="13832" width="10.6640625" style="101" customWidth="1"/>
    <col min="13833" max="13833" width="12.6640625" style="101" customWidth="1"/>
    <col min="13834" max="14080" width="9" style="101"/>
    <col min="14081" max="14081" width="5.109375" style="101" customWidth="1"/>
    <col min="14082" max="14082" width="25.109375" style="101" customWidth="1"/>
    <col min="14083" max="14083" width="18.6640625" style="101" customWidth="1"/>
    <col min="14084" max="14084" width="23.6640625" style="101" customWidth="1"/>
    <col min="14085" max="14085" width="21.109375" style="101" customWidth="1"/>
    <col min="14086" max="14086" width="5.6640625" style="101" customWidth="1"/>
    <col min="14087" max="14087" width="12.6640625" style="101" customWidth="1"/>
    <col min="14088" max="14088" width="10.6640625" style="101" customWidth="1"/>
    <col min="14089" max="14089" width="12.6640625" style="101" customWidth="1"/>
    <col min="14090" max="14336" width="9" style="101"/>
    <col min="14337" max="14337" width="5.109375" style="101" customWidth="1"/>
    <col min="14338" max="14338" width="25.109375" style="101" customWidth="1"/>
    <col min="14339" max="14339" width="18.6640625" style="101" customWidth="1"/>
    <col min="14340" max="14340" width="23.6640625" style="101" customWidth="1"/>
    <col min="14341" max="14341" width="21.109375" style="101" customWidth="1"/>
    <col min="14342" max="14342" width="5.6640625" style="101" customWidth="1"/>
    <col min="14343" max="14343" width="12.6640625" style="101" customWidth="1"/>
    <col min="14344" max="14344" width="10.6640625" style="101" customWidth="1"/>
    <col min="14345" max="14345" width="12.6640625" style="101" customWidth="1"/>
    <col min="14346" max="14592" width="9" style="101"/>
    <col min="14593" max="14593" width="5.109375" style="101" customWidth="1"/>
    <col min="14594" max="14594" width="25.109375" style="101" customWidth="1"/>
    <col min="14595" max="14595" width="18.6640625" style="101" customWidth="1"/>
    <col min="14596" max="14596" width="23.6640625" style="101" customWidth="1"/>
    <col min="14597" max="14597" width="21.109375" style="101" customWidth="1"/>
    <col min="14598" max="14598" width="5.6640625" style="101" customWidth="1"/>
    <col min="14599" max="14599" width="12.6640625" style="101" customWidth="1"/>
    <col min="14600" max="14600" width="10.6640625" style="101" customWidth="1"/>
    <col min="14601" max="14601" width="12.6640625" style="101" customWidth="1"/>
    <col min="14602" max="14848" width="9" style="101"/>
    <col min="14849" max="14849" width="5.109375" style="101" customWidth="1"/>
    <col min="14850" max="14850" width="25.109375" style="101" customWidth="1"/>
    <col min="14851" max="14851" width="18.6640625" style="101" customWidth="1"/>
    <col min="14852" max="14852" width="23.6640625" style="101" customWidth="1"/>
    <col min="14853" max="14853" width="21.109375" style="101" customWidth="1"/>
    <col min="14854" max="14854" width="5.6640625" style="101" customWidth="1"/>
    <col min="14855" max="14855" width="12.6640625" style="101" customWidth="1"/>
    <col min="14856" max="14856" width="10.6640625" style="101" customWidth="1"/>
    <col min="14857" max="14857" width="12.6640625" style="101" customWidth="1"/>
    <col min="14858" max="15104" width="9" style="101"/>
    <col min="15105" max="15105" width="5.109375" style="101" customWidth="1"/>
    <col min="15106" max="15106" width="25.109375" style="101" customWidth="1"/>
    <col min="15107" max="15107" width="18.6640625" style="101" customWidth="1"/>
    <col min="15108" max="15108" width="23.6640625" style="101" customWidth="1"/>
    <col min="15109" max="15109" width="21.109375" style="101" customWidth="1"/>
    <col min="15110" max="15110" width="5.6640625" style="101" customWidth="1"/>
    <col min="15111" max="15111" width="12.6640625" style="101" customWidth="1"/>
    <col min="15112" max="15112" width="10.6640625" style="101" customWidth="1"/>
    <col min="15113" max="15113" width="12.6640625" style="101" customWidth="1"/>
    <col min="15114" max="15360" width="9" style="101"/>
    <col min="15361" max="15361" width="5.109375" style="101" customWidth="1"/>
    <col min="15362" max="15362" width="25.109375" style="101" customWidth="1"/>
    <col min="15363" max="15363" width="18.6640625" style="101" customWidth="1"/>
    <col min="15364" max="15364" width="23.6640625" style="101" customWidth="1"/>
    <col min="15365" max="15365" width="21.109375" style="101" customWidth="1"/>
    <col min="15366" max="15366" width="5.6640625" style="101" customWidth="1"/>
    <col min="15367" max="15367" width="12.6640625" style="101" customWidth="1"/>
    <col min="15368" max="15368" width="10.6640625" style="101" customWidth="1"/>
    <col min="15369" max="15369" width="12.6640625" style="101" customWidth="1"/>
    <col min="15370" max="15616" width="9" style="101"/>
    <col min="15617" max="15617" width="5.109375" style="101" customWidth="1"/>
    <col min="15618" max="15618" width="25.109375" style="101" customWidth="1"/>
    <col min="15619" max="15619" width="18.6640625" style="101" customWidth="1"/>
    <col min="15620" max="15620" width="23.6640625" style="101" customWidth="1"/>
    <col min="15621" max="15621" width="21.109375" style="101" customWidth="1"/>
    <col min="15622" max="15622" width="5.6640625" style="101" customWidth="1"/>
    <col min="15623" max="15623" width="12.6640625" style="101" customWidth="1"/>
    <col min="15624" max="15624" width="10.6640625" style="101" customWidth="1"/>
    <col min="15625" max="15625" width="12.6640625" style="101" customWidth="1"/>
    <col min="15626" max="15872" width="9" style="101"/>
    <col min="15873" max="15873" width="5.109375" style="101" customWidth="1"/>
    <col min="15874" max="15874" width="25.109375" style="101" customWidth="1"/>
    <col min="15875" max="15875" width="18.6640625" style="101" customWidth="1"/>
    <col min="15876" max="15876" width="23.6640625" style="101" customWidth="1"/>
    <col min="15877" max="15877" width="21.109375" style="101" customWidth="1"/>
    <col min="15878" max="15878" width="5.6640625" style="101" customWidth="1"/>
    <col min="15879" max="15879" width="12.6640625" style="101" customWidth="1"/>
    <col min="15880" max="15880" width="10.6640625" style="101" customWidth="1"/>
    <col min="15881" max="15881" width="12.6640625" style="101" customWidth="1"/>
    <col min="15882" max="16128" width="9" style="101"/>
    <col min="16129" max="16129" width="5.109375" style="101" customWidth="1"/>
    <col min="16130" max="16130" width="25.109375" style="101" customWidth="1"/>
    <col min="16131" max="16131" width="18.6640625" style="101" customWidth="1"/>
    <col min="16132" max="16132" width="23.6640625" style="101" customWidth="1"/>
    <col min="16133" max="16133" width="21.109375" style="101" customWidth="1"/>
    <col min="16134" max="16134" width="5.6640625" style="101" customWidth="1"/>
    <col min="16135" max="16135" width="12.6640625" style="101" customWidth="1"/>
    <col min="16136" max="16136" width="10.6640625" style="101" customWidth="1"/>
    <col min="16137" max="16137" width="12.6640625" style="101" customWidth="1"/>
    <col min="16138" max="16384" width="9" style="101"/>
  </cols>
  <sheetData>
    <row r="1" spans="1:10" s="76" customFormat="1" ht="33.75" customHeight="1">
      <c r="A1" s="74"/>
      <c r="B1" s="74"/>
      <c r="C1" s="74"/>
      <c r="D1" s="74"/>
      <c r="E1" s="74"/>
      <c r="F1" s="74"/>
      <c r="G1" s="74"/>
      <c r="H1" s="74"/>
      <c r="I1" s="75"/>
    </row>
    <row r="2" spans="1:10" s="76" customFormat="1" ht="27" customHeight="1">
      <c r="A2" s="247" t="s">
        <v>102</v>
      </c>
      <c r="B2" s="247"/>
      <c r="C2" s="247"/>
      <c r="D2" s="247"/>
      <c r="E2" s="247"/>
      <c r="F2" s="247"/>
      <c r="G2" s="247"/>
      <c r="H2" s="247"/>
      <c r="I2" s="247"/>
    </row>
    <row r="3" spans="1:10" s="76" customFormat="1" ht="13.2" customHeight="1">
      <c r="A3" s="74"/>
      <c r="B3" s="74"/>
      <c r="C3" s="74"/>
      <c r="D3" s="74"/>
      <c r="E3" s="74"/>
      <c r="F3" s="74"/>
      <c r="G3" s="74"/>
      <c r="H3" s="74"/>
      <c r="I3" s="74"/>
    </row>
    <row r="4" spans="1:10" s="77" customFormat="1" ht="20.100000000000001" customHeight="1">
      <c r="A4" s="231" t="s">
        <v>103</v>
      </c>
      <c r="B4" s="231"/>
      <c r="C4" s="231"/>
      <c r="D4" s="231"/>
      <c r="E4" s="231"/>
      <c r="F4" s="231"/>
      <c r="G4" s="231"/>
      <c r="H4" s="231"/>
      <c r="I4" s="231"/>
      <c r="J4" s="231"/>
    </row>
    <row r="5" spans="1:10" s="77" customFormat="1" ht="31.2" customHeight="1">
      <c r="A5" s="231"/>
      <c r="B5" s="231"/>
      <c r="C5" s="231"/>
      <c r="D5" s="231"/>
      <c r="E5" s="231"/>
      <c r="F5" s="231"/>
      <c r="G5" s="231"/>
      <c r="H5" s="231"/>
      <c r="I5" s="231"/>
      <c r="J5" s="231"/>
    </row>
    <row r="6" spans="1:10" s="76" customFormat="1">
      <c r="A6" s="74"/>
      <c r="B6" s="74"/>
      <c r="C6" s="74"/>
      <c r="D6" s="74"/>
      <c r="E6" s="74"/>
      <c r="F6" s="74"/>
      <c r="G6" s="74"/>
      <c r="H6" s="74"/>
      <c r="I6" s="74"/>
    </row>
    <row r="7" spans="1:10" s="76" customFormat="1">
      <c r="A7" s="74"/>
      <c r="B7" s="74"/>
      <c r="C7" s="74"/>
      <c r="D7" s="74"/>
      <c r="E7" s="74"/>
      <c r="F7" s="74"/>
      <c r="H7" s="78" t="s">
        <v>104</v>
      </c>
      <c r="I7" s="78"/>
      <c r="J7" s="78" t="s">
        <v>105</v>
      </c>
    </row>
    <row r="8" spans="1:10" s="76" customFormat="1" ht="15.6" thickBot="1">
      <c r="A8" s="79" t="s">
        <v>106</v>
      </c>
      <c r="B8" s="74"/>
      <c r="C8" s="74"/>
      <c r="D8" s="74"/>
      <c r="E8" s="74"/>
      <c r="F8" s="74"/>
      <c r="H8" s="80"/>
      <c r="I8" s="80"/>
      <c r="J8" s="80"/>
    </row>
    <row r="9" spans="1:10" s="76" customFormat="1" ht="36" customHeight="1" thickBot="1">
      <c r="A9" s="81" t="s">
        <v>107</v>
      </c>
      <c r="B9" s="81" t="s">
        <v>108</v>
      </c>
      <c r="C9" s="81"/>
      <c r="D9" s="74"/>
      <c r="E9" s="74"/>
      <c r="F9" s="74"/>
      <c r="H9" s="82"/>
      <c r="I9" s="83"/>
      <c r="J9" s="82"/>
    </row>
    <row r="10" spans="1:10" s="76" customFormat="1" ht="35.25" customHeight="1" thickBot="1">
      <c r="A10" s="74"/>
      <c r="B10" s="74"/>
      <c r="C10" s="74"/>
      <c r="D10" s="74"/>
      <c r="E10" s="74"/>
      <c r="F10" s="74"/>
      <c r="H10" s="83"/>
      <c r="I10" s="83"/>
      <c r="J10" s="83"/>
    </row>
    <row r="11" spans="1:10" s="76" customFormat="1" ht="36" customHeight="1" thickBot="1">
      <c r="A11" s="81" t="s">
        <v>109</v>
      </c>
      <c r="B11" s="244" t="s">
        <v>110</v>
      </c>
      <c r="C11" s="244"/>
      <c r="D11" s="244"/>
      <c r="E11" s="244"/>
      <c r="F11" s="74"/>
      <c r="H11" s="82"/>
      <c r="I11" s="74"/>
      <c r="J11" s="82"/>
    </row>
    <row r="12" spans="1:10" s="76" customFormat="1" ht="35.25" customHeight="1" thickBot="1">
      <c r="A12" s="74"/>
      <c r="B12" s="74"/>
      <c r="C12" s="74"/>
      <c r="D12" s="74"/>
      <c r="E12" s="74"/>
      <c r="F12" s="74"/>
      <c r="H12" s="74"/>
      <c r="I12" s="74"/>
      <c r="J12" s="74"/>
    </row>
    <row r="13" spans="1:10" s="76" customFormat="1" ht="36" customHeight="1" thickBot="1">
      <c r="A13" s="81" t="s">
        <v>111</v>
      </c>
      <c r="B13" s="244" t="s">
        <v>112</v>
      </c>
      <c r="C13" s="244"/>
      <c r="D13" s="244"/>
      <c r="E13" s="244"/>
      <c r="F13" s="74"/>
      <c r="H13" s="82"/>
      <c r="I13" s="74"/>
      <c r="J13" s="82"/>
    </row>
    <row r="14" spans="1:10" s="77" customFormat="1" ht="36.75" customHeight="1">
      <c r="A14" s="83"/>
      <c r="B14" s="160" t="s">
        <v>113</v>
      </c>
      <c r="C14" s="84" t="s">
        <v>114</v>
      </c>
      <c r="D14" s="103" t="s">
        <v>115</v>
      </c>
      <c r="E14" s="103" t="s">
        <v>116</v>
      </c>
      <c r="F14" s="85"/>
      <c r="H14" s="83"/>
      <c r="I14" s="83"/>
      <c r="J14" s="83"/>
    </row>
    <row r="15" spans="1:10" s="77" customFormat="1" ht="30" customHeight="1">
      <c r="A15" s="83"/>
      <c r="B15" s="160" t="s">
        <v>117</v>
      </c>
      <c r="C15" s="86">
        <v>0.7</v>
      </c>
      <c r="D15" s="104">
        <v>0.7</v>
      </c>
      <c r="E15" s="104">
        <v>0.7</v>
      </c>
      <c r="F15" s="87"/>
      <c r="H15" s="83"/>
      <c r="I15" s="83"/>
      <c r="J15" s="83"/>
    </row>
    <row r="16" spans="1:10" s="76" customFormat="1" ht="35.25" customHeight="1" thickBot="1">
      <c r="A16" s="74"/>
      <c r="B16" s="88"/>
      <c r="C16" s="89"/>
      <c r="D16" s="89"/>
      <c r="E16" s="89"/>
      <c r="F16" s="74"/>
      <c r="H16" s="74"/>
      <c r="I16" s="74"/>
      <c r="J16" s="74"/>
    </row>
    <row r="17" spans="1:11" s="76" customFormat="1" ht="36" customHeight="1" thickBot="1">
      <c r="A17" s="81" t="s">
        <v>118</v>
      </c>
      <c r="B17" s="244" t="s">
        <v>119</v>
      </c>
      <c r="C17" s="244"/>
      <c r="D17" s="244"/>
      <c r="E17" s="244"/>
      <c r="F17" s="74"/>
      <c r="H17" s="82"/>
      <c r="I17" s="74"/>
      <c r="J17" s="82"/>
    </row>
    <row r="18" spans="1:11" s="76" customFormat="1" ht="35.25" customHeight="1" thickBot="1">
      <c r="A18" s="74"/>
      <c r="B18" s="88"/>
      <c r="C18" s="89"/>
      <c r="D18" s="89"/>
      <c r="E18" s="89"/>
      <c r="F18" s="74"/>
      <c r="H18" s="74"/>
      <c r="I18" s="74"/>
      <c r="J18" s="74"/>
    </row>
    <row r="19" spans="1:11" s="76" customFormat="1" ht="36" customHeight="1" thickBot="1">
      <c r="A19" s="81" t="s">
        <v>120</v>
      </c>
      <c r="B19" s="244" t="s">
        <v>121</v>
      </c>
      <c r="C19" s="244"/>
      <c r="D19" s="244"/>
      <c r="E19" s="244"/>
      <c r="F19" s="74"/>
      <c r="H19" s="82"/>
      <c r="I19" s="74"/>
      <c r="J19" s="82"/>
    </row>
    <row r="20" spans="1:11" s="76" customFormat="1" ht="35.25" customHeight="1" thickBot="1">
      <c r="A20" s="74"/>
      <c r="B20" s="88"/>
      <c r="C20" s="89"/>
      <c r="D20" s="89"/>
      <c r="E20" s="89"/>
      <c r="F20" s="74"/>
      <c r="H20" s="74"/>
      <c r="I20" s="74"/>
      <c r="J20" s="74"/>
    </row>
    <row r="21" spans="1:11" s="76" customFormat="1" ht="36" customHeight="1" thickBot="1">
      <c r="A21" s="81" t="s">
        <v>122</v>
      </c>
      <c r="B21" s="244" t="s">
        <v>123</v>
      </c>
      <c r="C21" s="244"/>
      <c r="D21" s="244"/>
      <c r="E21" s="244"/>
      <c r="F21" s="74"/>
      <c r="H21" s="82"/>
      <c r="I21" s="74"/>
      <c r="J21" s="82"/>
    </row>
    <row r="22" spans="1:11" s="76" customFormat="1" ht="35.25" customHeight="1">
      <c r="A22" s="74"/>
      <c r="B22" s="88"/>
      <c r="C22" s="89"/>
      <c r="D22" s="89"/>
      <c r="E22" s="89"/>
      <c r="F22" s="74"/>
      <c r="H22" s="74"/>
      <c r="I22" s="74"/>
      <c r="J22" s="74"/>
    </row>
    <row r="23" spans="1:11" s="76" customFormat="1" ht="15.6" thickBot="1">
      <c r="A23" s="79" t="s">
        <v>124</v>
      </c>
      <c r="B23" s="74"/>
      <c r="C23" s="74"/>
      <c r="D23" s="74"/>
      <c r="E23" s="74"/>
      <c r="F23" s="74"/>
      <c r="H23" s="80"/>
      <c r="I23" s="80"/>
      <c r="J23" s="80"/>
    </row>
    <row r="24" spans="1:11" s="76" customFormat="1" ht="36" customHeight="1" thickBot="1">
      <c r="A24" s="81" t="s">
        <v>125</v>
      </c>
      <c r="B24" s="244" t="s">
        <v>126</v>
      </c>
      <c r="C24" s="244"/>
      <c r="D24" s="244"/>
      <c r="E24" s="244"/>
      <c r="F24" s="74"/>
      <c r="H24" s="82"/>
      <c r="I24" s="74"/>
      <c r="J24" s="82"/>
    </row>
    <row r="25" spans="1:11" s="76" customFormat="1" ht="35.25" customHeight="1" thickBot="1">
      <c r="A25" s="74"/>
      <c r="B25" s="88"/>
      <c r="C25" s="89"/>
      <c r="D25" s="89"/>
      <c r="E25" s="89"/>
      <c r="F25" s="74"/>
      <c r="H25" s="74"/>
      <c r="I25" s="74"/>
      <c r="J25" s="74"/>
    </row>
    <row r="26" spans="1:11" s="76" customFormat="1" ht="36" customHeight="1" thickBot="1">
      <c r="A26" s="81" t="s">
        <v>127</v>
      </c>
      <c r="B26" s="244" t="s">
        <v>128</v>
      </c>
      <c r="C26" s="244"/>
      <c r="D26" s="244"/>
      <c r="E26" s="244"/>
      <c r="F26" s="74"/>
      <c r="H26" s="82"/>
      <c r="I26" s="74"/>
      <c r="J26" s="82"/>
    </row>
    <row r="27" spans="1:11" s="76" customFormat="1" ht="35.25" customHeight="1" thickBot="1">
      <c r="A27" s="81"/>
      <c r="B27" s="161"/>
      <c r="C27" s="161"/>
      <c r="D27" s="161"/>
      <c r="E27" s="161"/>
      <c r="F27" s="74"/>
      <c r="H27" s="74"/>
      <c r="I27" s="74"/>
      <c r="J27" s="74"/>
    </row>
    <row r="28" spans="1:11" s="76" customFormat="1" ht="36" customHeight="1" thickBot="1">
      <c r="A28" s="81" t="s">
        <v>129</v>
      </c>
      <c r="B28" s="244" t="s">
        <v>130</v>
      </c>
      <c r="C28" s="244"/>
      <c r="D28" s="244"/>
      <c r="E28" s="244"/>
      <c r="F28" s="74"/>
      <c r="H28" s="82"/>
      <c r="I28" s="74"/>
      <c r="J28" s="82"/>
    </row>
    <row r="29" spans="1:11" s="76" customFormat="1" ht="35.25" customHeight="1" thickBot="1">
      <c r="A29" s="74"/>
      <c r="B29" s="245"/>
      <c r="C29" s="245"/>
      <c r="D29" s="245"/>
      <c r="E29" s="245"/>
      <c r="F29" s="74"/>
      <c r="H29" s="74"/>
      <c r="I29" s="74"/>
      <c r="J29" s="74"/>
    </row>
    <row r="30" spans="1:11" s="76" customFormat="1" ht="36" customHeight="1" thickBot="1">
      <c r="A30" s="81" t="s">
        <v>131</v>
      </c>
      <c r="B30" s="244" t="s">
        <v>132</v>
      </c>
      <c r="C30" s="244"/>
      <c r="D30" s="244"/>
      <c r="E30" s="244"/>
      <c r="F30" s="74"/>
      <c r="H30" s="82"/>
      <c r="I30" s="74"/>
      <c r="J30" s="82"/>
    </row>
    <row r="31" spans="1:11" s="76" customFormat="1" ht="35.25" customHeight="1">
      <c r="A31" s="74"/>
      <c r="B31" s="246"/>
      <c r="C31" s="245"/>
      <c r="D31" s="245"/>
      <c r="E31" s="245"/>
      <c r="F31" s="74"/>
      <c r="G31" s="74"/>
      <c r="H31" s="74"/>
      <c r="I31" s="74"/>
    </row>
    <row r="32" spans="1:11" s="76" customFormat="1" ht="21.75" customHeight="1" thickBot="1">
      <c r="A32" s="74"/>
      <c r="B32" s="91" t="s">
        <v>113</v>
      </c>
      <c r="C32" s="234" t="s">
        <v>133</v>
      </c>
      <c r="D32" s="235"/>
      <c r="E32" s="235"/>
      <c r="F32" s="235"/>
      <c r="G32" s="235"/>
      <c r="H32" s="235"/>
      <c r="I32" s="236"/>
      <c r="J32" s="229" t="s">
        <v>134</v>
      </c>
      <c r="K32" s="229" t="s">
        <v>135</v>
      </c>
    </row>
    <row r="33" spans="1:11" s="76" customFormat="1" ht="38.25" customHeight="1" thickTop="1" thickBot="1">
      <c r="A33" s="74"/>
      <c r="B33" s="160" t="s">
        <v>136</v>
      </c>
      <c r="C33" s="92" t="s">
        <v>137</v>
      </c>
      <c r="D33" s="234" t="s">
        <v>138</v>
      </c>
      <c r="E33" s="235"/>
      <c r="F33" s="235"/>
      <c r="G33" s="236"/>
      <c r="H33" s="237" t="s">
        <v>139</v>
      </c>
      <c r="I33" s="238"/>
      <c r="J33" s="230"/>
      <c r="K33" s="230"/>
    </row>
    <row r="34" spans="1:11" s="76" customFormat="1" ht="38.25" customHeight="1" thickTop="1" thickBot="1">
      <c r="A34" s="74"/>
      <c r="B34" s="93" t="s">
        <v>140</v>
      </c>
      <c r="C34" s="94" t="s">
        <v>141</v>
      </c>
      <c r="D34" s="159" t="s">
        <v>142</v>
      </c>
      <c r="E34" s="93" t="s">
        <v>143</v>
      </c>
      <c r="F34" s="241" t="s">
        <v>144</v>
      </c>
      <c r="G34" s="241"/>
      <c r="H34" s="239"/>
      <c r="I34" s="240"/>
      <c r="J34" s="230"/>
      <c r="K34" s="230"/>
    </row>
    <row r="35" spans="1:11" s="76" customFormat="1" ht="68.400000000000006" customHeight="1" thickTop="1">
      <c r="A35" s="74"/>
      <c r="B35" s="160" t="s">
        <v>145</v>
      </c>
      <c r="C35" s="96" t="s">
        <v>146</v>
      </c>
      <c r="D35" s="160" t="s">
        <v>147</v>
      </c>
      <c r="E35" s="160" t="s">
        <v>148</v>
      </c>
      <c r="F35" s="242" t="s">
        <v>149</v>
      </c>
      <c r="G35" s="242"/>
      <c r="H35" s="243" t="s">
        <v>150</v>
      </c>
      <c r="I35" s="236"/>
      <c r="J35" s="95" t="s">
        <v>150</v>
      </c>
      <c r="K35" s="95" t="s">
        <v>150</v>
      </c>
    </row>
    <row r="36" spans="1:11" s="76" customFormat="1" ht="105" customHeight="1">
      <c r="A36" s="74"/>
      <c r="B36" s="232" t="s">
        <v>151</v>
      </c>
      <c r="C36" s="233"/>
      <c r="D36" s="233"/>
      <c r="E36" s="233"/>
      <c r="F36" s="233"/>
      <c r="G36" s="233"/>
      <c r="H36" s="74"/>
      <c r="I36" s="74"/>
    </row>
    <row r="37" spans="1:11" s="76" customFormat="1" ht="30" customHeight="1">
      <c r="A37" s="97" t="s">
        <v>152</v>
      </c>
      <c r="B37" s="74"/>
      <c r="C37" s="74"/>
      <c r="D37" s="74"/>
      <c r="E37" s="74"/>
      <c r="F37" s="74"/>
      <c r="G37" s="74"/>
      <c r="H37" s="74"/>
      <c r="I37" s="74"/>
    </row>
    <row r="38" spans="1:11" s="100" customFormat="1" ht="30" customHeight="1" thickBot="1">
      <c r="A38" s="98"/>
      <c r="B38" s="98"/>
      <c r="C38" s="98"/>
      <c r="D38" s="99" t="s">
        <v>153</v>
      </c>
      <c r="E38" s="106"/>
      <c r="F38" s="105"/>
      <c r="G38" s="105"/>
      <c r="H38" s="105"/>
      <c r="I38" s="105"/>
    </row>
    <row r="39" spans="1:11" s="76" customFormat="1">
      <c r="A39" s="74"/>
      <c r="B39" s="74"/>
      <c r="C39" s="74"/>
      <c r="D39" s="74"/>
      <c r="E39" s="74"/>
      <c r="F39" s="74"/>
      <c r="G39" s="74"/>
      <c r="H39" s="74"/>
      <c r="I39" s="74"/>
    </row>
    <row r="40" spans="1:11" s="76" customFormat="1">
      <c r="A40" s="74"/>
      <c r="B40" s="74"/>
      <c r="C40" s="74"/>
      <c r="D40" s="74"/>
      <c r="E40" s="74"/>
      <c r="F40" s="74"/>
      <c r="G40" s="74"/>
      <c r="H40" s="74"/>
      <c r="I40" s="74"/>
    </row>
    <row r="41" spans="1:11" s="76" customFormat="1">
      <c r="A41" s="74"/>
      <c r="B41" s="74"/>
      <c r="C41" s="74"/>
      <c r="D41" s="74"/>
      <c r="E41" s="74"/>
      <c r="F41" s="74"/>
      <c r="G41" s="74"/>
      <c r="H41" s="74"/>
      <c r="I41" s="74"/>
      <c r="K41" s="76" t="s">
        <v>54</v>
      </c>
    </row>
  </sheetData>
  <mergeCells count="20">
    <mergeCell ref="A2:I2"/>
    <mergeCell ref="B11:E11"/>
    <mergeCell ref="B13:E13"/>
    <mergeCell ref="B17:E17"/>
    <mergeCell ref="B19:E19"/>
    <mergeCell ref="J32:J34"/>
    <mergeCell ref="K32:K34"/>
    <mergeCell ref="A4:J5"/>
    <mergeCell ref="B36:G36"/>
    <mergeCell ref="D33:G33"/>
    <mergeCell ref="H33:I34"/>
    <mergeCell ref="F34:G34"/>
    <mergeCell ref="F35:G35"/>
    <mergeCell ref="H35:I35"/>
    <mergeCell ref="C32:I32"/>
    <mergeCell ref="B21:E21"/>
    <mergeCell ref="B24:E24"/>
    <mergeCell ref="B26:E26"/>
    <mergeCell ref="B28:E29"/>
    <mergeCell ref="B30:E31"/>
  </mergeCells>
  <phoneticPr fontId="5"/>
  <printOptions horizontalCentered="1"/>
  <pageMargins left="0.70866141732283472" right="0.70866141732283472" top="0.74803149606299213" bottom="0.55118110236220474" header="0.11811023622047245" footer="0.11811023622047245"/>
  <pageSetup paperSize="9" scale="59" firstPageNumber="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52122-657E-4111-B3C2-74C1EC3EC31C}">
          <x14:formula1>
            <xm:f>$K$41</xm:f>
          </x14:formula1>
          <xm:sqref>H9 WVQ983069 WLU983069 WBY983069 VSC983069 VIG983069 UYK983069 UOO983069 UES983069 TUW983069 TLA983069 TBE983069 SRI983069 SHM983069 RXQ983069 RNU983069 RDY983069 QUC983069 QKG983069 QAK983069 PQO983069 PGS983069 OWW983069 ONA983069 ODE983069 NTI983069 NJM983069 MZQ983069 MPU983069 MFY983069 LWC983069 LMG983069 LCK983069 KSO983069 KIS983069 JYW983069 JPA983069 JFE983069 IVI983069 ILM983069 IBQ983069 HRU983069 HHY983069 GYC983069 GOG983069 GEK983069 FUO983069 FKS983069 FAW983069 ERA983069 EHE983069 DXI983069 DNM983069 DDQ983069 CTU983069 CJY983069 CAC983069 BQG983069 BGK983069 AWO983069 AMS983069 ACW983069 TA983069 JE983069 I983069 WVQ917533 WLU917533 WBY917533 VSC917533 VIG917533 UYK917533 UOO917533 UES917533 TUW917533 TLA917533 TBE917533 SRI917533 SHM917533 RXQ917533 RNU917533 RDY917533 QUC917533 QKG917533 QAK917533 PQO917533 PGS917533 OWW917533 ONA917533 ODE917533 NTI917533 NJM917533 MZQ917533 MPU917533 MFY917533 LWC917533 LMG917533 LCK917533 KSO917533 KIS917533 JYW917533 JPA917533 JFE917533 IVI917533 ILM917533 IBQ917533 HRU917533 HHY917533 GYC917533 GOG917533 GEK917533 FUO917533 FKS917533 FAW917533 ERA917533 EHE917533 DXI917533 DNM917533 DDQ917533 CTU917533 CJY917533 CAC917533 BQG917533 BGK917533 AWO917533 AMS917533 ACW917533 TA917533 JE917533 I917533 WVQ851997 WLU851997 WBY851997 VSC851997 VIG851997 UYK851997 UOO851997 UES851997 TUW851997 TLA851997 TBE851997 SRI851997 SHM851997 RXQ851997 RNU851997 RDY851997 QUC851997 QKG851997 QAK851997 PQO851997 PGS851997 OWW851997 ONA851997 ODE851997 NTI851997 NJM851997 MZQ851997 MPU851997 MFY851997 LWC851997 LMG851997 LCK851997 KSO851997 KIS851997 JYW851997 JPA851997 JFE851997 IVI851997 ILM851997 IBQ851997 HRU851997 HHY851997 GYC851997 GOG851997 GEK851997 FUO851997 FKS851997 FAW851997 ERA851997 EHE851997 DXI851997 DNM851997 DDQ851997 CTU851997 CJY851997 CAC851997 BQG851997 BGK851997 AWO851997 AMS851997 ACW851997 TA851997 JE851997 I851997 WVQ786461 WLU786461 WBY786461 VSC786461 VIG786461 UYK786461 UOO786461 UES786461 TUW786461 TLA786461 TBE786461 SRI786461 SHM786461 RXQ786461 RNU786461 RDY786461 QUC786461 QKG786461 QAK786461 PQO786461 PGS786461 OWW786461 ONA786461 ODE786461 NTI786461 NJM786461 MZQ786461 MPU786461 MFY786461 LWC786461 LMG786461 LCK786461 KSO786461 KIS786461 JYW786461 JPA786461 JFE786461 IVI786461 ILM786461 IBQ786461 HRU786461 HHY786461 GYC786461 GOG786461 GEK786461 FUO786461 FKS786461 FAW786461 ERA786461 EHE786461 DXI786461 DNM786461 DDQ786461 CTU786461 CJY786461 CAC786461 BQG786461 BGK786461 AWO786461 AMS786461 ACW786461 TA786461 JE786461 I786461 WVQ720925 WLU720925 WBY720925 VSC720925 VIG720925 UYK720925 UOO720925 UES720925 TUW720925 TLA720925 TBE720925 SRI720925 SHM720925 RXQ720925 RNU720925 RDY720925 QUC720925 QKG720925 QAK720925 PQO720925 PGS720925 OWW720925 ONA720925 ODE720925 NTI720925 NJM720925 MZQ720925 MPU720925 MFY720925 LWC720925 LMG720925 LCK720925 KSO720925 KIS720925 JYW720925 JPA720925 JFE720925 IVI720925 ILM720925 IBQ720925 HRU720925 HHY720925 GYC720925 GOG720925 GEK720925 FUO720925 FKS720925 FAW720925 ERA720925 EHE720925 DXI720925 DNM720925 DDQ720925 CTU720925 CJY720925 CAC720925 BQG720925 BGK720925 AWO720925 AMS720925 ACW720925 TA720925 JE720925 I720925 WVQ655389 WLU655389 WBY655389 VSC655389 VIG655389 UYK655389 UOO655389 UES655389 TUW655389 TLA655389 TBE655389 SRI655389 SHM655389 RXQ655389 RNU655389 RDY655389 QUC655389 QKG655389 QAK655389 PQO655389 PGS655389 OWW655389 ONA655389 ODE655389 NTI655389 NJM655389 MZQ655389 MPU655389 MFY655389 LWC655389 LMG655389 LCK655389 KSO655389 KIS655389 JYW655389 JPA655389 JFE655389 IVI655389 ILM655389 IBQ655389 HRU655389 HHY655389 GYC655389 GOG655389 GEK655389 FUO655389 FKS655389 FAW655389 ERA655389 EHE655389 DXI655389 DNM655389 DDQ655389 CTU655389 CJY655389 CAC655389 BQG655389 BGK655389 AWO655389 AMS655389 ACW655389 TA655389 JE655389 I655389 WVQ589853 WLU589853 WBY589853 VSC589853 VIG589853 UYK589853 UOO589853 UES589853 TUW589853 TLA589853 TBE589853 SRI589853 SHM589853 RXQ589853 RNU589853 RDY589853 QUC589853 QKG589853 QAK589853 PQO589853 PGS589853 OWW589853 ONA589853 ODE589853 NTI589853 NJM589853 MZQ589853 MPU589853 MFY589853 LWC589853 LMG589853 LCK589853 KSO589853 KIS589853 JYW589853 JPA589853 JFE589853 IVI589853 ILM589853 IBQ589853 HRU589853 HHY589853 GYC589853 GOG589853 GEK589853 FUO589853 FKS589853 FAW589853 ERA589853 EHE589853 DXI589853 DNM589853 DDQ589853 CTU589853 CJY589853 CAC589853 BQG589853 BGK589853 AWO589853 AMS589853 ACW589853 TA589853 JE589853 I589853 WVQ524317 WLU524317 WBY524317 VSC524317 VIG524317 UYK524317 UOO524317 UES524317 TUW524317 TLA524317 TBE524317 SRI524317 SHM524317 RXQ524317 RNU524317 RDY524317 QUC524317 QKG524317 QAK524317 PQO524317 PGS524317 OWW524317 ONA524317 ODE524317 NTI524317 NJM524317 MZQ524317 MPU524317 MFY524317 LWC524317 LMG524317 LCK524317 KSO524317 KIS524317 JYW524317 JPA524317 JFE524317 IVI524317 ILM524317 IBQ524317 HRU524317 HHY524317 GYC524317 GOG524317 GEK524317 FUO524317 FKS524317 FAW524317 ERA524317 EHE524317 DXI524317 DNM524317 DDQ524317 CTU524317 CJY524317 CAC524317 BQG524317 BGK524317 AWO524317 AMS524317 ACW524317 TA524317 JE524317 I524317 WVQ458781 WLU458781 WBY458781 VSC458781 VIG458781 UYK458781 UOO458781 UES458781 TUW458781 TLA458781 TBE458781 SRI458781 SHM458781 RXQ458781 RNU458781 RDY458781 QUC458781 QKG458781 QAK458781 PQO458781 PGS458781 OWW458781 ONA458781 ODE458781 NTI458781 NJM458781 MZQ458781 MPU458781 MFY458781 LWC458781 LMG458781 LCK458781 KSO458781 KIS458781 JYW458781 JPA458781 JFE458781 IVI458781 ILM458781 IBQ458781 HRU458781 HHY458781 GYC458781 GOG458781 GEK458781 FUO458781 FKS458781 FAW458781 ERA458781 EHE458781 DXI458781 DNM458781 DDQ458781 CTU458781 CJY458781 CAC458781 BQG458781 BGK458781 AWO458781 AMS458781 ACW458781 TA458781 JE458781 I458781 WVQ393245 WLU393245 WBY393245 VSC393245 VIG393245 UYK393245 UOO393245 UES393245 TUW393245 TLA393245 TBE393245 SRI393245 SHM393245 RXQ393245 RNU393245 RDY393245 QUC393245 QKG393245 QAK393245 PQO393245 PGS393245 OWW393245 ONA393245 ODE393245 NTI393245 NJM393245 MZQ393245 MPU393245 MFY393245 LWC393245 LMG393245 LCK393245 KSO393245 KIS393245 JYW393245 JPA393245 JFE393245 IVI393245 ILM393245 IBQ393245 HRU393245 HHY393245 GYC393245 GOG393245 GEK393245 FUO393245 FKS393245 FAW393245 ERA393245 EHE393245 DXI393245 DNM393245 DDQ393245 CTU393245 CJY393245 CAC393245 BQG393245 BGK393245 AWO393245 AMS393245 ACW393245 TA393245 JE393245 I393245 WVQ327709 WLU327709 WBY327709 VSC327709 VIG327709 UYK327709 UOO327709 UES327709 TUW327709 TLA327709 TBE327709 SRI327709 SHM327709 RXQ327709 RNU327709 RDY327709 QUC327709 QKG327709 QAK327709 PQO327709 PGS327709 OWW327709 ONA327709 ODE327709 NTI327709 NJM327709 MZQ327709 MPU327709 MFY327709 LWC327709 LMG327709 LCK327709 KSO327709 KIS327709 JYW327709 JPA327709 JFE327709 IVI327709 ILM327709 IBQ327709 HRU327709 HHY327709 GYC327709 GOG327709 GEK327709 FUO327709 FKS327709 FAW327709 ERA327709 EHE327709 DXI327709 DNM327709 DDQ327709 CTU327709 CJY327709 CAC327709 BQG327709 BGK327709 AWO327709 AMS327709 ACW327709 TA327709 JE327709 I327709 WVQ262173 WLU262173 WBY262173 VSC262173 VIG262173 UYK262173 UOO262173 UES262173 TUW262173 TLA262173 TBE262173 SRI262173 SHM262173 RXQ262173 RNU262173 RDY262173 QUC262173 QKG262173 QAK262173 PQO262173 PGS262173 OWW262173 ONA262173 ODE262173 NTI262173 NJM262173 MZQ262173 MPU262173 MFY262173 LWC262173 LMG262173 LCK262173 KSO262173 KIS262173 JYW262173 JPA262173 JFE262173 IVI262173 ILM262173 IBQ262173 HRU262173 HHY262173 GYC262173 GOG262173 GEK262173 FUO262173 FKS262173 FAW262173 ERA262173 EHE262173 DXI262173 DNM262173 DDQ262173 CTU262173 CJY262173 CAC262173 BQG262173 BGK262173 AWO262173 AMS262173 ACW262173 TA262173 JE262173 I262173 WVQ196637 WLU196637 WBY196637 VSC196637 VIG196637 UYK196637 UOO196637 UES196637 TUW196637 TLA196637 TBE196637 SRI196637 SHM196637 RXQ196637 RNU196637 RDY196637 QUC196637 QKG196637 QAK196637 PQO196637 PGS196637 OWW196637 ONA196637 ODE196637 NTI196637 NJM196637 MZQ196637 MPU196637 MFY196637 LWC196637 LMG196637 LCK196637 KSO196637 KIS196637 JYW196637 JPA196637 JFE196637 IVI196637 ILM196637 IBQ196637 HRU196637 HHY196637 GYC196637 GOG196637 GEK196637 FUO196637 FKS196637 FAW196637 ERA196637 EHE196637 DXI196637 DNM196637 DDQ196637 CTU196637 CJY196637 CAC196637 BQG196637 BGK196637 AWO196637 AMS196637 ACW196637 TA196637 JE196637 I196637 WVQ131101 WLU131101 WBY131101 VSC131101 VIG131101 UYK131101 UOO131101 UES131101 TUW131101 TLA131101 TBE131101 SRI131101 SHM131101 RXQ131101 RNU131101 RDY131101 QUC131101 QKG131101 QAK131101 PQO131101 PGS131101 OWW131101 ONA131101 ODE131101 NTI131101 NJM131101 MZQ131101 MPU131101 MFY131101 LWC131101 LMG131101 LCK131101 KSO131101 KIS131101 JYW131101 JPA131101 JFE131101 IVI131101 ILM131101 IBQ131101 HRU131101 HHY131101 GYC131101 GOG131101 GEK131101 FUO131101 FKS131101 FAW131101 ERA131101 EHE131101 DXI131101 DNM131101 DDQ131101 CTU131101 CJY131101 CAC131101 BQG131101 BGK131101 AWO131101 AMS131101 ACW131101 TA131101 JE131101 I131101 WVQ65565 WLU65565 WBY65565 VSC65565 VIG65565 UYK65565 UOO65565 UES65565 TUW65565 TLA65565 TBE65565 SRI65565 SHM65565 RXQ65565 RNU65565 RDY65565 QUC65565 QKG65565 QAK65565 PQO65565 PGS65565 OWW65565 ONA65565 ODE65565 NTI65565 NJM65565 MZQ65565 MPU65565 MFY65565 LWC65565 LMG65565 LCK65565 KSO65565 KIS65565 JYW65565 JPA65565 JFE65565 IVI65565 ILM65565 IBQ65565 HRU65565 HHY65565 GYC65565 GOG65565 GEK65565 FUO65565 FKS65565 FAW65565 ERA65565 EHE65565 DXI65565 DNM65565 DDQ65565 CTU65565 CJY65565 CAC65565 BQG65565 BGK65565 AWO65565 AMS65565 ACW65565 TA65565 JE65565 I65565 WVQ30 WLU30 WBY30 VSC30 VIG30 UYK30 UOO30 UES30 TUW30 TLA30 TBE30 SRI30 SHM30 RXQ30 RNU30 RDY30 QUC30 QKG30 QAK30 PQO30 PGS30 OWW30 ONA30 ODE30 NTI30 NJM30 MZQ30 MPU30 MFY30 LWC30 LMG30 LCK30 KSO30 KIS30 JYW30 JPA30 JFE30 IVI30 ILM30 IBQ30 HRU30 HHY30 GYC30 GOG30 GEK30 FUO30 FKS30 FAW30 ERA30 EHE30 DXI30 DNM30 DDQ30 CTU30 CJY30 CAC30 BQG30 BGK30 AWO30 AMS30 ACW30 TA30 JE30 J30 WVO983069 WLS983069 WBW983069 VSA983069 VIE983069 UYI983069 UOM983069 UEQ983069 TUU983069 TKY983069 TBC983069 SRG983069 SHK983069 RXO983069 RNS983069 RDW983069 QUA983069 QKE983069 QAI983069 PQM983069 PGQ983069 OWU983069 OMY983069 ODC983069 NTG983069 NJK983069 MZO983069 MPS983069 MFW983069 LWA983069 LME983069 LCI983069 KSM983069 KIQ983069 JYU983069 JOY983069 JFC983069 IVG983069 ILK983069 IBO983069 HRS983069 HHW983069 GYA983069 GOE983069 GEI983069 FUM983069 FKQ983069 FAU983069 EQY983069 EHC983069 DXG983069 DNK983069 DDO983069 CTS983069 CJW983069 CAA983069 BQE983069 BGI983069 AWM983069 AMQ983069 ACU983069 SY983069 JC983069 G983069 WVO917533 WLS917533 WBW917533 VSA917533 VIE917533 UYI917533 UOM917533 UEQ917533 TUU917533 TKY917533 TBC917533 SRG917533 SHK917533 RXO917533 RNS917533 RDW917533 QUA917533 QKE917533 QAI917533 PQM917533 PGQ917533 OWU917533 OMY917533 ODC917533 NTG917533 NJK917533 MZO917533 MPS917533 MFW917533 LWA917533 LME917533 LCI917533 KSM917533 KIQ917533 JYU917533 JOY917533 JFC917533 IVG917533 ILK917533 IBO917533 HRS917533 HHW917533 GYA917533 GOE917533 GEI917533 FUM917533 FKQ917533 FAU917533 EQY917533 EHC917533 DXG917533 DNK917533 DDO917533 CTS917533 CJW917533 CAA917533 BQE917533 BGI917533 AWM917533 AMQ917533 ACU917533 SY917533 JC917533 G917533 WVO851997 WLS851997 WBW851997 VSA851997 VIE851997 UYI851997 UOM851997 UEQ851997 TUU851997 TKY851997 TBC851997 SRG851997 SHK851997 RXO851997 RNS851997 RDW851997 QUA851997 QKE851997 QAI851997 PQM851997 PGQ851997 OWU851997 OMY851997 ODC851997 NTG851997 NJK851997 MZO851997 MPS851997 MFW851997 LWA851997 LME851997 LCI851997 KSM851997 KIQ851997 JYU851997 JOY851997 JFC851997 IVG851997 ILK851997 IBO851997 HRS851997 HHW851997 GYA851997 GOE851997 GEI851997 FUM851997 FKQ851997 FAU851997 EQY851997 EHC851997 DXG851997 DNK851997 DDO851997 CTS851997 CJW851997 CAA851997 BQE851997 BGI851997 AWM851997 AMQ851997 ACU851997 SY851997 JC851997 G851997 WVO786461 WLS786461 WBW786461 VSA786461 VIE786461 UYI786461 UOM786461 UEQ786461 TUU786461 TKY786461 TBC786461 SRG786461 SHK786461 RXO786461 RNS786461 RDW786461 QUA786461 QKE786461 QAI786461 PQM786461 PGQ786461 OWU786461 OMY786461 ODC786461 NTG786461 NJK786461 MZO786461 MPS786461 MFW786461 LWA786461 LME786461 LCI786461 KSM786461 KIQ786461 JYU786461 JOY786461 JFC786461 IVG786461 ILK786461 IBO786461 HRS786461 HHW786461 GYA786461 GOE786461 GEI786461 FUM786461 FKQ786461 FAU786461 EQY786461 EHC786461 DXG786461 DNK786461 DDO786461 CTS786461 CJW786461 CAA786461 BQE786461 BGI786461 AWM786461 AMQ786461 ACU786461 SY786461 JC786461 G786461 WVO720925 WLS720925 WBW720925 VSA720925 VIE720925 UYI720925 UOM720925 UEQ720925 TUU720925 TKY720925 TBC720925 SRG720925 SHK720925 RXO720925 RNS720925 RDW720925 QUA720925 QKE720925 QAI720925 PQM720925 PGQ720925 OWU720925 OMY720925 ODC720925 NTG720925 NJK720925 MZO720925 MPS720925 MFW720925 LWA720925 LME720925 LCI720925 KSM720925 KIQ720925 JYU720925 JOY720925 JFC720925 IVG720925 ILK720925 IBO720925 HRS720925 HHW720925 GYA720925 GOE720925 GEI720925 FUM720925 FKQ720925 FAU720925 EQY720925 EHC720925 DXG720925 DNK720925 DDO720925 CTS720925 CJW720925 CAA720925 BQE720925 BGI720925 AWM720925 AMQ720925 ACU720925 SY720925 JC720925 G720925 WVO655389 WLS655389 WBW655389 VSA655389 VIE655389 UYI655389 UOM655389 UEQ655389 TUU655389 TKY655389 TBC655389 SRG655389 SHK655389 RXO655389 RNS655389 RDW655389 QUA655389 QKE655389 QAI655389 PQM655389 PGQ655389 OWU655389 OMY655389 ODC655389 NTG655389 NJK655389 MZO655389 MPS655389 MFW655389 LWA655389 LME655389 LCI655389 KSM655389 KIQ655389 JYU655389 JOY655389 JFC655389 IVG655389 ILK655389 IBO655389 HRS655389 HHW655389 GYA655389 GOE655389 GEI655389 FUM655389 FKQ655389 FAU655389 EQY655389 EHC655389 DXG655389 DNK655389 DDO655389 CTS655389 CJW655389 CAA655389 BQE655389 BGI655389 AWM655389 AMQ655389 ACU655389 SY655389 JC655389 G655389 WVO589853 WLS589853 WBW589853 VSA589853 VIE589853 UYI589853 UOM589853 UEQ589853 TUU589853 TKY589853 TBC589853 SRG589853 SHK589853 RXO589853 RNS589853 RDW589853 QUA589853 QKE589853 QAI589853 PQM589853 PGQ589853 OWU589853 OMY589853 ODC589853 NTG589853 NJK589853 MZO589853 MPS589853 MFW589853 LWA589853 LME589853 LCI589853 KSM589853 KIQ589853 JYU589853 JOY589853 JFC589853 IVG589853 ILK589853 IBO589853 HRS589853 HHW589853 GYA589853 GOE589853 GEI589853 FUM589853 FKQ589853 FAU589853 EQY589853 EHC589853 DXG589853 DNK589853 DDO589853 CTS589853 CJW589853 CAA589853 BQE589853 BGI589853 AWM589853 AMQ589853 ACU589853 SY589853 JC589853 G589853 WVO524317 WLS524317 WBW524317 VSA524317 VIE524317 UYI524317 UOM524317 UEQ524317 TUU524317 TKY524317 TBC524317 SRG524317 SHK524317 RXO524317 RNS524317 RDW524317 QUA524317 QKE524317 QAI524317 PQM524317 PGQ524317 OWU524317 OMY524317 ODC524317 NTG524317 NJK524317 MZO524317 MPS524317 MFW524317 LWA524317 LME524317 LCI524317 KSM524317 KIQ524317 JYU524317 JOY524317 JFC524317 IVG524317 ILK524317 IBO524317 HRS524317 HHW524317 GYA524317 GOE524317 GEI524317 FUM524317 FKQ524317 FAU524317 EQY524317 EHC524317 DXG524317 DNK524317 DDO524317 CTS524317 CJW524317 CAA524317 BQE524317 BGI524317 AWM524317 AMQ524317 ACU524317 SY524317 JC524317 G524317 WVO458781 WLS458781 WBW458781 VSA458781 VIE458781 UYI458781 UOM458781 UEQ458781 TUU458781 TKY458781 TBC458781 SRG458781 SHK458781 RXO458781 RNS458781 RDW458781 QUA458781 QKE458781 QAI458781 PQM458781 PGQ458781 OWU458781 OMY458781 ODC458781 NTG458781 NJK458781 MZO458781 MPS458781 MFW458781 LWA458781 LME458781 LCI458781 KSM458781 KIQ458781 JYU458781 JOY458781 JFC458781 IVG458781 ILK458781 IBO458781 HRS458781 HHW458781 GYA458781 GOE458781 GEI458781 FUM458781 FKQ458781 FAU458781 EQY458781 EHC458781 DXG458781 DNK458781 DDO458781 CTS458781 CJW458781 CAA458781 BQE458781 BGI458781 AWM458781 AMQ458781 ACU458781 SY458781 JC458781 G458781 WVO393245 WLS393245 WBW393245 VSA393245 VIE393245 UYI393245 UOM393245 UEQ393245 TUU393245 TKY393245 TBC393245 SRG393245 SHK393245 RXO393245 RNS393245 RDW393245 QUA393245 QKE393245 QAI393245 PQM393245 PGQ393245 OWU393245 OMY393245 ODC393245 NTG393245 NJK393245 MZO393245 MPS393245 MFW393245 LWA393245 LME393245 LCI393245 KSM393245 KIQ393245 JYU393245 JOY393245 JFC393245 IVG393245 ILK393245 IBO393245 HRS393245 HHW393245 GYA393245 GOE393245 GEI393245 FUM393245 FKQ393245 FAU393245 EQY393245 EHC393245 DXG393245 DNK393245 DDO393245 CTS393245 CJW393245 CAA393245 BQE393245 BGI393245 AWM393245 AMQ393245 ACU393245 SY393245 JC393245 G393245 WVO327709 WLS327709 WBW327709 VSA327709 VIE327709 UYI327709 UOM327709 UEQ327709 TUU327709 TKY327709 TBC327709 SRG327709 SHK327709 RXO327709 RNS327709 RDW327709 QUA327709 QKE327709 QAI327709 PQM327709 PGQ327709 OWU327709 OMY327709 ODC327709 NTG327709 NJK327709 MZO327709 MPS327709 MFW327709 LWA327709 LME327709 LCI327709 KSM327709 KIQ327709 JYU327709 JOY327709 JFC327709 IVG327709 ILK327709 IBO327709 HRS327709 HHW327709 GYA327709 GOE327709 GEI327709 FUM327709 FKQ327709 FAU327709 EQY327709 EHC327709 DXG327709 DNK327709 DDO327709 CTS327709 CJW327709 CAA327709 BQE327709 BGI327709 AWM327709 AMQ327709 ACU327709 SY327709 JC327709 G327709 WVO262173 WLS262173 WBW262173 VSA262173 VIE262173 UYI262173 UOM262173 UEQ262173 TUU262173 TKY262173 TBC262173 SRG262173 SHK262173 RXO262173 RNS262173 RDW262173 QUA262173 QKE262173 QAI262173 PQM262173 PGQ262173 OWU262173 OMY262173 ODC262173 NTG262173 NJK262173 MZO262173 MPS262173 MFW262173 LWA262173 LME262173 LCI262173 KSM262173 KIQ262173 JYU262173 JOY262173 JFC262173 IVG262173 ILK262173 IBO262173 HRS262173 HHW262173 GYA262173 GOE262173 GEI262173 FUM262173 FKQ262173 FAU262173 EQY262173 EHC262173 DXG262173 DNK262173 DDO262173 CTS262173 CJW262173 CAA262173 BQE262173 BGI262173 AWM262173 AMQ262173 ACU262173 SY262173 JC262173 G262173 WVO196637 WLS196637 WBW196637 VSA196637 VIE196637 UYI196637 UOM196637 UEQ196637 TUU196637 TKY196637 TBC196637 SRG196637 SHK196637 RXO196637 RNS196637 RDW196637 QUA196637 QKE196637 QAI196637 PQM196637 PGQ196637 OWU196637 OMY196637 ODC196637 NTG196637 NJK196637 MZO196637 MPS196637 MFW196637 LWA196637 LME196637 LCI196637 KSM196637 KIQ196637 JYU196637 JOY196637 JFC196637 IVG196637 ILK196637 IBO196637 HRS196637 HHW196637 GYA196637 GOE196637 GEI196637 FUM196637 FKQ196637 FAU196637 EQY196637 EHC196637 DXG196637 DNK196637 DDO196637 CTS196637 CJW196637 CAA196637 BQE196637 BGI196637 AWM196637 AMQ196637 ACU196637 SY196637 JC196637 G196637 WVO131101 WLS131101 WBW131101 VSA131101 VIE131101 UYI131101 UOM131101 UEQ131101 TUU131101 TKY131101 TBC131101 SRG131101 SHK131101 RXO131101 RNS131101 RDW131101 QUA131101 QKE131101 QAI131101 PQM131101 PGQ131101 OWU131101 OMY131101 ODC131101 NTG131101 NJK131101 MZO131101 MPS131101 MFW131101 LWA131101 LME131101 LCI131101 KSM131101 KIQ131101 JYU131101 JOY131101 JFC131101 IVG131101 ILK131101 IBO131101 HRS131101 HHW131101 GYA131101 GOE131101 GEI131101 FUM131101 FKQ131101 FAU131101 EQY131101 EHC131101 DXG131101 DNK131101 DDO131101 CTS131101 CJW131101 CAA131101 BQE131101 BGI131101 AWM131101 AMQ131101 ACU131101 SY131101 JC131101 G131101 WVO65565 WLS65565 WBW65565 VSA65565 VIE65565 UYI65565 UOM65565 UEQ65565 TUU65565 TKY65565 TBC65565 SRG65565 SHK65565 RXO65565 RNS65565 RDW65565 QUA65565 QKE65565 QAI65565 PQM65565 PGQ65565 OWU65565 OMY65565 ODC65565 NTG65565 NJK65565 MZO65565 MPS65565 MFW65565 LWA65565 LME65565 LCI65565 KSM65565 KIQ65565 JYU65565 JOY65565 JFC65565 IVG65565 ILK65565 IBO65565 HRS65565 HHW65565 GYA65565 GOE65565 GEI65565 FUM65565 FKQ65565 FAU65565 EQY65565 EHC65565 DXG65565 DNK65565 DDO65565 CTS65565 CJW65565 CAA65565 BQE65565 BGI65565 AWM65565 AMQ65565 ACU65565 SY65565 JC65565 G65565 WVO30 WLS30 WBW30 VSA30 VIE30 UYI30 UOM30 UEQ30 TUU30 TKY30 TBC30 SRG30 SHK30 RXO30 RNS30 RDW30 QUA30 QKE30 QAI30 PQM30 PGQ30 OWU30 OMY30 ODC30 NTG30 NJK30 MZO30 MPS30 MFW30 LWA30 LME30 LCI30 KSM30 KIQ30 JYU30 JOY30 JFC30 IVG30 ILK30 IBO30 HRS30 HHW30 GYA30 GOE30 GEI30 FUM30 FKQ30 FAU30 EQY30 EHC30 DXG30 DNK30 DDO30 CTS30 CJW30 CAA30 BQE30 BGI30 AWM30 AMQ30 ACU30 SY30 JC30 H30 WVO983067 WLS983067 WBW983067 VSA983067 VIE983067 UYI983067 UOM983067 UEQ983067 TUU983067 TKY983067 TBC983067 SRG983067 SHK983067 RXO983067 RNS983067 RDW983067 QUA983067 QKE983067 QAI983067 PQM983067 PGQ983067 OWU983067 OMY983067 ODC983067 NTG983067 NJK983067 MZO983067 MPS983067 MFW983067 LWA983067 LME983067 LCI983067 KSM983067 KIQ983067 JYU983067 JOY983067 JFC983067 IVG983067 ILK983067 IBO983067 HRS983067 HHW983067 GYA983067 GOE983067 GEI983067 FUM983067 FKQ983067 FAU983067 EQY983067 EHC983067 DXG983067 DNK983067 DDO983067 CTS983067 CJW983067 CAA983067 BQE983067 BGI983067 AWM983067 AMQ983067 ACU983067 SY983067 JC983067 G983067 WVO917531 WLS917531 WBW917531 VSA917531 VIE917531 UYI917531 UOM917531 UEQ917531 TUU917531 TKY917531 TBC917531 SRG917531 SHK917531 RXO917531 RNS917531 RDW917531 QUA917531 QKE917531 QAI917531 PQM917531 PGQ917531 OWU917531 OMY917531 ODC917531 NTG917531 NJK917531 MZO917531 MPS917531 MFW917531 LWA917531 LME917531 LCI917531 KSM917531 KIQ917531 JYU917531 JOY917531 JFC917531 IVG917531 ILK917531 IBO917531 HRS917531 HHW917531 GYA917531 GOE917531 GEI917531 FUM917531 FKQ917531 FAU917531 EQY917531 EHC917531 DXG917531 DNK917531 DDO917531 CTS917531 CJW917531 CAA917531 BQE917531 BGI917531 AWM917531 AMQ917531 ACU917531 SY917531 JC917531 G917531 WVO851995 WLS851995 WBW851995 VSA851995 VIE851995 UYI851995 UOM851995 UEQ851995 TUU851995 TKY851995 TBC851995 SRG851995 SHK851995 RXO851995 RNS851995 RDW851995 QUA851995 QKE851995 QAI851995 PQM851995 PGQ851995 OWU851995 OMY851995 ODC851995 NTG851995 NJK851995 MZO851995 MPS851995 MFW851995 LWA851995 LME851995 LCI851995 KSM851995 KIQ851995 JYU851995 JOY851995 JFC851995 IVG851995 ILK851995 IBO851995 HRS851995 HHW851995 GYA851995 GOE851995 GEI851995 FUM851995 FKQ851995 FAU851995 EQY851995 EHC851995 DXG851995 DNK851995 DDO851995 CTS851995 CJW851995 CAA851995 BQE851995 BGI851995 AWM851995 AMQ851995 ACU851995 SY851995 JC851995 G851995 WVO786459 WLS786459 WBW786459 VSA786459 VIE786459 UYI786459 UOM786459 UEQ786459 TUU786459 TKY786459 TBC786459 SRG786459 SHK786459 RXO786459 RNS786459 RDW786459 QUA786459 QKE786459 QAI786459 PQM786459 PGQ786459 OWU786459 OMY786459 ODC786459 NTG786459 NJK786459 MZO786459 MPS786459 MFW786459 LWA786459 LME786459 LCI786459 KSM786459 KIQ786459 JYU786459 JOY786459 JFC786459 IVG786459 ILK786459 IBO786459 HRS786459 HHW786459 GYA786459 GOE786459 GEI786459 FUM786459 FKQ786459 FAU786459 EQY786459 EHC786459 DXG786459 DNK786459 DDO786459 CTS786459 CJW786459 CAA786459 BQE786459 BGI786459 AWM786459 AMQ786459 ACU786459 SY786459 JC786459 G786459 WVO720923 WLS720923 WBW720923 VSA720923 VIE720923 UYI720923 UOM720923 UEQ720923 TUU720923 TKY720923 TBC720923 SRG720923 SHK720923 RXO720923 RNS720923 RDW720923 QUA720923 QKE720923 QAI720923 PQM720923 PGQ720923 OWU720923 OMY720923 ODC720923 NTG720923 NJK720923 MZO720923 MPS720923 MFW720923 LWA720923 LME720923 LCI720923 KSM720923 KIQ720923 JYU720923 JOY720923 JFC720923 IVG720923 ILK720923 IBO720923 HRS720923 HHW720923 GYA720923 GOE720923 GEI720923 FUM720923 FKQ720923 FAU720923 EQY720923 EHC720923 DXG720923 DNK720923 DDO720923 CTS720923 CJW720923 CAA720923 BQE720923 BGI720923 AWM720923 AMQ720923 ACU720923 SY720923 JC720923 G720923 WVO655387 WLS655387 WBW655387 VSA655387 VIE655387 UYI655387 UOM655387 UEQ655387 TUU655387 TKY655387 TBC655387 SRG655387 SHK655387 RXO655387 RNS655387 RDW655387 QUA655387 QKE655387 QAI655387 PQM655387 PGQ655387 OWU655387 OMY655387 ODC655387 NTG655387 NJK655387 MZO655387 MPS655387 MFW655387 LWA655387 LME655387 LCI655387 KSM655387 KIQ655387 JYU655387 JOY655387 JFC655387 IVG655387 ILK655387 IBO655387 HRS655387 HHW655387 GYA655387 GOE655387 GEI655387 FUM655387 FKQ655387 FAU655387 EQY655387 EHC655387 DXG655387 DNK655387 DDO655387 CTS655387 CJW655387 CAA655387 BQE655387 BGI655387 AWM655387 AMQ655387 ACU655387 SY655387 JC655387 G655387 WVO589851 WLS589851 WBW589851 VSA589851 VIE589851 UYI589851 UOM589851 UEQ589851 TUU589851 TKY589851 TBC589851 SRG589851 SHK589851 RXO589851 RNS589851 RDW589851 QUA589851 QKE589851 QAI589851 PQM589851 PGQ589851 OWU589851 OMY589851 ODC589851 NTG589851 NJK589851 MZO589851 MPS589851 MFW589851 LWA589851 LME589851 LCI589851 KSM589851 KIQ589851 JYU589851 JOY589851 JFC589851 IVG589851 ILK589851 IBO589851 HRS589851 HHW589851 GYA589851 GOE589851 GEI589851 FUM589851 FKQ589851 FAU589851 EQY589851 EHC589851 DXG589851 DNK589851 DDO589851 CTS589851 CJW589851 CAA589851 BQE589851 BGI589851 AWM589851 AMQ589851 ACU589851 SY589851 JC589851 G589851 WVO524315 WLS524315 WBW524315 VSA524315 VIE524315 UYI524315 UOM524315 UEQ524315 TUU524315 TKY524315 TBC524315 SRG524315 SHK524315 RXO524315 RNS524315 RDW524315 QUA524315 QKE524315 QAI524315 PQM524315 PGQ524315 OWU524315 OMY524315 ODC524315 NTG524315 NJK524315 MZO524315 MPS524315 MFW524315 LWA524315 LME524315 LCI524315 KSM524315 KIQ524315 JYU524315 JOY524315 JFC524315 IVG524315 ILK524315 IBO524315 HRS524315 HHW524315 GYA524315 GOE524315 GEI524315 FUM524315 FKQ524315 FAU524315 EQY524315 EHC524315 DXG524315 DNK524315 DDO524315 CTS524315 CJW524315 CAA524315 BQE524315 BGI524315 AWM524315 AMQ524315 ACU524315 SY524315 JC524315 G524315 WVO458779 WLS458779 WBW458779 VSA458779 VIE458779 UYI458779 UOM458779 UEQ458779 TUU458779 TKY458779 TBC458779 SRG458779 SHK458779 RXO458779 RNS458779 RDW458779 QUA458779 QKE458779 QAI458779 PQM458779 PGQ458779 OWU458779 OMY458779 ODC458779 NTG458779 NJK458779 MZO458779 MPS458779 MFW458779 LWA458779 LME458779 LCI458779 KSM458779 KIQ458779 JYU458779 JOY458779 JFC458779 IVG458779 ILK458779 IBO458779 HRS458779 HHW458779 GYA458779 GOE458779 GEI458779 FUM458779 FKQ458779 FAU458779 EQY458779 EHC458779 DXG458779 DNK458779 DDO458779 CTS458779 CJW458779 CAA458779 BQE458779 BGI458779 AWM458779 AMQ458779 ACU458779 SY458779 JC458779 G458779 WVO393243 WLS393243 WBW393243 VSA393243 VIE393243 UYI393243 UOM393243 UEQ393243 TUU393243 TKY393243 TBC393243 SRG393243 SHK393243 RXO393243 RNS393243 RDW393243 QUA393243 QKE393243 QAI393243 PQM393243 PGQ393243 OWU393243 OMY393243 ODC393243 NTG393243 NJK393243 MZO393243 MPS393243 MFW393243 LWA393243 LME393243 LCI393243 KSM393243 KIQ393243 JYU393243 JOY393243 JFC393243 IVG393243 ILK393243 IBO393243 HRS393243 HHW393243 GYA393243 GOE393243 GEI393243 FUM393243 FKQ393243 FAU393243 EQY393243 EHC393243 DXG393243 DNK393243 DDO393243 CTS393243 CJW393243 CAA393243 BQE393243 BGI393243 AWM393243 AMQ393243 ACU393243 SY393243 JC393243 G393243 WVO327707 WLS327707 WBW327707 VSA327707 VIE327707 UYI327707 UOM327707 UEQ327707 TUU327707 TKY327707 TBC327707 SRG327707 SHK327707 RXO327707 RNS327707 RDW327707 QUA327707 QKE327707 QAI327707 PQM327707 PGQ327707 OWU327707 OMY327707 ODC327707 NTG327707 NJK327707 MZO327707 MPS327707 MFW327707 LWA327707 LME327707 LCI327707 KSM327707 KIQ327707 JYU327707 JOY327707 JFC327707 IVG327707 ILK327707 IBO327707 HRS327707 HHW327707 GYA327707 GOE327707 GEI327707 FUM327707 FKQ327707 FAU327707 EQY327707 EHC327707 DXG327707 DNK327707 DDO327707 CTS327707 CJW327707 CAA327707 BQE327707 BGI327707 AWM327707 AMQ327707 ACU327707 SY327707 JC327707 G327707 WVO262171 WLS262171 WBW262171 VSA262171 VIE262171 UYI262171 UOM262171 UEQ262171 TUU262171 TKY262171 TBC262171 SRG262171 SHK262171 RXO262171 RNS262171 RDW262171 QUA262171 QKE262171 QAI262171 PQM262171 PGQ262171 OWU262171 OMY262171 ODC262171 NTG262171 NJK262171 MZO262171 MPS262171 MFW262171 LWA262171 LME262171 LCI262171 KSM262171 KIQ262171 JYU262171 JOY262171 JFC262171 IVG262171 ILK262171 IBO262171 HRS262171 HHW262171 GYA262171 GOE262171 GEI262171 FUM262171 FKQ262171 FAU262171 EQY262171 EHC262171 DXG262171 DNK262171 DDO262171 CTS262171 CJW262171 CAA262171 BQE262171 BGI262171 AWM262171 AMQ262171 ACU262171 SY262171 JC262171 G262171 WVO196635 WLS196635 WBW196635 VSA196635 VIE196635 UYI196635 UOM196635 UEQ196635 TUU196635 TKY196635 TBC196635 SRG196635 SHK196635 RXO196635 RNS196635 RDW196635 QUA196635 QKE196635 QAI196635 PQM196635 PGQ196635 OWU196635 OMY196635 ODC196635 NTG196635 NJK196635 MZO196635 MPS196635 MFW196635 LWA196635 LME196635 LCI196635 KSM196635 KIQ196635 JYU196635 JOY196635 JFC196635 IVG196635 ILK196635 IBO196635 HRS196635 HHW196635 GYA196635 GOE196635 GEI196635 FUM196635 FKQ196635 FAU196635 EQY196635 EHC196635 DXG196635 DNK196635 DDO196635 CTS196635 CJW196635 CAA196635 BQE196635 BGI196635 AWM196635 AMQ196635 ACU196635 SY196635 JC196635 G196635 WVO131099 WLS131099 WBW131099 VSA131099 VIE131099 UYI131099 UOM131099 UEQ131099 TUU131099 TKY131099 TBC131099 SRG131099 SHK131099 RXO131099 RNS131099 RDW131099 QUA131099 QKE131099 QAI131099 PQM131099 PGQ131099 OWU131099 OMY131099 ODC131099 NTG131099 NJK131099 MZO131099 MPS131099 MFW131099 LWA131099 LME131099 LCI131099 KSM131099 KIQ131099 JYU131099 JOY131099 JFC131099 IVG131099 ILK131099 IBO131099 HRS131099 HHW131099 GYA131099 GOE131099 GEI131099 FUM131099 FKQ131099 FAU131099 EQY131099 EHC131099 DXG131099 DNK131099 DDO131099 CTS131099 CJW131099 CAA131099 BQE131099 BGI131099 AWM131099 AMQ131099 ACU131099 SY131099 JC131099 G131099 WVO65563 WLS65563 WBW65563 VSA65563 VIE65563 UYI65563 UOM65563 UEQ65563 TUU65563 TKY65563 TBC65563 SRG65563 SHK65563 RXO65563 RNS65563 RDW65563 QUA65563 QKE65563 QAI65563 PQM65563 PGQ65563 OWU65563 OMY65563 ODC65563 NTG65563 NJK65563 MZO65563 MPS65563 MFW65563 LWA65563 LME65563 LCI65563 KSM65563 KIQ65563 JYU65563 JOY65563 JFC65563 IVG65563 ILK65563 IBO65563 HRS65563 HHW65563 GYA65563 GOE65563 GEI65563 FUM65563 FKQ65563 FAU65563 EQY65563 EHC65563 DXG65563 DNK65563 DDO65563 CTS65563 CJW65563 CAA65563 BQE65563 BGI65563 AWM65563 AMQ65563 ACU65563 SY65563 JC65563 G65563 WVO28 WLS28 WBW28 VSA28 VIE28 UYI28 UOM28 UEQ28 TUU28 TKY28 TBC28 SRG28 SHK28 RXO28 RNS28 RDW28 QUA28 QKE28 QAI28 PQM28 PGQ28 OWU28 OMY28 ODC28 NTG28 NJK28 MZO28 MPS28 MFW28 LWA28 LME28 LCI28 KSM28 KIQ28 JYU28 JOY28 JFC28 IVG28 ILK28 IBO28 HRS28 HHW28 GYA28 GOE28 GEI28 FUM28 FKQ28 FAU28 EQY28 EHC28 DXG28 DNK28 DDO28 CTS28 CJW28 CAA28 BQE28 BGI28 AWM28 AMQ28 ACU28 SY28 JC28 H28 WVQ983067 WLU983067 WBY983067 VSC983067 VIG983067 UYK983067 UOO983067 UES983067 TUW983067 TLA983067 TBE983067 SRI983067 SHM983067 RXQ983067 RNU983067 RDY983067 QUC983067 QKG983067 QAK983067 PQO983067 PGS983067 OWW983067 ONA983067 ODE983067 NTI983067 NJM983067 MZQ983067 MPU983067 MFY983067 LWC983067 LMG983067 LCK983067 KSO983067 KIS983067 JYW983067 JPA983067 JFE983067 IVI983067 ILM983067 IBQ983067 HRU983067 HHY983067 GYC983067 GOG983067 GEK983067 FUO983067 FKS983067 FAW983067 ERA983067 EHE983067 DXI983067 DNM983067 DDQ983067 CTU983067 CJY983067 CAC983067 BQG983067 BGK983067 AWO983067 AMS983067 ACW983067 TA983067 JE983067 I983067 WVQ917531 WLU917531 WBY917531 VSC917531 VIG917531 UYK917531 UOO917531 UES917531 TUW917531 TLA917531 TBE917531 SRI917531 SHM917531 RXQ917531 RNU917531 RDY917531 QUC917531 QKG917531 QAK917531 PQO917531 PGS917531 OWW917531 ONA917531 ODE917531 NTI917531 NJM917531 MZQ917531 MPU917531 MFY917531 LWC917531 LMG917531 LCK917531 KSO917531 KIS917531 JYW917531 JPA917531 JFE917531 IVI917531 ILM917531 IBQ917531 HRU917531 HHY917531 GYC917531 GOG917531 GEK917531 FUO917531 FKS917531 FAW917531 ERA917531 EHE917531 DXI917531 DNM917531 DDQ917531 CTU917531 CJY917531 CAC917531 BQG917531 BGK917531 AWO917531 AMS917531 ACW917531 TA917531 JE917531 I917531 WVQ851995 WLU851995 WBY851995 VSC851995 VIG851995 UYK851995 UOO851995 UES851995 TUW851995 TLA851995 TBE851995 SRI851995 SHM851995 RXQ851995 RNU851995 RDY851995 QUC851995 QKG851995 QAK851995 PQO851995 PGS851995 OWW851995 ONA851995 ODE851995 NTI851995 NJM851995 MZQ851995 MPU851995 MFY851995 LWC851995 LMG851995 LCK851995 KSO851995 KIS851995 JYW851995 JPA851995 JFE851995 IVI851995 ILM851995 IBQ851995 HRU851995 HHY851995 GYC851995 GOG851995 GEK851995 FUO851995 FKS851995 FAW851995 ERA851995 EHE851995 DXI851995 DNM851995 DDQ851995 CTU851995 CJY851995 CAC851995 BQG851995 BGK851995 AWO851995 AMS851995 ACW851995 TA851995 JE851995 I851995 WVQ786459 WLU786459 WBY786459 VSC786459 VIG786459 UYK786459 UOO786459 UES786459 TUW786459 TLA786459 TBE786459 SRI786459 SHM786459 RXQ786459 RNU786459 RDY786459 QUC786459 QKG786459 QAK786459 PQO786459 PGS786459 OWW786459 ONA786459 ODE786459 NTI786459 NJM786459 MZQ786459 MPU786459 MFY786459 LWC786459 LMG786459 LCK786459 KSO786459 KIS786459 JYW786459 JPA786459 JFE786459 IVI786459 ILM786459 IBQ786459 HRU786459 HHY786459 GYC786459 GOG786459 GEK786459 FUO786459 FKS786459 FAW786459 ERA786459 EHE786459 DXI786459 DNM786459 DDQ786459 CTU786459 CJY786459 CAC786459 BQG786459 BGK786459 AWO786459 AMS786459 ACW786459 TA786459 JE786459 I786459 WVQ720923 WLU720923 WBY720923 VSC720923 VIG720923 UYK720923 UOO720923 UES720923 TUW720923 TLA720923 TBE720923 SRI720923 SHM720923 RXQ720923 RNU720923 RDY720923 QUC720923 QKG720923 QAK720923 PQO720923 PGS720923 OWW720923 ONA720923 ODE720923 NTI720923 NJM720923 MZQ720923 MPU720923 MFY720923 LWC720923 LMG720923 LCK720923 KSO720923 KIS720923 JYW720923 JPA720923 JFE720923 IVI720923 ILM720923 IBQ720923 HRU720923 HHY720923 GYC720923 GOG720923 GEK720923 FUO720923 FKS720923 FAW720923 ERA720923 EHE720923 DXI720923 DNM720923 DDQ720923 CTU720923 CJY720923 CAC720923 BQG720923 BGK720923 AWO720923 AMS720923 ACW720923 TA720923 JE720923 I720923 WVQ655387 WLU655387 WBY655387 VSC655387 VIG655387 UYK655387 UOO655387 UES655387 TUW655387 TLA655387 TBE655387 SRI655387 SHM655387 RXQ655387 RNU655387 RDY655387 QUC655387 QKG655387 QAK655387 PQO655387 PGS655387 OWW655387 ONA655387 ODE655387 NTI655387 NJM655387 MZQ655387 MPU655387 MFY655387 LWC655387 LMG655387 LCK655387 KSO655387 KIS655387 JYW655387 JPA655387 JFE655387 IVI655387 ILM655387 IBQ655387 HRU655387 HHY655387 GYC655387 GOG655387 GEK655387 FUO655387 FKS655387 FAW655387 ERA655387 EHE655387 DXI655387 DNM655387 DDQ655387 CTU655387 CJY655387 CAC655387 BQG655387 BGK655387 AWO655387 AMS655387 ACW655387 TA655387 JE655387 I655387 WVQ589851 WLU589851 WBY589851 VSC589851 VIG589851 UYK589851 UOO589851 UES589851 TUW589851 TLA589851 TBE589851 SRI589851 SHM589851 RXQ589851 RNU589851 RDY589851 QUC589851 QKG589851 QAK589851 PQO589851 PGS589851 OWW589851 ONA589851 ODE589851 NTI589851 NJM589851 MZQ589851 MPU589851 MFY589851 LWC589851 LMG589851 LCK589851 KSO589851 KIS589851 JYW589851 JPA589851 JFE589851 IVI589851 ILM589851 IBQ589851 HRU589851 HHY589851 GYC589851 GOG589851 GEK589851 FUO589851 FKS589851 FAW589851 ERA589851 EHE589851 DXI589851 DNM589851 DDQ589851 CTU589851 CJY589851 CAC589851 BQG589851 BGK589851 AWO589851 AMS589851 ACW589851 TA589851 JE589851 I589851 WVQ524315 WLU524315 WBY524315 VSC524315 VIG524315 UYK524315 UOO524315 UES524315 TUW524315 TLA524315 TBE524315 SRI524315 SHM524315 RXQ524315 RNU524315 RDY524315 QUC524315 QKG524315 QAK524315 PQO524315 PGS524315 OWW524315 ONA524315 ODE524315 NTI524315 NJM524315 MZQ524315 MPU524315 MFY524315 LWC524315 LMG524315 LCK524315 KSO524315 KIS524315 JYW524315 JPA524315 JFE524315 IVI524315 ILM524315 IBQ524315 HRU524315 HHY524315 GYC524315 GOG524315 GEK524315 FUO524315 FKS524315 FAW524315 ERA524315 EHE524315 DXI524315 DNM524315 DDQ524315 CTU524315 CJY524315 CAC524315 BQG524315 BGK524315 AWO524315 AMS524315 ACW524315 TA524315 JE524315 I524315 WVQ458779 WLU458779 WBY458779 VSC458779 VIG458779 UYK458779 UOO458779 UES458779 TUW458779 TLA458779 TBE458779 SRI458779 SHM458779 RXQ458779 RNU458779 RDY458779 QUC458779 QKG458779 QAK458779 PQO458779 PGS458779 OWW458779 ONA458779 ODE458779 NTI458779 NJM458779 MZQ458779 MPU458779 MFY458779 LWC458779 LMG458779 LCK458779 KSO458779 KIS458779 JYW458779 JPA458779 JFE458779 IVI458779 ILM458779 IBQ458779 HRU458779 HHY458779 GYC458779 GOG458779 GEK458779 FUO458779 FKS458779 FAW458779 ERA458779 EHE458779 DXI458779 DNM458779 DDQ458779 CTU458779 CJY458779 CAC458779 BQG458779 BGK458779 AWO458779 AMS458779 ACW458779 TA458779 JE458779 I458779 WVQ393243 WLU393243 WBY393243 VSC393243 VIG393243 UYK393243 UOO393243 UES393243 TUW393243 TLA393243 TBE393243 SRI393243 SHM393243 RXQ393243 RNU393243 RDY393243 QUC393243 QKG393243 QAK393243 PQO393243 PGS393243 OWW393243 ONA393243 ODE393243 NTI393243 NJM393243 MZQ393243 MPU393243 MFY393243 LWC393243 LMG393243 LCK393243 KSO393243 KIS393243 JYW393243 JPA393243 JFE393243 IVI393243 ILM393243 IBQ393243 HRU393243 HHY393243 GYC393243 GOG393243 GEK393243 FUO393243 FKS393243 FAW393243 ERA393243 EHE393243 DXI393243 DNM393243 DDQ393243 CTU393243 CJY393243 CAC393243 BQG393243 BGK393243 AWO393243 AMS393243 ACW393243 TA393243 JE393243 I393243 WVQ327707 WLU327707 WBY327707 VSC327707 VIG327707 UYK327707 UOO327707 UES327707 TUW327707 TLA327707 TBE327707 SRI327707 SHM327707 RXQ327707 RNU327707 RDY327707 QUC327707 QKG327707 QAK327707 PQO327707 PGS327707 OWW327707 ONA327707 ODE327707 NTI327707 NJM327707 MZQ327707 MPU327707 MFY327707 LWC327707 LMG327707 LCK327707 KSO327707 KIS327707 JYW327707 JPA327707 JFE327707 IVI327707 ILM327707 IBQ327707 HRU327707 HHY327707 GYC327707 GOG327707 GEK327707 FUO327707 FKS327707 FAW327707 ERA327707 EHE327707 DXI327707 DNM327707 DDQ327707 CTU327707 CJY327707 CAC327707 BQG327707 BGK327707 AWO327707 AMS327707 ACW327707 TA327707 JE327707 I327707 WVQ262171 WLU262171 WBY262171 VSC262171 VIG262171 UYK262171 UOO262171 UES262171 TUW262171 TLA262171 TBE262171 SRI262171 SHM262171 RXQ262171 RNU262171 RDY262171 QUC262171 QKG262171 QAK262171 PQO262171 PGS262171 OWW262171 ONA262171 ODE262171 NTI262171 NJM262171 MZQ262171 MPU262171 MFY262171 LWC262171 LMG262171 LCK262171 KSO262171 KIS262171 JYW262171 JPA262171 JFE262171 IVI262171 ILM262171 IBQ262171 HRU262171 HHY262171 GYC262171 GOG262171 GEK262171 FUO262171 FKS262171 FAW262171 ERA262171 EHE262171 DXI262171 DNM262171 DDQ262171 CTU262171 CJY262171 CAC262171 BQG262171 BGK262171 AWO262171 AMS262171 ACW262171 TA262171 JE262171 I262171 WVQ196635 WLU196635 WBY196635 VSC196635 VIG196635 UYK196635 UOO196635 UES196635 TUW196635 TLA196635 TBE196635 SRI196635 SHM196635 RXQ196635 RNU196635 RDY196635 QUC196635 QKG196635 QAK196635 PQO196635 PGS196635 OWW196635 ONA196635 ODE196635 NTI196635 NJM196635 MZQ196635 MPU196635 MFY196635 LWC196635 LMG196635 LCK196635 KSO196635 KIS196635 JYW196635 JPA196635 JFE196635 IVI196635 ILM196635 IBQ196635 HRU196635 HHY196635 GYC196635 GOG196635 GEK196635 FUO196635 FKS196635 FAW196635 ERA196635 EHE196635 DXI196635 DNM196635 DDQ196635 CTU196635 CJY196635 CAC196635 BQG196635 BGK196635 AWO196635 AMS196635 ACW196635 TA196635 JE196635 I196635 WVQ131099 WLU131099 WBY131099 VSC131099 VIG131099 UYK131099 UOO131099 UES131099 TUW131099 TLA131099 TBE131099 SRI131099 SHM131099 RXQ131099 RNU131099 RDY131099 QUC131099 QKG131099 QAK131099 PQO131099 PGS131099 OWW131099 ONA131099 ODE131099 NTI131099 NJM131099 MZQ131099 MPU131099 MFY131099 LWC131099 LMG131099 LCK131099 KSO131099 KIS131099 JYW131099 JPA131099 JFE131099 IVI131099 ILM131099 IBQ131099 HRU131099 HHY131099 GYC131099 GOG131099 GEK131099 FUO131099 FKS131099 FAW131099 ERA131099 EHE131099 DXI131099 DNM131099 DDQ131099 CTU131099 CJY131099 CAC131099 BQG131099 BGK131099 AWO131099 AMS131099 ACW131099 TA131099 JE131099 I131099 WVQ65563 WLU65563 WBY65563 VSC65563 VIG65563 UYK65563 UOO65563 UES65563 TUW65563 TLA65563 TBE65563 SRI65563 SHM65563 RXQ65563 RNU65563 RDY65563 QUC65563 QKG65563 QAK65563 PQO65563 PGS65563 OWW65563 ONA65563 ODE65563 NTI65563 NJM65563 MZQ65563 MPU65563 MFY65563 LWC65563 LMG65563 LCK65563 KSO65563 KIS65563 JYW65563 JPA65563 JFE65563 IVI65563 ILM65563 IBQ65563 HRU65563 HHY65563 GYC65563 GOG65563 GEK65563 FUO65563 FKS65563 FAW65563 ERA65563 EHE65563 DXI65563 DNM65563 DDQ65563 CTU65563 CJY65563 CAC65563 BQG65563 BGK65563 AWO65563 AMS65563 ACW65563 TA65563 JE65563 I65563 WVQ28 WLU28 WBY28 VSC28 VIG28 UYK28 UOO28 UES28 TUW28 TLA28 TBE28 SRI28 SHM28 RXQ28 RNU28 RDY28 QUC28 QKG28 QAK28 PQO28 PGS28 OWW28 ONA28 ODE28 NTI28 NJM28 MZQ28 MPU28 MFY28 LWC28 LMG28 LCK28 KSO28 KIS28 JYW28 JPA28 JFE28 IVI28 ILM28 IBQ28 HRU28 HHY28 GYC28 GOG28 GEK28 FUO28 FKS28 FAW28 ERA28 EHE28 DXI28 DNM28 DDQ28 CTU28 CJY28 CAC28 BQG28 BGK28 AWO28 AMS28 ACW28 TA28 JE28 J28 WVQ983065 WLU983065 WBY983065 VSC983065 VIG983065 UYK983065 UOO983065 UES983065 TUW983065 TLA983065 TBE983065 SRI983065 SHM983065 RXQ983065 RNU983065 RDY983065 QUC983065 QKG983065 QAK983065 PQO983065 PGS983065 OWW983065 ONA983065 ODE983065 NTI983065 NJM983065 MZQ983065 MPU983065 MFY983065 LWC983065 LMG983065 LCK983065 KSO983065 KIS983065 JYW983065 JPA983065 JFE983065 IVI983065 ILM983065 IBQ983065 HRU983065 HHY983065 GYC983065 GOG983065 GEK983065 FUO983065 FKS983065 FAW983065 ERA983065 EHE983065 DXI983065 DNM983065 DDQ983065 CTU983065 CJY983065 CAC983065 BQG983065 BGK983065 AWO983065 AMS983065 ACW983065 TA983065 JE983065 I983065 WVQ917529 WLU917529 WBY917529 VSC917529 VIG917529 UYK917529 UOO917529 UES917529 TUW917529 TLA917529 TBE917529 SRI917529 SHM917529 RXQ917529 RNU917529 RDY917529 QUC917529 QKG917529 QAK917529 PQO917529 PGS917529 OWW917529 ONA917529 ODE917529 NTI917529 NJM917529 MZQ917529 MPU917529 MFY917529 LWC917529 LMG917529 LCK917529 KSO917529 KIS917529 JYW917529 JPA917529 JFE917529 IVI917529 ILM917529 IBQ917529 HRU917529 HHY917529 GYC917529 GOG917529 GEK917529 FUO917529 FKS917529 FAW917529 ERA917529 EHE917529 DXI917529 DNM917529 DDQ917529 CTU917529 CJY917529 CAC917529 BQG917529 BGK917529 AWO917529 AMS917529 ACW917529 TA917529 JE917529 I917529 WVQ851993 WLU851993 WBY851993 VSC851993 VIG851993 UYK851993 UOO851993 UES851993 TUW851993 TLA851993 TBE851993 SRI851993 SHM851993 RXQ851993 RNU851993 RDY851993 QUC851993 QKG851993 QAK851993 PQO851993 PGS851993 OWW851993 ONA851993 ODE851993 NTI851993 NJM851993 MZQ851993 MPU851993 MFY851993 LWC851993 LMG851993 LCK851993 KSO851993 KIS851993 JYW851993 JPA851993 JFE851993 IVI851993 ILM851993 IBQ851993 HRU851993 HHY851993 GYC851993 GOG851993 GEK851993 FUO851993 FKS851993 FAW851993 ERA851993 EHE851993 DXI851993 DNM851993 DDQ851993 CTU851993 CJY851993 CAC851993 BQG851993 BGK851993 AWO851993 AMS851993 ACW851993 TA851993 JE851993 I851993 WVQ786457 WLU786457 WBY786457 VSC786457 VIG786457 UYK786457 UOO786457 UES786457 TUW786457 TLA786457 TBE786457 SRI786457 SHM786457 RXQ786457 RNU786457 RDY786457 QUC786457 QKG786457 QAK786457 PQO786457 PGS786457 OWW786457 ONA786457 ODE786457 NTI786457 NJM786457 MZQ786457 MPU786457 MFY786457 LWC786457 LMG786457 LCK786457 KSO786457 KIS786457 JYW786457 JPA786457 JFE786457 IVI786457 ILM786457 IBQ786457 HRU786457 HHY786457 GYC786457 GOG786457 GEK786457 FUO786457 FKS786457 FAW786457 ERA786457 EHE786457 DXI786457 DNM786457 DDQ786457 CTU786457 CJY786457 CAC786457 BQG786457 BGK786457 AWO786457 AMS786457 ACW786457 TA786457 JE786457 I786457 WVQ720921 WLU720921 WBY720921 VSC720921 VIG720921 UYK720921 UOO720921 UES720921 TUW720921 TLA720921 TBE720921 SRI720921 SHM720921 RXQ720921 RNU720921 RDY720921 QUC720921 QKG720921 QAK720921 PQO720921 PGS720921 OWW720921 ONA720921 ODE720921 NTI720921 NJM720921 MZQ720921 MPU720921 MFY720921 LWC720921 LMG720921 LCK720921 KSO720921 KIS720921 JYW720921 JPA720921 JFE720921 IVI720921 ILM720921 IBQ720921 HRU720921 HHY720921 GYC720921 GOG720921 GEK720921 FUO720921 FKS720921 FAW720921 ERA720921 EHE720921 DXI720921 DNM720921 DDQ720921 CTU720921 CJY720921 CAC720921 BQG720921 BGK720921 AWO720921 AMS720921 ACW720921 TA720921 JE720921 I720921 WVQ655385 WLU655385 WBY655385 VSC655385 VIG655385 UYK655385 UOO655385 UES655385 TUW655385 TLA655385 TBE655385 SRI655385 SHM655385 RXQ655385 RNU655385 RDY655385 QUC655385 QKG655385 QAK655385 PQO655385 PGS655385 OWW655385 ONA655385 ODE655385 NTI655385 NJM655385 MZQ655385 MPU655385 MFY655385 LWC655385 LMG655385 LCK655385 KSO655385 KIS655385 JYW655385 JPA655385 JFE655385 IVI655385 ILM655385 IBQ655385 HRU655385 HHY655385 GYC655385 GOG655385 GEK655385 FUO655385 FKS655385 FAW655385 ERA655385 EHE655385 DXI655385 DNM655385 DDQ655385 CTU655385 CJY655385 CAC655385 BQG655385 BGK655385 AWO655385 AMS655385 ACW655385 TA655385 JE655385 I655385 WVQ589849 WLU589849 WBY589849 VSC589849 VIG589849 UYK589849 UOO589849 UES589849 TUW589849 TLA589849 TBE589849 SRI589849 SHM589849 RXQ589849 RNU589849 RDY589849 QUC589849 QKG589849 QAK589849 PQO589849 PGS589849 OWW589849 ONA589849 ODE589849 NTI589849 NJM589849 MZQ589849 MPU589849 MFY589849 LWC589849 LMG589849 LCK589849 KSO589849 KIS589849 JYW589849 JPA589849 JFE589849 IVI589849 ILM589849 IBQ589849 HRU589849 HHY589849 GYC589849 GOG589849 GEK589849 FUO589849 FKS589849 FAW589849 ERA589849 EHE589849 DXI589849 DNM589849 DDQ589849 CTU589849 CJY589849 CAC589849 BQG589849 BGK589849 AWO589849 AMS589849 ACW589849 TA589849 JE589849 I589849 WVQ524313 WLU524313 WBY524313 VSC524313 VIG524313 UYK524313 UOO524313 UES524313 TUW524313 TLA524313 TBE524313 SRI524313 SHM524313 RXQ524313 RNU524313 RDY524313 QUC524313 QKG524313 QAK524313 PQO524313 PGS524313 OWW524313 ONA524313 ODE524313 NTI524313 NJM524313 MZQ524313 MPU524313 MFY524313 LWC524313 LMG524313 LCK524313 KSO524313 KIS524313 JYW524313 JPA524313 JFE524313 IVI524313 ILM524313 IBQ524313 HRU524313 HHY524313 GYC524313 GOG524313 GEK524313 FUO524313 FKS524313 FAW524313 ERA524313 EHE524313 DXI524313 DNM524313 DDQ524313 CTU524313 CJY524313 CAC524313 BQG524313 BGK524313 AWO524313 AMS524313 ACW524313 TA524313 JE524313 I524313 WVQ458777 WLU458777 WBY458777 VSC458777 VIG458777 UYK458777 UOO458777 UES458777 TUW458777 TLA458777 TBE458777 SRI458777 SHM458777 RXQ458777 RNU458777 RDY458777 QUC458777 QKG458777 QAK458777 PQO458777 PGS458777 OWW458777 ONA458777 ODE458777 NTI458777 NJM458777 MZQ458777 MPU458777 MFY458777 LWC458777 LMG458777 LCK458777 KSO458777 KIS458777 JYW458777 JPA458777 JFE458777 IVI458777 ILM458777 IBQ458777 HRU458777 HHY458777 GYC458777 GOG458777 GEK458777 FUO458777 FKS458777 FAW458777 ERA458777 EHE458777 DXI458777 DNM458777 DDQ458777 CTU458777 CJY458777 CAC458777 BQG458777 BGK458777 AWO458777 AMS458777 ACW458777 TA458777 JE458777 I458777 WVQ393241 WLU393241 WBY393241 VSC393241 VIG393241 UYK393241 UOO393241 UES393241 TUW393241 TLA393241 TBE393241 SRI393241 SHM393241 RXQ393241 RNU393241 RDY393241 QUC393241 QKG393241 QAK393241 PQO393241 PGS393241 OWW393241 ONA393241 ODE393241 NTI393241 NJM393241 MZQ393241 MPU393241 MFY393241 LWC393241 LMG393241 LCK393241 KSO393241 KIS393241 JYW393241 JPA393241 JFE393241 IVI393241 ILM393241 IBQ393241 HRU393241 HHY393241 GYC393241 GOG393241 GEK393241 FUO393241 FKS393241 FAW393241 ERA393241 EHE393241 DXI393241 DNM393241 DDQ393241 CTU393241 CJY393241 CAC393241 BQG393241 BGK393241 AWO393241 AMS393241 ACW393241 TA393241 JE393241 I393241 WVQ327705 WLU327705 WBY327705 VSC327705 VIG327705 UYK327705 UOO327705 UES327705 TUW327705 TLA327705 TBE327705 SRI327705 SHM327705 RXQ327705 RNU327705 RDY327705 QUC327705 QKG327705 QAK327705 PQO327705 PGS327705 OWW327705 ONA327705 ODE327705 NTI327705 NJM327705 MZQ327705 MPU327705 MFY327705 LWC327705 LMG327705 LCK327705 KSO327705 KIS327705 JYW327705 JPA327705 JFE327705 IVI327705 ILM327705 IBQ327705 HRU327705 HHY327705 GYC327705 GOG327705 GEK327705 FUO327705 FKS327705 FAW327705 ERA327705 EHE327705 DXI327705 DNM327705 DDQ327705 CTU327705 CJY327705 CAC327705 BQG327705 BGK327705 AWO327705 AMS327705 ACW327705 TA327705 JE327705 I327705 WVQ262169 WLU262169 WBY262169 VSC262169 VIG262169 UYK262169 UOO262169 UES262169 TUW262169 TLA262169 TBE262169 SRI262169 SHM262169 RXQ262169 RNU262169 RDY262169 QUC262169 QKG262169 QAK262169 PQO262169 PGS262169 OWW262169 ONA262169 ODE262169 NTI262169 NJM262169 MZQ262169 MPU262169 MFY262169 LWC262169 LMG262169 LCK262169 KSO262169 KIS262169 JYW262169 JPA262169 JFE262169 IVI262169 ILM262169 IBQ262169 HRU262169 HHY262169 GYC262169 GOG262169 GEK262169 FUO262169 FKS262169 FAW262169 ERA262169 EHE262169 DXI262169 DNM262169 DDQ262169 CTU262169 CJY262169 CAC262169 BQG262169 BGK262169 AWO262169 AMS262169 ACW262169 TA262169 JE262169 I262169 WVQ196633 WLU196633 WBY196633 VSC196633 VIG196633 UYK196633 UOO196633 UES196633 TUW196633 TLA196633 TBE196633 SRI196633 SHM196633 RXQ196633 RNU196633 RDY196633 QUC196633 QKG196633 QAK196633 PQO196633 PGS196633 OWW196633 ONA196633 ODE196633 NTI196633 NJM196633 MZQ196633 MPU196633 MFY196633 LWC196633 LMG196633 LCK196633 KSO196633 KIS196633 JYW196633 JPA196633 JFE196633 IVI196633 ILM196633 IBQ196633 HRU196633 HHY196633 GYC196633 GOG196633 GEK196633 FUO196633 FKS196633 FAW196633 ERA196633 EHE196633 DXI196633 DNM196633 DDQ196633 CTU196633 CJY196633 CAC196633 BQG196633 BGK196633 AWO196633 AMS196633 ACW196633 TA196633 JE196633 I196633 WVQ131097 WLU131097 WBY131097 VSC131097 VIG131097 UYK131097 UOO131097 UES131097 TUW131097 TLA131097 TBE131097 SRI131097 SHM131097 RXQ131097 RNU131097 RDY131097 QUC131097 QKG131097 QAK131097 PQO131097 PGS131097 OWW131097 ONA131097 ODE131097 NTI131097 NJM131097 MZQ131097 MPU131097 MFY131097 LWC131097 LMG131097 LCK131097 KSO131097 KIS131097 JYW131097 JPA131097 JFE131097 IVI131097 ILM131097 IBQ131097 HRU131097 HHY131097 GYC131097 GOG131097 GEK131097 FUO131097 FKS131097 FAW131097 ERA131097 EHE131097 DXI131097 DNM131097 DDQ131097 CTU131097 CJY131097 CAC131097 BQG131097 BGK131097 AWO131097 AMS131097 ACW131097 TA131097 JE131097 I131097 WVQ65561 WLU65561 WBY65561 VSC65561 VIG65561 UYK65561 UOO65561 UES65561 TUW65561 TLA65561 TBE65561 SRI65561 SHM65561 RXQ65561 RNU65561 RDY65561 QUC65561 QKG65561 QAK65561 PQO65561 PGS65561 OWW65561 ONA65561 ODE65561 NTI65561 NJM65561 MZQ65561 MPU65561 MFY65561 LWC65561 LMG65561 LCK65561 KSO65561 KIS65561 JYW65561 JPA65561 JFE65561 IVI65561 ILM65561 IBQ65561 HRU65561 HHY65561 GYC65561 GOG65561 GEK65561 FUO65561 FKS65561 FAW65561 ERA65561 EHE65561 DXI65561 DNM65561 DDQ65561 CTU65561 CJY65561 CAC65561 BQG65561 BGK65561 AWO65561 AMS65561 ACW65561 TA65561 JE65561 I65561 WVQ26 WLU26 WBY26 VSC26 VIG26 UYK26 UOO26 UES26 TUW26 TLA26 TBE26 SRI26 SHM26 RXQ26 RNU26 RDY26 QUC26 QKG26 QAK26 PQO26 PGS26 OWW26 ONA26 ODE26 NTI26 NJM26 MZQ26 MPU26 MFY26 LWC26 LMG26 LCK26 KSO26 KIS26 JYW26 JPA26 JFE26 IVI26 ILM26 IBQ26 HRU26 HHY26 GYC26 GOG26 GEK26 FUO26 FKS26 FAW26 ERA26 EHE26 DXI26 DNM26 DDQ26 CTU26 CJY26 CAC26 BQG26 BGK26 AWO26 AMS26 ACW26 TA26 JE26 J26 WVO983065 WLS983065 WBW983065 VSA983065 VIE983065 UYI983065 UOM983065 UEQ983065 TUU983065 TKY983065 TBC983065 SRG983065 SHK983065 RXO983065 RNS983065 RDW983065 QUA983065 QKE983065 QAI983065 PQM983065 PGQ983065 OWU983065 OMY983065 ODC983065 NTG983065 NJK983065 MZO983065 MPS983065 MFW983065 LWA983065 LME983065 LCI983065 KSM983065 KIQ983065 JYU983065 JOY983065 JFC983065 IVG983065 ILK983065 IBO983065 HRS983065 HHW983065 GYA983065 GOE983065 GEI983065 FUM983065 FKQ983065 FAU983065 EQY983065 EHC983065 DXG983065 DNK983065 DDO983065 CTS983065 CJW983065 CAA983065 BQE983065 BGI983065 AWM983065 AMQ983065 ACU983065 SY983065 JC983065 G983065 WVO917529 WLS917529 WBW917529 VSA917529 VIE917529 UYI917529 UOM917529 UEQ917529 TUU917529 TKY917529 TBC917529 SRG917529 SHK917529 RXO917529 RNS917529 RDW917529 QUA917529 QKE917529 QAI917529 PQM917529 PGQ917529 OWU917529 OMY917529 ODC917529 NTG917529 NJK917529 MZO917529 MPS917529 MFW917529 LWA917529 LME917529 LCI917529 KSM917529 KIQ917529 JYU917529 JOY917529 JFC917529 IVG917529 ILK917529 IBO917529 HRS917529 HHW917529 GYA917529 GOE917529 GEI917529 FUM917529 FKQ917529 FAU917529 EQY917529 EHC917529 DXG917529 DNK917529 DDO917529 CTS917529 CJW917529 CAA917529 BQE917529 BGI917529 AWM917529 AMQ917529 ACU917529 SY917529 JC917529 G917529 WVO851993 WLS851993 WBW851993 VSA851993 VIE851993 UYI851993 UOM851993 UEQ851993 TUU851993 TKY851993 TBC851993 SRG851993 SHK851993 RXO851993 RNS851993 RDW851993 QUA851993 QKE851993 QAI851993 PQM851993 PGQ851993 OWU851993 OMY851993 ODC851993 NTG851993 NJK851993 MZO851993 MPS851993 MFW851993 LWA851993 LME851993 LCI851993 KSM851993 KIQ851993 JYU851993 JOY851993 JFC851993 IVG851993 ILK851993 IBO851993 HRS851993 HHW851993 GYA851993 GOE851993 GEI851993 FUM851993 FKQ851993 FAU851993 EQY851993 EHC851993 DXG851993 DNK851993 DDO851993 CTS851993 CJW851993 CAA851993 BQE851993 BGI851993 AWM851993 AMQ851993 ACU851993 SY851993 JC851993 G851993 WVO786457 WLS786457 WBW786457 VSA786457 VIE786457 UYI786457 UOM786457 UEQ786457 TUU786457 TKY786457 TBC786457 SRG786457 SHK786457 RXO786457 RNS786457 RDW786457 QUA786457 QKE786457 QAI786457 PQM786457 PGQ786457 OWU786457 OMY786457 ODC786457 NTG786457 NJK786457 MZO786457 MPS786457 MFW786457 LWA786457 LME786457 LCI786457 KSM786457 KIQ786457 JYU786457 JOY786457 JFC786457 IVG786457 ILK786457 IBO786457 HRS786457 HHW786457 GYA786457 GOE786457 GEI786457 FUM786457 FKQ786457 FAU786457 EQY786457 EHC786457 DXG786457 DNK786457 DDO786457 CTS786457 CJW786457 CAA786457 BQE786457 BGI786457 AWM786457 AMQ786457 ACU786457 SY786457 JC786457 G786457 WVO720921 WLS720921 WBW720921 VSA720921 VIE720921 UYI720921 UOM720921 UEQ720921 TUU720921 TKY720921 TBC720921 SRG720921 SHK720921 RXO720921 RNS720921 RDW720921 QUA720921 QKE720921 QAI720921 PQM720921 PGQ720921 OWU720921 OMY720921 ODC720921 NTG720921 NJK720921 MZO720921 MPS720921 MFW720921 LWA720921 LME720921 LCI720921 KSM720921 KIQ720921 JYU720921 JOY720921 JFC720921 IVG720921 ILK720921 IBO720921 HRS720921 HHW720921 GYA720921 GOE720921 GEI720921 FUM720921 FKQ720921 FAU720921 EQY720921 EHC720921 DXG720921 DNK720921 DDO720921 CTS720921 CJW720921 CAA720921 BQE720921 BGI720921 AWM720921 AMQ720921 ACU720921 SY720921 JC720921 G720921 WVO655385 WLS655385 WBW655385 VSA655385 VIE655385 UYI655385 UOM655385 UEQ655385 TUU655385 TKY655385 TBC655385 SRG655385 SHK655385 RXO655385 RNS655385 RDW655385 QUA655385 QKE655385 QAI655385 PQM655385 PGQ655385 OWU655385 OMY655385 ODC655385 NTG655385 NJK655385 MZO655385 MPS655385 MFW655385 LWA655385 LME655385 LCI655385 KSM655385 KIQ655385 JYU655385 JOY655385 JFC655385 IVG655385 ILK655385 IBO655385 HRS655385 HHW655385 GYA655385 GOE655385 GEI655385 FUM655385 FKQ655385 FAU655385 EQY655385 EHC655385 DXG655385 DNK655385 DDO655385 CTS655385 CJW655385 CAA655385 BQE655385 BGI655385 AWM655385 AMQ655385 ACU655385 SY655385 JC655385 G655385 WVO589849 WLS589849 WBW589849 VSA589849 VIE589849 UYI589849 UOM589849 UEQ589849 TUU589849 TKY589849 TBC589849 SRG589849 SHK589849 RXO589849 RNS589849 RDW589849 QUA589849 QKE589849 QAI589849 PQM589849 PGQ589849 OWU589849 OMY589849 ODC589849 NTG589849 NJK589849 MZO589849 MPS589849 MFW589849 LWA589849 LME589849 LCI589849 KSM589849 KIQ589849 JYU589849 JOY589849 JFC589849 IVG589849 ILK589849 IBO589849 HRS589849 HHW589849 GYA589849 GOE589849 GEI589849 FUM589849 FKQ589849 FAU589849 EQY589849 EHC589849 DXG589849 DNK589849 DDO589849 CTS589849 CJW589849 CAA589849 BQE589849 BGI589849 AWM589849 AMQ589849 ACU589849 SY589849 JC589849 G589849 WVO524313 WLS524313 WBW524313 VSA524313 VIE524313 UYI524313 UOM524313 UEQ524313 TUU524313 TKY524313 TBC524313 SRG524313 SHK524313 RXO524313 RNS524313 RDW524313 QUA524313 QKE524313 QAI524313 PQM524313 PGQ524313 OWU524313 OMY524313 ODC524313 NTG524313 NJK524313 MZO524313 MPS524313 MFW524313 LWA524313 LME524313 LCI524313 KSM524313 KIQ524313 JYU524313 JOY524313 JFC524313 IVG524313 ILK524313 IBO524313 HRS524313 HHW524313 GYA524313 GOE524313 GEI524313 FUM524313 FKQ524313 FAU524313 EQY524313 EHC524313 DXG524313 DNK524313 DDO524313 CTS524313 CJW524313 CAA524313 BQE524313 BGI524313 AWM524313 AMQ524313 ACU524313 SY524313 JC524313 G524313 WVO458777 WLS458777 WBW458777 VSA458777 VIE458777 UYI458777 UOM458777 UEQ458777 TUU458777 TKY458777 TBC458777 SRG458777 SHK458777 RXO458777 RNS458777 RDW458777 QUA458777 QKE458777 QAI458777 PQM458777 PGQ458777 OWU458777 OMY458777 ODC458777 NTG458777 NJK458777 MZO458777 MPS458777 MFW458777 LWA458777 LME458777 LCI458777 KSM458777 KIQ458777 JYU458777 JOY458777 JFC458777 IVG458777 ILK458777 IBO458777 HRS458777 HHW458777 GYA458777 GOE458777 GEI458777 FUM458777 FKQ458777 FAU458777 EQY458777 EHC458777 DXG458777 DNK458777 DDO458777 CTS458777 CJW458777 CAA458777 BQE458777 BGI458777 AWM458777 AMQ458777 ACU458777 SY458777 JC458777 G458777 WVO393241 WLS393241 WBW393241 VSA393241 VIE393241 UYI393241 UOM393241 UEQ393241 TUU393241 TKY393241 TBC393241 SRG393241 SHK393241 RXO393241 RNS393241 RDW393241 QUA393241 QKE393241 QAI393241 PQM393241 PGQ393241 OWU393241 OMY393241 ODC393241 NTG393241 NJK393241 MZO393241 MPS393241 MFW393241 LWA393241 LME393241 LCI393241 KSM393241 KIQ393241 JYU393241 JOY393241 JFC393241 IVG393241 ILK393241 IBO393241 HRS393241 HHW393241 GYA393241 GOE393241 GEI393241 FUM393241 FKQ393241 FAU393241 EQY393241 EHC393241 DXG393241 DNK393241 DDO393241 CTS393241 CJW393241 CAA393241 BQE393241 BGI393241 AWM393241 AMQ393241 ACU393241 SY393241 JC393241 G393241 WVO327705 WLS327705 WBW327705 VSA327705 VIE327705 UYI327705 UOM327705 UEQ327705 TUU327705 TKY327705 TBC327705 SRG327705 SHK327705 RXO327705 RNS327705 RDW327705 QUA327705 QKE327705 QAI327705 PQM327705 PGQ327705 OWU327705 OMY327705 ODC327705 NTG327705 NJK327705 MZO327705 MPS327705 MFW327705 LWA327705 LME327705 LCI327705 KSM327705 KIQ327705 JYU327705 JOY327705 JFC327705 IVG327705 ILK327705 IBO327705 HRS327705 HHW327705 GYA327705 GOE327705 GEI327705 FUM327705 FKQ327705 FAU327705 EQY327705 EHC327705 DXG327705 DNK327705 DDO327705 CTS327705 CJW327705 CAA327705 BQE327705 BGI327705 AWM327705 AMQ327705 ACU327705 SY327705 JC327705 G327705 WVO262169 WLS262169 WBW262169 VSA262169 VIE262169 UYI262169 UOM262169 UEQ262169 TUU262169 TKY262169 TBC262169 SRG262169 SHK262169 RXO262169 RNS262169 RDW262169 QUA262169 QKE262169 QAI262169 PQM262169 PGQ262169 OWU262169 OMY262169 ODC262169 NTG262169 NJK262169 MZO262169 MPS262169 MFW262169 LWA262169 LME262169 LCI262169 KSM262169 KIQ262169 JYU262169 JOY262169 JFC262169 IVG262169 ILK262169 IBO262169 HRS262169 HHW262169 GYA262169 GOE262169 GEI262169 FUM262169 FKQ262169 FAU262169 EQY262169 EHC262169 DXG262169 DNK262169 DDO262169 CTS262169 CJW262169 CAA262169 BQE262169 BGI262169 AWM262169 AMQ262169 ACU262169 SY262169 JC262169 G262169 WVO196633 WLS196633 WBW196633 VSA196633 VIE196633 UYI196633 UOM196633 UEQ196633 TUU196633 TKY196633 TBC196633 SRG196633 SHK196633 RXO196633 RNS196633 RDW196633 QUA196633 QKE196633 QAI196633 PQM196633 PGQ196633 OWU196633 OMY196633 ODC196633 NTG196633 NJK196633 MZO196633 MPS196633 MFW196633 LWA196633 LME196633 LCI196633 KSM196633 KIQ196633 JYU196633 JOY196633 JFC196633 IVG196633 ILK196633 IBO196633 HRS196633 HHW196633 GYA196633 GOE196633 GEI196633 FUM196633 FKQ196633 FAU196633 EQY196633 EHC196633 DXG196633 DNK196633 DDO196633 CTS196633 CJW196633 CAA196633 BQE196633 BGI196633 AWM196633 AMQ196633 ACU196633 SY196633 JC196633 G196633 WVO131097 WLS131097 WBW131097 VSA131097 VIE131097 UYI131097 UOM131097 UEQ131097 TUU131097 TKY131097 TBC131097 SRG131097 SHK131097 RXO131097 RNS131097 RDW131097 QUA131097 QKE131097 QAI131097 PQM131097 PGQ131097 OWU131097 OMY131097 ODC131097 NTG131097 NJK131097 MZO131097 MPS131097 MFW131097 LWA131097 LME131097 LCI131097 KSM131097 KIQ131097 JYU131097 JOY131097 JFC131097 IVG131097 ILK131097 IBO131097 HRS131097 HHW131097 GYA131097 GOE131097 GEI131097 FUM131097 FKQ131097 FAU131097 EQY131097 EHC131097 DXG131097 DNK131097 DDO131097 CTS131097 CJW131097 CAA131097 BQE131097 BGI131097 AWM131097 AMQ131097 ACU131097 SY131097 JC131097 G131097 WVO65561 WLS65561 WBW65561 VSA65561 VIE65561 UYI65561 UOM65561 UEQ65561 TUU65561 TKY65561 TBC65561 SRG65561 SHK65561 RXO65561 RNS65561 RDW65561 QUA65561 QKE65561 QAI65561 PQM65561 PGQ65561 OWU65561 OMY65561 ODC65561 NTG65561 NJK65561 MZO65561 MPS65561 MFW65561 LWA65561 LME65561 LCI65561 KSM65561 KIQ65561 JYU65561 JOY65561 JFC65561 IVG65561 ILK65561 IBO65561 HRS65561 HHW65561 GYA65561 GOE65561 GEI65561 FUM65561 FKQ65561 FAU65561 EQY65561 EHC65561 DXG65561 DNK65561 DDO65561 CTS65561 CJW65561 CAA65561 BQE65561 BGI65561 AWM65561 AMQ65561 ACU65561 SY65561 JC65561 G65561 WVO26 WLS26 WBW26 VSA26 VIE26 UYI26 UOM26 UEQ26 TUU26 TKY26 TBC26 SRG26 SHK26 RXO26 RNS26 RDW26 QUA26 QKE26 QAI26 PQM26 PGQ26 OWU26 OMY26 ODC26 NTG26 NJK26 MZO26 MPS26 MFW26 LWA26 LME26 LCI26 KSM26 KIQ26 JYU26 JOY26 JFC26 IVG26 ILK26 IBO26 HRS26 HHW26 GYA26 GOE26 GEI26 FUM26 FKQ26 FAU26 EQY26 EHC26 DXG26 DNK26 DDO26 CTS26 CJW26 CAA26 BQE26 BGI26 AWM26 AMQ26 ACU26 SY26 JC26 H26 WVO983063 WLS983063 WBW983063 VSA983063 VIE983063 UYI983063 UOM983063 UEQ983063 TUU983063 TKY983063 TBC983063 SRG983063 SHK983063 RXO983063 RNS983063 RDW983063 QUA983063 QKE983063 QAI983063 PQM983063 PGQ983063 OWU983063 OMY983063 ODC983063 NTG983063 NJK983063 MZO983063 MPS983063 MFW983063 LWA983063 LME983063 LCI983063 KSM983063 KIQ983063 JYU983063 JOY983063 JFC983063 IVG983063 ILK983063 IBO983063 HRS983063 HHW983063 GYA983063 GOE983063 GEI983063 FUM983063 FKQ983063 FAU983063 EQY983063 EHC983063 DXG983063 DNK983063 DDO983063 CTS983063 CJW983063 CAA983063 BQE983063 BGI983063 AWM983063 AMQ983063 ACU983063 SY983063 JC983063 G983063 WVO917527 WLS917527 WBW917527 VSA917527 VIE917527 UYI917527 UOM917527 UEQ917527 TUU917527 TKY917527 TBC917527 SRG917527 SHK917527 RXO917527 RNS917527 RDW917527 QUA917527 QKE917527 QAI917527 PQM917527 PGQ917527 OWU917527 OMY917527 ODC917527 NTG917527 NJK917527 MZO917527 MPS917527 MFW917527 LWA917527 LME917527 LCI917527 KSM917527 KIQ917527 JYU917527 JOY917527 JFC917527 IVG917527 ILK917527 IBO917527 HRS917527 HHW917527 GYA917527 GOE917527 GEI917527 FUM917527 FKQ917527 FAU917527 EQY917527 EHC917527 DXG917527 DNK917527 DDO917527 CTS917527 CJW917527 CAA917527 BQE917527 BGI917527 AWM917527 AMQ917527 ACU917527 SY917527 JC917527 G917527 WVO851991 WLS851991 WBW851991 VSA851991 VIE851991 UYI851991 UOM851991 UEQ851991 TUU851991 TKY851991 TBC851991 SRG851991 SHK851991 RXO851991 RNS851991 RDW851991 QUA851991 QKE851991 QAI851991 PQM851991 PGQ851991 OWU851991 OMY851991 ODC851991 NTG851991 NJK851991 MZO851991 MPS851991 MFW851991 LWA851991 LME851991 LCI851991 KSM851991 KIQ851991 JYU851991 JOY851991 JFC851991 IVG851991 ILK851991 IBO851991 HRS851991 HHW851991 GYA851991 GOE851991 GEI851991 FUM851991 FKQ851991 FAU851991 EQY851991 EHC851991 DXG851991 DNK851991 DDO851991 CTS851991 CJW851991 CAA851991 BQE851991 BGI851991 AWM851991 AMQ851991 ACU851991 SY851991 JC851991 G851991 WVO786455 WLS786455 WBW786455 VSA786455 VIE786455 UYI786455 UOM786455 UEQ786455 TUU786455 TKY786455 TBC786455 SRG786455 SHK786455 RXO786455 RNS786455 RDW786455 QUA786455 QKE786455 QAI786455 PQM786455 PGQ786455 OWU786455 OMY786455 ODC786455 NTG786455 NJK786455 MZO786455 MPS786455 MFW786455 LWA786455 LME786455 LCI786455 KSM786455 KIQ786455 JYU786455 JOY786455 JFC786455 IVG786455 ILK786455 IBO786455 HRS786455 HHW786455 GYA786455 GOE786455 GEI786455 FUM786455 FKQ786455 FAU786455 EQY786455 EHC786455 DXG786455 DNK786455 DDO786455 CTS786455 CJW786455 CAA786455 BQE786455 BGI786455 AWM786455 AMQ786455 ACU786455 SY786455 JC786455 G786455 WVO720919 WLS720919 WBW720919 VSA720919 VIE720919 UYI720919 UOM720919 UEQ720919 TUU720919 TKY720919 TBC720919 SRG720919 SHK720919 RXO720919 RNS720919 RDW720919 QUA720919 QKE720919 QAI720919 PQM720919 PGQ720919 OWU720919 OMY720919 ODC720919 NTG720919 NJK720919 MZO720919 MPS720919 MFW720919 LWA720919 LME720919 LCI720919 KSM720919 KIQ720919 JYU720919 JOY720919 JFC720919 IVG720919 ILK720919 IBO720919 HRS720919 HHW720919 GYA720919 GOE720919 GEI720919 FUM720919 FKQ720919 FAU720919 EQY720919 EHC720919 DXG720919 DNK720919 DDO720919 CTS720919 CJW720919 CAA720919 BQE720919 BGI720919 AWM720919 AMQ720919 ACU720919 SY720919 JC720919 G720919 WVO655383 WLS655383 WBW655383 VSA655383 VIE655383 UYI655383 UOM655383 UEQ655383 TUU655383 TKY655383 TBC655383 SRG655383 SHK655383 RXO655383 RNS655383 RDW655383 QUA655383 QKE655383 QAI655383 PQM655383 PGQ655383 OWU655383 OMY655383 ODC655383 NTG655383 NJK655383 MZO655383 MPS655383 MFW655383 LWA655383 LME655383 LCI655383 KSM655383 KIQ655383 JYU655383 JOY655383 JFC655383 IVG655383 ILK655383 IBO655383 HRS655383 HHW655383 GYA655383 GOE655383 GEI655383 FUM655383 FKQ655383 FAU655383 EQY655383 EHC655383 DXG655383 DNK655383 DDO655383 CTS655383 CJW655383 CAA655383 BQE655383 BGI655383 AWM655383 AMQ655383 ACU655383 SY655383 JC655383 G655383 WVO589847 WLS589847 WBW589847 VSA589847 VIE589847 UYI589847 UOM589847 UEQ589847 TUU589847 TKY589847 TBC589847 SRG589847 SHK589847 RXO589847 RNS589847 RDW589847 QUA589847 QKE589847 QAI589847 PQM589847 PGQ589847 OWU589847 OMY589847 ODC589847 NTG589847 NJK589847 MZO589847 MPS589847 MFW589847 LWA589847 LME589847 LCI589847 KSM589847 KIQ589847 JYU589847 JOY589847 JFC589847 IVG589847 ILK589847 IBO589847 HRS589847 HHW589847 GYA589847 GOE589847 GEI589847 FUM589847 FKQ589847 FAU589847 EQY589847 EHC589847 DXG589847 DNK589847 DDO589847 CTS589847 CJW589847 CAA589847 BQE589847 BGI589847 AWM589847 AMQ589847 ACU589847 SY589847 JC589847 G589847 WVO524311 WLS524311 WBW524311 VSA524311 VIE524311 UYI524311 UOM524311 UEQ524311 TUU524311 TKY524311 TBC524311 SRG524311 SHK524311 RXO524311 RNS524311 RDW524311 QUA524311 QKE524311 QAI524311 PQM524311 PGQ524311 OWU524311 OMY524311 ODC524311 NTG524311 NJK524311 MZO524311 MPS524311 MFW524311 LWA524311 LME524311 LCI524311 KSM524311 KIQ524311 JYU524311 JOY524311 JFC524311 IVG524311 ILK524311 IBO524311 HRS524311 HHW524311 GYA524311 GOE524311 GEI524311 FUM524311 FKQ524311 FAU524311 EQY524311 EHC524311 DXG524311 DNK524311 DDO524311 CTS524311 CJW524311 CAA524311 BQE524311 BGI524311 AWM524311 AMQ524311 ACU524311 SY524311 JC524311 G524311 WVO458775 WLS458775 WBW458775 VSA458775 VIE458775 UYI458775 UOM458775 UEQ458775 TUU458775 TKY458775 TBC458775 SRG458775 SHK458775 RXO458775 RNS458775 RDW458775 QUA458775 QKE458775 QAI458775 PQM458775 PGQ458775 OWU458775 OMY458775 ODC458775 NTG458775 NJK458775 MZO458775 MPS458775 MFW458775 LWA458775 LME458775 LCI458775 KSM458775 KIQ458775 JYU458775 JOY458775 JFC458775 IVG458775 ILK458775 IBO458775 HRS458775 HHW458775 GYA458775 GOE458775 GEI458775 FUM458775 FKQ458775 FAU458775 EQY458775 EHC458775 DXG458775 DNK458775 DDO458775 CTS458775 CJW458775 CAA458775 BQE458775 BGI458775 AWM458775 AMQ458775 ACU458775 SY458775 JC458775 G458775 WVO393239 WLS393239 WBW393239 VSA393239 VIE393239 UYI393239 UOM393239 UEQ393239 TUU393239 TKY393239 TBC393239 SRG393239 SHK393239 RXO393239 RNS393239 RDW393239 QUA393239 QKE393239 QAI393239 PQM393239 PGQ393239 OWU393239 OMY393239 ODC393239 NTG393239 NJK393239 MZO393239 MPS393239 MFW393239 LWA393239 LME393239 LCI393239 KSM393239 KIQ393239 JYU393239 JOY393239 JFC393239 IVG393239 ILK393239 IBO393239 HRS393239 HHW393239 GYA393239 GOE393239 GEI393239 FUM393239 FKQ393239 FAU393239 EQY393239 EHC393239 DXG393239 DNK393239 DDO393239 CTS393239 CJW393239 CAA393239 BQE393239 BGI393239 AWM393239 AMQ393239 ACU393239 SY393239 JC393239 G393239 WVO327703 WLS327703 WBW327703 VSA327703 VIE327703 UYI327703 UOM327703 UEQ327703 TUU327703 TKY327703 TBC327703 SRG327703 SHK327703 RXO327703 RNS327703 RDW327703 QUA327703 QKE327703 QAI327703 PQM327703 PGQ327703 OWU327703 OMY327703 ODC327703 NTG327703 NJK327703 MZO327703 MPS327703 MFW327703 LWA327703 LME327703 LCI327703 KSM327703 KIQ327703 JYU327703 JOY327703 JFC327703 IVG327703 ILK327703 IBO327703 HRS327703 HHW327703 GYA327703 GOE327703 GEI327703 FUM327703 FKQ327703 FAU327703 EQY327703 EHC327703 DXG327703 DNK327703 DDO327703 CTS327703 CJW327703 CAA327703 BQE327703 BGI327703 AWM327703 AMQ327703 ACU327703 SY327703 JC327703 G327703 WVO262167 WLS262167 WBW262167 VSA262167 VIE262167 UYI262167 UOM262167 UEQ262167 TUU262167 TKY262167 TBC262167 SRG262167 SHK262167 RXO262167 RNS262167 RDW262167 QUA262167 QKE262167 QAI262167 PQM262167 PGQ262167 OWU262167 OMY262167 ODC262167 NTG262167 NJK262167 MZO262167 MPS262167 MFW262167 LWA262167 LME262167 LCI262167 KSM262167 KIQ262167 JYU262167 JOY262167 JFC262167 IVG262167 ILK262167 IBO262167 HRS262167 HHW262167 GYA262167 GOE262167 GEI262167 FUM262167 FKQ262167 FAU262167 EQY262167 EHC262167 DXG262167 DNK262167 DDO262167 CTS262167 CJW262167 CAA262167 BQE262167 BGI262167 AWM262167 AMQ262167 ACU262167 SY262167 JC262167 G262167 WVO196631 WLS196631 WBW196631 VSA196631 VIE196631 UYI196631 UOM196631 UEQ196631 TUU196631 TKY196631 TBC196631 SRG196631 SHK196631 RXO196631 RNS196631 RDW196631 QUA196631 QKE196631 QAI196631 PQM196631 PGQ196631 OWU196631 OMY196631 ODC196631 NTG196631 NJK196631 MZO196631 MPS196631 MFW196631 LWA196631 LME196631 LCI196631 KSM196631 KIQ196631 JYU196631 JOY196631 JFC196631 IVG196631 ILK196631 IBO196631 HRS196631 HHW196631 GYA196631 GOE196631 GEI196631 FUM196631 FKQ196631 FAU196631 EQY196631 EHC196631 DXG196631 DNK196631 DDO196631 CTS196631 CJW196631 CAA196631 BQE196631 BGI196631 AWM196631 AMQ196631 ACU196631 SY196631 JC196631 G196631 WVO131095 WLS131095 WBW131095 VSA131095 VIE131095 UYI131095 UOM131095 UEQ131095 TUU131095 TKY131095 TBC131095 SRG131095 SHK131095 RXO131095 RNS131095 RDW131095 QUA131095 QKE131095 QAI131095 PQM131095 PGQ131095 OWU131095 OMY131095 ODC131095 NTG131095 NJK131095 MZO131095 MPS131095 MFW131095 LWA131095 LME131095 LCI131095 KSM131095 KIQ131095 JYU131095 JOY131095 JFC131095 IVG131095 ILK131095 IBO131095 HRS131095 HHW131095 GYA131095 GOE131095 GEI131095 FUM131095 FKQ131095 FAU131095 EQY131095 EHC131095 DXG131095 DNK131095 DDO131095 CTS131095 CJW131095 CAA131095 BQE131095 BGI131095 AWM131095 AMQ131095 ACU131095 SY131095 JC131095 G131095 WVO65559 WLS65559 WBW65559 VSA65559 VIE65559 UYI65559 UOM65559 UEQ65559 TUU65559 TKY65559 TBC65559 SRG65559 SHK65559 RXO65559 RNS65559 RDW65559 QUA65559 QKE65559 QAI65559 PQM65559 PGQ65559 OWU65559 OMY65559 ODC65559 NTG65559 NJK65559 MZO65559 MPS65559 MFW65559 LWA65559 LME65559 LCI65559 KSM65559 KIQ65559 JYU65559 JOY65559 JFC65559 IVG65559 ILK65559 IBO65559 HRS65559 HHW65559 GYA65559 GOE65559 GEI65559 FUM65559 FKQ65559 FAU65559 EQY65559 EHC65559 DXG65559 DNK65559 DDO65559 CTS65559 CJW65559 CAA65559 BQE65559 BGI65559 AWM65559 AMQ65559 ACU65559 SY65559 JC65559 G65559 WVO24 WLS24 WBW24 VSA24 VIE24 UYI24 UOM24 UEQ24 TUU24 TKY24 TBC24 SRG24 SHK24 RXO24 RNS24 RDW24 QUA24 QKE24 QAI24 PQM24 PGQ24 OWU24 OMY24 ODC24 NTG24 NJK24 MZO24 MPS24 MFW24 LWA24 LME24 LCI24 KSM24 KIQ24 JYU24 JOY24 JFC24 IVG24 ILK24 IBO24 HRS24 HHW24 GYA24 GOE24 GEI24 FUM24 FKQ24 FAU24 EQY24 EHC24 DXG24 DNK24 DDO24 CTS24 CJW24 CAA24 BQE24 BGI24 AWM24 AMQ24 ACU24 SY24 JC24 H24 WVQ983063 WLU983063 WBY983063 VSC983063 VIG983063 UYK983063 UOO983063 UES983063 TUW983063 TLA983063 TBE983063 SRI983063 SHM983063 RXQ983063 RNU983063 RDY983063 QUC983063 QKG983063 QAK983063 PQO983063 PGS983063 OWW983063 ONA983063 ODE983063 NTI983063 NJM983063 MZQ983063 MPU983063 MFY983063 LWC983063 LMG983063 LCK983063 KSO983063 KIS983063 JYW983063 JPA983063 JFE983063 IVI983063 ILM983063 IBQ983063 HRU983063 HHY983063 GYC983063 GOG983063 GEK983063 FUO983063 FKS983063 FAW983063 ERA983063 EHE983063 DXI983063 DNM983063 DDQ983063 CTU983063 CJY983063 CAC983063 BQG983063 BGK983063 AWO983063 AMS983063 ACW983063 TA983063 JE983063 I983063 WVQ917527 WLU917527 WBY917527 VSC917527 VIG917527 UYK917527 UOO917527 UES917527 TUW917527 TLA917527 TBE917527 SRI917527 SHM917527 RXQ917527 RNU917527 RDY917527 QUC917527 QKG917527 QAK917527 PQO917527 PGS917527 OWW917527 ONA917527 ODE917527 NTI917527 NJM917527 MZQ917527 MPU917527 MFY917527 LWC917527 LMG917527 LCK917527 KSO917527 KIS917527 JYW917527 JPA917527 JFE917527 IVI917527 ILM917527 IBQ917527 HRU917527 HHY917527 GYC917527 GOG917527 GEK917527 FUO917527 FKS917527 FAW917527 ERA917527 EHE917527 DXI917527 DNM917527 DDQ917527 CTU917527 CJY917527 CAC917527 BQG917527 BGK917527 AWO917527 AMS917527 ACW917527 TA917527 JE917527 I917527 WVQ851991 WLU851991 WBY851991 VSC851991 VIG851991 UYK851991 UOO851991 UES851991 TUW851991 TLA851991 TBE851991 SRI851991 SHM851991 RXQ851991 RNU851991 RDY851991 QUC851991 QKG851991 QAK851991 PQO851991 PGS851991 OWW851991 ONA851991 ODE851991 NTI851991 NJM851991 MZQ851991 MPU851991 MFY851991 LWC851991 LMG851991 LCK851991 KSO851991 KIS851991 JYW851991 JPA851991 JFE851991 IVI851991 ILM851991 IBQ851991 HRU851991 HHY851991 GYC851991 GOG851991 GEK851991 FUO851991 FKS851991 FAW851991 ERA851991 EHE851991 DXI851991 DNM851991 DDQ851991 CTU851991 CJY851991 CAC851991 BQG851991 BGK851991 AWO851991 AMS851991 ACW851991 TA851991 JE851991 I851991 WVQ786455 WLU786455 WBY786455 VSC786455 VIG786455 UYK786455 UOO786455 UES786455 TUW786455 TLA786455 TBE786455 SRI786455 SHM786455 RXQ786455 RNU786455 RDY786455 QUC786455 QKG786455 QAK786455 PQO786455 PGS786455 OWW786455 ONA786455 ODE786455 NTI786455 NJM786455 MZQ786455 MPU786455 MFY786455 LWC786455 LMG786455 LCK786455 KSO786455 KIS786455 JYW786455 JPA786455 JFE786455 IVI786455 ILM786455 IBQ786455 HRU786455 HHY786455 GYC786455 GOG786455 GEK786455 FUO786455 FKS786455 FAW786455 ERA786455 EHE786455 DXI786455 DNM786455 DDQ786455 CTU786455 CJY786455 CAC786455 BQG786455 BGK786455 AWO786455 AMS786455 ACW786455 TA786455 JE786455 I786455 WVQ720919 WLU720919 WBY720919 VSC720919 VIG720919 UYK720919 UOO720919 UES720919 TUW720919 TLA720919 TBE720919 SRI720919 SHM720919 RXQ720919 RNU720919 RDY720919 QUC720919 QKG720919 QAK720919 PQO720919 PGS720919 OWW720919 ONA720919 ODE720919 NTI720919 NJM720919 MZQ720919 MPU720919 MFY720919 LWC720919 LMG720919 LCK720919 KSO720919 KIS720919 JYW720919 JPA720919 JFE720919 IVI720919 ILM720919 IBQ720919 HRU720919 HHY720919 GYC720919 GOG720919 GEK720919 FUO720919 FKS720919 FAW720919 ERA720919 EHE720919 DXI720919 DNM720919 DDQ720919 CTU720919 CJY720919 CAC720919 BQG720919 BGK720919 AWO720919 AMS720919 ACW720919 TA720919 JE720919 I720919 WVQ655383 WLU655383 WBY655383 VSC655383 VIG655383 UYK655383 UOO655383 UES655383 TUW655383 TLA655383 TBE655383 SRI655383 SHM655383 RXQ655383 RNU655383 RDY655383 QUC655383 QKG655383 QAK655383 PQO655383 PGS655383 OWW655383 ONA655383 ODE655383 NTI655383 NJM655383 MZQ655383 MPU655383 MFY655383 LWC655383 LMG655383 LCK655383 KSO655383 KIS655383 JYW655383 JPA655383 JFE655383 IVI655383 ILM655383 IBQ655383 HRU655383 HHY655383 GYC655383 GOG655383 GEK655383 FUO655383 FKS655383 FAW655383 ERA655383 EHE655383 DXI655383 DNM655383 DDQ655383 CTU655383 CJY655383 CAC655383 BQG655383 BGK655383 AWO655383 AMS655383 ACW655383 TA655383 JE655383 I655383 WVQ589847 WLU589847 WBY589847 VSC589847 VIG589847 UYK589847 UOO589847 UES589847 TUW589847 TLA589847 TBE589847 SRI589847 SHM589847 RXQ589847 RNU589847 RDY589847 QUC589847 QKG589847 QAK589847 PQO589847 PGS589847 OWW589847 ONA589847 ODE589847 NTI589847 NJM589847 MZQ589847 MPU589847 MFY589847 LWC589847 LMG589847 LCK589847 KSO589847 KIS589847 JYW589847 JPA589847 JFE589847 IVI589847 ILM589847 IBQ589847 HRU589847 HHY589847 GYC589847 GOG589847 GEK589847 FUO589847 FKS589847 FAW589847 ERA589847 EHE589847 DXI589847 DNM589847 DDQ589847 CTU589847 CJY589847 CAC589847 BQG589847 BGK589847 AWO589847 AMS589847 ACW589847 TA589847 JE589847 I589847 WVQ524311 WLU524311 WBY524311 VSC524311 VIG524311 UYK524311 UOO524311 UES524311 TUW524311 TLA524311 TBE524311 SRI524311 SHM524311 RXQ524311 RNU524311 RDY524311 QUC524311 QKG524311 QAK524311 PQO524311 PGS524311 OWW524311 ONA524311 ODE524311 NTI524311 NJM524311 MZQ524311 MPU524311 MFY524311 LWC524311 LMG524311 LCK524311 KSO524311 KIS524311 JYW524311 JPA524311 JFE524311 IVI524311 ILM524311 IBQ524311 HRU524311 HHY524311 GYC524311 GOG524311 GEK524311 FUO524311 FKS524311 FAW524311 ERA524311 EHE524311 DXI524311 DNM524311 DDQ524311 CTU524311 CJY524311 CAC524311 BQG524311 BGK524311 AWO524311 AMS524311 ACW524311 TA524311 JE524311 I524311 WVQ458775 WLU458775 WBY458775 VSC458775 VIG458775 UYK458775 UOO458775 UES458775 TUW458775 TLA458775 TBE458775 SRI458775 SHM458775 RXQ458775 RNU458775 RDY458775 QUC458775 QKG458775 QAK458775 PQO458775 PGS458775 OWW458775 ONA458775 ODE458775 NTI458775 NJM458775 MZQ458775 MPU458775 MFY458775 LWC458775 LMG458775 LCK458775 KSO458775 KIS458775 JYW458775 JPA458775 JFE458775 IVI458775 ILM458775 IBQ458775 HRU458775 HHY458775 GYC458775 GOG458775 GEK458775 FUO458775 FKS458775 FAW458775 ERA458775 EHE458775 DXI458775 DNM458775 DDQ458775 CTU458775 CJY458775 CAC458775 BQG458775 BGK458775 AWO458775 AMS458775 ACW458775 TA458775 JE458775 I458775 WVQ393239 WLU393239 WBY393239 VSC393239 VIG393239 UYK393239 UOO393239 UES393239 TUW393239 TLA393239 TBE393239 SRI393239 SHM393239 RXQ393239 RNU393239 RDY393239 QUC393239 QKG393239 QAK393239 PQO393239 PGS393239 OWW393239 ONA393239 ODE393239 NTI393239 NJM393239 MZQ393239 MPU393239 MFY393239 LWC393239 LMG393239 LCK393239 KSO393239 KIS393239 JYW393239 JPA393239 JFE393239 IVI393239 ILM393239 IBQ393239 HRU393239 HHY393239 GYC393239 GOG393239 GEK393239 FUO393239 FKS393239 FAW393239 ERA393239 EHE393239 DXI393239 DNM393239 DDQ393239 CTU393239 CJY393239 CAC393239 BQG393239 BGK393239 AWO393239 AMS393239 ACW393239 TA393239 JE393239 I393239 WVQ327703 WLU327703 WBY327703 VSC327703 VIG327703 UYK327703 UOO327703 UES327703 TUW327703 TLA327703 TBE327703 SRI327703 SHM327703 RXQ327703 RNU327703 RDY327703 QUC327703 QKG327703 QAK327703 PQO327703 PGS327703 OWW327703 ONA327703 ODE327703 NTI327703 NJM327703 MZQ327703 MPU327703 MFY327703 LWC327703 LMG327703 LCK327703 KSO327703 KIS327703 JYW327703 JPA327703 JFE327703 IVI327703 ILM327703 IBQ327703 HRU327703 HHY327703 GYC327703 GOG327703 GEK327703 FUO327703 FKS327703 FAW327703 ERA327703 EHE327703 DXI327703 DNM327703 DDQ327703 CTU327703 CJY327703 CAC327703 BQG327703 BGK327703 AWO327703 AMS327703 ACW327703 TA327703 JE327703 I327703 WVQ262167 WLU262167 WBY262167 VSC262167 VIG262167 UYK262167 UOO262167 UES262167 TUW262167 TLA262167 TBE262167 SRI262167 SHM262167 RXQ262167 RNU262167 RDY262167 QUC262167 QKG262167 QAK262167 PQO262167 PGS262167 OWW262167 ONA262167 ODE262167 NTI262167 NJM262167 MZQ262167 MPU262167 MFY262167 LWC262167 LMG262167 LCK262167 KSO262167 KIS262167 JYW262167 JPA262167 JFE262167 IVI262167 ILM262167 IBQ262167 HRU262167 HHY262167 GYC262167 GOG262167 GEK262167 FUO262167 FKS262167 FAW262167 ERA262167 EHE262167 DXI262167 DNM262167 DDQ262167 CTU262167 CJY262167 CAC262167 BQG262167 BGK262167 AWO262167 AMS262167 ACW262167 TA262167 JE262167 I262167 WVQ196631 WLU196631 WBY196631 VSC196631 VIG196631 UYK196631 UOO196631 UES196631 TUW196631 TLA196631 TBE196631 SRI196631 SHM196631 RXQ196631 RNU196631 RDY196631 QUC196631 QKG196631 QAK196631 PQO196631 PGS196631 OWW196631 ONA196631 ODE196631 NTI196631 NJM196631 MZQ196631 MPU196631 MFY196631 LWC196631 LMG196631 LCK196631 KSO196631 KIS196631 JYW196631 JPA196631 JFE196631 IVI196631 ILM196631 IBQ196631 HRU196631 HHY196631 GYC196631 GOG196631 GEK196631 FUO196631 FKS196631 FAW196631 ERA196631 EHE196631 DXI196631 DNM196631 DDQ196631 CTU196631 CJY196631 CAC196631 BQG196631 BGK196631 AWO196631 AMS196631 ACW196631 TA196631 JE196631 I196631 WVQ131095 WLU131095 WBY131095 VSC131095 VIG131095 UYK131095 UOO131095 UES131095 TUW131095 TLA131095 TBE131095 SRI131095 SHM131095 RXQ131095 RNU131095 RDY131095 QUC131095 QKG131095 QAK131095 PQO131095 PGS131095 OWW131095 ONA131095 ODE131095 NTI131095 NJM131095 MZQ131095 MPU131095 MFY131095 LWC131095 LMG131095 LCK131095 KSO131095 KIS131095 JYW131095 JPA131095 JFE131095 IVI131095 ILM131095 IBQ131095 HRU131095 HHY131095 GYC131095 GOG131095 GEK131095 FUO131095 FKS131095 FAW131095 ERA131095 EHE131095 DXI131095 DNM131095 DDQ131095 CTU131095 CJY131095 CAC131095 BQG131095 BGK131095 AWO131095 AMS131095 ACW131095 TA131095 JE131095 I131095 WVQ65559 WLU65559 WBY65559 VSC65559 VIG65559 UYK65559 UOO65559 UES65559 TUW65559 TLA65559 TBE65559 SRI65559 SHM65559 RXQ65559 RNU65559 RDY65559 QUC65559 QKG65559 QAK65559 PQO65559 PGS65559 OWW65559 ONA65559 ODE65559 NTI65559 NJM65559 MZQ65559 MPU65559 MFY65559 LWC65559 LMG65559 LCK65559 KSO65559 KIS65559 JYW65559 JPA65559 JFE65559 IVI65559 ILM65559 IBQ65559 HRU65559 HHY65559 GYC65559 GOG65559 GEK65559 FUO65559 FKS65559 FAW65559 ERA65559 EHE65559 DXI65559 DNM65559 DDQ65559 CTU65559 CJY65559 CAC65559 BQG65559 BGK65559 AWO65559 AMS65559 ACW65559 TA65559 JE65559 I65559 WVQ24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J24 WVO983060 WLS983060 WBW983060 VSA983060 VIE983060 UYI983060 UOM983060 UEQ983060 TUU983060 TKY983060 TBC983060 SRG983060 SHK983060 RXO983060 RNS983060 RDW983060 QUA983060 QKE983060 QAI983060 PQM983060 PGQ983060 OWU983060 OMY983060 ODC983060 NTG983060 NJK983060 MZO983060 MPS983060 MFW983060 LWA983060 LME983060 LCI983060 KSM983060 KIQ983060 JYU983060 JOY983060 JFC983060 IVG983060 ILK983060 IBO983060 HRS983060 HHW983060 GYA983060 GOE983060 GEI983060 FUM983060 FKQ983060 FAU983060 EQY983060 EHC983060 DXG983060 DNK983060 DDO983060 CTS983060 CJW983060 CAA983060 BQE983060 BGI983060 AWM983060 AMQ983060 ACU983060 SY983060 JC983060 G983060 WVO917524 WLS917524 WBW917524 VSA917524 VIE917524 UYI917524 UOM917524 UEQ917524 TUU917524 TKY917524 TBC917524 SRG917524 SHK917524 RXO917524 RNS917524 RDW917524 QUA917524 QKE917524 QAI917524 PQM917524 PGQ917524 OWU917524 OMY917524 ODC917524 NTG917524 NJK917524 MZO917524 MPS917524 MFW917524 LWA917524 LME917524 LCI917524 KSM917524 KIQ917524 JYU917524 JOY917524 JFC917524 IVG917524 ILK917524 IBO917524 HRS917524 HHW917524 GYA917524 GOE917524 GEI917524 FUM917524 FKQ917524 FAU917524 EQY917524 EHC917524 DXG917524 DNK917524 DDO917524 CTS917524 CJW917524 CAA917524 BQE917524 BGI917524 AWM917524 AMQ917524 ACU917524 SY917524 JC917524 G917524 WVO851988 WLS851988 WBW851988 VSA851988 VIE851988 UYI851988 UOM851988 UEQ851988 TUU851988 TKY851988 TBC851988 SRG851988 SHK851988 RXO851988 RNS851988 RDW851988 QUA851988 QKE851988 QAI851988 PQM851988 PGQ851988 OWU851988 OMY851988 ODC851988 NTG851988 NJK851988 MZO851988 MPS851988 MFW851988 LWA851988 LME851988 LCI851988 KSM851988 KIQ851988 JYU851988 JOY851988 JFC851988 IVG851988 ILK851988 IBO851988 HRS851988 HHW851988 GYA851988 GOE851988 GEI851988 FUM851988 FKQ851988 FAU851988 EQY851988 EHC851988 DXG851988 DNK851988 DDO851988 CTS851988 CJW851988 CAA851988 BQE851988 BGI851988 AWM851988 AMQ851988 ACU851988 SY851988 JC851988 G851988 WVO786452 WLS786452 WBW786452 VSA786452 VIE786452 UYI786452 UOM786452 UEQ786452 TUU786452 TKY786452 TBC786452 SRG786452 SHK786452 RXO786452 RNS786452 RDW786452 QUA786452 QKE786452 QAI786452 PQM786452 PGQ786452 OWU786452 OMY786452 ODC786452 NTG786452 NJK786452 MZO786452 MPS786452 MFW786452 LWA786452 LME786452 LCI786452 KSM786452 KIQ786452 JYU786452 JOY786452 JFC786452 IVG786452 ILK786452 IBO786452 HRS786452 HHW786452 GYA786452 GOE786452 GEI786452 FUM786452 FKQ786452 FAU786452 EQY786452 EHC786452 DXG786452 DNK786452 DDO786452 CTS786452 CJW786452 CAA786452 BQE786452 BGI786452 AWM786452 AMQ786452 ACU786452 SY786452 JC786452 G786452 WVO720916 WLS720916 WBW720916 VSA720916 VIE720916 UYI720916 UOM720916 UEQ720916 TUU720916 TKY720916 TBC720916 SRG720916 SHK720916 RXO720916 RNS720916 RDW720916 QUA720916 QKE720916 QAI720916 PQM720916 PGQ720916 OWU720916 OMY720916 ODC720916 NTG720916 NJK720916 MZO720916 MPS720916 MFW720916 LWA720916 LME720916 LCI720916 KSM720916 KIQ720916 JYU720916 JOY720916 JFC720916 IVG720916 ILK720916 IBO720916 HRS720916 HHW720916 GYA720916 GOE720916 GEI720916 FUM720916 FKQ720916 FAU720916 EQY720916 EHC720916 DXG720916 DNK720916 DDO720916 CTS720916 CJW720916 CAA720916 BQE720916 BGI720916 AWM720916 AMQ720916 ACU720916 SY720916 JC720916 G720916 WVO655380 WLS655380 WBW655380 VSA655380 VIE655380 UYI655380 UOM655380 UEQ655380 TUU655380 TKY655380 TBC655380 SRG655380 SHK655380 RXO655380 RNS655380 RDW655380 QUA655380 QKE655380 QAI655380 PQM655380 PGQ655380 OWU655380 OMY655380 ODC655380 NTG655380 NJK655380 MZO655380 MPS655380 MFW655380 LWA655380 LME655380 LCI655380 KSM655380 KIQ655380 JYU655380 JOY655380 JFC655380 IVG655380 ILK655380 IBO655380 HRS655380 HHW655380 GYA655380 GOE655380 GEI655380 FUM655380 FKQ655380 FAU655380 EQY655380 EHC655380 DXG655380 DNK655380 DDO655380 CTS655380 CJW655380 CAA655380 BQE655380 BGI655380 AWM655380 AMQ655380 ACU655380 SY655380 JC655380 G655380 WVO589844 WLS589844 WBW589844 VSA589844 VIE589844 UYI589844 UOM589844 UEQ589844 TUU589844 TKY589844 TBC589844 SRG589844 SHK589844 RXO589844 RNS589844 RDW589844 QUA589844 QKE589844 QAI589844 PQM589844 PGQ589844 OWU589844 OMY589844 ODC589844 NTG589844 NJK589844 MZO589844 MPS589844 MFW589844 LWA589844 LME589844 LCI589844 KSM589844 KIQ589844 JYU589844 JOY589844 JFC589844 IVG589844 ILK589844 IBO589844 HRS589844 HHW589844 GYA589844 GOE589844 GEI589844 FUM589844 FKQ589844 FAU589844 EQY589844 EHC589844 DXG589844 DNK589844 DDO589844 CTS589844 CJW589844 CAA589844 BQE589844 BGI589844 AWM589844 AMQ589844 ACU589844 SY589844 JC589844 G589844 WVO524308 WLS524308 WBW524308 VSA524308 VIE524308 UYI524308 UOM524308 UEQ524308 TUU524308 TKY524308 TBC524308 SRG524308 SHK524308 RXO524308 RNS524308 RDW524308 QUA524308 QKE524308 QAI524308 PQM524308 PGQ524308 OWU524308 OMY524308 ODC524308 NTG524308 NJK524308 MZO524308 MPS524308 MFW524308 LWA524308 LME524308 LCI524308 KSM524308 KIQ524308 JYU524308 JOY524308 JFC524308 IVG524308 ILK524308 IBO524308 HRS524308 HHW524308 GYA524308 GOE524308 GEI524308 FUM524308 FKQ524308 FAU524308 EQY524308 EHC524308 DXG524308 DNK524308 DDO524308 CTS524308 CJW524308 CAA524308 BQE524308 BGI524308 AWM524308 AMQ524308 ACU524308 SY524308 JC524308 G524308 WVO458772 WLS458772 WBW458772 VSA458772 VIE458772 UYI458772 UOM458772 UEQ458772 TUU458772 TKY458772 TBC458772 SRG458772 SHK458772 RXO458772 RNS458772 RDW458772 QUA458772 QKE458772 QAI458772 PQM458772 PGQ458772 OWU458772 OMY458772 ODC458772 NTG458772 NJK458772 MZO458772 MPS458772 MFW458772 LWA458772 LME458772 LCI458772 KSM458772 KIQ458772 JYU458772 JOY458772 JFC458772 IVG458772 ILK458772 IBO458772 HRS458772 HHW458772 GYA458772 GOE458772 GEI458772 FUM458772 FKQ458772 FAU458772 EQY458772 EHC458772 DXG458772 DNK458772 DDO458772 CTS458772 CJW458772 CAA458772 BQE458772 BGI458772 AWM458772 AMQ458772 ACU458772 SY458772 JC458772 G458772 WVO393236 WLS393236 WBW393236 VSA393236 VIE393236 UYI393236 UOM393236 UEQ393236 TUU393236 TKY393236 TBC393236 SRG393236 SHK393236 RXO393236 RNS393236 RDW393236 QUA393236 QKE393236 QAI393236 PQM393236 PGQ393236 OWU393236 OMY393236 ODC393236 NTG393236 NJK393236 MZO393236 MPS393236 MFW393236 LWA393236 LME393236 LCI393236 KSM393236 KIQ393236 JYU393236 JOY393236 JFC393236 IVG393236 ILK393236 IBO393236 HRS393236 HHW393236 GYA393236 GOE393236 GEI393236 FUM393236 FKQ393236 FAU393236 EQY393236 EHC393236 DXG393236 DNK393236 DDO393236 CTS393236 CJW393236 CAA393236 BQE393236 BGI393236 AWM393236 AMQ393236 ACU393236 SY393236 JC393236 G393236 WVO327700 WLS327700 WBW327700 VSA327700 VIE327700 UYI327700 UOM327700 UEQ327700 TUU327700 TKY327700 TBC327700 SRG327700 SHK327700 RXO327700 RNS327700 RDW327700 QUA327700 QKE327700 QAI327700 PQM327700 PGQ327700 OWU327700 OMY327700 ODC327700 NTG327700 NJK327700 MZO327700 MPS327700 MFW327700 LWA327700 LME327700 LCI327700 KSM327700 KIQ327700 JYU327700 JOY327700 JFC327700 IVG327700 ILK327700 IBO327700 HRS327700 HHW327700 GYA327700 GOE327700 GEI327700 FUM327700 FKQ327700 FAU327700 EQY327700 EHC327700 DXG327700 DNK327700 DDO327700 CTS327700 CJW327700 CAA327700 BQE327700 BGI327700 AWM327700 AMQ327700 ACU327700 SY327700 JC327700 G327700 WVO262164 WLS262164 WBW262164 VSA262164 VIE262164 UYI262164 UOM262164 UEQ262164 TUU262164 TKY262164 TBC262164 SRG262164 SHK262164 RXO262164 RNS262164 RDW262164 QUA262164 QKE262164 QAI262164 PQM262164 PGQ262164 OWU262164 OMY262164 ODC262164 NTG262164 NJK262164 MZO262164 MPS262164 MFW262164 LWA262164 LME262164 LCI262164 KSM262164 KIQ262164 JYU262164 JOY262164 JFC262164 IVG262164 ILK262164 IBO262164 HRS262164 HHW262164 GYA262164 GOE262164 GEI262164 FUM262164 FKQ262164 FAU262164 EQY262164 EHC262164 DXG262164 DNK262164 DDO262164 CTS262164 CJW262164 CAA262164 BQE262164 BGI262164 AWM262164 AMQ262164 ACU262164 SY262164 JC262164 G262164 WVO196628 WLS196628 WBW196628 VSA196628 VIE196628 UYI196628 UOM196628 UEQ196628 TUU196628 TKY196628 TBC196628 SRG196628 SHK196628 RXO196628 RNS196628 RDW196628 QUA196628 QKE196628 QAI196628 PQM196628 PGQ196628 OWU196628 OMY196628 ODC196628 NTG196628 NJK196628 MZO196628 MPS196628 MFW196628 LWA196628 LME196628 LCI196628 KSM196628 KIQ196628 JYU196628 JOY196628 JFC196628 IVG196628 ILK196628 IBO196628 HRS196628 HHW196628 GYA196628 GOE196628 GEI196628 FUM196628 FKQ196628 FAU196628 EQY196628 EHC196628 DXG196628 DNK196628 DDO196628 CTS196628 CJW196628 CAA196628 BQE196628 BGI196628 AWM196628 AMQ196628 ACU196628 SY196628 JC196628 G196628 WVO131092 WLS131092 WBW131092 VSA131092 VIE131092 UYI131092 UOM131092 UEQ131092 TUU131092 TKY131092 TBC131092 SRG131092 SHK131092 RXO131092 RNS131092 RDW131092 QUA131092 QKE131092 QAI131092 PQM131092 PGQ131092 OWU131092 OMY131092 ODC131092 NTG131092 NJK131092 MZO131092 MPS131092 MFW131092 LWA131092 LME131092 LCI131092 KSM131092 KIQ131092 JYU131092 JOY131092 JFC131092 IVG131092 ILK131092 IBO131092 HRS131092 HHW131092 GYA131092 GOE131092 GEI131092 FUM131092 FKQ131092 FAU131092 EQY131092 EHC131092 DXG131092 DNK131092 DDO131092 CTS131092 CJW131092 CAA131092 BQE131092 BGI131092 AWM131092 AMQ131092 ACU131092 SY131092 JC131092 G131092 WVO65556 WLS65556 WBW65556 VSA65556 VIE65556 UYI65556 UOM65556 UEQ65556 TUU65556 TKY65556 TBC65556 SRG65556 SHK65556 RXO65556 RNS65556 RDW65556 QUA65556 QKE65556 QAI65556 PQM65556 PGQ65556 OWU65556 OMY65556 ODC65556 NTG65556 NJK65556 MZO65556 MPS65556 MFW65556 LWA65556 LME65556 LCI65556 KSM65556 KIQ65556 JYU65556 JOY65556 JFC65556 IVG65556 ILK65556 IBO65556 HRS65556 HHW65556 GYA65556 GOE65556 GEI65556 FUM65556 FKQ65556 FAU65556 EQY65556 EHC65556 DXG65556 DNK65556 DDO65556 CTS65556 CJW65556 CAA65556 BQE65556 BGI65556 AWM65556 AMQ65556 ACU65556 SY65556 JC65556 G65556 WVO21 WLS21 WBW21 VSA21 VIE21 UYI21 UOM21 UEQ21 TUU21 TKY21 TBC21 SRG21 SHK21 RXO21 RNS21 RDW21 QUA21 QKE21 QAI21 PQM21 PGQ21 OWU21 OMY21 ODC21 NTG21 NJK21 MZO21 MPS21 MFW21 LWA21 LME21 LCI21 KSM21 KIQ21 JYU21 JOY21 JFC21 IVG21 ILK21 IBO21 HRS21 HHW21 GYA21 GOE21 GEI21 FUM21 FKQ21 FAU21 EQY21 EHC21 DXG21 DNK21 DDO21 CTS21 CJW21 CAA21 BQE21 BGI21 AWM21 AMQ21 ACU21 SY21 JC21 H21 WVQ983048 WLU983048 WBY983048 VSC983048 VIG983048 UYK983048 UOO983048 UES983048 TUW983048 TLA983048 TBE983048 SRI983048 SHM983048 RXQ983048 RNU983048 RDY983048 QUC983048 QKG983048 QAK983048 PQO983048 PGS983048 OWW983048 ONA983048 ODE983048 NTI983048 NJM983048 MZQ983048 MPU983048 MFY983048 LWC983048 LMG983048 LCK983048 KSO983048 KIS983048 JYW983048 JPA983048 JFE983048 IVI983048 ILM983048 IBQ983048 HRU983048 HHY983048 GYC983048 GOG983048 GEK983048 FUO983048 FKS983048 FAW983048 ERA983048 EHE983048 DXI983048 DNM983048 DDQ983048 CTU983048 CJY983048 CAC983048 BQG983048 BGK983048 AWO983048 AMS983048 ACW983048 TA983048 JE983048 I983048 WVQ917512 WLU917512 WBY917512 VSC917512 VIG917512 UYK917512 UOO917512 UES917512 TUW917512 TLA917512 TBE917512 SRI917512 SHM917512 RXQ917512 RNU917512 RDY917512 QUC917512 QKG917512 QAK917512 PQO917512 PGS917512 OWW917512 ONA917512 ODE917512 NTI917512 NJM917512 MZQ917512 MPU917512 MFY917512 LWC917512 LMG917512 LCK917512 KSO917512 KIS917512 JYW917512 JPA917512 JFE917512 IVI917512 ILM917512 IBQ917512 HRU917512 HHY917512 GYC917512 GOG917512 GEK917512 FUO917512 FKS917512 FAW917512 ERA917512 EHE917512 DXI917512 DNM917512 DDQ917512 CTU917512 CJY917512 CAC917512 BQG917512 BGK917512 AWO917512 AMS917512 ACW917512 TA917512 JE917512 I917512 WVQ851976 WLU851976 WBY851976 VSC851976 VIG851976 UYK851976 UOO851976 UES851976 TUW851976 TLA851976 TBE851976 SRI851976 SHM851976 RXQ851976 RNU851976 RDY851976 QUC851976 QKG851976 QAK851976 PQO851976 PGS851976 OWW851976 ONA851976 ODE851976 NTI851976 NJM851976 MZQ851976 MPU851976 MFY851976 LWC851976 LMG851976 LCK851976 KSO851976 KIS851976 JYW851976 JPA851976 JFE851976 IVI851976 ILM851976 IBQ851976 HRU851976 HHY851976 GYC851976 GOG851976 GEK851976 FUO851976 FKS851976 FAW851976 ERA851976 EHE851976 DXI851976 DNM851976 DDQ851976 CTU851976 CJY851976 CAC851976 BQG851976 BGK851976 AWO851976 AMS851976 ACW851976 TA851976 JE851976 I851976 WVQ786440 WLU786440 WBY786440 VSC786440 VIG786440 UYK786440 UOO786440 UES786440 TUW786440 TLA786440 TBE786440 SRI786440 SHM786440 RXQ786440 RNU786440 RDY786440 QUC786440 QKG786440 QAK786440 PQO786440 PGS786440 OWW786440 ONA786440 ODE786440 NTI786440 NJM786440 MZQ786440 MPU786440 MFY786440 LWC786440 LMG786440 LCK786440 KSO786440 KIS786440 JYW786440 JPA786440 JFE786440 IVI786440 ILM786440 IBQ786440 HRU786440 HHY786440 GYC786440 GOG786440 GEK786440 FUO786440 FKS786440 FAW786440 ERA786440 EHE786440 DXI786440 DNM786440 DDQ786440 CTU786440 CJY786440 CAC786440 BQG786440 BGK786440 AWO786440 AMS786440 ACW786440 TA786440 JE786440 I786440 WVQ720904 WLU720904 WBY720904 VSC720904 VIG720904 UYK720904 UOO720904 UES720904 TUW720904 TLA720904 TBE720904 SRI720904 SHM720904 RXQ720904 RNU720904 RDY720904 QUC720904 QKG720904 QAK720904 PQO720904 PGS720904 OWW720904 ONA720904 ODE720904 NTI720904 NJM720904 MZQ720904 MPU720904 MFY720904 LWC720904 LMG720904 LCK720904 KSO720904 KIS720904 JYW720904 JPA720904 JFE720904 IVI720904 ILM720904 IBQ720904 HRU720904 HHY720904 GYC720904 GOG720904 GEK720904 FUO720904 FKS720904 FAW720904 ERA720904 EHE720904 DXI720904 DNM720904 DDQ720904 CTU720904 CJY720904 CAC720904 BQG720904 BGK720904 AWO720904 AMS720904 ACW720904 TA720904 JE720904 I720904 WVQ655368 WLU655368 WBY655368 VSC655368 VIG655368 UYK655368 UOO655368 UES655368 TUW655368 TLA655368 TBE655368 SRI655368 SHM655368 RXQ655368 RNU655368 RDY655368 QUC655368 QKG655368 QAK655368 PQO655368 PGS655368 OWW655368 ONA655368 ODE655368 NTI655368 NJM655368 MZQ655368 MPU655368 MFY655368 LWC655368 LMG655368 LCK655368 KSO655368 KIS655368 JYW655368 JPA655368 JFE655368 IVI655368 ILM655368 IBQ655368 HRU655368 HHY655368 GYC655368 GOG655368 GEK655368 FUO655368 FKS655368 FAW655368 ERA655368 EHE655368 DXI655368 DNM655368 DDQ655368 CTU655368 CJY655368 CAC655368 BQG655368 BGK655368 AWO655368 AMS655368 ACW655368 TA655368 JE655368 I655368 WVQ589832 WLU589832 WBY589832 VSC589832 VIG589832 UYK589832 UOO589832 UES589832 TUW589832 TLA589832 TBE589832 SRI589832 SHM589832 RXQ589832 RNU589832 RDY589832 QUC589832 QKG589832 QAK589832 PQO589832 PGS589832 OWW589832 ONA589832 ODE589832 NTI589832 NJM589832 MZQ589832 MPU589832 MFY589832 LWC589832 LMG589832 LCK589832 KSO589832 KIS589832 JYW589832 JPA589832 JFE589832 IVI589832 ILM589832 IBQ589832 HRU589832 HHY589832 GYC589832 GOG589832 GEK589832 FUO589832 FKS589832 FAW589832 ERA589832 EHE589832 DXI589832 DNM589832 DDQ589832 CTU589832 CJY589832 CAC589832 BQG589832 BGK589832 AWO589832 AMS589832 ACW589832 TA589832 JE589832 I589832 WVQ524296 WLU524296 WBY524296 VSC524296 VIG524296 UYK524296 UOO524296 UES524296 TUW524296 TLA524296 TBE524296 SRI524296 SHM524296 RXQ524296 RNU524296 RDY524296 QUC524296 QKG524296 QAK524296 PQO524296 PGS524296 OWW524296 ONA524296 ODE524296 NTI524296 NJM524296 MZQ524296 MPU524296 MFY524296 LWC524296 LMG524296 LCK524296 KSO524296 KIS524296 JYW524296 JPA524296 JFE524296 IVI524296 ILM524296 IBQ524296 HRU524296 HHY524296 GYC524296 GOG524296 GEK524296 FUO524296 FKS524296 FAW524296 ERA524296 EHE524296 DXI524296 DNM524296 DDQ524296 CTU524296 CJY524296 CAC524296 BQG524296 BGK524296 AWO524296 AMS524296 ACW524296 TA524296 JE524296 I524296 WVQ458760 WLU458760 WBY458760 VSC458760 VIG458760 UYK458760 UOO458760 UES458760 TUW458760 TLA458760 TBE458760 SRI458760 SHM458760 RXQ458760 RNU458760 RDY458760 QUC458760 QKG458760 QAK458760 PQO458760 PGS458760 OWW458760 ONA458760 ODE458760 NTI458760 NJM458760 MZQ458760 MPU458760 MFY458760 LWC458760 LMG458760 LCK458760 KSO458760 KIS458760 JYW458760 JPA458760 JFE458760 IVI458760 ILM458760 IBQ458760 HRU458760 HHY458760 GYC458760 GOG458760 GEK458760 FUO458760 FKS458760 FAW458760 ERA458760 EHE458760 DXI458760 DNM458760 DDQ458760 CTU458760 CJY458760 CAC458760 BQG458760 BGK458760 AWO458760 AMS458760 ACW458760 TA458760 JE458760 I458760 WVQ393224 WLU393224 WBY393224 VSC393224 VIG393224 UYK393224 UOO393224 UES393224 TUW393224 TLA393224 TBE393224 SRI393224 SHM393224 RXQ393224 RNU393224 RDY393224 QUC393224 QKG393224 QAK393224 PQO393224 PGS393224 OWW393224 ONA393224 ODE393224 NTI393224 NJM393224 MZQ393224 MPU393224 MFY393224 LWC393224 LMG393224 LCK393224 KSO393224 KIS393224 JYW393224 JPA393224 JFE393224 IVI393224 ILM393224 IBQ393224 HRU393224 HHY393224 GYC393224 GOG393224 GEK393224 FUO393224 FKS393224 FAW393224 ERA393224 EHE393224 DXI393224 DNM393224 DDQ393224 CTU393224 CJY393224 CAC393224 BQG393224 BGK393224 AWO393224 AMS393224 ACW393224 TA393224 JE393224 I393224 WVQ327688 WLU327688 WBY327688 VSC327688 VIG327688 UYK327688 UOO327688 UES327688 TUW327688 TLA327688 TBE327688 SRI327688 SHM327688 RXQ327688 RNU327688 RDY327688 QUC327688 QKG327688 QAK327688 PQO327688 PGS327688 OWW327688 ONA327688 ODE327688 NTI327688 NJM327688 MZQ327688 MPU327688 MFY327688 LWC327688 LMG327688 LCK327688 KSO327688 KIS327688 JYW327688 JPA327688 JFE327688 IVI327688 ILM327688 IBQ327688 HRU327688 HHY327688 GYC327688 GOG327688 GEK327688 FUO327688 FKS327688 FAW327688 ERA327688 EHE327688 DXI327688 DNM327688 DDQ327688 CTU327688 CJY327688 CAC327688 BQG327688 BGK327688 AWO327688 AMS327688 ACW327688 TA327688 JE327688 I327688 WVQ262152 WLU262152 WBY262152 VSC262152 VIG262152 UYK262152 UOO262152 UES262152 TUW262152 TLA262152 TBE262152 SRI262152 SHM262152 RXQ262152 RNU262152 RDY262152 QUC262152 QKG262152 QAK262152 PQO262152 PGS262152 OWW262152 ONA262152 ODE262152 NTI262152 NJM262152 MZQ262152 MPU262152 MFY262152 LWC262152 LMG262152 LCK262152 KSO262152 KIS262152 JYW262152 JPA262152 JFE262152 IVI262152 ILM262152 IBQ262152 HRU262152 HHY262152 GYC262152 GOG262152 GEK262152 FUO262152 FKS262152 FAW262152 ERA262152 EHE262152 DXI262152 DNM262152 DDQ262152 CTU262152 CJY262152 CAC262152 BQG262152 BGK262152 AWO262152 AMS262152 ACW262152 TA262152 JE262152 I262152 WVQ196616 WLU196616 WBY196616 VSC196616 VIG196616 UYK196616 UOO196616 UES196616 TUW196616 TLA196616 TBE196616 SRI196616 SHM196616 RXQ196616 RNU196616 RDY196616 QUC196616 QKG196616 QAK196616 PQO196616 PGS196616 OWW196616 ONA196616 ODE196616 NTI196616 NJM196616 MZQ196616 MPU196616 MFY196616 LWC196616 LMG196616 LCK196616 KSO196616 KIS196616 JYW196616 JPA196616 JFE196616 IVI196616 ILM196616 IBQ196616 HRU196616 HHY196616 GYC196616 GOG196616 GEK196616 FUO196616 FKS196616 FAW196616 ERA196616 EHE196616 DXI196616 DNM196616 DDQ196616 CTU196616 CJY196616 CAC196616 BQG196616 BGK196616 AWO196616 AMS196616 ACW196616 TA196616 JE196616 I196616 WVQ131080 WLU131080 WBY131080 VSC131080 VIG131080 UYK131080 UOO131080 UES131080 TUW131080 TLA131080 TBE131080 SRI131080 SHM131080 RXQ131080 RNU131080 RDY131080 QUC131080 QKG131080 QAK131080 PQO131080 PGS131080 OWW131080 ONA131080 ODE131080 NTI131080 NJM131080 MZQ131080 MPU131080 MFY131080 LWC131080 LMG131080 LCK131080 KSO131080 KIS131080 JYW131080 JPA131080 JFE131080 IVI131080 ILM131080 IBQ131080 HRU131080 HHY131080 GYC131080 GOG131080 GEK131080 FUO131080 FKS131080 FAW131080 ERA131080 EHE131080 DXI131080 DNM131080 DDQ131080 CTU131080 CJY131080 CAC131080 BQG131080 BGK131080 AWO131080 AMS131080 ACW131080 TA131080 JE131080 I131080 WVQ65544 WLU65544 WBY65544 VSC65544 VIG65544 UYK65544 UOO65544 UES65544 TUW65544 TLA65544 TBE65544 SRI65544 SHM65544 RXQ65544 RNU65544 RDY65544 QUC65544 QKG65544 QAK65544 PQO65544 PGS65544 OWW65544 ONA65544 ODE65544 NTI65544 NJM65544 MZQ65544 MPU65544 MFY65544 LWC65544 LMG65544 LCK65544 KSO65544 KIS65544 JYW65544 JPA65544 JFE65544 IVI65544 ILM65544 IBQ65544 HRU65544 HHY65544 GYC65544 GOG65544 GEK65544 FUO65544 FKS65544 FAW65544 ERA65544 EHE65544 DXI65544 DNM65544 DDQ65544 CTU65544 CJY65544 CAC65544 BQG65544 BGK65544 AWO65544 AMS65544 ACW65544 TA65544 JE65544 I65544 WVQ9 WLU9 WBY9 VSC9 VIG9 UYK9 UOO9 UES9 TUW9 TLA9 TBE9 SRI9 SHM9 RXQ9 RNU9 RDY9 QUC9 QKG9 QAK9 PQO9 PGS9 OWW9 ONA9 ODE9 NTI9 NJM9 MZQ9 MPU9 MFY9 LWC9 LMG9 LCK9 KSO9 KIS9 JYW9 JPA9 JFE9 IVI9 ILM9 IBQ9 HRU9 HHY9 GYC9 GOG9 GEK9 FUO9 FKS9 FAW9 ERA9 EHE9 DXI9 DNM9 DDQ9 CTU9 CJY9 CAC9 BQG9 BGK9 AWO9 AMS9 ACW9 TA9 JE9 J9 WVO983058 WLS983058 WBW983058 VSA983058 VIE983058 UYI983058 UOM983058 UEQ983058 TUU983058 TKY983058 TBC983058 SRG983058 SHK983058 RXO983058 RNS983058 RDW983058 QUA983058 QKE983058 QAI983058 PQM983058 PGQ983058 OWU983058 OMY983058 ODC983058 NTG983058 NJK983058 MZO983058 MPS983058 MFW983058 LWA983058 LME983058 LCI983058 KSM983058 KIQ983058 JYU983058 JOY983058 JFC983058 IVG983058 ILK983058 IBO983058 HRS983058 HHW983058 GYA983058 GOE983058 GEI983058 FUM983058 FKQ983058 FAU983058 EQY983058 EHC983058 DXG983058 DNK983058 DDO983058 CTS983058 CJW983058 CAA983058 BQE983058 BGI983058 AWM983058 AMQ983058 ACU983058 SY983058 JC983058 G983058 WVO917522 WLS917522 WBW917522 VSA917522 VIE917522 UYI917522 UOM917522 UEQ917522 TUU917522 TKY917522 TBC917522 SRG917522 SHK917522 RXO917522 RNS917522 RDW917522 QUA917522 QKE917522 QAI917522 PQM917522 PGQ917522 OWU917522 OMY917522 ODC917522 NTG917522 NJK917522 MZO917522 MPS917522 MFW917522 LWA917522 LME917522 LCI917522 KSM917522 KIQ917522 JYU917522 JOY917522 JFC917522 IVG917522 ILK917522 IBO917522 HRS917522 HHW917522 GYA917522 GOE917522 GEI917522 FUM917522 FKQ917522 FAU917522 EQY917522 EHC917522 DXG917522 DNK917522 DDO917522 CTS917522 CJW917522 CAA917522 BQE917522 BGI917522 AWM917522 AMQ917522 ACU917522 SY917522 JC917522 G917522 WVO851986 WLS851986 WBW851986 VSA851986 VIE851986 UYI851986 UOM851986 UEQ851986 TUU851986 TKY851986 TBC851986 SRG851986 SHK851986 RXO851986 RNS851986 RDW851986 QUA851986 QKE851986 QAI851986 PQM851986 PGQ851986 OWU851986 OMY851986 ODC851986 NTG851986 NJK851986 MZO851986 MPS851986 MFW851986 LWA851986 LME851986 LCI851986 KSM851986 KIQ851986 JYU851986 JOY851986 JFC851986 IVG851986 ILK851986 IBO851986 HRS851986 HHW851986 GYA851986 GOE851986 GEI851986 FUM851986 FKQ851986 FAU851986 EQY851986 EHC851986 DXG851986 DNK851986 DDO851986 CTS851986 CJW851986 CAA851986 BQE851986 BGI851986 AWM851986 AMQ851986 ACU851986 SY851986 JC851986 G851986 WVO786450 WLS786450 WBW786450 VSA786450 VIE786450 UYI786450 UOM786450 UEQ786450 TUU786450 TKY786450 TBC786450 SRG786450 SHK786450 RXO786450 RNS786450 RDW786450 QUA786450 QKE786450 QAI786450 PQM786450 PGQ786450 OWU786450 OMY786450 ODC786450 NTG786450 NJK786450 MZO786450 MPS786450 MFW786450 LWA786450 LME786450 LCI786450 KSM786450 KIQ786450 JYU786450 JOY786450 JFC786450 IVG786450 ILK786450 IBO786450 HRS786450 HHW786450 GYA786450 GOE786450 GEI786450 FUM786450 FKQ786450 FAU786450 EQY786450 EHC786450 DXG786450 DNK786450 DDO786450 CTS786450 CJW786450 CAA786450 BQE786450 BGI786450 AWM786450 AMQ786450 ACU786450 SY786450 JC786450 G786450 WVO720914 WLS720914 WBW720914 VSA720914 VIE720914 UYI720914 UOM720914 UEQ720914 TUU720914 TKY720914 TBC720914 SRG720914 SHK720914 RXO720914 RNS720914 RDW720914 QUA720914 QKE720914 QAI720914 PQM720914 PGQ720914 OWU720914 OMY720914 ODC720914 NTG720914 NJK720914 MZO720914 MPS720914 MFW720914 LWA720914 LME720914 LCI720914 KSM720914 KIQ720914 JYU720914 JOY720914 JFC720914 IVG720914 ILK720914 IBO720914 HRS720914 HHW720914 GYA720914 GOE720914 GEI720914 FUM720914 FKQ720914 FAU720914 EQY720914 EHC720914 DXG720914 DNK720914 DDO720914 CTS720914 CJW720914 CAA720914 BQE720914 BGI720914 AWM720914 AMQ720914 ACU720914 SY720914 JC720914 G720914 WVO655378 WLS655378 WBW655378 VSA655378 VIE655378 UYI655378 UOM655378 UEQ655378 TUU655378 TKY655378 TBC655378 SRG655378 SHK655378 RXO655378 RNS655378 RDW655378 QUA655378 QKE655378 QAI655378 PQM655378 PGQ655378 OWU655378 OMY655378 ODC655378 NTG655378 NJK655378 MZO655378 MPS655378 MFW655378 LWA655378 LME655378 LCI655378 KSM655378 KIQ655378 JYU655378 JOY655378 JFC655378 IVG655378 ILK655378 IBO655378 HRS655378 HHW655378 GYA655378 GOE655378 GEI655378 FUM655378 FKQ655378 FAU655378 EQY655378 EHC655378 DXG655378 DNK655378 DDO655378 CTS655378 CJW655378 CAA655378 BQE655378 BGI655378 AWM655378 AMQ655378 ACU655378 SY655378 JC655378 G655378 WVO589842 WLS589842 WBW589842 VSA589842 VIE589842 UYI589842 UOM589842 UEQ589842 TUU589842 TKY589842 TBC589842 SRG589842 SHK589842 RXO589842 RNS589842 RDW589842 QUA589842 QKE589842 QAI589842 PQM589842 PGQ589842 OWU589842 OMY589842 ODC589842 NTG589842 NJK589842 MZO589842 MPS589842 MFW589842 LWA589842 LME589842 LCI589842 KSM589842 KIQ589842 JYU589842 JOY589842 JFC589842 IVG589842 ILK589842 IBO589842 HRS589842 HHW589842 GYA589842 GOE589842 GEI589842 FUM589842 FKQ589842 FAU589842 EQY589842 EHC589842 DXG589842 DNK589842 DDO589842 CTS589842 CJW589842 CAA589842 BQE589842 BGI589842 AWM589842 AMQ589842 ACU589842 SY589842 JC589842 G589842 WVO524306 WLS524306 WBW524306 VSA524306 VIE524306 UYI524306 UOM524306 UEQ524306 TUU524306 TKY524306 TBC524306 SRG524306 SHK524306 RXO524306 RNS524306 RDW524306 QUA524306 QKE524306 QAI524306 PQM524306 PGQ524306 OWU524306 OMY524306 ODC524306 NTG524306 NJK524306 MZO524306 MPS524306 MFW524306 LWA524306 LME524306 LCI524306 KSM524306 KIQ524306 JYU524306 JOY524306 JFC524306 IVG524306 ILK524306 IBO524306 HRS524306 HHW524306 GYA524306 GOE524306 GEI524306 FUM524306 FKQ524306 FAU524306 EQY524306 EHC524306 DXG524306 DNK524306 DDO524306 CTS524306 CJW524306 CAA524306 BQE524306 BGI524306 AWM524306 AMQ524306 ACU524306 SY524306 JC524306 G524306 WVO458770 WLS458770 WBW458770 VSA458770 VIE458770 UYI458770 UOM458770 UEQ458770 TUU458770 TKY458770 TBC458770 SRG458770 SHK458770 RXO458770 RNS458770 RDW458770 QUA458770 QKE458770 QAI458770 PQM458770 PGQ458770 OWU458770 OMY458770 ODC458770 NTG458770 NJK458770 MZO458770 MPS458770 MFW458770 LWA458770 LME458770 LCI458770 KSM458770 KIQ458770 JYU458770 JOY458770 JFC458770 IVG458770 ILK458770 IBO458770 HRS458770 HHW458770 GYA458770 GOE458770 GEI458770 FUM458770 FKQ458770 FAU458770 EQY458770 EHC458770 DXG458770 DNK458770 DDO458770 CTS458770 CJW458770 CAA458770 BQE458770 BGI458770 AWM458770 AMQ458770 ACU458770 SY458770 JC458770 G458770 WVO393234 WLS393234 WBW393234 VSA393234 VIE393234 UYI393234 UOM393234 UEQ393234 TUU393234 TKY393234 TBC393234 SRG393234 SHK393234 RXO393234 RNS393234 RDW393234 QUA393234 QKE393234 QAI393234 PQM393234 PGQ393234 OWU393234 OMY393234 ODC393234 NTG393234 NJK393234 MZO393234 MPS393234 MFW393234 LWA393234 LME393234 LCI393234 KSM393234 KIQ393234 JYU393234 JOY393234 JFC393234 IVG393234 ILK393234 IBO393234 HRS393234 HHW393234 GYA393234 GOE393234 GEI393234 FUM393234 FKQ393234 FAU393234 EQY393234 EHC393234 DXG393234 DNK393234 DDO393234 CTS393234 CJW393234 CAA393234 BQE393234 BGI393234 AWM393234 AMQ393234 ACU393234 SY393234 JC393234 G393234 WVO327698 WLS327698 WBW327698 VSA327698 VIE327698 UYI327698 UOM327698 UEQ327698 TUU327698 TKY327698 TBC327698 SRG327698 SHK327698 RXO327698 RNS327698 RDW327698 QUA327698 QKE327698 QAI327698 PQM327698 PGQ327698 OWU327698 OMY327698 ODC327698 NTG327698 NJK327698 MZO327698 MPS327698 MFW327698 LWA327698 LME327698 LCI327698 KSM327698 KIQ327698 JYU327698 JOY327698 JFC327698 IVG327698 ILK327698 IBO327698 HRS327698 HHW327698 GYA327698 GOE327698 GEI327698 FUM327698 FKQ327698 FAU327698 EQY327698 EHC327698 DXG327698 DNK327698 DDO327698 CTS327698 CJW327698 CAA327698 BQE327698 BGI327698 AWM327698 AMQ327698 ACU327698 SY327698 JC327698 G327698 WVO262162 WLS262162 WBW262162 VSA262162 VIE262162 UYI262162 UOM262162 UEQ262162 TUU262162 TKY262162 TBC262162 SRG262162 SHK262162 RXO262162 RNS262162 RDW262162 QUA262162 QKE262162 QAI262162 PQM262162 PGQ262162 OWU262162 OMY262162 ODC262162 NTG262162 NJK262162 MZO262162 MPS262162 MFW262162 LWA262162 LME262162 LCI262162 KSM262162 KIQ262162 JYU262162 JOY262162 JFC262162 IVG262162 ILK262162 IBO262162 HRS262162 HHW262162 GYA262162 GOE262162 GEI262162 FUM262162 FKQ262162 FAU262162 EQY262162 EHC262162 DXG262162 DNK262162 DDO262162 CTS262162 CJW262162 CAA262162 BQE262162 BGI262162 AWM262162 AMQ262162 ACU262162 SY262162 JC262162 G262162 WVO196626 WLS196626 WBW196626 VSA196626 VIE196626 UYI196626 UOM196626 UEQ196626 TUU196626 TKY196626 TBC196626 SRG196626 SHK196626 RXO196626 RNS196626 RDW196626 QUA196626 QKE196626 QAI196626 PQM196626 PGQ196626 OWU196626 OMY196626 ODC196626 NTG196626 NJK196626 MZO196626 MPS196626 MFW196626 LWA196626 LME196626 LCI196626 KSM196626 KIQ196626 JYU196626 JOY196626 JFC196626 IVG196626 ILK196626 IBO196626 HRS196626 HHW196626 GYA196626 GOE196626 GEI196626 FUM196626 FKQ196626 FAU196626 EQY196626 EHC196626 DXG196626 DNK196626 DDO196626 CTS196626 CJW196626 CAA196626 BQE196626 BGI196626 AWM196626 AMQ196626 ACU196626 SY196626 JC196626 G196626 WVO131090 WLS131090 WBW131090 VSA131090 VIE131090 UYI131090 UOM131090 UEQ131090 TUU131090 TKY131090 TBC131090 SRG131090 SHK131090 RXO131090 RNS131090 RDW131090 QUA131090 QKE131090 QAI131090 PQM131090 PGQ131090 OWU131090 OMY131090 ODC131090 NTG131090 NJK131090 MZO131090 MPS131090 MFW131090 LWA131090 LME131090 LCI131090 KSM131090 KIQ131090 JYU131090 JOY131090 JFC131090 IVG131090 ILK131090 IBO131090 HRS131090 HHW131090 GYA131090 GOE131090 GEI131090 FUM131090 FKQ131090 FAU131090 EQY131090 EHC131090 DXG131090 DNK131090 DDO131090 CTS131090 CJW131090 CAA131090 BQE131090 BGI131090 AWM131090 AMQ131090 ACU131090 SY131090 JC131090 G131090 WVO65554 WLS65554 WBW65554 VSA65554 VIE65554 UYI65554 UOM65554 UEQ65554 TUU65554 TKY65554 TBC65554 SRG65554 SHK65554 RXO65554 RNS65554 RDW65554 QUA65554 QKE65554 QAI65554 PQM65554 PGQ65554 OWU65554 OMY65554 ODC65554 NTG65554 NJK65554 MZO65554 MPS65554 MFW65554 LWA65554 LME65554 LCI65554 KSM65554 KIQ65554 JYU65554 JOY65554 JFC65554 IVG65554 ILK65554 IBO65554 HRS65554 HHW65554 GYA65554 GOE65554 GEI65554 FUM65554 FKQ65554 FAU65554 EQY65554 EHC65554 DXG65554 DNK65554 DDO65554 CTS65554 CJW65554 CAA65554 BQE65554 BGI65554 AWM65554 AMQ65554 ACU65554 SY65554 JC65554 G65554 WVO19 WLS19 WBW19 VSA19 VIE19 UYI19 UOM19 UEQ19 TUU19 TKY19 TBC19 SRG19 SHK19 RXO19 RNS19 RDW19 QUA19 QKE19 QAI19 PQM19 PGQ19 OWU19 OMY19 ODC19 NTG19 NJK19 MZO19 MPS19 MFW19 LWA19 LME19 LCI19 KSM19 KIQ19 JYU19 JOY19 JFC19 IVG19 ILK19 IBO19 HRS19 HHW19 GYA19 GOE19 GEI19 FUM19 FKQ19 FAU19 EQY19 EHC19 DXG19 DNK19 DDO19 CTS19 CJW19 CAA19 BQE19 BGI19 AWM19 AMQ19 ACU19 SY19 JC19 H19 WVQ983058 WLU983058 WBY983058 VSC983058 VIG983058 UYK983058 UOO983058 UES983058 TUW983058 TLA983058 TBE983058 SRI983058 SHM983058 RXQ983058 RNU983058 RDY983058 QUC983058 QKG983058 QAK983058 PQO983058 PGS983058 OWW983058 ONA983058 ODE983058 NTI983058 NJM983058 MZQ983058 MPU983058 MFY983058 LWC983058 LMG983058 LCK983058 KSO983058 KIS983058 JYW983058 JPA983058 JFE983058 IVI983058 ILM983058 IBQ983058 HRU983058 HHY983058 GYC983058 GOG983058 GEK983058 FUO983058 FKS983058 FAW983058 ERA983058 EHE983058 DXI983058 DNM983058 DDQ983058 CTU983058 CJY983058 CAC983058 BQG983058 BGK983058 AWO983058 AMS983058 ACW983058 TA983058 JE983058 I983058 WVQ917522 WLU917522 WBY917522 VSC917522 VIG917522 UYK917522 UOO917522 UES917522 TUW917522 TLA917522 TBE917522 SRI917522 SHM917522 RXQ917522 RNU917522 RDY917522 QUC917522 QKG917522 QAK917522 PQO917522 PGS917522 OWW917522 ONA917522 ODE917522 NTI917522 NJM917522 MZQ917522 MPU917522 MFY917522 LWC917522 LMG917522 LCK917522 KSO917522 KIS917522 JYW917522 JPA917522 JFE917522 IVI917522 ILM917522 IBQ917522 HRU917522 HHY917522 GYC917522 GOG917522 GEK917522 FUO917522 FKS917522 FAW917522 ERA917522 EHE917522 DXI917522 DNM917522 DDQ917522 CTU917522 CJY917522 CAC917522 BQG917522 BGK917522 AWO917522 AMS917522 ACW917522 TA917522 JE917522 I917522 WVQ851986 WLU851986 WBY851986 VSC851986 VIG851986 UYK851986 UOO851986 UES851986 TUW851986 TLA851986 TBE851986 SRI851986 SHM851986 RXQ851986 RNU851986 RDY851986 QUC851986 QKG851986 QAK851986 PQO851986 PGS851986 OWW851986 ONA851986 ODE851986 NTI851986 NJM851986 MZQ851986 MPU851986 MFY851986 LWC851986 LMG851986 LCK851986 KSO851986 KIS851986 JYW851986 JPA851986 JFE851986 IVI851986 ILM851986 IBQ851986 HRU851986 HHY851986 GYC851986 GOG851986 GEK851986 FUO851986 FKS851986 FAW851986 ERA851986 EHE851986 DXI851986 DNM851986 DDQ851986 CTU851986 CJY851986 CAC851986 BQG851986 BGK851986 AWO851986 AMS851986 ACW851986 TA851986 JE851986 I851986 WVQ786450 WLU786450 WBY786450 VSC786450 VIG786450 UYK786450 UOO786450 UES786450 TUW786450 TLA786450 TBE786450 SRI786450 SHM786450 RXQ786450 RNU786450 RDY786450 QUC786450 QKG786450 QAK786450 PQO786450 PGS786450 OWW786450 ONA786450 ODE786450 NTI786450 NJM786450 MZQ786450 MPU786450 MFY786450 LWC786450 LMG786450 LCK786450 KSO786450 KIS786450 JYW786450 JPA786450 JFE786450 IVI786450 ILM786450 IBQ786450 HRU786450 HHY786450 GYC786450 GOG786450 GEK786450 FUO786450 FKS786450 FAW786450 ERA786450 EHE786450 DXI786450 DNM786450 DDQ786450 CTU786450 CJY786450 CAC786450 BQG786450 BGK786450 AWO786450 AMS786450 ACW786450 TA786450 JE786450 I786450 WVQ720914 WLU720914 WBY720914 VSC720914 VIG720914 UYK720914 UOO720914 UES720914 TUW720914 TLA720914 TBE720914 SRI720914 SHM720914 RXQ720914 RNU720914 RDY720914 QUC720914 QKG720914 QAK720914 PQO720914 PGS720914 OWW720914 ONA720914 ODE720914 NTI720914 NJM720914 MZQ720914 MPU720914 MFY720914 LWC720914 LMG720914 LCK720914 KSO720914 KIS720914 JYW720914 JPA720914 JFE720914 IVI720914 ILM720914 IBQ720914 HRU720914 HHY720914 GYC720914 GOG720914 GEK720914 FUO720914 FKS720914 FAW720914 ERA720914 EHE720914 DXI720914 DNM720914 DDQ720914 CTU720914 CJY720914 CAC720914 BQG720914 BGK720914 AWO720914 AMS720914 ACW720914 TA720914 JE720914 I720914 WVQ655378 WLU655378 WBY655378 VSC655378 VIG655378 UYK655378 UOO655378 UES655378 TUW655378 TLA655378 TBE655378 SRI655378 SHM655378 RXQ655378 RNU655378 RDY655378 QUC655378 QKG655378 QAK655378 PQO655378 PGS655378 OWW655378 ONA655378 ODE655378 NTI655378 NJM655378 MZQ655378 MPU655378 MFY655378 LWC655378 LMG655378 LCK655378 KSO655378 KIS655378 JYW655378 JPA655378 JFE655378 IVI655378 ILM655378 IBQ655378 HRU655378 HHY655378 GYC655378 GOG655378 GEK655378 FUO655378 FKS655378 FAW655378 ERA655378 EHE655378 DXI655378 DNM655378 DDQ655378 CTU655378 CJY655378 CAC655378 BQG655378 BGK655378 AWO655378 AMS655378 ACW655378 TA655378 JE655378 I655378 WVQ589842 WLU589842 WBY589842 VSC589842 VIG589842 UYK589842 UOO589842 UES589842 TUW589842 TLA589842 TBE589842 SRI589842 SHM589842 RXQ589842 RNU589842 RDY589842 QUC589842 QKG589842 QAK589842 PQO589842 PGS589842 OWW589842 ONA589842 ODE589842 NTI589842 NJM589842 MZQ589842 MPU589842 MFY589842 LWC589842 LMG589842 LCK589842 KSO589842 KIS589842 JYW589842 JPA589842 JFE589842 IVI589842 ILM589842 IBQ589842 HRU589842 HHY589842 GYC589842 GOG589842 GEK589842 FUO589842 FKS589842 FAW589842 ERA589842 EHE589842 DXI589842 DNM589842 DDQ589842 CTU589842 CJY589842 CAC589842 BQG589842 BGK589842 AWO589842 AMS589842 ACW589842 TA589842 JE589842 I589842 WVQ524306 WLU524306 WBY524306 VSC524306 VIG524306 UYK524306 UOO524306 UES524306 TUW524306 TLA524306 TBE524306 SRI524306 SHM524306 RXQ524306 RNU524306 RDY524306 QUC524306 QKG524306 QAK524306 PQO524306 PGS524306 OWW524306 ONA524306 ODE524306 NTI524306 NJM524306 MZQ524306 MPU524306 MFY524306 LWC524306 LMG524306 LCK524306 KSO524306 KIS524306 JYW524306 JPA524306 JFE524306 IVI524306 ILM524306 IBQ524306 HRU524306 HHY524306 GYC524306 GOG524306 GEK524306 FUO524306 FKS524306 FAW524306 ERA524306 EHE524306 DXI524306 DNM524306 DDQ524306 CTU524306 CJY524306 CAC524306 BQG524306 BGK524306 AWO524306 AMS524306 ACW524306 TA524306 JE524306 I524306 WVQ458770 WLU458770 WBY458770 VSC458770 VIG458770 UYK458770 UOO458770 UES458770 TUW458770 TLA458770 TBE458770 SRI458770 SHM458770 RXQ458770 RNU458770 RDY458770 QUC458770 QKG458770 QAK458770 PQO458770 PGS458770 OWW458770 ONA458770 ODE458770 NTI458770 NJM458770 MZQ458770 MPU458770 MFY458770 LWC458770 LMG458770 LCK458770 KSO458770 KIS458770 JYW458770 JPA458770 JFE458770 IVI458770 ILM458770 IBQ458770 HRU458770 HHY458770 GYC458770 GOG458770 GEK458770 FUO458770 FKS458770 FAW458770 ERA458770 EHE458770 DXI458770 DNM458770 DDQ458770 CTU458770 CJY458770 CAC458770 BQG458770 BGK458770 AWO458770 AMS458770 ACW458770 TA458770 JE458770 I458770 WVQ393234 WLU393234 WBY393234 VSC393234 VIG393234 UYK393234 UOO393234 UES393234 TUW393234 TLA393234 TBE393234 SRI393234 SHM393234 RXQ393234 RNU393234 RDY393234 QUC393234 QKG393234 QAK393234 PQO393234 PGS393234 OWW393234 ONA393234 ODE393234 NTI393234 NJM393234 MZQ393234 MPU393234 MFY393234 LWC393234 LMG393234 LCK393234 KSO393234 KIS393234 JYW393234 JPA393234 JFE393234 IVI393234 ILM393234 IBQ393234 HRU393234 HHY393234 GYC393234 GOG393234 GEK393234 FUO393234 FKS393234 FAW393234 ERA393234 EHE393234 DXI393234 DNM393234 DDQ393234 CTU393234 CJY393234 CAC393234 BQG393234 BGK393234 AWO393234 AMS393234 ACW393234 TA393234 JE393234 I393234 WVQ327698 WLU327698 WBY327698 VSC327698 VIG327698 UYK327698 UOO327698 UES327698 TUW327698 TLA327698 TBE327698 SRI327698 SHM327698 RXQ327698 RNU327698 RDY327698 QUC327698 QKG327698 QAK327698 PQO327698 PGS327698 OWW327698 ONA327698 ODE327698 NTI327698 NJM327698 MZQ327698 MPU327698 MFY327698 LWC327698 LMG327698 LCK327698 KSO327698 KIS327698 JYW327698 JPA327698 JFE327698 IVI327698 ILM327698 IBQ327698 HRU327698 HHY327698 GYC327698 GOG327698 GEK327698 FUO327698 FKS327698 FAW327698 ERA327698 EHE327698 DXI327698 DNM327698 DDQ327698 CTU327698 CJY327698 CAC327698 BQG327698 BGK327698 AWO327698 AMS327698 ACW327698 TA327698 JE327698 I327698 WVQ262162 WLU262162 WBY262162 VSC262162 VIG262162 UYK262162 UOO262162 UES262162 TUW262162 TLA262162 TBE262162 SRI262162 SHM262162 RXQ262162 RNU262162 RDY262162 QUC262162 QKG262162 QAK262162 PQO262162 PGS262162 OWW262162 ONA262162 ODE262162 NTI262162 NJM262162 MZQ262162 MPU262162 MFY262162 LWC262162 LMG262162 LCK262162 KSO262162 KIS262162 JYW262162 JPA262162 JFE262162 IVI262162 ILM262162 IBQ262162 HRU262162 HHY262162 GYC262162 GOG262162 GEK262162 FUO262162 FKS262162 FAW262162 ERA262162 EHE262162 DXI262162 DNM262162 DDQ262162 CTU262162 CJY262162 CAC262162 BQG262162 BGK262162 AWO262162 AMS262162 ACW262162 TA262162 JE262162 I262162 WVQ196626 WLU196626 WBY196626 VSC196626 VIG196626 UYK196626 UOO196626 UES196626 TUW196626 TLA196626 TBE196626 SRI196626 SHM196626 RXQ196626 RNU196626 RDY196626 QUC196626 QKG196626 QAK196626 PQO196626 PGS196626 OWW196626 ONA196626 ODE196626 NTI196626 NJM196626 MZQ196626 MPU196626 MFY196626 LWC196626 LMG196626 LCK196626 KSO196626 KIS196626 JYW196626 JPA196626 JFE196626 IVI196626 ILM196626 IBQ196626 HRU196626 HHY196626 GYC196626 GOG196626 GEK196626 FUO196626 FKS196626 FAW196626 ERA196626 EHE196626 DXI196626 DNM196626 DDQ196626 CTU196626 CJY196626 CAC196626 BQG196626 BGK196626 AWO196626 AMS196626 ACW196626 TA196626 JE196626 I196626 WVQ131090 WLU131090 WBY131090 VSC131090 VIG131090 UYK131090 UOO131090 UES131090 TUW131090 TLA131090 TBE131090 SRI131090 SHM131090 RXQ131090 RNU131090 RDY131090 QUC131090 QKG131090 QAK131090 PQO131090 PGS131090 OWW131090 ONA131090 ODE131090 NTI131090 NJM131090 MZQ131090 MPU131090 MFY131090 LWC131090 LMG131090 LCK131090 KSO131090 KIS131090 JYW131090 JPA131090 JFE131090 IVI131090 ILM131090 IBQ131090 HRU131090 HHY131090 GYC131090 GOG131090 GEK131090 FUO131090 FKS131090 FAW131090 ERA131090 EHE131090 DXI131090 DNM131090 DDQ131090 CTU131090 CJY131090 CAC131090 BQG131090 BGK131090 AWO131090 AMS131090 ACW131090 TA131090 JE131090 I131090 WVQ65554 WLU65554 WBY65554 VSC65554 VIG65554 UYK65554 UOO65554 UES65554 TUW65554 TLA65554 TBE65554 SRI65554 SHM65554 RXQ65554 RNU65554 RDY65554 QUC65554 QKG65554 QAK65554 PQO65554 PGS65554 OWW65554 ONA65554 ODE65554 NTI65554 NJM65554 MZQ65554 MPU65554 MFY65554 LWC65554 LMG65554 LCK65554 KSO65554 KIS65554 JYW65554 JPA65554 JFE65554 IVI65554 ILM65554 IBQ65554 HRU65554 HHY65554 GYC65554 GOG65554 GEK65554 FUO65554 FKS65554 FAW65554 ERA65554 EHE65554 DXI65554 DNM65554 DDQ65554 CTU65554 CJY65554 CAC65554 BQG65554 BGK65554 AWO65554 AMS65554 ACW65554 TA65554 JE65554 I65554 WVQ19 WLU19 WBY19 VSC19 VIG19 UYK19 UOO19 UES19 TUW19 TLA19 TBE19 SRI19 SHM19 RXQ19 RNU19 RDY19 QUC19 QKG19 QAK19 PQO19 PGS19 OWW19 ONA19 ODE19 NTI19 NJM19 MZQ19 MPU19 MFY19 LWC19 LMG19 LCK19 KSO19 KIS19 JYW19 JPA19 JFE19 IVI19 ILM19 IBQ19 HRU19 HHY19 GYC19 GOG19 GEK19 FUO19 FKS19 FAW19 ERA19 EHE19 DXI19 DNM19 DDQ19 CTU19 CJY19 CAC19 BQG19 BGK19 AWO19 AMS19 ACW19 TA19 JE19 J19 WVQ983056 WLU983056 WBY983056 VSC983056 VIG983056 UYK983056 UOO983056 UES983056 TUW983056 TLA983056 TBE983056 SRI983056 SHM983056 RXQ983056 RNU983056 RDY983056 QUC983056 QKG983056 QAK983056 PQO983056 PGS983056 OWW983056 ONA983056 ODE983056 NTI983056 NJM983056 MZQ983056 MPU983056 MFY983056 LWC983056 LMG983056 LCK983056 KSO983056 KIS983056 JYW983056 JPA983056 JFE983056 IVI983056 ILM983056 IBQ983056 HRU983056 HHY983056 GYC983056 GOG983056 GEK983056 FUO983056 FKS983056 FAW983056 ERA983056 EHE983056 DXI983056 DNM983056 DDQ983056 CTU983056 CJY983056 CAC983056 BQG983056 BGK983056 AWO983056 AMS983056 ACW983056 TA983056 JE983056 I983056 WVQ917520 WLU917520 WBY917520 VSC917520 VIG917520 UYK917520 UOO917520 UES917520 TUW917520 TLA917520 TBE917520 SRI917520 SHM917520 RXQ917520 RNU917520 RDY917520 QUC917520 QKG917520 QAK917520 PQO917520 PGS917520 OWW917520 ONA917520 ODE917520 NTI917520 NJM917520 MZQ917520 MPU917520 MFY917520 LWC917520 LMG917520 LCK917520 KSO917520 KIS917520 JYW917520 JPA917520 JFE917520 IVI917520 ILM917520 IBQ917520 HRU917520 HHY917520 GYC917520 GOG917520 GEK917520 FUO917520 FKS917520 FAW917520 ERA917520 EHE917520 DXI917520 DNM917520 DDQ917520 CTU917520 CJY917520 CAC917520 BQG917520 BGK917520 AWO917520 AMS917520 ACW917520 TA917520 JE917520 I917520 WVQ851984 WLU851984 WBY851984 VSC851984 VIG851984 UYK851984 UOO851984 UES851984 TUW851984 TLA851984 TBE851984 SRI851984 SHM851984 RXQ851984 RNU851984 RDY851984 QUC851984 QKG851984 QAK851984 PQO851984 PGS851984 OWW851984 ONA851984 ODE851984 NTI851984 NJM851984 MZQ851984 MPU851984 MFY851984 LWC851984 LMG851984 LCK851984 KSO851984 KIS851984 JYW851984 JPA851984 JFE851984 IVI851984 ILM851984 IBQ851984 HRU851984 HHY851984 GYC851984 GOG851984 GEK851984 FUO851984 FKS851984 FAW851984 ERA851984 EHE851984 DXI851984 DNM851984 DDQ851984 CTU851984 CJY851984 CAC851984 BQG851984 BGK851984 AWO851984 AMS851984 ACW851984 TA851984 JE851984 I851984 WVQ786448 WLU786448 WBY786448 VSC786448 VIG786448 UYK786448 UOO786448 UES786448 TUW786448 TLA786448 TBE786448 SRI786448 SHM786448 RXQ786448 RNU786448 RDY786448 QUC786448 QKG786448 QAK786448 PQO786448 PGS786448 OWW786448 ONA786448 ODE786448 NTI786448 NJM786448 MZQ786448 MPU786448 MFY786448 LWC786448 LMG786448 LCK786448 KSO786448 KIS786448 JYW786448 JPA786448 JFE786448 IVI786448 ILM786448 IBQ786448 HRU786448 HHY786448 GYC786448 GOG786448 GEK786448 FUO786448 FKS786448 FAW786448 ERA786448 EHE786448 DXI786448 DNM786448 DDQ786448 CTU786448 CJY786448 CAC786448 BQG786448 BGK786448 AWO786448 AMS786448 ACW786448 TA786448 JE786448 I786448 WVQ720912 WLU720912 WBY720912 VSC720912 VIG720912 UYK720912 UOO720912 UES720912 TUW720912 TLA720912 TBE720912 SRI720912 SHM720912 RXQ720912 RNU720912 RDY720912 QUC720912 QKG720912 QAK720912 PQO720912 PGS720912 OWW720912 ONA720912 ODE720912 NTI720912 NJM720912 MZQ720912 MPU720912 MFY720912 LWC720912 LMG720912 LCK720912 KSO720912 KIS720912 JYW720912 JPA720912 JFE720912 IVI720912 ILM720912 IBQ720912 HRU720912 HHY720912 GYC720912 GOG720912 GEK720912 FUO720912 FKS720912 FAW720912 ERA720912 EHE720912 DXI720912 DNM720912 DDQ720912 CTU720912 CJY720912 CAC720912 BQG720912 BGK720912 AWO720912 AMS720912 ACW720912 TA720912 JE720912 I720912 WVQ655376 WLU655376 WBY655376 VSC655376 VIG655376 UYK655376 UOO655376 UES655376 TUW655376 TLA655376 TBE655376 SRI655376 SHM655376 RXQ655376 RNU655376 RDY655376 QUC655376 QKG655376 QAK655376 PQO655376 PGS655376 OWW655376 ONA655376 ODE655376 NTI655376 NJM655376 MZQ655376 MPU655376 MFY655376 LWC655376 LMG655376 LCK655376 KSO655376 KIS655376 JYW655376 JPA655376 JFE655376 IVI655376 ILM655376 IBQ655376 HRU655376 HHY655376 GYC655376 GOG655376 GEK655376 FUO655376 FKS655376 FAW655376 ERA655376 EHE655376 DXI655376 DNM655376 DDQ655376 CTU655376 CJY655376 CAC655376 BQG655376 BGK655376 AWO655376 AMS655376 ACW655376 TA655376 JE655376 I655376 WVQ589840 WLU589840 WBY589840 VSC589840 VIG589840 UYK589840 UOO589840 UES589840 TUW589840 TLA589840 TBE589840 SRI589840 SHM589840 RXQ589840 RNU589840 RDY589840 QUC589840 QKG589840 QAK589840 PQO589840 PGS589840 OWW589840 ONA589840 ODE589840 NTI589840 NJM589840 MZQ589840 MPU589840 MFY589840 LWC589840 LMG589840 LCK589840 KSO589840 KIS589840 JYW589840 JPA589840 JFE589840 IVI589840 ILM589840 IBQ589840 HRU589840 HHY589840 GYC589840 GOG589840 GEK589840 FUO589840 FKS589840 FAW589840 ERA589840 EHE589840 DXI589840 DNM589840 DDQ589840 CTU589840 CJY589840 CAC589840 BQG589840 BGK589840 AWO589840 AMS589840 ACW589840 TA589840 JE589840 I589840 WVQ524304 WLU524304 WBY524304 VSC524304 VIG524304 UYK524304 UOO524304 UES524304 TUW524304 TLA524304 TBE524304 SRI524304 SHM524304 RXQ524304 RNU524304 RDY524304 QUC524304 QKG524304 QAK524304 PQO524304 PGS524304 OWW524304 ONA524304 ODE524304 NTI524304 NJM524304 MZQ524304 MPU524304 MFY524304 LWC524304 LMG524304 LCK524304 KSO524304 KIS524304 JYW524304 JPA524304 JFE524304 IVI524304 ILM524304 IBQ524304 HRU524304 HHY524304 GYC524304 GOG524304 GEK524304 FUO524304 FKS524304 FAW524304 ERA524304 EHE524304 DXI524304 DNM524304 DDQ524304 CTU524304 CJY524304 CAC524304 BQG524304 BGK524304 AWO524304 AMS524304 ACW524304 TA524304 JE524304 I524304 WVQ458768 WLU458768 WBY458768 VSC458768 VIG458768 UYK458768 UOO458768 UES458768 TUW458768 TLA458768 TBE458768 SRI458768 SHM458768 RXQ458768 RNU458768 RDY458768 QUC458768 QKG458768 QAK458768 PQO458768 PGS458768 OWW458768 ONA458768 ODE458768 NTI458768 NJM458768 MZQ458768 MPU458768 MFY458768 LWC458768 LMG458768 LCK458768 KSO458768 KIS458768 JYW458768 JPA458768 JFE458768 IVI458768 ILM458768 IBQ458768 HRU458768 HHY458768 GYC458768 GOG458768 GEK458768 FUO458768 FKS458768 FAW458768 ERA458768 EHE458768 DXI458768 DNM458768 DDQ458768 CTU458768 CJY458768 CAC458768 BQG458768 BGK458768 AWO458768 AMS458768 ACW458768 TA458768 JE458768 I458768 WVQ393232 WLU393232 WBY393232 VSC393232 VIG393232 UYK393232 UOO393232 UES393232 TUW393232 TLA393232 TBE393232 SRI393232 SHM393232 RXQ393232 RNU393232 RDY393232 QUC393232 QKG393232 QAK393232 PQO393232 PGS393232 OWW393232 ONA393232 ODE393232 NTI393232 NJM393232 MZQ393232 MPU393232 MFY393232 LWC393232 LMG393232 LCK393232 KSO393232 KIS393232 JYW393232 JPA393232 JFE393232 IVI393232 ILM393232 IBQ393232 HRU393232 HHY393232 GYC393232 GOG393232 GEK393232 FUO393232 FKS393232 FAW393232 ERA393232 EHE393232 DXI393232 DNM393232 DDQ393232 CTU393232 CJY393232 CAC393232 BQG393232 BGK393232 AWO393232 AMS393232 ACW393232 TA393232 JE393232 I393232 WVQ327696 WLU327696 WBY327696 VSC327696 VIG327696 UYK327696 UOO327696 UES327696 TUW327696 TLA327696 TBE327696 SRI327696 SHM327696 RXQ327696 RNU327696 RDY327696 QUC327696 QKG327696 QAK327696 PQO327696 PGS327696 OWW327696 ONA327696 ODE327696 NTI327696 NJM327696 MZQ327696 MPU327696 MFY327696 LWC327696 LMG327696 LCK327696 KSO327696 KIS327696 JYW327696 JPA327696 JFE327696 IVI327696 ILM327696 IBQ327696 HRU327696 HHY327696 GYC327696 GOG327696 GEK327696 FUO327696 FKS327696 FAW327696 ERA327696 EHE327696 DXI327696 DNM327696 DDQ327696 CTU327696 CJY327696 CAC327696 BQG327696 BGK327696 AWO327696 AMS327696 ACW327696 TA327696 JE327696 I327696 WVQ262160 WLU262160 WBY262160 VSC262160 VIG262160 UYK262160 UOO262160 UES262160 TUW262160 TLA262160 TBE262160 SRI262160 SHM262160 RXQ262160 RNU262160 RDY262160 QUC262160 QKG262160 QAK262160 PQO262160 PGS262160 OWW262160 ONA262160 ODE262160 NTI262160 NJM262160 MZQ262160 MPU262160 MFY262160 LWC262160 LMG262160 LCK262160 KSO262160 KIS262160 JYW262160 JPA262160 JFE262160 IVI262160 ILM262160 IBQ262160 HRU262160 HHY262160 GYC262160 GOG262160 GEK262160 FUO262160 FKS262160 FAW262160 ERA262160 EHE262160 DXI262160 DNM262160 DDQ262160 CTU262160 CJY262160 CAC262160 BQG262160 BGK262160 AWO262160 AMS262160 ACW262160 TA262160 JE262160 I262160 WVQ196624 WLU196624 WBY196624 VSC196624 VIG196624 UYK196624 UOO196624 UES196624 TUW196624 TLA196624 TBE196624 SRI196624 SHM196624 RXQ196624 RNU196624 RDY196624 QUC196624 QKG196624 QAK196624 PQO196624 PGS196624 OWW196624 ONA196624 ODE196624 NTI196624 NJM196624 MZQ196624 MPU196624 MFY196624 LWC196624 LMG196624 LCK196624 KSO196624 KIS196624 JYW196624 JPA196624 JFE196624 IVI196624 ILM196624 IBQ196624 HRU196624 HHY196624 GYC196624 GOG196624 GEK196624 FUO196624 FKS196624 FAW196624 ERA196624 EHE196624 DXI196624 DNM196624 DDQ196624 CTU196624 CJY196624 CAC196624 BQG196624 BGK196624 AWO196624 AMS196624 ACW196624 TA196624 JE196624 I196624 WVQ131088 WLU131088 WBY131088 VSC131088 VIG131088 UYK131088 UOO131088 UES131088 TUW131088 TLA131088 TBE131088 SRI131088 SHM131088 RXQ131088 RNU131088 RDY131088 QUC131088 QKG131088 QAK131088 PQO131088 PGS131088 OWW131088 ONA131088 ODE131088 NTI131088 NJM131088 MZQ131088 MPU131088 MFY131088 LWC131088 LMG131088 LCK131088 KSO131088 KIS131088 JYW131088 JPA131088 JFE131088 IVI131088 ILM131088 IBQ131088 HRU131088 HHY131088 GYC131088 GOG131088 GEK131088 FUO131088 FKS131088 FAW131088 ERA131088 EHE131088 DXI131088 DNM131088 DDQ131088 CTU131088 CJY131088 CAC131088 BQG131088 BGK131088 AWO131088 AMS131088 ACW131088 TA131088 JE131088 I131088 WVQ65552 WLU65552 WBY65552 VSC65552 VIG65552 UYK65552 UOO65552 UES65552 TUW65552 TLA65552 TBE65552 SRI65552 SHM65552 RXQ65552 RNU65552 RDY65552 QUC65552 QKG65552 QAK65552 PQO65552 PGS65552 OWW65552 ONA65552 ODE65552 NTI65552 NJM65552 MZQ65552 MPU65552 MFY65552 LWC65552 LMG65552 LCK65552 KSO65552 KIS65552 JYW65552 JPA65552 JFE65552 IVI65552 ILM65552 IBQ65552 HRU65552 HHY65552 GYC65552 GOG65552 GEK65552 FUO65552 FKS65552 FAW65552 ERA65552 EHE65552 DXI65552 DNM65552 DDQ65552 CTU65552 CJY65552 CAC65552 BQG65552 BGK65552 AWO65552 AMS65552 ACW65552 TA65552 JE65552 I65552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J17 WVO983056 WLS983056 WBW983056 VSA983056 VIE983056 UYI983056 UOM983056 UEQ983056 TUU983056 TKY983056 TBC983056 SRG983056 SHK983056 RXO983056 RNS983056 RDW983056 QUA983056 QKE983056 QAI983056 PQM983056 PGQ983056 OWU983056 OMY983056 ODC983056 NTG983056 NJK983056 MZO983056 MPS983056 MFW983056 LWA983056 LME983056 LCI983056 KSM983056 KIQ983056 JYU983056 JOY983056 JFC983056 IVG983056 ILK983056 IBO983056 HRS983056 HHW983056 GYA983056 GOE983056 GEI983056 FUM983056 FKQ983056 FAU983056 EQY983056 EHC983056 DXG983056 DNK983056 DDO983056 CTS983056 CJW983056 CAA983056 BQE983056 BGI983056 AWM983056 AMQ983056 ACU983056 SY983056 JC983056 G983056 WVO917520 WLS917520 WBW917520 VSA917520 VIE917520 UYI917520 UOM917520 UEQ917520 TUU917520 TKY917520 TBC917520 SRG917520 SHK917520 RXO917520 RNS917520 RDW917520 QUA917520 QKE917520 QAI917520 PQM917520 PGQ917520 OWU917520 OMY917520 ODC917520 NTG917520 NJK917520 MZO917520 MPS917520 MFW917520 LWA917520 LME917520 LCI917520 KSM917520 KIQ917520 JYU917520 JOY917520 JFC917520 IVG917520 ILK917520 IBO917520 HRS917520 HHW917520 GYA917520 GOE917520 GEI917520 FUM917520 FKQ917520 FAU917520 EQY917520 EHC917520 DXG917520 DNK917520 DDO917520 CTS917520 CJW917520 CAA917520 BQE917520 BGI917520 AWM917520 AMQ917520 ACU917520 SY917520 JC917520 G917520 WVO851984 WLS851984 WBW851984 VSA851984 VIE851984 UYI851984 UOM851984 UEQ851984 TUU851984 TKY851984 TBC851984 SRG851984 SHK851984 RXO851984 RNS851984 RDW851984 QUA851984 QKE851984 QAI851984 PQM851984 PGQ851984 OWU851984 OMY851984 ODC851984 NTG851984 NJK851984 MZO851984 MPS851984 MFW851984 LWA851984 LME851984 LCI851984 KSM851984 KIQ851984 JYU851984 JOY851984 JFC851984 IVG851984 ILK851984 IBO851984 HRS851984 HHW851984 GYA851984 GOE851984 GEI851984 FUM851984 FKQ851984 FAU851984 EQY851984 EHC851984 DXG851984 DNK851984 DDO851984 CTS851984 CJW851984 CAA851984 BQE851984 BGI851984 AWM851984 AMQ851984 ACU851984 SY851984 JC851984 G851984 WVO786448 WLS786448 WBW786448 VSA786448 VIE786448 UYI786448 UOM786448 UEQ786448 TUU786448 TKY786448 TBC786448 SRG786448 SHK786448 RXO786448 RNS786448 RDW786448 QUA786448 QKE786448 QAI786448 PQM786448 PGQ786448 OWU786448 OMY786448 ODC786448 NTG786448 NJK786448 MZO786448 MPS786448 MFW786448 LWA786448 LME786448 LCI786448 KSM786448 KIQ786448 JYU786448 JOY786448 JFC786448 IVG786448 ILK786448 IBO786448 HRS786448 HHW786448 GYA786448 GOE786448 GEI786448 FUM786448 FKQ786448 FAU786448 EQY786448 EHC786448 DXG786448 DNK786448 DDO786448 CTS786448 CJW786448 CAA786448 BQE786448 BGI786448 AWM786448 AMQ786448 ACU786448 SY786448 JC786448 G786448 WVO720912 WLS720912 WBW720912 VSA720912 VIE720912 UYI720912 UOM720912 UEQ720912 TUU720912 TKY720912 TBC720912 SRG720912 SHK720912 RXO720912 RNS720912 RDW720912 QUA720912 QKE720912 QAI720912 PQM720912 PGQ720912 OWU720912 OMY720912 ODC720912 NTG720912 NJK720912 MZO720912 MPS720912 MFW720912 LWA720912 LME720912 LCI720912 KSM720912 KIQ720912 JYU720912 JOY720912 JFC720912 IVG720912 ILK720912 IBO720912 HRS720912 HHW720912 GYA720912 GOE720912 GEI720912 FUM720912 FKQ720912 FAU720912 EQY720912 EHC720912 DXG720912 DNK720912 DDO720912 CTS720912 CJW720912 CAA720912 BQE720912 BGI720912 AWM720912 AMQ720912 ACU720912 SY720912 JC720912 G720912 WVO655376 WLS655376 WBW655376 VSA655376 VIE655376 UYI655376 UOM655376 UEQ655376 TUU655376 TKY655376 TBC655376 SRG655376 SHK655376 RXO655376 RNS655376 RDW655376 QUA655376 QKE655376 QAI655376 PQM655376 PGQ655376 OWU655376 OMY655376 ODC655376 NTG655376 NJK655376 MZO655376 MPS655376 MFW655376 LWA655376 LME655376 LCI655376 KSM655376 KIQ655376 JYU655376 JOY655376 JFC655376 IVG655376 ILK655376 IBO655376 HRS655376 HHW655376 GYA655376 GOE655376 GEI655376 FUM655376 FKQ655376 FAU655376 EQY655376 EHC655376 DXG655376 DNK655376 DDO655376 CTS655376 CJW655376 CAA655376 BQE655376 BGI655376 AWM655376 AMQ655376 ACU655376 SY655376 JC655376 G655376 WVO589840 WLS589840 WBW589840 VSA589840 VIE589840 UYI589840 UOM589840 UEQ589840 TUU589840 TKY589840 TBC589840 SRG589840 SHK589840 RXO589840 RNS589840 RDW589840 QUA589840 QKE589840 QAI589840 PQM589840 PGQ589840 OWU589840 OMY589840 ODC589840 NTG589840 NJK589840 MZO589840 MPS589840 MFW589840 LWA589840 LME589840 LCI589840 KSM589840 KIQ589840 JYU589840 JOY589840 JFC589840 IVG589840 ILK589840 IBO589840 HRS589840 HHW589840 GYA589840 GOE589840 GEI589840 FUM589840 FKQ589840 FAU589840 EQY589840 EHC589840 DXG589840 DNK589840 DDO589840 CTS589840 CJW589840 CAA589840 BQE589840 BGI589840 AWM589840 AMQ589840 ACU589840 SY589840 JC589840 G589840 WVO524304 WLS524304 WBW524304 VSA524304 VIE524304 UYI524304 UOM524304 UEQ524304 TUU524304 TKY524304 TBC524304 SRG524304 SHK524304 RXO524304 RNS524304 RDW524304 QUA524304 QKE524304 QAI524304 PQM524304 PGQ524304 OWU524304 OMY524304 ODC524304 NTG524304 NJK524304 MZO524304 MPS524304 MFW524304 LWA524304 LME524304 LCI524304 KSM524304 KIQ524304 JYU524304 JOY524304 JFC524304 IVG524304 ILK524304 IBO524304 HRS524304 HHW524304 GYA524304 GOE524304 GEI524304 FUM524304 FKQ524304 FAU524304 EQY524304 EHC524304 DXG524304 DNK524304 DDO524304 CTS524304 CJW524304 CAA524304 BQE524304 BGI524304 AWM524304 AMQ524304 ACU524304 SY524304 JC524304 G524304 WVO458768 WLS458768 WBW458768 VSA458768 VIE458768 UYI458768 UOM458768 UEQ458768 TUU458768 TKY458768 TBC458768 SRG458768 SHK458768 RXO458768 RNS458768 RDW458768 QUA458768 QKE458768 QAI458768 PQM458768 PGQ458768 OWU458768 OMY458768 ODC458768 NTG458768 NJK458768 MZO458768 MPS458768 MFW458768 LWA458768 LME458768 LCI458768 KSM458768 KIQ458768 JYU458768 JOY458768 JFC458768 IVG458768 ILK458768 IBO458768 HRS458768 HHW458768 GYA458768 GOE458768 GEI458768 FUM458768 FKQ458768 FAU458768 EQY458768 EHC458768 DXG458768 DNK458768 DDO458768 CTS458768 CJW458768 CAA458768 BQE458768 BGI458768 AWM458768 AMQ458768 ACU458768 SY458768 JC458768 G458768 WVO393232 WLS393232 WBW393232 VSA393232 VIE393232 UYI393232 UOM393232 UEQ393232 TUU393232 TKY393232 TBC393232 SRG393232 SHK393232 RXO393232 RNS393232 RDW393232 QUA393232 QKE393232 QAI393232 PQM393232 PGQ393232 OWU393232 OMY393232 ODC393232 NTG393232 NJK393232 MZO393232 MPS393232 MFW393232 LWA393232 LME393232 LCI393232 KSM393232 KIQ393232 JYU393232 JOY393232 JFC393232 IVG393232 ILK393232 IBO393232 HRS393232 HHW393232 GYA393232 GOE393232 GEI393232 FUM393232 FKQ393232 FAU393232 EQY393232 EHC393232 DXG393232 DNK393232 DDO393232 CTS393232 CJW393232 CAA393232 BQE393232 BGI393232 AWM393232 AMQ393232 ACU393232 SY393232 JC393232 G393232 WVO327696 WLS327696 WBW327696 VSA327696 VIE327696 UYI327696 UOM327696 UEQ327696 TUU327696 TKY327696 TBC327696 SRG327696 SHK327696 RXO327696 RNS327696 RDW327696 QUA327696 QKE327696 QAI327696 PQM327696 PGQ327696 OWU327696 OMY327696 ODC327696 NTG327696 NJK327696 MZO327696 MPS327696 MFW327696 LWA327696 LME327696 LCI327696 KSM327696 KIQ327696 JYU327696 JOY327696 JFC327696 IVG327696 ILK327696 IBO327696 HRS327696 HHW327696 GYA327696 GOE327696 GEI327696 FUM327696 FKQ327696 FAU327696 EQY327696 EHC327696 DXG327696 DNK327696 DDO327696 CTS327696 CJW327696 CAA327696 BQE327696 BGI327696 AWM327696 AMQ327696 ACU327696 SY327696 JC327696 G327696 WVO262160 WLS262160 WBW262160 VSA262160 VIE262160 UYI262160 UOM262160 UEQ262160 TUU262160 TKY262160 TBC262160 SRG262160 SHK262160 RXO262160 RNS262160 RDW262160 QUA262160 QKE262160 QAI262160 PQM262160 PGQ262160 OWU262160 OMY262160 ODC262160 NTG262160 NJK262160 MZO262160 MPS262160 MFW262160 LWA262160 LME262160 LCI262160 KSM262160 KIQ262160 JYU262160 JOY262160 JFC262160 IVG262160 ILK262160 IBO262160 HRS262160 HHW262160 GYA262160 GOE262160 GEI262160 FUM262160 FKQ262160 FAU262160 EQY262160 EHC262160 DXG262160 DNK262160 DDO262160 CTS262160 CJW262160 CAA262160 BQE262160 BGI262160 AWM262160 AMQ262160 ACU262160 SY262160 JC262160 G262160 WVO196624 WLS196624 WBW196624 VSA196624 VIE196624 UYI196624 UOM196624 UEQ196624 TUU196624 TKY196624 TBC196624 SRG196624 SHK196624 RXO196624 RNS196624 RDW196624 QUA196624 QKE196624 QAI196624 PQM196624 PGQ196624 OWU196624 OMY196624 ODC196624 NTG196624 NJK196624 MZO196624 MPS196624 MFW196624 LWA196624 LME196624 LCI196624 KSM196624 KIQ196624 JYU196624 JOY196624 JFC196624 IVG196624 ILK196624 IBO196624 HRS196624 HHW196624 GYA196624 GOE196624 GEI196624 FUM196624 FKQ196624 FAU196624 EQY196624 EHC196624 DXG196624 DNK196624 DDO196624 CTS196624 CJW196624 CAA196624 BQE196624 BGI196624 AWM196624 AMQ196624 ACU196624 SY196624 JC196624 G196624 WVO131088 WLS131088 WBW131088 VSA131088 VIE131088 UYI131088 UOM131088 UEQ131088 TUU131088 TKY131088 TBC131088 SRG131088 SHK131088 RXO131088 RNS131088 RDW131088 QUA131088 QKE131088 QAI131088 PQM131088 PGQ131088 OWU131088 OMY131088 ODC131088 NTG131088 NJK131088 MZO131088 MPS131088 MFW131088 LWA131088 LME131088 LCI131088 KSM131088 KIQ131088 JYU131088 JOY131088 JFC131088 IVG131088 ILK131088 IBO131088 HRS131088 HHW131088 GYA131088 GOE131088 GEI131088 FUM131088 FKQ131088 FAU131088 EQY131088 EHC131088 DXG131088 DNK131088 DDO131088 CTS131088 CJW131088 CAA131088 BQE131088 BGI131088 AWM131088 AMQ131088 ACU131088 SY131088 JC131088 G131088 WVO65552 WLS65552 WBW65552 VSA65552 VIE65552 UYI65552 UOM65552 UEQ65552 TUU65552 TKY65552 TBC65552 SRG65552 SHK65552 RXO65552 RNS65552 RDW65552 QUA65552 QKE65552 QAI65552 PQM65552 PGQ65552 OWU65552 OMY65552 ODC65552 NTG65552 NJK65552 MZO65552 MPS65552 MFW65552 LWA65552 LME65552 LCI65552 KSM65552 KIQ65552 JYU65552 JOY65552 JFC65552 IVG65552 ILK65552 IBO65552 HRS65552 HHW65552 GYA65552 GOE65552 GEI65552 FUM65552 FKQ65552 FAU65552 EQY65552 EHC65552 DXG65552 DNK65552 DDO65552 CTS65552 CJW65552 CAA65552 BQE65552 BGI65552 AWM65552 AMQ65552 ACU65552 SY65552 JC65552 G65552 WVO17 WLS17 WBW17 VSA17 VIE17 UYI17 UOM17 UEQ17 TUU17 TKY17 TBC17 SRG17 SHK17 RXO17 RNS17 RDW17 QUA17 QKE17 QAI17 PQM17 PGQ17 OWU17 OMY17 ODC17 NTG17 NJK17 MZO17 MPS17 MFW17 LWA17 LME17 LCI17 KSM17 KIQ17 JYU17 JOY17 JFC17 IVG17 ILK17 IBO17 HRS17 HHW17 GYA17 GOE17 GEI17 FUM17 FKQ17 FAU17 EQY17 EHC17 DXG17 DNK17 DDO17 CTS17 CJW17 CAA17 BQE17 BGI17 AWM17 AMQ17 ACU17 SY17 JC17 H17 WVQ983052 WLU983052 WBY983052 VSC983052 VIG983052 UYK983052 UOO983052 UES983052 TUW983052 TLA983052 TBE983052 SRI983052 SHM983052 RXQ983052 RNU983052 RDY983052 QUC983052 QKG983052 QAK983052 PQO983052 PGS983052 OWW983052 ONA983052 ODE983052 NTI983052 NJM983052 MZQ983052 MPU983052 MFY983052 LWC983052 LMG983052 LCK983052 KSO983052 KIS983052 JYW983052 JPA983052 JFE983052 IVI983052 ILM983052 IBQ983052 HRU983052 HHY983052 GYC983052 GOG983052 GEK983052 FUO983052 FKS983052 FAW983052 ERA983052 EHE983052 DXI983052 DNM983052 DDQ983052 CTU983052 CJY983052 CAC983052 BQG983052 BGK983052 AWO983052 AMS983052 ACW983052 TA983052 JE983052 I983052 WVQ917516 WLU917516 WBY917516 VSC917516 VIG917516 UYK917516 UOO917516 UES917516 TUW917516 TLA917516 TBE917516 SRI917516 SHM917516 RXQ917516 RNU917516 RDY917516 QUC917516 QKG917516 QAK917516 PQO917516 PGS917516 OWW917516 ONA917516 ODE917516 NTI917516 NJM917516 MZQ917516 MPU917516 MFY917516 LWC917516 LMG917516 LCK917516 KSO917516 KIS917516 JYW917516 JPA917516 JFE917516 IVI917516 ILM917516 IBQ917516 HRU917516 HHY917516 GYC917516 GOG917516 GEK917516 FUO917516 FKS917516 FAW917516 ERA917516 EHE917516 DXI917516 DNM917516 DDQ917516 CTU917516 CJY917516 CAC917516 BQG917516 BGK917516 AWO917516 AMS917516 ACW917516 TA917516 JE917516 I917516 WVQ851980 WLU851980 WBY851980 VSC851980 VIG851980 UYK851980 UOO851980 UES851980 TUW851980 TLA851980 TBE851980 SRI851980 SHM851980 RXQ851980 RNU851980 RDY851980 QUC851980 QKG851980 QAK851980 PQO851980 PGS851980 OWW851980 ONA851980 ODE851980 NTI851980 NJM851980 MZQ851980 MPU851980 MFY851980 LWC851980 LMG851980 LCK851980 KSO851980 KIS851980 JYW851980 JPA851980 JFE851980 IVI851980 ILM851980 IBQ851980 HRU851980 HHY851980 GYC851980 GOG851980 GEK851980 FUO851980 FKS851980 FAW851980 ERA851980 EHE851980 DXI851980 DNM851980 DDQ851980 CTU851980 CJY851980 CAC851980 BQG851980 BGK851980 AWO851980 AMS851980 ACW851980 TA851980 JE851980 I851980 WVQ786444 WLU786444 WBY786444 VSC786444 VIG786444 UYK786444 UOO786444 UES786444 TUW786444 TLA786444 TBE786444 SRI786444 SHM786444 RXQ786444 RNU786444 RDY786444 QUC786444 QKG786444 QAK786444 PQO786444 PGS786444 OWW786444 ONA786444 ODE786444 NTI786444 NJM786444 MZQ786444 MPU786444 MFY786444 LWC786444 LMG786444 LCK786444 KSO786444 KIS786444 JYW786444 JPA786444 JFE786444 IVI786444 ILM786444 IBQ786444 HRU786444 HHY786444 GYC786444 GOG786444 GEK786444 FUO786444 FKS786444 FAW786444 ERA786444 EHE786444 DXI786444 DNM786444 DDQ786444 CTU786444 CJY786444 CAC786444 BQG786444 BGK786444 AWO786444 AMS786444 ACW786444 TA786444 JE786444 I786444 WVQ720908 WLU720908 WBY720908 VSC720908 VIG720908 UYK720908 UOO720908 UES720908 TUW720908 TLA720908 TBE720908 SRI720908 SHM720908 RXQ720908 RNU720908 RDY720908 QUC720908 QKG720908 QAK720908 PQO720908 PGS720908 OWW720908 ONA720908 ODE720908 NTI720908 NJM720908 MZQ720908 MPU720908 MFY720908 LWC720908 LMG720908 LCK720908 KSO720908 KIS720908 JYW720908 JPA720908 JFE720908 IVI720908 ILM720908 IBQ720908 HRU720908 HHY720908 GYC720908 GOG720908 GEK720908 FUO720908 FKS720908 FAW720908 ERA720908 EHE720908 DXI720908 DNM720908 DDQ720908 CTU720908 CJY720908 CAC720908 BQG720908 BGK720908 AWO720908 AMS720908 ACW720908 TA720908 JE720908 I720908 WVQ655372 WLU655372 WBY655372 VSC655372 VIG655372 UYK655372 UOO655372 UES655372 TUW655372 TLA655372 TBE655372 SRI655372 SHM655372 RXQ655372 RNU655372 RDY655372 QUC655372 QKG655372 QAK655372 PQO655372 PGS655372 OWW655372 ONA655372 ODE655372 NTI655372 NJM655372 MZQ655372 MPU655372 MFY655372 LWC655372 LMG655372 LCK655372 KSO655372 KIS655372 JYW655372 JPA655372 JFE655372 IVI655372 ILM655372 IBQ655372 HRU655372 HHY655372 GYC655372 GOG655372 GEK655372 FUO655372 FKS655372 FAW655372 ERA655372 EHE655372 DXI655372 DNM655372 DDQ655372 CTU655372 CJY655372 CAC655372 BQG655372 BGK655372 AWO655372 AMS655372 ACW655372 TA655372 JE655372 I655372 WVQ589836 WLU589836 WBY589836 VSC589836 VIG589836 UYK589836 UOO589836 UES589836 TUW589836 TLA589836 TBE589836 SRI589836 SHM589836 RXQ589836 RNU589836 RDY589836 QUC589836 QKG589836 QAK589836 PQO589836 PGS589836 OWW589836 ONA589836 ODE589836 NTI589836 NJM589836 MZQ589836 MPU589836 MFY589836 LWC589836 LMG589836 LCK589836 KSO589836 KIS589836 JYW589836 JPA589836 JFE589836 IVI589836 ILM589836 IBQ589836 HRU589836 HHY589836 GYC589836 GOG589836 GEK589836 FUO589836 FKS589836 FAW589836 ERA589836 EHE589836 DXI589836 DNM589836 DDQ589836 CTU589836 CJY589836 CAC589836 BQG589836 BGK589836 AWO589836 AMS589836 ACW589836 TA589836 JE589836 I589836 WVQ524300 WLU524300 WBY524300 VSC524300 VIG524300 UYK524300 UOO524300 UES524300 TUW524300 TLA524300 TBE524300 SRI524300 SHM524300 RXQ524300 RNU524300 RDY524300 QUC524300 QKG524300 QAK524300 PQO524300 PGS524300 OWW524300 ONA524300 ODE524300 NTI524300 NJM524300 MZQ524300 MPU524300 MFY524300 LWC524300 LMG524300 LCK524300 KSO524300 KIS524300 JYW524300 JPA524300 JFE524300 IVI524300 ILM524300 IBQ524300 HRU524300 HHY524300 GYC524300 GOG524300 GEK524300 FUO524300 FKS524300 FAW524300 ERA524300 EHE524300 DXI524300 DNM524300 DDQ524300 CTU524300 CJY524300 CAC524300 BQG524300 BGK524300 AWO524300 AMS524300 ACW524300 TA524300 JE524300 I524300 WVQ458764 WLU458764 WBY458764 VSC458764 VIG458764 UYK458764 UOO458764 UES458764 TUW458764 TLA458764 TBE458764 SRI458764 SHM458764 RXQ458764 RNU458764 RDY458764 QUC458764 QKG458764 QAK458764 PQO458764 PGS458764 OWW458764 ONA458764 ODE458764 NTI458764 NJM458764 MZQ458764 MPU458764 MFY458764 LWC458764 LMG458764 LCK458764 KSO458764 KIS458764 JYW458764 JPA458764 JFE458764 IVI458764 ILM458764 IBQ458764 HRU458764 HHY458764 GYC458764 GOG458764 GEK458764 FUO458764 FKS458764 FAW458764 ERA458764 EHE458764 DXI458764 DNM458764 DDQ458764 CTU458764 CJY458764 CAC458764 BQG458764 BGK458764 AWO458764 AMS458764 ACW458764 TA458764 JE458764 I458764 WVQ393228 WLU393228 WBY393228 VSC393228 VIG393228 UYK393228 UOO393228 UES393228 TUW393228 TLA393228 TBE393228 SRI393228 SHM393228 RXQ393228 RNU393228 RDY393228 QUC393228 QKG393228 QAK393228 PQO393228 PGS393228 OWW393228 ONA393228 ODE393228 NTI393228 NJM393228 MZQ393228 MPU393228 MFY393228 LWC393228 LMG393228 LCK393228 KSO393228 KIS393228 JYW393228 JPA393228 JFE393228 IVI393228 ILM393228 IBQ393228 HRU393228 HHY393228 GYC393228 GOG393228 GEK393228 FUO393228 FKS393228 FAW393228 ERA393228 EHE393228 DXI393228 DNM393228 DDQ393228 CTU393228 CJY393228 CAC393228 BQG393228 BGK393228 AWO393228 AMS393228 ACW393228 TA393228 JE393228 I393228 WVQ327692 WLU327692 WBY327692 VSC327692 VIG327692 UYK327692 UOO327692 UES327692 TUW327692 TLA327692 TBE327692 SRI327692 SHM327692 RXQ327692 RNU327692 RDY327692 QUC327692 QKG327692 QAK327692 PQO327692 PGS327692 OWW327692 ONA327692 ODE327692 NTI327692 NJM327692 MZQ327692 MPU327692 MFY327692 LWC327692 LMG327692 LCK327692 KSO327692 KIS327692 JYW327692 JPA327692 JFE327692 IVI327692 ILM327692 IBQ327692 HRU327692 HHY327692 GYC327692 GOG327692 GEK327692 FUO327692 FKS327692 FAW327692 ERA327692 EHE327692 DXI327692 DNM327692 DDQ327692 CTU327692 CJY327692 CAC327692 BQG327692 BGK327692 AWO327692 AMS327692 ACW327692 TA327692 JE327692 I327692 WVQ262156 WLU262156 WBY262156 VSC262156 VIG262156 UYK262156 UOO262156 UES262156 TUW262156 TLA262156 TBE262156 SRI262156 SHM262156 RXQ262156 RNU262156 RDY262156 QUC262156 QKG262156 QAK262156 PQO262156 PGS262156 OWW262156 ONA262156 ODE262156 NTI262156 NJM262156 MZQ262156 MPU262156 MFY262156 LWC262156 LMG262156 LCK262156 KSO262156 KIS262156 JYW262156 JPA262156 JFE262156 IVI262156 ILM262156 IBQ262156 HRU262156 HHY262156 GYC262156 GOG262156 GEK262156 FUO262156 FKS262156 FAW262156 ERA262156 EHE262156 DXI262156 DNM262156 DDQ262156 CTU262156 CJY262156 CAC262156 BQG262156 BGK262156 AWO262156 AMS262156 ACW262156 TA262156 JE262156 I262156 WVQ196620 WLU196620 WBY196620 VSC196620 VIG196620 UYK196620 UOO196620 UES196620 TUW196620 TLA196620 TBE196620 SRI196620 SHM196620 RXQ196620 RNU196620 RDY196620 QUC196620 QKG196620 QAK196620 PQO196620 PGS196620 OWW196620 ONA196620 ODE196620 NTI196620 NJM196620 MZQ196620 MPU196620 MFY196620 LWC196620 LMG196620 LCK196620 KSO196620 KIS196620 JYW196620 JPA196620 JFE196620 IVI196620 ILM196620 IBQ196620 HRU196620 HHY196620 GYC196620 GOG196620 GEK196620 FUO196620 FKS196620 FAW196620 ERA196620 EHE196620 DXI196620 DNM196620 DDQ196620 CTU196620 CJY196620 CAC196620 BQG196620 BGK196620 AWO196620 AMS196620 ACW196620 TA196620 JE196620 I196620 WVQ131084 WLU131084 WBY131084 VSC131084 VIG131084 UYK131084 UOO131084 UES131084 TUW131084 TLA131084 TBE131084 SRI131084 SHM131084 RXQ131084 RNU131084 RDY131084 QUC131084 QKG131084 QAK131084 PQO131084 PGS131084 OWW131084 ONA131084 ODE131084 NTI131084 NJM131084 MZQ131084 MPU131084 MFY131084 LWC131084 LMG131084 LCK131084 KSO131084 KIS131084 JYW131084 JPA131084 JFE131084 IVI131084 ILM131084 IBQ131084 HRU131084 HHY131084 GYC131084 GOG131084 GEK131084 FUO131084 FKS131084 FAW131084 ERA131084 EHE131084 DXI131084 DNM131084 DDQ131084 CTU131084 CJY131084 CAC131084 BQG131084 BGK131084 AWO131084 AMS131084 ACW131084 TA131084 JE131084 I131084 WVQ65548 WLU65548 WBY65548 VSC65548 VIG65548 UYK65548 UOO65548 UES65548 TUW65548 TLA65548 TBE65548 SRI65548 SHM65548 RXQ65548 RNU65548 RDY65548 QUC65548 QKG65548 QAK65548 PQO65548 PGS65548 OWW65548 ONA65548 ODE65548 NTI65548 NJM65548 MZQ65548 MPU65548 MFY65548 LWC65548 LMG65548 LCK65548 KSO65548 KIS65548 JYW65548 JPA65548 JFE65548 IVI65548 ILM65548 IBQ65548 HRU65548 HHY65548 GYC65548 GOG65548 GEK65548 FUO65548 FKS65548 FAW65548 ERA65548 EHE65548 DXI65548 DNM65548 DDQ65548 CTU65548 CJY65548 CAC65548 BQG65548 BGK65548 AWO65548 AMS65548 ACW65548 TA65548 JE65548 I65548 WVQ13 WLU13 WBY13 VSC13 VIG13 UYK13 UOO13 UES13 TUW13 TLA13 TBE13 SRI13 SHM13 RXQ13 RNU13 RDY13 QUC13 QKG13 QAK13 PQO13 PGS13 OWW13 ONA13 ODE13 NTI13 NJM13 MZQ13 MPU13 MFY13 LWC13 LMG13 LCK13 KSO13 KIS13 JYW13 JPA13 JFE13 IVI13 ILM13 IBQ13 HRU13 HHY13 GYC13 GOG13 GEK13 FUO13 FKS13 FAW13 ERA13 EHE13 DXI13 DNM13 DDQ13 CTU13 CJY13 CAC13 BQG13 BGK13 AWO13 AMS13 ACW13 TA13 JE13 J13 WVO983052 WLS983052 WBW983052 VSA983052 VIE983052 UYI983052 UOM983052 UEQ983052 TUU983052 TKY983052 TBC983052 SRG983052 SHK983052 RXO983052 RNS983052 RDW983052 QUA983052 QKE983052 QAI983052 PQM983052 PGQ983052 OWU983052 OMY983052 ODC983052 NTG983052 NJK983052 MZO983052 MPS983052 MFW983052 LWA983052 LME983052 LCI983052 KSM983052 KIQ983052 JYU983052 JOY983052 JFC983052 IVG983052 ILK983052 IBO983052 HRS983052 HHW983052 GYA983052 GOE983052 GEI983052 FUM983052 FKQ983052 FAU983052 EQY983052 EHC983052 DXG983052 DNK983052 DDO983052 CTS983052 CJW983052 CAA983052 BQE983052 BGI983052 AWM983052 AMQ983052 ACU983052 SY983052 JC983052 G983052 WVO917516 WLS917516 WBW917516 VSA917516 VIE917516 UYI917516 UOM917516 UEQ917516 TUU917516 TKY917516 TBC917516 SRG917516 SHK917516 RXO917516 RNS917516 RDW917516 QUA917516 QKE917516 QAI917516 PQM917516 PGQ917516 OWU917516 OMY917516 ODC917516 NTG917516 NJK917516 MZO917516 MPS917516 MFW917516 LWA917516 LME917516 LCI917516 KSM917516 KIQ917516 JYU917516 JOY917516 JFC917516 IVG917516 ILK917516 IBO917516 HRS917516 HHW917516 GYA917516 GOE917516 GEI917516 FUM917516 FKQ917516 FAU917516 EQY917516 EHC917516 DXG917516 DNK917516 DDO917516 CTS917516 CJW917516 CAA917516 BQE917516 BGI917516 AWM917516 AMQ917516 ACU917516 SY917516 JC917516 G917516 WVO851980 WLS851980 WBW851980 VSA851980 VIE851980 UYI851980 UOM851980 UEQ851980 TUU851980 TKY851980 TBC851980 SRG851980 SHK851980 RXO851980 RNS851980 RDW851980 QUA851980 QKE851980 QAI851980 PQM851980 PGQ851980 OWU851980 OMY851980 ODC851980 NTG851980 NJK851980 MZO851980 MPS851980 MFW851980 LWA851980 LME851980 LCI851980 KSM851980 KIQ851980 JYU851980 JOY851980 JFC851980 IVG851980 ILK851980 IBO851980 HRS851980 HHW851980 GYA851980 GOE851980 GEI851980 FUM851980 FKQ851980 FAU851980 EQY851980 EHC851980 DXG851980 DNK851980 DDO851980 CTS851980 CJW851980 CAA851980 BQE851980 BGI851980 AWM851980 AMQ851980 ACU851980 SY851980 JC851980 G851980 WVO786444 WLS786444 WBW786444 VSA786444 VIE786444 UYI786444 UOM786444 UEQ786444 TUU786444 TKY786444 TBC786444 SRG786444 SHK786444 RXO786444 RNS786444 RDW786444 QUA786444 QKE786444 QAI786444 PQM786444 PGQ786444 OWU786444 OMY786444 ODC786444 NTG786444 NJK786444 MZO786444 MPS786444 MFW786444 LWA786444 LME786444 LCI786444 KSM786444 KIQ786444 JYU786444 JOY786444 JFC786444 IVG786444 ILK786444 IBO786444 HRS786444 HHW786444 GYA786444 GOE786444 GEI786444 FUM786444 FKQ786444 FAU786444 EQY786444 EHC786444 DXG786444 DNK786444 DDO786444 CTS786444 CJW786444 CAA786444 BQE786444 BGI786444 AWM786444 AMQ786444 ACU786444 SY786444 JC786444 G786444 WVO720908 WLS720908 WBW720908 VSA720908 VIE720908 UYI720908 UOM720908 UEQ720908 TUU720908 TKY720908 TBC720908 SRG720908 SHK720908 RXO720908 RNS720908 RDW720908 QUA720908 QKE720908 QAI720908 PQM720908 PGQ720908 OWU720908 OMY720908 ODC720908 NTG720908 NJK720908 MZO720908 MPS720908 MFW720908 LWA720908 LME720908 LCI720908 KSM720908 KIQ720908 JYU720908 JOY720908 JFC720908 IVG720908 ILK720908 IBO720908 HRS720908 HHW720908 GYA720908 GOE720908 GEI720908 FUM720908 FKQ720908 FAU720908 EQY720908 EHC720908 DXG720908 DNK720908 DDO720908 CTS720908 CJW720908 CAA720908 BQE720908 BGI720908 AWM720908 AMQ720908 ACU720908 SY720908 JC720908 G720908 WVO655372 WLS655372 WBW655372 VSA655372 VIE655372 UYI655372 UOM655372 UEQ655372 TUU655372 TKY655372 TBC655372 SRG655372 SHK655372 RXO655372 RNS655372 RDW655372 QUA655372 QKE655372 QAI655372 PQM655372 PGQ655372 OWU655372 OMY655372 ODC655372 NTG655372 NJK655372 MZO655372 MPS655372 MFW655372 LWA655372 LME655372 LCI655372 KSM655372 KIQ655372 JYU655372 JOY655372 JFC655372 IVG655372 ILK655372 IBO655372 HRS655372 HHW655372 GYA655372 GOE655372 GEI655372 FUM655372 FKQ655372 FAU655372 EQY655372 EHC655372 DXG655372 DNK655372 DDO655372 CTS655372 CJW655372 CAA655372 BQE655372 BGI655372 AWM655372 AMQ655372 ACU655372 SY655372 JC655372 G655372 WVO589836 WLS589836 WBW589836 VSA589836 VIE589836 UYI589836 UOM589836 UEQ589836 TUU589836 TKY589836 TBC589836 SRG589836 SHK589836 RXO589836 RNS589836 RDW589836 QUA589836 QKE589836 QAI589836 PQM589836 PGQ589836 OWU589836 OMY589836 ODC589836 NTG589836 NJK589836 MZO589836 MPS589836 MFW589836 LWA589836 LME589836 LCI589836 KSM589836 KIQ589836 JYU589836 JOY589836 JFC589836 IVG589836 ILK589836 IBO589836 HRS589836 HHW589836 GYA589836 GOE589836 GEI589836 FUM589836 FKQ589836 FAU589836 EQY589836 EHC589836 DXG589836 DNK589836 DDO589836 CTS589836 CJW589836 CAA589836 BQE589836 BGI589836 AWM589836 AMQ589836 ACU589836 SY589836 JC589836 G589836 WVO524300 WLS524300 WBW524300 VSA524300 VIE524300 UYI524300 UOM524300 UEQ524300 TUU524300 TKY524300 TBC524300 SRG524300 SHK524300 RXO524300 RNS524300 RDW524300 QUA524300 QKE524300 QAI524300 PQM524300 PGQ524300 OWU524300 OMY524300 ODC524300 NTG524300 NJK524300 MZO524300 MPS524300 MFW524300 LWA524300 LME524300 LCI524300 KSM524300 KIQ524300 JYU524300 JOY524300 JFC524300 IVG524300 ILK524300 IBO524300 HRS524300 HHW524300 GYA524300 GOE524300 GEI524300 FUM524300 FKQ524300 FAU524300 EQY524300 EHC524300 DXG524300 DNK524300 DDO524300 CTS524300 CJW524300 CAA524300 BQE524300 BGI524300 AWM524300 AMQ524300 ACU524300 SY524300 JC524300 G524300 WVO458764 WLS458764 WBW458764 VSA458764 VIE458764 UYI458764 UOM458764 UEQ458764 TUU458764 TKY458764 TBC458764 SRG458764 SHK458764 RXO458764 RNS458764 RDW458764 QUA458764 QKE458764 QAI458764 PQM458764 PGQ458764 OWU458764 OMY458764 ODC458764 NTG458764 NJK458764 MZO458764 MPS458764 MFW458764 LWA458764 LME458764 LCI458764 KSM458764 KIQ458764 JYU458764 JOY458764 JFC458764 IVG458764 ILK458764 IBO458764 HRS458764 HHW458764 GYA458764 GOE458764 GEI458764 FUM458764 FKQ458764 FAU458764 EQY458764 EHC458764 DXG458764 DNK458764 DDO458764 CTS458764 CJW458764 CAA458764 BQE458764 BGI458764 AWM458764 AMQ458764 ACU458764 SY458764 JC458764 G458764 WVO393228 WLS393228 WBW393228 VSA393228 VIE393228 UYI393228 UOM393228 UEQ393228 TUU393228 TKY393228 TBC393228 SRG393228 SHK393228 RXO393228 RNS393228 RDW393228 QUA393228 QKE393228 QAI393228 PQM393228 PGQ393228 OWU393228 OMY393228 ODC393228 NTG393228 NJK393228 MZO393228 MPS393228 MFW393228 LWA393228 LME393228 LCI393228 KSM393228 KIQ393228 JYU393228 JOY393228 JFC393228 IVG393228 ILK393228 IBO393228 HRS393228 HHW393228 GYA393228 GOE393228 GEI393228 FUM393228 FKQ393228 FAU393228 EQY393228 EHC393228 DXG393228 DNK393228 DDO393228 CTS393228 CJW393228 CAA393228 BQE393228 BGI393228 AWM393228 AMQ393228 ACU393228 SY393228 JC393228 G393228 WVO327692 WLS327692 WBW327692 VSA327692 VIE327692 UYI327692 UOM327692 UEQ327692 TUU327692 TKY327692 TBC327692 SRG327692 SHK327692 RXO327692 RNS327692 RDW327692 QUA327692 QKE327692 QAI327692 PQM327692 PGQ327692 OWU327692 OMY327692 ODC327692 NTG327692 NJK327692 MZO327692 MPS327692 MFW327692 LWA327692 LME327692 LCI327692 KSM327692 KIQ327692 JYU327692 JOY327692 JFC327692 IVG327692 ILK327692 IBO327692 HRS327692 HHW327692 GYA327692 GOE327692 GEI327692 FUM327692 FKQ327692 FAU327692 EQY327692 EHC327692 DXG327692 DNK327692 DDO327692 CTS327692 CJW327692 CAA327692 BQE327692 BGI327692 AWM327692 AMQ327692 ACU327692 SY327692 JC327692 G327692 WVO262156 WLS262156 WBW262156 VSA262156 VIE262156 UYI262156 UOM262156 UEQ262156 TUU262156 TKY262156 TBC262156 SRG262156 SHK262156 RXO262156 RNS262156 RDW262156 QUA262156 QKE262156 QAI262156 PQM262156 PGQ262156 OWU262156 OMY262156 ODC262156 NTG262156 NJK262156 MZO262156 MPS262156 MFW262156 LWA262156 LME262156 LCI262156 KSM262156 KIQ262156 JYU262156 JOY262156 JFC262156 IVG262156 ILK262156 IBO262156 HRS262156 HHW262156 GYA262156 GOE262156 GEI262156 FUM262156 FKQ262156 FAU262156 EQY262156 EHC262156 DXG262156 DNK262156 DDO262156 CTS262156 CJW262156 CAA262156 BQE262156 BGI262156 AWM262156 AMQ262156 ACU262156 SY262156 JC262156 G262156 WVO196620 WLS196620 WBW196620 VSA196620 VIE196620 UYI196620 UOM196620 UEQ196620 TUU196620 TKY196620 TBC196620 SRG196620 SHK196620 RXO196620 RNS196620 RDW196620 QUA196620 QKE196620 QAI196620 PQM196620 PGQ196620 OWU196620 OMY196620 ODC196620 NTG196620 NJK196620 MZO196620 MPS196620 MFW196620 LWA196620 LME196620 LCI196620 KSM196620 KIQ196620 JYU196620 JOY196620 JFC196620 IVG196620 ILK196620 IBO196620 HRS196620 HHW196620 GYA196620 GOE196620 GEI196620 FUM196620 FKQ196620 FAU196620 EQY196620 EHC196620 DXG196620 DNK196620 DDO196620 CTS196620 CJW196620 CAA196620 BQE196620 BGI196620 AWM196620 AMQ196620 ACU196620 SY196620 JC196620 G196620 WVO131084 WLS131084 WBW131084 VSA131084 VIE131084 UYI131084 UOM131084 UEQ131084 TUU131084 TKY131084 TBC131084 SRG131084 SHK131084 RXO131084 RNS131084 RDW131084 QUA131084 QKE131084 QAI131084 PQM131084 PGQ131084 OWU131084 OMY131084 ODC131084 NTG131084 NJK131084 MZO131084 MPS131084 MFW131084 LWA131084 LME131084 LCI131084 KSM131084 KIQ131084 JYU131084 JOY131084 JFC131084 IVG131084 ILK131084 IBO131084 HRS131084 HHW131084 GYA131084 GOE131084 GEI131084 FUM131084 FKQ131084 FAU131084 EQY131084 EHC131084 DXG131084 DNK131084 DDO131084 CTS131084 CJW131084 CAA131084 BQE131084 BGI131084 AWM131084 AMQ131084 ACU131084 SY131084 JC131084 G131084 WVO65548 WLS65548 WBW65548 VSA65548 VIE65548 UYI65548 UOM65548 UEQ65548 TUU65548 TKY65548 TBC65548 SRG65548 SHK65548 RXO65548 RNS65548 RDW65548 QUA65548 QKE65548 QAI65548 PQM65548 PGQ65548 OWU65548 OMY65548 ODC65548 NTG65548 NJK65548 MZO65548 MPS65548 MFW65548 LWA65548 LME65548 LCI65548 KSM65548 KIQ65548 JYU65548 JOY65548 JFC65548 IVG65548 ILK65548 IBO65548 HRS65548 HHW65548 GYA65548 GOE65548 GEI65548 FUM65548 FKQ65548 FAU65548 EQY65548 EHC65548 DXG65548 DNK65548 DDO65548 CTS65548 CJW65548 CAA65548 BQE65548 BGI65548 AWM65548 AMQ65548 ACU65548 SY65548 JC65548 G65548 WVO13 WLS13 WBW13 VSA13 VIE13 UYI13 UOM13 UEQ13 TUU13 TKY13 TBC13 SRG13 SHK13 RXO13 RNS13 RDW13 QUA13 QKE13 QAI13 PQM13 PGQ13 OWU13 OMY13 ODC13 NTG13 NJK13 MZO13 MPS13 MFW13 LWA13 LME13 LCI13 KSM13 KIQ13 JYU13 JOY13 JFC13 IVG13 ILK13 IBO13 HRS13 HHW13 GYA13 GOE13 GEI13 FUM13 FKQ13 FAU13 EQY13 EHC13 DXG13 DNK13 DDO13 CTS13 CJW13 CAA13 BQE13 BGI13 AWM13 AMQ13 ACU13 SY13 JC13 H13 WVO983050 WLS983050 WBW983050 VSA983050 VIE983050 UYI983050 UOM983050 UEQ983050 TUU983050 TKY983050 TBC983050 SRG983050 SHK983050 RXO983050 RNS983050 RDW983050 QUA983050 QKE983050 QAI983050 PQM983050 PGQ983050 OWU983050 OMY983050 ODC983050 NTG983050 NJK983050 MZO983050 MPS983050 MFW983050 LWA983050 LME983050 LCI983050 KSM983050 KIQ983050 JYU983050 JOY983050 JFC983050 IVG983050 ILK983050 IBO983050 HRS983050 HHW983050 GYA983050 GOE983050 GEI983050 FUM983050 FKQ983050 FAU983050 EQY983050 EHC983050 DXG983050 DNK983050 DDO983050 CTS983050 CJW983050 CAA983050 BQE983050 BGI983050 AWM983050 AMQ983050 ACU983050 SY983050 JC983050 G983050 WVO917514 WLS917514 WBW917514 VSA917514 VIE917514 UYI917514 UOM917514 UEQ917514 TUU917514 TKY917514 TBC917514 SRG917514 SHK917514 RXO917514 RNS917514 RDW917514 QUA917514 QKE917514 QAI917514 PQM917514 PGQ917514 OWU917514 OMY917514 ODC917514 NTG917514 NJK917514 MZO917514 MPS917514 MFW917514 LWA917514 LME917514 LCI917514 KSM917514 KIQ917514 JYU917514 JOY917514 JFC917514 IVG917514 ILK917514 IBO917514 HRS917514 HHW917514 GYA917514 GOE917514 GEI917514 FUM917514 FKQ917514 FAU917514 EQY917514 EHC917514 DXG917514 DNK917514 DDO917514 CTS917514 CJW917514 CAA917514 BQE917514 BGI917514 AWM917514 AMQ917514 ACU917514 SY917514 JC917514 G917514 WVO851978 WLS851978 WBW851978 VSA851978 VIE851978 UYI851978 UOM851978 UEQ851978 TUU851978 TKY851978 TBC851978 SRG851978 SHK851978 RXO851978 RNS851978 RDW851978 QUA851978 QKE851978 QAI851978 PQM851978 PGQ851978 OWU851978 OMY851978 ODC851978 NTG851978 NJK851978 MZO851978 MPS851978 MFW851978 LWA851978 LME851978 LCI851978 KSM851978 KIQ851978 JYU851978 JOY851978 JFC851978 IVG851978 ILK851978 IBO851978 HRS851978 HHW851978 GYA851978 GOE851978 GEI851978 FUM851978 FKQ851978 FAU851978 EQY851978 EHC851978 DXG851978 DNK851978 DDO851978 CTS851978 CJW851978 CAA851978 BQE851978 BGI851978 AWM851978 AMQ851978 ACU851978 SY851978 JC851978 G851978 WVO786442 WLS786442 WBW786442 VSA786442 VIE786442 UYI786442 UOM786442 UEQ786442 TUU786442 TKY786442 TBC786442 SRG786442 SHK786442 RXO786442 RNS786442 RDW786442 QUA786442 QKE786442 QAI786442 PQM786442 PGQ786442 OWU786442 OMY786442 ODC786442 NTG786442 NJK786442 MZO786442 MPS786442 MFW786442 LWA786442 LME786442 LCI786442 KSM786442 KIQ786442 JYU786442 JOY786442 JFC786442 IVG786442 ILK786442 IBO786442 HRS786442 HHW786442 GYA786442 GOE786442 GEI786442 FUM786442 FKQ786442 FAU786442 EQY786442 EHC786442 DXG786442 DNK786442 DDO786442 CTS786442 CJW786442 CAA786442 BQE786442 BGI786442 AWM786442 AMQ786442 ACU786442 SY786442 JC786442 G786442 WVO720906 WLS720906 WBW720906 VSA720906 VIE720906 UYI720906 UOM720906 UEQ720906 TUU720906 TKY720906 TBC720906 SRG720906 SHK720906 RXO720906 RNS720906 RDW720906 QUA720906 QKE720906 QAI720906 PQM720906 PGQ720906 OWU720906 OMY720906 ODC720906 NTG720906 NJK720906 MZO720906 MPS720906 MFW720906 LWA720906 LME720906 LCI720906 KSM720906 KIQ720906 JYU720906 JOY720906 JFC720906 IVG720906 ILK720906 IBO720906 HRS720906 HHW720906 GYA720906 GOE720906 GEI720906 FUM720906 FKQ720906 FAU720906 EQY720906 EHC720906 DXG720906 DNK720906 DDO720906 CTS720906 CJW720906 CAA720906 BQE720906 BGI720906 AWM720906 AMQ720906 ACU720906 SY720906 JC720906 G720906 WVO655370 WLS655370 WBW655370 VSA655370 VIE655370 UYI655370 UOM655370 UEQ655370 TUU655370 TKY655370 TBC655370 SRG655370 SHK655370 RXO655370 RNS655370 RDW655370 QUA655370 QKE655370 QAI655370 PQM655370 PGQ655370 OWU655370 OMY655370 ODC655370 NTG655370 NJK655370 MZO655370 MPS655370 MFW655370 LWA655370 LME655370 LCI655370 KSM655370 KIQ655370 JYU655370 JOY655370 JFC655370 IVG655370 ILK655370 IBO655370 HRS655370 HHW655370 GYA655370 GOE655370 GEI655370 FUM655370 FKQ655370 FAU655370 EQY655370 EHC655370 DXG655370 DNK655370 DDO655370 CTS655370 CJW655370 CAA655370 BQE655370 BGI655370 AWM655370 AMQ655370 ACU655370 SY655370 JC655370 G655370 WVO589834 WLS589834 WBW589834 VSA589834 VIE589834 UYI589834 UOM589834 UEQ589834 TUU589834 TKY589834 TBC589834 SRG589834 SHK589834 RXO589834 RNS589834 RDW589834 QUA589834 QKE589834 QAI589834 PQM589834 PGQ589834 OWU589834 OMY589834 ODC589834 NTG589834 NJK589834 MZO589834 MPS589834 MFW589834 LWA589834 LME589834 LCI589834 KSM589834 KIQ589834 JYU589834 JOY589834 JFC589834 IVG589834 ILK589834 IBO589834 HRS589834 HHW589834 GYA589834 GOE589834 GEI589834 FUM589834 FKQ589834 FAU589834 EQY589834 EHC589834 DXG589834 DNK589834 DDO589834 CTS589834 CJW589834 CAA589834 BQE589834 BGI589834 AWM589834 AMQ589834 ACU589834 SY589834 JC589834 G589834 WVO524298 WLS524298 WBW524298 VSA524298 VIE524298 UYI524298 UOM524298 UEQ524298 TUU524298 TKY524298 TBC524298 SRG524298 SHK524298 RXO524298 RNS524298 RDW524298 QUA524298 QKE524298 QAI524298 PQM524298 PGQ524298 OWU524298 OMY524298 ODC524298 NTG524298 NJK524298 MZO524298 MPS524298 MFW524298 LWA524298 LME524298 LCI524298 KSM524298 KIQ524298 JYU524298 JOY524298 JFC524298 IVG524298 ILK524298 IBO524298 HRS524298 HHW524298 GYA524298 GOE524298 GEI524298 FUM524298 FKQ524298 FAU524298 EQY524298 EHC524298 DXG524298 DNK524298 DDO524298 CTS524298 CJW524298 CAA524298 BQE524298 BGI524298 AWM524298 AMQ524298 ACU524298 SY524298 JC524298 G524298 WVO458762 WLS458762 WBW458762 VSA458762 VIE458762 UYI458762 UOM458762 UEQ458762 TUU458762 TKY458762 TBC458762 SRG458762 SHK458762 RXO458762 RNS458762 RDW458762 QUA458762 QKE458762 QAI458762 PQM458762 PGQ458762 OWU458762 OMY458762 ODC458762 NTG458762 NJK458762 MZO458762 MPS458762 MFW458762 LWA458762 LME458762 LCI458762 KSM458762 KIQ458762 JYU458762 JOY458762 JFC458762 IVG458762 ILK458762 IBO458762 HRS458762 HHW458762 GYA458762 GOE458762 GEI458762 FUM458762 FKQ458762 FAU458762 EQY458762 EHC458762 DXG458762 DNK458762 DDO458762 CTS458762 CJW458762 CAA458762 BQE458762 BGI458762 AWM458762 AMQ458762 ACU458762 SY458762 JC458762 G458762 WVO393226 WLS393226 WBW393226 VSA393226 VIE393226 UYI393226 UOM393226 UEQ393226 TUU393226 TKY393226 TBC393226 SRG393226 SHK393226 RXO393226 RNS393226 RDW393226 QUA393226 QKE393226 QAI393226 PQM393226 PGQ393226 OWU393226 OMY393226 ODC393226 NTG393226 NJK393226 MZO393226 MPS393226 MFW393226 LWA393226 LME393226 LCI393226 KSM393226 KIQ393226 JYU393226 JOY393226 JFC393226 IVG393226 ILK393226 IBO393226 HRS393226 HHW393226 GYA393226 GOE393226 GEI393226 FUM393226 FKQ393226 FAU393226 EQY393226 EHC393226 DXG393226 DNK393226 DDO393226 CTS393226 CJW393226 CAA393226 BQE393226 BGI393226 AWM393226 AMQ393226 ACU393226 SY393226 JC393226 G393226 WVO327690 WLS327690 WBW327690 VSA327690 VIE327690 UYI327690 UOM327690 UEQ327690 TUU327690 TKY327690 TBC327690 SRG327690 SHK327690 RXO327690 RNS327690 RDW327690 QUA327690 QKE327690 QAI327690 PQM327690 PGQ327690 OWU327690 OMY327690 ODC327690 NTG327690 NJK327690 MZO327690 MPS327690 MFW327690 LWA327690 LME327690 LCI327690 KSM327690 KIQ327690 JYU327690 JOY327690 JFC327690 IVG327690 ILK327690 IBO327690 HRS327690 HHW327690 GYA327690 GOE327690 GEI327690 FUM327690 FKQ327690 FAU327690 EQY327690 EHC327690 DXG327690 DNK327690 DDO327690 CTS327690 CJW327690 CAA327690 BQE327690 BGI327690 AWM327690 AMQ327690 ACU327690 SY327690 JC327690 G327690 WVO262154 WLS262154 WBW262154 VSA262154 VIE262154 UYI262154 UOM262154 UEQ262154 TUU262154 TKY262154 TBC262154 SRG262154 SHK262154 RXO262154 RNS262154 RDW262154 QUA262154 QKE262154 QAI262154 PQM262154 PGQ262154 OWU262154 OMY262154 ODC262154 NTG262154 NJK262154 MZO262154 MPS262154 MFW262154 LWA262154 LME262154 LCI262154 KSM262154 KIQ262154 JYU262154 JOY262154 JFC262154 IVG262154 ILK262154 IBO262154 HRS262154 HHW262154 GYA262154 GOE262154 GEI262154 FUM262154 FKQ262154 FAU262154 EQY262154 EHC262154 DXG262154 DNK262154 DDO262154 CTS262154 CJW262154 CAA262154 BQE262154 BGI262154 AWM262154 AMQ262154 ACU262154 SY262154 JC262154 G262154 WVO196618 WLS196618 WBW196618 VSA196618 VIE196618 UYI196618 UOM196618 UEQ196618 TUU196618 TKY196618 TBC196618 SRG196618 SHK196618 RXO196618 RNS196618 RDW196618 QUA196618 QKE196618 QAI196618 PQM196618 PGQ196618 OWU196618 OMY196618 ODC196618 NTG196618 NJK196618 MZO196618 MPS196618 MFW196618 LWA196618 LME196618 LCI196618 KSM196618 KIQ196618 JYU196618 JOY196618 JFC196618 IVG196618 ILK196618 IBO196618 HRS196618 HHW196618 GYA196618 GOE196618 GEI196618 FUM196618 FKQ196618 FAU196618 EQY196618 EHC196618 DXG196618 DNK196618 DDO196618 CTS196618 CJW196618 CAA196618 BQE196618 BGI196618 AWM196618 AMQ196618 ACU196618 SY196618 JC196618 G196618 WVO131082 WLS131082 WBW131082 VSA131082 VIE131082 UYI131082 UOM131082 UEQ131082 TUU131082 TKY131082 TBC131082 SRG131082 SHK131082 RXO131082 RNS131082 RDW131082 QUA131082 QKE131082 QAI131082 PQM131082 PGQ131082 OWU131082 OMY131082 ODC131082 NTG131082 NJK131082 MZO131082 MPS131082 MFW131082 LWA131082 LME131082 LCI131082 KSM131082 KIQ131082 JYU131082 JOY131082 JFC131082 IVG131082 ILK131082 IBO131082 HRS131082 HHW131082 GYA131082 GOE131082 GEI131082 FUM131082 FKQ131082 FAU131082 EQY131082 EHC131082 DXG131082 DNK131082 DDO131082 CTS131082 CJW131082 CAA131082 BQE131082 BGI131082 AWM131082 AMQ131082 ACU131082 SY131082 JC131082 G131082 WVO65546 WLS65546 WBW65546 VSA65546 VIE65546 UYI65546 UOM65546 UEQ65546 TUU65546 TKY65546 TBC65546 SRG65546 SHK65546 RXO65546 RNS65546 RDW65546 QUA65546 QKE65546 QAI65546 PQM65546 PGQ65546 OWU65546 OMY65546 ODC65546 NTG65546 NJK65546 MZO65546 MPS65546 MFW65546 LWA65546 LME65546 LCI65546 KSM65546 KIQ65546 JYU65546 JOY65546 JFC65546 IVG65546 ILK65546 IBO65546 HRS65546 HHW65546 GYA65546 GOE65546 GEI65546 FUM65546 FKQ65546 FAU65546 EQY65546 EHC65546 DXG65546 DNK65546 DDO65546 CTS65546 CJW65546 CAA65546 BQE65546 BGI65546 AWM65546 AMQ65546 ACU65546 SY65546 JC65546 G65546 WVO11 WLS11 WBW11 VSA11 VIE11 UYI11 UOM11 UEQ11 TUU11 TKY11 TBC11 SRG11 SHK11 RXO11 RNS11 RDW11 QUA11 QKE11 QAI11 PQM11 PGQ11 OWU11 OMY11 ODC11 NTG11 NJK11 MZO11 MPS11 MFW11 LWA11 LME11 LCI11 KSM11 KIQ11 JYU11 JOY11 JFC11 IVG11 ILK11 IBO11 HRS11 HHW11 GYA11 GOE11 GEI11 FUM11 FKQ11 FAU11 EQY11 EHC11 DXG11 DNK11 DDO11 CTS11 CJW11 CAA11 BQE11 BGI11 AWM11 AMQ11 ACU11 SY11 JC11 H11 WVQ983050 WLU983050 WBY983050 VSC983050 VIG983050 UYK983050 UOO983050 UES983050 TUW983050 TLA983050 TBE983050 SRI983050 SHM983050 RXQ983050 RNU983050 RDY983050 QUC983050 QKG983050 QAK983050 PQO983050 PGS983050 OWW983050 ONA983050 ODE983050 NTI983050 NJM983050 MZQ983050 MPU983050 MFY983050 LWC983050 LMG983050 LCK983050 KSO983050 KIS983050 JYW983050 JPA983050 JFE983050 IVI983050 ILM983050 IBQ983050 HRU983050 HHY983050 GYC983050 GOG983050 GEK983050 FUO983050 FKS983050 FAW983050 ERA983050 EHE983050 DXI983050 DNM983050 DDQ983050 CTU983050 CJY983050 CAC983050 BQG983050 BGK983050 AWO983050 AMS983050 ACW983050 TA983050 JE983050 I983050 WVQ917514 WLU917514 WBY917514 VSC917514 VIG917514 UYK917514 UOO917514 UES917514 TUW917514 TLA917514 TBE917514 SRI917514 SHM917514 RXQ917514 RNU917514 RDY917514 QUC917514 QKG917514 QAK917514 PQO917514 PGS917514 OWW917514 ONA917514 ODE917514 NTI917514 NJM917514 MZQ917514 MPU917514 MFY917514 LWC917514 LMG917514 LCK917514 KSO917514 KIS917514 JYW917514 JPA917514 JFE917514 IVI917514 ILM917514 IBQ917514 HRU917514 HHY917514 GYC917514 GOG917514 GEK917514 FUO917514 FKS917514 FAW917514 ERA917514 EHE917514 DXI917514 DNM917514 DDQ917514 CTU917514 CJY917514 CAC917514 BQG917514 BGK917514 AWO917514 AMS917514 ACW917514 TA917514 JE917514 I917514 WVQ851978 WLU851978 WBY851978 VSC851978 VIG851978 UYK851978 UOO851978 UES851978 TUW851978 TLA851978 TBE851978 SRI851978 SHM851978 RXQ851978 RNU851978 RDY851978 QUC851978 QKG851978 QAK851978 PQO851978 PGS851978 OWW851978 ONA851978 ODE851978 NTI851978 NJM851978 MZQ851978 MPU851978 MFY851978 LWC851978 LMG851978 LCK851978 KSO851978 KIS851978 JYW851978 JPA851978 JFE851978 IVI851978 ILM851978 IBQ851978 HRU851978 HHY851978 GYC851978 GOG851978 GEK851978 FUO851978 FKS851978 FAW851978 ERA851978 EHE851978 DXI851978 DNM851978 DDQ851978 CTU851978 CJY851978 CAC851978 BQG851978 BGK851978 AWO851978 AMS851978 ACW851978 TA851978 JE851978 I851978 WVQ786442 WLU786442 WBY786442 VSC786442 VIG786442 UYK786442 UOO786442 UES786442 TUW786442 TLA786442 TBE786442 SRI786442 SHM786442 RXQ786442 RNU786442 RDY786442 QUC786442 QKG786442 QAK786442 PQO786442 PGS786442 OWW786442 ONA786442 ODE786442 NTI786442 NJM786442 MZQ786442 MPU786442 MFY786442 LWC786442 LMG786442 LCK786442 KSO786442 KIS786442 JYW786442 JPA786442 JFE786442 IVI786442 ILM786442 IBQ786442 HRU786442 HHY786442 GYC786442 GOG786442 GEK786442 FUO786442 FKS786442 FAW786442 ERA786442 EHE786442 DXI786442 DNM786442 DDQ786442 CTU786442 CJY786442 CAC786442 BQG786442 BGK786442 AWO786442 AMS786442 ACW786442 TA786442 JE786442 I786442 WVQ720906 WLU720906 WBY720906 VSC720906 VIG720906 UYK720906 UOO720906 UES720906 TUW720906 TLA720906 TBE720906 SRI720906 SHM720906 RXQ720906 RNU720906 RDY720906 QUC720906 QKG720906 QAK720906 PQO720906 PGS720906 OWW720906 ONA720906 ODE720906 NTI720906 NJM720906 MZQ720906 MPU720906 MFY720906 LWC720906 LMG720906 LCK720906 KSO720906 KIS720906 JYW720906 JPA720906 JFE720906 IVI720906 ILM720906 IBQ720906 HRU720906 HHY720906 GYC720906 GOG720906 GEK720906 FUO720906 FKS720906 FAW720906 ERA720906 EHE720906 DXI720906 DNM720906 DDQ720906 CTU720906 CJY720906 CAC720906 BQG720906 BGK720906 AWO720906 AMS720906 ACW720906 TA720906 JE720906 I720906 WVQ655370 WLU655370 WBY655370 VSC655370 VIG655370 UYK655370 UOO655370 UES655370 TUW655370 TLA655370 TBE655370 SRI655370 SHM655370 RXQ655370 RNU655370 RDY655370 QUC655370 QKG655370 QAK655370 PQO655370 PGS655370 OWW655370 ONA655370 ODE655370 NTI655370 NJM655370 MZQ655370 MPU655370 MFY655370 LWC655370 LMG655370 LCK655370 KSO655370 KIS655370 JYW655370 JPA655370 JFE655370 IVI655370 ILM655370 IBQ655370 HRU655370 HHY655370 GYC655370 GOG655370 GEK655370 FUO655370 FKS655370 FAW655370 ERA655370 EHE655370 DXI655370 DNM655370 DDQ655370 CTU655370 CJY655370 CAC655370 BQG655370 BGK655370 AWO655370 AMS655370 ACW655370 TA655370 JE655370 I655370 WVQ589834 WLU589834 WBY589834 VSC589834 VIG589834 UYK589834 UOO589834 UES589834 TUW589834 TLA589834 TBE589834 SRI589834 SHM589834 RXQ589834 RNU589834 RDY589834 QUC589834 QKG589834 QAK589834 PQO589834 PGS589834 OWW589834 ONA589834 ODE589834 NTI589834 NJM589834 MZQ589834 MPU589834 MFY589834 LWC589834 LMG589834 LCK589834 KSO589834 KIS589834 JYW589834 JPA589834 JFE589834 IVI589834 ILM589834 IBQ589834 HRU589834 HHY589834 GYC589834 GOG589834 GEK589834 FUO589834 FKS589834 FAW589834 ERA589834 EHE589834 DXI589834 DNM589834 DDQ589834 CTU589834 CJY589834 CAC589834 BQG589834 BGK589834 AWO589834 AMS589834 ACW589834 TA589834 JE589834 I589834 WVQ524298 WLU524298 WBY524298 VSC524298 VIG524298 UYK524298 UOO524298 UES524298 TUW524298 TLA524298 TBE524298 SRI524298 SHM524298 RXQ524298 RNU524298 RDY524298 QUC524298 QKG524298 QAK524298 PQO524298 PGS524298 OWW524298 ONA524298 ODE524298 NTI524298 NJM524298 MZQ524298 MPU524298 MFY524298 LWC524298 LMG524298 LCK524298 KSO524298 KIS524298 JYW524298 JPA524298 JFE524298 IVI524298 ILM524298 IBQ524298 HRU524298 HHY524298 GYC524298 GOG524298 GEK524298 FUO524298 FKS524298 FAW524298 ERA524298 EHE524298 DXI524298 DNM524298 DDQ524298 CTU524298 CJY524298 CAC524298 BQG524298 BGK524298 AWO524298 AMS524298 ACW524298 TA524298 JE524298 I524298 WVQ458762 WLU458762 WBY458762 VSC458762 VIG458762 UYK458762 UOO458762 UES458762 TUW458762 TLA458762 TBE458762 SRI458762 SHM458762 RXQ458762 RNU458762 RDY458762 QUC458762 QKG458762 QAK458762 PQO458762 PGS458762 OWW458762 ONA458762 ODE458762 NTI458762 NJM458762 MZQ458762 MPU458762 MFY458762 LWC458762 LMG458762 LCK458762 KSO458762 KIS458762 JYW458762 JPA458762 JFE458762 IVI458762 ILM458762 IBQ458762 HRU458762 HHY458762 GYC458762 GOG458762 GEK458762 FUO458762 FKS458762 FAW458762 ERA458762 EHE458762 DXI458762 DNM458762 DDQ458762 CTU458762 CJY458762 CAC458762 BQG458762 BGK458762 AWO458762 AMS458762 ACW458762 TA458762 JE458762 I458762 WVQ393226 WLU393226 WBY393226 VSC393226 VIG393226 UYK393226 UOO393226 UES393226 TUW393226 TLA393226 TBE393226 SRI393226 SHM393226 RXQ393226 RNU393226 RDY393226 QUC393226 QKG393226 QAK393226 PQO393226 PGS393226 OWW393226 ONA393226 ODE393226 NTI393226 NJM393226 MZQ393226 MPU393226 MFY393226 LWC393226 LMG393226 LCK393226 KSO393226 KIS393226 JYW393226 JPA393226 JFE393226 IVI393226 ILM393226 IBQ393226 HRU393226 HHY393226 GYC393226 GOG393226 GEK393226 FUO393226 FKS393226 FAW393226 ERA393226 EHE393226 DXI393226 DNM393226 DDQ393226 CTU393226 CJY393226 CAC393226 BQG393226 BGK393226 AWO393226 AMS393226 ACW393226 TA393226 JE393226 I393226 WVQ327690 WLU327690 WBY327690 VSC327690 VIG327690 UYK327690 UOO327690 UES327690 TUW327690 TLA327690 TBE327690 SRI327690 SHM327690 RXQ327690 RNU327690 RDY327690 QUC327690 QKG327690 QAK327690 PQO327690 PGS327690 OWW327690 ONA327690 ODE327690 NTI327690 NJM327690 MZQ327690 MPU327690 MFY327690 LWC327690 LMG327690 LCK327690 KSO327690 KIS327690 JYW327690 JPA327690 JFE327690 IVI327690 ILM327690 IBQ327690 HRU327690 HHY327690 GYC327690 GOG327690 GEK327690 FUO327690 FKS327690 FAW327690 ERA327690 EHE327690 DXI327690 DNM327690 DDQ327690 CTU327690 CJY327690 CAC327690 BQG327690 BGK327690 AWO327690 AMS327690 ACW327690 TA327690 JE327690 I327690 WVQ262154 WLU262154 WBY262154 VSC262154 VIG262154 UYK262154 UOO262154 UES262154 TUW262154 TLA262154 TBE262154 SRI262154 SHM262154 RXQ262154 RNU262154 RDY262154 QUC262154 QKG262154 QAK262154 PQO262154 PGS262154 OWW262154 ONA262154 ODE262154 NTI262154 NJM262154 MZQ262154 MPU262154 MFY262154 LWC262154 LMG262154 LCK262154 KSO262154 KIS262154 JYW262154 JPA262154 JFE262154 IVI262154 ILM262154 IBQ262154 HRU262154 HHY262154 GYC262154 GOG262154 GEK262154 FUO262154 FKS262154 FAW262154 ERA262154 EHE262154 DXI262154 DNM262154 DDQ262154 CTU262154 CJY262154 CAC262154 BQG262154 BGK262154 AWO262154 AMS262154 ACW262154 TA262154 JE262154 I262154 WVQ196618 WLU196618 WBY196618 VSC196618 VIG196618 UYK196618 UOO196618 UES196618 TUW196618 TLA196618 TBE196618 SRI196618 SHM196618 RXQ196618 RNU196618 RDY196618 QUC196618 QKG196618 QAK196618 PQO196618 PGS196618 OWW196618 ONA196618 ODE196618 NTI196618 NJM196618 MZQ196618 MPU196618 MFY196618 LWC196618 LMG196618 LCK196618 KSO196618 KIS196618 JYW196618 JPA196618 JFE196618 IVI196618 ILM196618 IBQ196618 HRU196618 HHY196618 GYC196618 GOG196618 GEK196618 FUO196618 FKS196618 FAW196618 ERA196618 EHE196618 DXI196618 DNM196618 DDQ196618 CTU196618 CJY196618 CAC196618 BQG196618 BGK196618 AWO196618 AMS196618 ACW196618 TA196618 JE196618 I196618 WVQ131082 WLU131082 WBY131082 VSC131082 VIG131082 UYK131082 UOO131082 UES131082 TUW131082 TLA131082 TBE131082 SRI131082 SHM131082 RXQ131082 RNU131082 RDY131082 QUC131082 QKG131082 QAK131082 PQO131082 PGS131082 OWW131082 ONA131082 ODE131082 NTI131082 NJM131082 MZQ131082 MPU131082 MFY131082 LWC131082 LMG131082 LCK131082 KSO131082 KIS131082 JYW131082 JPA131082 JFE131082 IVI131082 ILM131082 IBQ131082 HRU131082 HHY131082 GYC131082 GOG131082 GEK131082 FUO131082 FKS131082 FAW131082 ERA131082 EHE131082 DXI131082 DNM131082 DDQ131082 CTU131082 CJY131082 CAC131082 BQG131082 BGK131082 AWO131082 AMS131082 ACW131082 TA131082 JE131082 I131082 WVQ65546 WLU65546 WBY65546 VSC65546 VIG65546 UYK65546 UOO65546 UES65546 TUW65546 TLA65546 TBE65546 SRI65546 SHM65546 RXQ65546 RNU65546 RDY65546 QUC65546 QKG65546 QAK65546 PQO65546 PGS65546 OWW65546 ONA65546 ODE65546 NTI65546 NJM65546 MZQ65546 MPU65546 MFY65546 LWC65546 LMG65546 LCK65546 KSO65546 KIS65546 JYW65546 JPA65546 JFE65546 IVI65546 ILM65546 IBQ65546 HRU65546 HHY65546 GYC65546 GOG65546 GEK65546 FUO65546 FKS65546 FAW65546 ERA65546 EHE65546 DXI65546 DNM65546 DDQ65546 CTU65546 CJY65546 CAC65546 BQG65546 BGK65546 AWO65546 AMS65546 ACW65546 TA65546 JE65546 I65546 WVQ11 WLU11 WBY11 VSC11 VIG11 UYK11 UOO11 UES11 TUW11 TLA11 TBE11 SRI11 SHM11 RXQ11 RNU11 RDY11 QUC11 QKG11 QAK11 PQO11 PGS11 OWW11 ONA11 ODE11 NTI11 NJM11 MZQ11 MPU11 MFY11 LWC11 LMG11 LCK11 KSO11 KIS11 JYW11 JPA11 JFE11 IVI11 ILM11 IBQ11 HRU11 HHY11 GYC11 GOG11 GEK11 FUO11 FKS11 FAW11 ERA11 EHE11 DXI11 DNM11 DDQ11 CTU11 CJY11 CAC11 BQG11 BGK11 AWO11 AMS11 ACW11 TA11 JE11 J11 WVQ983060 WLU983060 WBY983060 VSC983060 VIG983060 UYK983060 UOO983060 UES983060 TUW983060 TLA983060 TBE983060 SRI983060 SHM983060 RXQ983060 RNU983060 RDY983060 QUC983060 QKG983060 QAK983060 PQO983060 PGS983060 OWW983060 ONA983060 ODE983060 NTI983060 NJM983060 MZQ983060 MPU983060 MFY983060 LWC983060 LMG983060 LCK983060 KSO983060 KIS983060 JYW983060 JPA983060 JFE983060 IVI983060 ILM983060 IBQ983060 HRU983060 HHY983060 GYC983060 GOG983060 GEK983060 FUO983060 FKS983060 FAW983060 ERA983060 EHE983060 DXI983060 DNM983060 DDQ983060 CTU983060 CJY983060 CAC983060 BQG983060 BGK983060 AWO983060 AMS983060 ACW983060 TA983060 JE983060 I983060 WVQ917524 WLU917524 WBY917524 VSC917524 VIG917524 UYK917524 UOO917524 UES917524 TUW917524 TLA917524 TBE917524 SRI917524 SHM917524 RXQ917524 RNU917524 RDY917524 QUC917524 QKG917524 QAK917524 PQO917524 PGS917524 OWW917524 ONA917524 ODE917524 NTI917524 NJM917524 MZQ917524 MPU917524 MFY917524 LWC917524 LMG917524 LCK917524 KSO917524 KIS917524 JYW917524 JPA917524 JFE917524 IVI917524 ILM917524 IBQ917524 HRU917524 HHY917524 GYC917524 GOG917524 GEK917524 FUO917524 FKS917524 FAW917524 ERA917524 EHE917524 DXI917524 DNM917524 DDQ917524 CTU917524 CJY917524 CAC917524 BQG917524 BGK917524 AWO917524 AMS917524 ACW917524 TA917524 JE917524 I917524 WVQ851988 WLU851988 WBY851988 VSC851988 VIG851988 UYK851988 UOO851988 UES851988 TUW851988 TLA851988 TBE851988 SRI851988 SHM851988 RXQ851988 RNU851988 RDY851988 QUC851988 QKG851988 QAK851988 PQO851988 PGS851988 OWW851988 ONA851988 ODE851988 NTI851988 NJM851988 MZQ851988 MPU851988 MFY851988 LWC851988 LMG851988 LCK851988 KSO851988 KIS851988 JYW851988 JPA851988 JFE851988 IVI851988 ILM851988 IBQ851988 HRU851988 HHY851988 GYC851988 GOG851988 GEK851988 FUO851988 FKS851988 FAW851988 ERA851988 EHE851988 DXI851988 DNM851988 DDQ851988 CTU851988 CJY851988 CAC851988 BQG851988 BGK851988 AWO851988 AMS851988 ACW851988 TA851988 JE851988 I851988 WVQ786452 WLU786452 WBY786452 VSC786452 VIG786452 UYK786452 UOO786452 UES786452 TUW786452 TLA786452 TBE786452 SRI786452 SHM786452 RXQ786452 RNU786452 RDY786452 QUC786452 QKG786452 QAK786452 PQO786452 PGS786452 OWW786452 ONA786452 ODE786452 NTI786452 NJM786452 MZQ786452 MPU786452 MFY786452 LWC786452 LMG786452 LCK786452 KSO786452 KIS786452 JYW786452 JPA786452 JFE786452 IVI786452 ILM786452 IBQ786452 HRU786452 HHY786452 GYC786452 GOG786452 GEK786452 FUO786452 FKS786452 FAW786452 ERA786452 EHE786452 DXI786452 DNM786452 DDQ786452 CTU786452 CJY786452 CAC786452 BQG786452 BGK786452 AWO786452 AMS786452 ACW786452 TA786452 JE786452 I786452 WVQ720916 WLU720916 WBY720916 VSC720916 VIG720916 UYK720916 UOO720916 UES720916 TUW720916 TLA720916 TBE720916 SRI720916 SHM720916 RXQ720916 RNU720916 RDY720916 QUC720916 QKG720916 QAK720916 PQO720916 PGS720916 OWW720916 ONA720916 ODE720916 NTI720916 NJM720916 MZQ720916 MPU720916 MFY720916 LWC720916 LMG720916 LCK720916 KSO720916 KIS720916 JYW720916 JPA720916 JFE720916 IVI720916 ILM720916 IBQ720916 HRU720916 HHY720916 GYC720916 GOG720916 GEK720916 FUO720916 FKS720916 FAW720916 ERA720916 EHE720916 DXI720916 DNM720916 DDQ720916 CTU720916 CJY720916 CAC720916 BQG720916 BGK720916 AWO720916 AMS720916 ACW720916 TA720916 JE720916 I720916 WVQ655380 WLU655380 WBY655380 VSC655380 VIG655380 UYK655380 UOO655380 UES655380 TUW655380 TLA655380 TBE655380 SRI655380 SHM655380 RXQ655380 RNU655380 RDY655380 QUC655380 QKG655380 QAK655380 PQO655380 PGS655380 OWW655380 ONA655380 ODE655380 NTI655380 NJM655380 MZQ655380 MPU655380 MFY655380 LWC655380 LMG655380 LCK655380 KSO655380 KIS655380 JYW655380 JPA655380 JFE655380 IVI655380 ILM655380 IBQ655380 HRU655380 HHY655380 GYC655380 GOG655380 GEK655380 FUO655380 FKS655380 FAW655380 ERA655380 EHE655380 DXI655380 DNM655380 DDQ655380 CTU655380 CJY655380 CAC655380 BQG655380 BGK655380 AWO655380 AMS655380 ACW655380 TA655380 JE655380 I655380 WVQ589844 WLU589844 WBY589844 VSC589844 VIG589844 UYK589844 UOO589844 UES589844 TUW589844 TLA589844 TBE589844 SRI589844 SHM589844 RXQ589844 RNU589844 RDY589844 QUC589844 QKG589844 QAK589844 PQO589844 PGS589844 OWW589844 ONA589844 ODE589844 NTI589844 NJM589844 MZQ589844 MPU589844 MFY589844 LWC589844 LMG589844 LCK589844 KSO589844 KIS589844 JYW589844 JPA589844 JFE589844 IVI589844 ILM589844 IBQ589844 HRU589844 HHY589844 GYC589844 GOG589844 GEK589844 FUO589844 FKS589844 FAW589844 ERA589844 EHE589844 DXI589844 DNM589844 DDQ589844 CTU589844 CJY589844 CAC589844 BQG589844 BGK589844 AWO589844 AMS589844 ACW589844 TA589844 JE589844 I589844 WVQ524308 WLU524308 WBY524308 VSC524308 VIG524308 UYK524308 UOO524308 UES524308 TUW524308 TLA524308 TBE524308 SRI524308 SHM524308 RXQ524308 RNU524308 RDY524308 QUC524308 QKG524308 QAK524308 PQO524308 PGS524308 OWW524308 ONA524308 ODE524308 NTI524308 NJM524308 MZQ524308 MPU524308 MFY524308 LWC524308 LMG524308 LCK524308 KSO524308 KIS524308 JYW524308 JPA524308 JFE524308 IVI524308 ILM524308 IBQ524308 HRU524308 HHY524308 GYC524308 GOG524308 GEK524308 FUO524308 FKS524308 FAW524308 ERA524308 EHE524308 DXI524308 DNM524308 DDQ524308 CTU524308 CJY524308 CAC524308 BQG524308 BGK524308 AWO524308 AMS524308 ACW524308 TA524308 JE524308 I524308 WVQ458772 WLU458772 WBY458772 VSC458772 VIG458772 UYK458772 UOO458772 UES458772 TUW458772 TLA458772 TBE458772 SRI458772 SHM458772 RXQ458772 RNU458772 RDY458772 QUC458772 QKG458772 QAK458772 PQO458772 PGS458772 OWW458772 ONA458772 ODE458772 NTI458772 NJM458772 MZQ458772 MPU458772 MFY458772 LWC458772 LMG458772 LCK458772 KSO458772 KIS458772 JYW458772 JPA458772 JFE458772 IVI458772 ILM458772 IBQ458772 HRU458772 HHY458772 GYC458772 GOG458772 GEK458772 FUO458772 FKS458772 FAW458772 ERA458772 EHE458772 DXI458772 DNM458772 DDQ458772 CTU458772 CJY458772 CAC458772 BQG458772 BGK458772 AWO458772 AMS458772 ACW458772 TA458772 JE458772 I458772 WVQ393236 WLU393236 WBY393236 VSC393236 VIG393236 UYK393236 UOO393236 UES393236 TUW393236 TLA393236 TBE393236 SRI393236 SHM393236 RXQ393236 RNU393236 RDY393236 QUC393236 QKG393236 QAK393236 PQO393236 PGS393236 OWW393236 ONA393236 ODE393236 NTI393236 NJM393236 MZQ393236 MPU393236 MFY393236 LWC393236 LMG393236 LCK393236 KSO393236 KIS393236 JYW393236 JPA393236 JFE393236 IVI393236 ILM393236 IBQ393236 HRU393236 HHY393236 GYC393236 GOG393236 GEK393236 FUO393236 FKS393236 FAW393236 ERA393236 EHE393236 DXI393236 DNM393236 DDQ393236 CTU393236 CJY393236 CAC393236 BQG393236 BGK393236 AWO393236 AMS393236 ACW393236 TA393236 JE393236 I393236 WVQ327700 WLU327700 WBY327700 VSC327700 VIG327700 UYK327700 UOO327700 UES327700 TUW327700 TLA327700 TBE327700 SRI327700 SHM327700 RXQ327700 RNU327700 RDY327700 QUC327700 QKG327700 QAK327700 PQO327700 PGS327700 OWW327700 ONA327700 ODE327700 NTI327700 NJM327700 MZQ327700 MPU327700 MFY327700 LWC327700 LMG327700 LCK327700 KSO327700 KIS327700 JYW327700 JPA327700 JFE327700 IVI327700 ILM327700 IBQ327700 HRU327700 HHY327700 GYC327700 GOG327700 GEK327700 FUO327700 FKS327700 FAW327700 ERA327700 EHE327700 DXI327700 DNM327700 DDQ327700 CTU327700 CJY327700 CAC327700 BQG327700 BGK327700 AWO327700 AMS327700 ACW327700 TA327700 JE327700 I327700 WVQ262164 WLU262164 WBY262164 VSC262164 VIG262164 UYK262164 UOO262164 UES262164 TUW262164 TLA262164 TBE262164 SRI262164 SHM262164 RXQ262164 RNU262164 RDY262164 QUC262164 QKG262164 QAK262164 PQO262164 PGS262164 OWW262164 ONA262164 ODE262164 NTI262164 NJM262164 MZQ262164 MPU262164 MFY262164 LWC262164 LMG262164 LCK262164 KSO262164 KIS262164 JYW262164 JPA262164 JFE262164 IVI262164 ILM262164 IBQ262164 HRU262164 HHY262164 GYC262164 GOG262164 GEK262164 FUO262164 FKS262164 FAW262164 ERA262164 EHE262164 DXI262164 DNM262164 DDQ262164 CTU262164 CJY262164 CAC262164 BQG262164 BGK262164 AWO262164 AMS262164 ACW262164 TA262164 JE262164 I262164 WVQ196628 WLU196628 WBY196628 VSC196628 VIG196628 UYK196628 UOO196628 UES196628 TUW196628 TLA196628 TBE196628 SRI196628 SHM196628 RXQ196628 RNU196628 RDY196628 QUC196628 QKG196628 QAK196628 PQO196628 PGS196628 OWW196628 ONA196628 ODE196628 NTI196628 NJM196628 MZQ196628 MPU196628 MFY196628 LWC196628 LMG196628 LCK196628 KSO196628 KIS196628 JYW196628 JPA196628 JFE196628 IVI196628 ILM196628 IBQ196628 HRU196628 HHY196628 GYC196628 GOG196628 GEK196628 FUO196628 FKS196628 FAW196628 ERA196628 EHE196628 DXI196628 DNM196628 DDQ196628 CTU196628 CJY196628 CAC196628 BQG196628 BGK196628 AWO196628 AMS196628 ACW196628 TA196628 JE196628 I196628 WVQ131092 WLU131092 WBY131092 VSC131092 VIG131092 UYK131092 UOO131092 UES131092 TUW131092 TLA131092 TBE131092 SRI131092 SHM131092 RXQ131092 RNU131092 RDY131092 QUC131092 QKG131092 QAK131092 PQO131092 PGS131092 OWW131092 ONA131092 ODE131092 NTI131092 NJM131092 MZQ131092 MPU131092 MFY131092 LWC131092 LMG131092 LCK131092 KSO131092 KIS131092 JYW131092 JPA131092 JFE131092 IVI131092 ILM131092 IBQ131092 HRU131092 HHY131092 GYC131092 GOG131092 GEK131092 FUO131092 FKS131092 FAW131092 ERA131092 EHE131092 DXI131092 DNM131092 DDQ131092 CTU131092 CJY131092 CAC131092 BQG131092 BGK131092 AWO131092 AMS131092 ACW131092 TA131092 JE131092 I131092 WVQ65556 WLU65556 WBY65556 VSC65556 VIG65556 UYK65556 UOO65556 UES65556 TUW65556 TLA65556 TBE65556 SRI65556 SHM65556 RXQ65556 RNU65556 RDY65556 QUC65556 QKG65556 QAK65556 PQO65556 PGS65556 OWW65556 ONA65556 ODE65556 NTI65556 NJM65556 MZQ65556 MPU65556 MFY65556 LWC65556 LMG65556 LCK65556 KSO65556 KIS65556 JYW65556 JPA65556 JFE65556 IVI65556 ILM65556 IBQ65556 HRU65556 HHY65556 GYC65556 GOG65556 GEK65556 FUO65556 FKS65556 FAW65556 ERA65556 EHE65556 DXI65556 DNM65556 DDQ65556 CTU65556 CJY65556 CAC65556 BQG65556 BGK65556 AWO65556 AMS65556 ACW65556 TA65556 JE65556 I65556 WVQ21 WLU21 WBY21 VSC21 VIG21 UYK21 UOO21 UES21 TUW21 TLA21 TBE21 SRI21 SHM21 RXQ21 RNU21 RDY21 QUC21 QKG21 QAK21 PQO21 PGS21 OWW21 ONA21 ODE21 NTI21 NJM21 MZQ21 MPU21 MFY21 LWC21 LMG21 LCK21 KSO21 KIS21 JYW21 JPA21 JFE21 IVI21 ILM21 IBQ21 HRU21 HHY21 GYC21 GOG21 GEK21 FUO21 FKS21 FAW21 ERA21 EHE21 DXI21 DNM21 DDQ21 CTU21 CJY21 CAC21 BQG21 BGK21 AWO21 AMS21 ACW21 TA21 JE21 J21 WVO983048 WLS983048 WBW983048 VSA983048 VIE983048 UYI983048 UOM983048 UEQ983048 TUU983048 TKY983048 TBC983048 SRG983048 SHK983048 RXO983048 RNS983048 RDW983048 QUA983048 QKE983048 QAI983048 PQM983048 PGQ983048 OWU983048 OMY983048 ODC983048 NTG983048 NJK983048 MZO983048 MPS983048 MFW983048 LWA983048 LME983048 LCI983048 KSM983048 KIQ983048 JYU983048 JOY983048 JFC983048 IVG983048 ILK983048 IBO983048 HRS983048 HHW983048 GYA983048 GOE983048 GEI983048 FUM983048 FKQ983048 FAU983048 EQY983048 EHC983048 DXG983048 DNK983048 DDO983048 CTS983048 CJW983048 CAA983048 BQE983048 BGI983048 AWM983048 AMQ983048 ACU983048 SY983048 JC983048 G983048 WVO917512 WLS917512 WBW917512 VSA917512 VIE917512 UYI917512 UOM917512 UEQ917512 TUU917512 TKY917512 TBC917512 SRG917512 SHK917512 RXO917512 RNS917512 RDW917512 QUA917512 QKE917512 QAI917512 PQM917512 PGQ917512 OWU917512 OMY917512 ODC917512 NTG917512 NJK917512 MZO917512 MPS917512 MFW917512 LWA917512 LME917512 LCI917512 KSM917512 KIQ917512 JYU917512 JOY917512 JFC917512 IVG917512 ILK917512 IBO917512 HRS917512 HHW917512 GYA917512 GOE917512 GEI917512 FUM917512 FKQ917512 FAU917512 EQY917512 EHC917512 DXG917512 DNK917512 DDO917512 CTS917512 CJW917512 CAA917512 BQE917512 BGI917512 AWM917512 AMQ917512 ACU917512 SY917512 JC917512 G917512 WVO851976 WLS851976 WBW851976 VSA851976 VIE851976 UYI851976 UOM851976 UEQ851976 TUU851976 TKY851976 TBC851976 SRG851976 SHK851976 RXO851976 RNS851976 RDW851976 QUA851976 QKE851976 QAI851976 PQM851976 PGQ851976 OWU851976 OMY851976 ODC851976 NTG851976 NJK851976 MZO851976 MPS851976 MFW851976 LWA851976 LME851976 LCI851976 KSM851976 KIQ851976 JYU851976 JOY851976 JFC851976 IVG851976 ILK851976 IBO851976 HRS851976 HHW851976 GYA851976 GOE851976 GEI851976 FUM851976 FKQ851976 FAU851976 EQY851976 EHC851976 DXG851976 DNK851976 DDO851976 CTS851976 CJW851976 CAA851976 BQE851976 BGI851976 AWM851976 AMQ851976 ACU851976 SY851976 JC851976 G851976 WVO786440 WLS786440 WBW786440 VSA786440 VIE786440 UYI786440 UOM786440 UEQ786440 TUU786440 TKY786440 TBC786440 SRG786440 SHK786440 RXO786440 RNS786440 RDW786440 QUA786440 QKE786440 QAI786440 PQM786440 PGQ786440 OWU786440 OMY786440 ODC786440 NTG786440 NJK786440 MZO786440 MPS786440 MFW786440 LWA786440 LME786440 LCI786440 KSM786440 KIQ786440 JYU786440 JOY786440 JFC786440 IVG786440 ILK786440 IBO786440 HRS786440 HHW786440 GYA786440 GOE786440 GEI786440 FUM786440 FKQ786440 FAU786440 EQY786440 EHC786440 DXG786440 DNK786440 DDO786440 CTS786440 CJW786440 CAA786440 BQE786440 BGI786440 AWM786440 AMQ786440 ACU786440 SY786440 JC786440 G786440 WVO720904 WLS720904 WBW720904 VSA720904 VIE720904 UYI720904 UOM720904 UEQ720904 TUU720904 TKY720904 TBC720904 SRG720904 SHK720904 RXO720904 RNS720904 RDW720904 QUA720904 QKE720904 QAI720904 PQM720904 PGQ720904 OWU720904 OMY720904 ODC720904 NTG720904 NJK720904 MZO720904 MPS720904 MFW720904 LWA720904 LME720904 LCI720904 KSM720904 KIQ720904 JYU720904 JOY720904 JFC720904 IVG720904 ILK720904 IBO720904 HRS720904 HHW720904 GYA720904 GOE720904 GEI720904 FUM720904 FKQ720904 FAU720904 EQY720904 EHC720904 DXG720904 DNK720904 DDO720904 CTS720904 CJW720904 CAA720904 BQE720904 BGI720904 AWM720904 AMQ720904 ACU720904 SY720904 JC720904 G720904 WVO655368 WLS655368 WBW655368 VSA655368 VIE655368 UYI655368 UOM655368 UEQ655368 TUU655368 TKY655368 TBC655368 SRG655368 SHK655368 RXO655368 RNS655368 RDW655368 QUA655368 QKE655368 QAI655368 PQM655368 PGQ655368 OWU655368 OMY655368 ODC655368 NTG655368 NJK655368 MZO655368 MPS655368 MFW655368 LWA655368 LME655368 LCI655368 KSM655368 KIQ655368 JYU655368 JOY655368 JFC655368 IVG655368 ILK655368 IBO655368 HRS655368 HHW655368 GYA655368 GOE655368 GEI655368 FUM655368 FKQ655368 FAU655368 EQY655368 EHC655368 DXG655368 DNK655368 DDO655368 CTS655368 CJW655368 CAA655368 BQE655368 BGI655368 AWM655368 AMQ655368 ACU655368 SY655368 JC655368 G655368 WVO589832 WLS589832 WBW589832 VSA589832 VIE589832 UYI589832 UOM589832 UEQ589832 TUU589832 TKY589832 TBC589832 SRG589832 SHK589832 RXO589832 RNS589832 RDW589832 QUA589832 QKE589832 QAI589832 PQM589832 PGQ589832 OWU589832 OMY589832 ODC589832 NTG589832 NJK589832 MZO589832 MPS589832 MFW589832 LWA589832 LME589832 LCI589832 KSM589832 KIQ589832 JYU589832 JOY589832 JFC589832 IVG589832 ILK589832 IBO589832 HRS589832 HHW589832 GYA589832 GOE589832 GEI589832 FUM589832 FKQ589832 FAU589832 EQY589832 EHC589832 DXG589832 DNK589832 DDO589832 CTS589832 CJW589832 CAA589832 BQE589832 BGI589832 AWM589832 AMQ589832 ACU589832 SY589832 JC589832 G589832 WVO524296 WLS524296 WBW524296 VSA524296 VIE524296 UYI524296 UOM524296 UEQ524296 TUU524296 TKY524296 TBC524296 SRG524296 SHK524296 RXO524296 RNS524296 RDW524296 QUA524296 QKE524296 QAI524296 PQM524296 PGQ524296 OWU524296 OMY524296 ODC524296 NTG524296 NJK524296 MZO524296 MPS524296 MFW524296 LWA524296 LME524296 LCI524296 KSM524296 KIQ524296 JYU524296 JOY524296 JFC524296 IVG524296 ILK524296 IBO524296 HRS524296 HHW524296 GYA524296 GOE524296 GEI524296 FUM524296 FKQ524296 FAU524296 EQY524296 EHC524296 DXG524296 DNK524296 DDO524296 CTS524296 CJW524296 CAA524296 BQE524296 BGI524296 AWM524296 AMQ524296 ACU524296 SY524296 JC524296 G524296 WVO458760 WLS458760 WBW458760 VSA458760 VIE458760 UYI458760 UOM458760 UEQ458760 TUU458760 TKY458760 TBC458760 SRG458760 SHK458760 RXO458760 RNS458760 RDW458760 QUA458760 QKE458760 QAI458760 PQM458760 PGQ458760 OWU458760 OMY458760 ODC458760 NTG458760 NJK458760 MZO458760 MPS458760 MFW458760 LWA458760 LME458760 LCI458760 KSM458760 KIQ458760 JYU458760 JOY458760 JFC458760 IVG458760 ILK458760 IBO458760 HRS458760 HHW458760 GYA458760 GOE458760 GEI458760 FUM458760 FKQ458760 FAU458760 EQY458760 EHC458760 DXG458760 DNK458760 DDO458760 CTS458760 CJW458760 CAA458760 BQE458760 BGI458760 AWM458760 AMQ458760 ACU458760 SY458760 JC458760 G458760 WVO393224 WLS393224 WBW393224 VSA393224 VIE393224 UYI393224 UOM393224 UEQ393224 TUU393224 TKY393224 TBC393224 SRG393224 SHK393224 RXO393224 RNS393224 RDW393224 QUA393224 QKE393224 QAI393224 PQM393224 PGQ393224 OWU393224 OMY393224 ODC393224 NTG393224 NJK393224 MZO393224 MPS393224 MFW393224 LWA393224 LME393224 LCI393224 KSM393224 KIQ393224 JYU393224 JOY393224 JFC393224 IVG393224 ILK393224 IBO393224 HRS393224 HHW393224 GYA393224 GOE393224 GEI393224 FUM393224 FKQ393224 FAU393224 EQY393224 EHC393224 DXG393224 DNK393224 DDO393224 CTS393224 CJW393224 CAA393224 BQE393224 BGI393224 AWM393224 AMQ393224 ACU393224 SY393224 JC393224 G393224 WVO327688 WLS327688 WBW327688 VSA327688 VIE327688 UYI327688 UOM327688 UEQ327688 TUU327688 TKY327688 TBC327688 SRG327688 SHK327688 RXO327688 RNS327688 RDW327688 QUA327688 QKE327688 QAI327688 PQM327688 PGQ327688 OWU327688 OMY327688 ODC327688 NTG327688 NJK327688 MZO327688 MPS327688 MFW327688 LWA327688 LME327688 LCI327688 KSM327688 KIQ327688 JYU327688 JOY327688 JFC327688 IVG327688 ILK327688 IBO327688 HRS327688 HHW327688 GYA327688 GOE327688 GEI327688 FUM327688 FKQ327688 FAU327688 EQY327688 EHC327688 DXG327688 DNK327688 DDO327688 CTS327688 CJW327688 CAA327688 BQE327688 BGI327688 AWM327688 AMQ327688 ACU327688 SY327688 JC327688 G327688 WVO262152 WLS262152 WBW262152 VSA262152 VIE262152 UYI262152 UOM262152 UEQ262152 TUU262152 TKY262152 TBC262152 SRG262152 SHK262152 RXO262152 RNS262152 RDW262152 QUA262152 QKE262152 QAI262152 PQM262152 PGQ262152 OWU262152 OMY262152 ODC262152 NTG262152 NJK262152 MZO262152 MPS262152 MFW262152 LWA262152 LME262152 LCI262152 KSM262152 KIQ262152 JYU262152 JOY262152 JFC262152 IVG262152 ILK262152 IBO262152 HRS262152 HHW262152 GYA262152 GOE262152 GEI262152 FUM262152 FKQ262152 FAU262152 EQY262152 EHC262152 DXG262152 DNK262152 DDO262152 CTS262152 CJW262152 CAA262152 BQE262152 BGI262152 AWM262152 AMQ262152 ACU262152 SY262152 JC262152 G262152 WVO196616 WLS196616 WBW196616 VSA196616 VIE196616 UYI196616 UOM196616 UEQ196616 TUU196616 TKY196616 TBC196616 SRG196616 SHK196616 RXO196616 RNS196616 RDW196616 QUA196616 QKE196616 QAI196616 PQM196616 PGQ196616 OWU196616 OMY196616 ODC196616 NTG196616 NJK196616 MZO196616 MPS196616 MFW196616 LWA196616 LME196616 LCI196616 KSM196616 KIQ196616 JYU196616 JOY196616 JFC196616 IVG196616 ILK196616 IBO196616 HRS196616 HHW196616 GYA196616 GOE196616 GEI196616 FUM196616 FKQ196616 FAU196616 EQY196616 EHC196616 DXG196616 DNK196616 DDO196616 CTS196616 CJW196616 CAA196616 BQE196616 BGI196616 AWM196616 AMQ196616 ACU196616 SY196616 JC196616 G196616 WVO131080 WLS131080 WBW131080 VSA131080 VIE131080 UYI131080 UOM131080 UEQ131080 TUU131080 TKY131080 TBC131080 SRG131080 SHK131080 RXO131080 RNS131080 RDW131080 QUA131080 QKE131080 QAI131080 PQM131080 PGQ131080 OWU131080 OMY131080 ODC131080 NTG131080 NJK131080 MZO131080 MPS131080 MFW131080 LWA131080 LME131080 LCI131080 KSM131080 KIQ131080 JYU131080 JOY131080 JFC131080 IVG131080 ILK131080 IBO131080 HRS131080 HHW131080 GYA131080 GOE131080 GEI131080 FUM131080 FKQ131080 FAU131080 EQY131080 EHC131080 DXG131080 DNK131080 DDO131080 CTS131080 CJW131080 CAA131080 BQE131080 BGI131080 AWM131080 AMQ131080 ACU131080 SY131080 JC131080 G131080 WVO65544 WLS65544 WBW65544 VSA65544 VIE65544 UYI65544 UOM65544 UEQ65544 TUU65544 TKY65544 TBC65544 SRG65544 SHK65544 RXO65544 RNS65544 RDW65544 QUA65544 QKE65544 QAI65544 PQM65544 PGQ65544 OWU65544 OMY65544 ODC65544 NTG65544 NJK65544 MZO65544 MPS65544 MFW65544 LWA65544 LME65544 LCI65544 KSM65544 KIQ65544 JYU65544 JOY65544 JFC65544 IVG65544 ILK65544 IBO65544 HRS65544 HHW65544 GYA65544 GOE65544 GEI65544 FUM65544 FKQ65544 FAU65544 EQY65544 EHC65544 DXG65544 DNK65544 DDO65544 CTS65544 CJW65544 CAA65544 BQE65544 BGI65544 AWM65544 AMQ65544 ACU65544 SY65544 JC65544 G65544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様式2-1（指標の設定）</vt:lpstr>
      <vt:lpstr>様式2-2（実施計画（拠点全体）） </vt:lpstr>
      <vt:lpstr>様式2-3（教育プログラムにおいて活用する設備一覧）</vt:lpstr>
      <vt:lpstr>様式2-4（実施計画（運営拠点校）） </vt:lpstr>
      <vt:lpstr>様式3-1（＜事業全体＞支援期間における各経費の明細） </vt:lpstr>
      <vt:lpstr>様式3-2（＜拠点校＞支援期間における各経費の明細）</vt:lpstr>
      <vt:lpstr>様式3-3（＜連携校＞支援期間における各経費の明細） </vt:lpstr>
      <vt:lpstr>様式3-4（＜運営拠点校＞支援期間における各経費の明細） </vt:lpstr>
      <vt:lpstr>様式3-5（申請資格）</vt:lpstr>
      <vt:lpstr>様式3-6（申請要件（●●大学・拠点校））</vt:lpstr>
      <vt:lpstr>様式3-7（申請要件（●●大学・連携校)）</vt:lpstr>
      <vt:lpstr>【補足表】定員充足率・●●大学・拠点校</vt:lpstr>
      <vt:lpstr>【補足表】定員充足率・●●大学・連携校</vt:lpstr>
      <vt:lpstr>【補足表】定員充足率・●●大学・拠点校!Print_Area</vt:lpstr>
      <vt:lpstr>【補足表】定員充足率・●●大学・連携校!Print_Area</vt:lpstr>
      <vt:lpstr>'様式2-1（指標の設定）'!Print_Area</vt:lpstr>
      <vt:lpstr>'様式2-2（実施計画（拠点全体）） '!Print_Area</vt:lpstr>
      <vt:lpstr>'様式2-3（教育プログラムにおいて活用する設備一覧）'!Print_Area</vt:lpstr>
      <vt:lpstr>'様式2-4（実施計画（運営拠点校）） '!Print_Area</vt:lpstr>
      <vt:lpstr>'様式3-1（＜事業全体＞支援期間における各経費の明細） '!Print_Area</vt:lpstr>
      <vt:lpstr>'様式3-2（＜拠点校＞支援期間における各経費の明細）'!Print_Area</vt:lpstr>
      <vt:lpstr>'様式3-3（＜連携校＞支援期間における各経費の明細） '!Print_Area</vt:lpstr>
      <vt:lpstr>'様式3-4（＜運営拠点校＞支援期間における各経費の明細） '!Print_Area</vt:lpstr>
      <vt:lpstr>'様式3-5（申請資格）'!Print_Area</vt:lpstr>
      <vt:lpstr>'様式3-6（申請要件（●●大学・拠点校））'!Print_Area</vt:lpstr>
      <vt:lpstr>'様式3-7（申請要件（●●大学・連携校)）'!Print_Area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2022-03-17T11:42:38Z</dcterms:created>
  <dcterms:modified xsi:type="dcterms:W3CDTF">2025-03-18T13:13:26Z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2022-05-30T06:50:19Z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0aff4928-a3b8-49ec-b5fd-05e66343c9f9</vt:lpwstr>
  </property>
  <property fmtid="{D5CDD505-2E9C-101B-9397-08002B2CF9AE}" pid="8" name="MSIP_Label_d899a617-f30e-4fb8-b81c-fb6d0b94ac5b_ContentBits">
    <vt:lpwstr>0</vt:lpwstr>
  </property>
</Properties>
</file>