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codeName="ThisWorkbook"/>
  <xr:revisionPtr revIDLastSave="0" documentId="13_ncr:1_{33A7E6D4-FEA2-4A86-AE8F-941E392A2ADA}" xr6:coauthVersionLast="47" xr6:coauthVersionMax="47" xr10:uidLastSave="{00000000-0000-0000-0000-000000000000}"/>
  <bookViews>
    <workbookView xWindow="-28920" yWindow="-120" windowWidth="29040" windowHeight="15840" tabRatio="774" activeTab="1" xr2:uid="{00000000-000D-0000-FFFF-FFFF00000000}"/>
  </bookViews>
  <sheets>
    <sheet name="1_基本情報" sheetId="16" r:id="rId1"/>
    <sheet name="２_教育プログラムの内容" sheetId="38" r:id="rId2"/>
    <sheet name="3_医療設備の内容" sheetId="37" r:id="rId3"/>
    <sheet name="4_設備計画" sheetId="25" r:id="rId4"/>
    <sheet name="5_積算" sheetId="35" r:id="rId5"/>
    <sheet name="6_申請資格" sheetId="30" r:id="rId6"/>
    <sheet name="7_申請要件（●●大学・代表校）" sheetId="28" r:id="rId7"/>
    <sheet name="7_申請要件（●●大学・連携校）" sheetId="39" r:id="rId8"/>
    <sheet name="【補足表】定員充足率・●●大学・代表校" sheetId="49" r:id="rId9"/>
    <sheet name="【補足表】定員充足率・●●大学・連携校" sheetId="51" r:id="rId10"/>
    <sheet name="(参考)大学番号" sheetId="52" r:id="rId11"/>
  </sheets>
  <externalReferences>
    <externalReference r:id="rId12"/>
    <externalReference r:id="rId13"/>
  </externalReferences>
  <definedNames>
    <definedName name="_C1法学" localSheetId="8">#REF!</definedName>
    <definedName name="_C1法学" localSheetId="9">#REF!</definedName>
    <definedName name="_C1法学">#REF!</definedName>
    <definedName name="_C2商学" localSheetId="8">#REF!</definedName>
    <definedName name="_C2商学" localSheetId="9">#REF!</definedName>
    <definedName name="_C2商学">#REF!</definedName>
    <definedName name="_C3社会" localSheetId="8">#REF!</definedName>
    <definedName name="_C3社会" localSheetId="9">#REF!</definedName>
    <definedName name="_C3社会">#REF!</definedName>
    <definedName name="_R9その">#REF!</definedName>
    <definedName name="A1文学">#REF!</definedName>
    <definedName name="A2史学">#REF!</definedName>
    <definedName name="A3哲学">#REF!</definedName>
    <definedName name="B9その">#REF!</definedName>
    <definedName name="D9その">#REF!</definedName>
    <definedName name="_xlnm.Database" localSheetId="10">#REF!</definedName>
    <definedName name="_xlnm.Database" localSheetId="1">#REF!</definedName>
    <definedName name="_xlnm.Database">#REF!</definedName>
    <definedName name="Database2" localSheetId="10">#REF!</definedName>
    <definedName name="Database2" localSheetId="1">#REF!</definedName>
    <definedName name="Database2">#REF!</definedName>
    <definedName name="E1数学">#REF!</definedName>
    <definedName name="E2物理">#REF!</definedName>
    <definedName name="E3化学">#REF!</definedName>
    <definedName name="E4生物">#REF!</definedName>
    <definedName name="E5地学">#REF!</definedName>
    <definedName name="F9その">#REF!</definedName>
    <definedName name="G1機械">#REF!</definedName>
    <definedName name="G2電気">#REF!</definedName>
    <definedName name="G3土木">#REF!</definedName>
    <definedName name="G4応用">#REF!</definedName>
    <definedName name="G5応用">#REF!</definedName>
    <definedName name="G6原子">#REF!</definedName>
    <definedName name="G7鉱山">#REF!</definedName>
    <definedName name="G8金属">#REF!</definedName>
    <definedName name="H1繊維">#REF!</definedName>
    <definedName name="H2船舶">#REF!</definedName>
    <definedName name="H3航空">#REF!</definedName>
    <definedName name="H4経営">#REF!</definedName>
    <definedName name="H5工芸">#REF!</definedName>
    <definedName name="J9その">#REF!</definedName>
    <definedName name="K1農学">#REF!</definedName>
    <definedName name="K2農芸">#REF!</definedName>
    <definedName name="K3農業">#REF!</definedName>
    <definedName name="K4農業">#REF!</definedName>
    <definedName name="K5林学">#REF!</definedName>
    <definedName name="K6林産">#REF!</definedName>
    <definedName name="K7獣医">#REF!</definedName>
    <definedName name="K8水産">#REF!</definedName>
    <definedName name="L9その">#REF!</definedName>
    <definedName name="M2医学">#REF!</definedName>
    <definedName name="M4歯学">#REF!</definedName>
    <definedName name="M5薬学">#REF!</definedName>
    <definedName name="M6看護">#REF!</definedName>
    <definedName name="O9その">#REF!</definedName>
    <definedName name="P1商船">#REF!</definedName>
    <definedName name="_xlnm.Print_Area" localSheetId="10">'(参考)大学番号'!$A$1:$D$87</definedName>
    <definedName name="_xlnm.Print_Area" localSheetId="8">【補足表】定員充足率・●●大学・代表校!$A$1:$H$83</definedName>
    <definedName name="_xlnm.Print_Area" localSheetId="9">【補足表】定員充足率・●●大学・連携校!$A$1:$H$83</definedName>
    <definedName name="_xlnm.Print_Area" localSheetId="0">'1_基本情報'!$A$1:$I$30</definedName>
    <definedName name="_xlnm.Print_Area" localSheetId="1">'２_教育プログラムの内容'!$A$1:$L$46</definedName>
    <definedName name="_xlnm.Print_Area" localSheetId="2">'3_医療設備の内容'!$A$1:$L$21</definedName>
    <definedName name="_xlnm.Print_Area" localSheetId="4">'5_積算'!$A$1:$L$44</definedName>
    <definedName name="_xlnm.Print_Area" localSheetId="5">'6_申請資格'!$A$1:$I$39</definedName>
    <definedName name="_xlnm.Print_Area">#REF!</definedName>
    <definedName name="_xlnm.Print_Titles" localSheetId="8">【補足表】定員充足率・●●大学・代表校!$57:$58</definedName>
    <definedName name="_xlnm.Print_Titles" localSheetId="9">【補足表】定員充足率・●●大学・連携校!$57:$58</definedName>
    <definedName name="Q1家政" localSheetId="8">#REF!</definedName>
    <definedName name="Q1家政" localSheetId="9">#REF!</definedName>
    <definedName name="Q1家政">#REF!</definedName>
    <definedName name="Q2食物" localSheetId="8">#REF!</definedName>
    <definedName name="Q2食物" localSheetId="9">#REF!</definedName>
    <definedName name="Q2食物">#REF!</definedName>
    <definedName name="Q3被服" localSheetId="8">#REF!</definedName>
    <definedName name="Q3被服" localSheetId="9">#REF!</definedName>
    <definedName name="Q3被服">#REF!</definedName>
    <definedName name="Q4住居">#REF!</definedName>
    <definedName name="Q5児童">#REF!</definedName>
    <definedName name="S1教育">#REF!</definedName>
    <definedName name="S2小学">#REF!</definedName>
    <definedName name="S4中学">#REF!</definedName>
    <definedName name="S5高等">#REF!</definedName>
    <definedName name="S6特別">#REF!</definedName>
    <definedName name="S7盲学">#REF!</definedName>
    <definedName name="S8聾学">#REF!</definedName>
    <definedName name="S9中等">#REF!</definedName>
    <definedName name="T1養護">#REF!</definedName>
    <definedName name="T2幼稚">#REF!</definedName>
    <definedName name="T3体育">#REF!</definedName>
    <definedName name="T5障害">#REF!</definedName>
    <definedName name="T6特別">#REF!</definedName>
    <definedName name="U9その">#REF!</definedName>
    <definedName name="V1美術">#REF!</definedName>
    <definedName name="V2デザ">#REF!</definedName>
    <definedName name="V3音楽">#REF!</definedName>
    <definedName name="W9その">#REF!</definedName>
    <definedName name="X1教養">#REF!</definedName>
    <definedName name="X2総合">#REF!</definedName>
    <definedName name="X3教養">#REF!</definedName>
    <definedName name="X4教養">#REF!</definedName>
    <definedName name="X5教養">#REF!</definedName>
    <definedName name="X6人文">#REF!</definedName>
    <definedName name="X7国際">#REF!</definedName>
    <definedName name="X8人間">#REF!</definedName>
    <definedName name="X9その">#REF!</definedName>
    <definedName name="その他" localSheetId="8">#REF!</definedName>
    <definedName name="その他" localSheetId="9">#REF!</definedName>
    <definedName name="その他">#REF!</definedName>
    <definedName name="家政" localSheetId="8">#REF!</definedName>
    <definedName name="家政" localSheetId="9">#REF!</definedName>
    <definedName name="家政">#REF!</definedName>
    <definedName name="教育" localSheetId="8">#REF!</definedName>
    <definedName name="教育" localSheetId="9">#REF!</definedName>
    <definedName name="教育">#REF!</definedName>
    <definedName name="契約方式①">[1]選択肢一覧!$D$2:$D$4</definedName>
    <definedName name="契約方法">[2]選択肢一覧!$L$4:$L$8</definedName>
    <definedName name="芸術" localSheetId="8">#REF!</definedName>
    <definedName name="芸術">#REF!</definedName>
    <definedName name="工学" localSheetId="8">#REF!</definedName>
    <definedName name="工学">#REF!</definedName>
    <definedName name="歳出データ" localSheetId="10">#REF!</definedName>
    <definedName name="歳出データ" localSheetId="8">#REF!</definedName>
    <definedName name="歳出データ" localSheetId="1">#REF!</definedName>
    <definedName name="歳出データ">#REF!</definedName>
    <definedName name="社会科学">#REF!</definedName>
    <definedName name="商船">#REF!</definedName>
    <definedName name="人文科学">#REF!</definedName>
    <definedName name="大分類">#REF!</definedName>
    <definedName name="農学">#REF!</definedName>
    <definedName name="保健">#REF!</definedName>
    <definedName name="理学">#REF!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7" i="52" l="1"/>
  <c r="D55" i="52"/>
  <c r="D46" i="52"/>
  <c r="L70" i="51" l="1"/>
  <c r="F70" i="51"/>
  <c r="F68" i="51" s="1"/>
  <c r="E70" i="51"/>
  <c r="E68" i="51" s="1"/>
  <c r="D70" i="51"/>
  <c r="C70" i="51"/>
  <c r="L69" i="51"/>
  <c r="F69" i="51"/>
  <c r="E69" i="51"/>
  <c r="D69" i="51"/>
  <c r="C69" i="51"/>
  <c r="C68" i="51" s="1"/>
  <c r="D68" i="51"/>
  <c r="L67" i="51"/>
  <c r="L66" i="51"/>
  <c r="F65" i="51"/>
  <c r="E65" i="51"/>
  <c r="D65" i="51"/>
  <c r="C65" i="51"/>
  <c r="M67" i="51" s="1"/>
  <c r="L64" i="51"/>
  <c r="L63" i="51"/>
  <c r="F62" i="51"/>
  <c r="E62" i="51"/>
  <c r="D62" i="51"/>
  <c r="C62" i="51"/>
  <c r="M64" i="51" s="1"/>
  <c r="L61" i="51"/>
  <c r="L60" i="51"/>
  <c r="F59" i="51"/>
  <c r="E59" i="51"/>
  <c r="D59" i="51"/>
  <c r="C59" i="51"/>
  <c r="L54" i="51"/>
  <c r="C54" i="51"/>
  <c r="M53" i="51"/>
  <c r="L53" i="51"/>
  <c r="C53" i="51"/>
  <c r="C52" i="51"/>
  <c r="M54" i="51" s="1"/>
  <c r="L51" i="51"/>
  <c r="L50" i="51"/>
  <c r="M50" i="51" s="1"/>
  <c r="C49" i="51"/>
  <c r="M51" i="51" s="1"/>
  <c r="L48" i="51"/>
  <c r="L47" i="51"/>
  <c r="M47" i="51" s="1"/>
  <c r="C46" i="51"/>
  <c r="M48" i="51" s="1"/>
  <c r="L45" i="51"/>
  <c r="M44" i="51"/>
  <c r="L44" i="51"/>
  <c r="C43" i="51"/>
  <c r="M45" i="51" s="1"/>
  <c r="L42" i="51"/>
  <c r="L41" i="51"/>
  <c r="M41" i="51" s="1"/>
  <c r="C40" i="51"/>
  <c r="M42" i="51" s="1"/>
  <c r="L39" i="51"/>
  <c r="L38" i="51"/>
  <c r="M38" i="51" s="1"/>
  <c r="C37" i="51"/>
  <c r="M39" i="51" s="1"/>
  <c r="L36" i="51"/>
  <c r="L35" i="51"/>
  <c r="M35" i="51" s="1"/>
  <c r="C34" i="51"/>
  <c r="M36" i="51" s="1"/>
  <c r="L33" i="51"/>
  <c r="M32" i="51"/>
  <c r="L32" i="51"/>
  <c r="C31" i="51"/>
  <c r="M33" i="51" s="1"/>
  <c r="L30" i="51"/>
  <c r="L29" i="51"/>
  <c r="M29" i="51" s="1"/>
  <c r="C28" i="51"/>
  <c r="M30" i="51" s="1"/>
  <c r="L27" i="51"/>
  <c r="L26" i="51"/>
  <c r="M26" i="51" s="1"/>
  <c r="C25" i="51"/>
  <c r="M27" i="51" s="1"/>
  <c r="L24" i="51"/>
  <c r="L23" i="51"/>
  <c r="M23" i="51" s="1"/>
  <c r="C22" i="51"/>
  <c r="M24" i="51" s="1"/>
  <c r="L21" i="51"/>
  <c r="M20" i="51"/>
  <c r="L20" i="51"/>
  <c r="C19" i="51"/>
  <c r="M21" i="51" s="1"/>
  <c r="L18" i="51"/>
  <c r="L17" i="51"/>
  <c r="M17" i="51" s="1"/>
  <c r="C16" i="51"/>
  <c r="M18" i="51" s="1"/>
  <c r="L15" i="51"/>
  <c r="L14" i="51"/>
  <c r="M14" i="51" s="1"/>
  <c r="C13" i="51"/>
  <c r="M15" i="51" s="1"/>
  <c r="L12" i="51"/>
  <c r="L11" i="51"/>
  <c r="M11" i="51" s="1"/>
  <c r="C10" i="51"/>
  <c r="M12" i="51" s="1"/>
  <c r="M7" i="51"/>
  <c r="L70" i="49"/>
  <c r="F70" i="49"/>
  <c r="F68" i="49" s="1"/>
  <c r="E70" i="49"/>
  <c r="E68" i="49" s="1"/>
  <c r="D70" i="49"/>
  <c r="C70" i="49"/>
  <c r="L69" i="49"/>
  <c r="F69" i="49"/>
  <c r="E69" i="49"/>
  <c r="D69" i="49"/>
  <c r="C69" i="49"/>
  <c r="C68" i="49" s="1"/>
  <c r="D68" i="49"/>
  <c r="L67" i="49"/>
  <c r="L66" i="49"/>
  <c r="F65" i="49"/>
  <c r="E65" i="49"/>
  <c r="D65" i="49"/>
  <c r="C65" i="49"/>
  <c r="M67" i="49" s="1"/>
  <c r="L64" i="49"/>
  <c r="L63" i="49"/>
  <c r="F62" i="49"/>
  <c r="E62" i="49"/>
  <c r="D62" i="49"/>
  <c r="C62" i="49"/>
  <c r="M64" i="49" s="1"/>
  <c r="L61" i="49"/>
  <c r="L60" i="49"/>
  <c r="F59" i="49"/>
  <c r="E59" i="49"/>
  <c r="D59" i="49"/>
  <c r="C59" i="49"/>
  <c r="L54" i="49"/>
  <c r="C54" i="49"/>
  <c r="M53" i="49"/>
  <c r="L53" i="49"/>
  <c r="C53" i="49"/>
  <c r="C52" i="49"/>
  <c r="M54" i="49" s="1"/>
  <c r="L51" i="49"/>
  <c r="L50" i="49"/>
  <c r="M50" i="49" s="1"/>
  <c r="C49" i="49"/>
  <c r="M51" i="49" s="1"/>
  <c r="L48" i="49"/>
  <c r="L47" i="49"/>
  <c r="M47" i="49" s="1"/>
  <c r="C46" i="49"/>
  <c r="M48" i="49" s="1"/>
  <c r="L45" i="49"/>
  <c r="M44" i="49"/>
  <c r="L44" i="49"/>
  <c r="C43" i="49"/>
  <c r="M45" i="49" s="1"/>
  <c r="L42" i="49"/>
  <c r="L41" i="49"/>
  <c r="M41" i="49" s="1"/>
  <c r="C40" i="49"/>
  <c r="M42" i="49" s="1"/>
  <c r="L39" i="49"/>
  <c r="L38" i="49"/>
  <c r="M38" i="49" s="1"/>
  <c r="C37" i="49"/>
  <c r="M39" i="49" s="1"/>
  <c r="L36" i="49"/>
  <c r="L35" i="49"/>
  <c r="M35" i="49" s="1"/>
  <c r="C34" i="49"/>
  <c r="M36" i="49" s="1"/>
  <c r="L33" i="49"/>
  <c r="M32" i="49"/>
  <c r="L32" i="49"/>
  <c r="C31" i="49"/>
  <c r="M33" i="49" s="1"/>
  <c r="L30" i="49"/>
  <c r="L29" i="49"/>
  <c r="M29" i="49" s="1"/>
  <c r="C28" i="49"/>
  <c r="M30" i="49" s="1"/>
  <c r="L27" i="49"/>
  <c r="L26" i="49"/>
  <c r="M26" i="49" s="1"/>
  <c r="C25" i="49"/>
  <c r="M27" i="49" s="1"/>
  <c r="L24" i="49"/>
  <c r="L23" i="49"/>
  <c r="M23" i="49" s="1"/>
  <c r="C22" i="49"/>
  <c r="M24" i="49" s="1"/>
  <c r="L21" i="49"/>
  <c r="M20" i="49"/>
  <c r="L20" i="49"/>
  <c r="C19" i="49"/>
  <c r="M21" i="49" s="1"/>
  <c r="L18" i="49"/>
  <c r="L17" i="49"/>
  <c r="M17" i="49" s="1"/>
  <c r="C16" i="49"/>
  <c r="M18" i="49" s="1"/>
  <c r="L15" i="49"/>
  <c r="L14" i="49"/>
  <c r="M14" i="49" s="1"/>
  <c r="C13" i="49"/>
  <c r="M15" i="49" s="1"/>
  <c r="L12" i="49"/>
  <c r="L11" i="49"/>
  <c r="M11" i="49" s="1"/>
  <c r="C10" i="49"/>
  <c r="M7" i="49"/>
  <c r="M12" i="49" l="1"/>
  <c r="M61" i="51"/>
  <c r="M70" i="51"/>
  <c r="G68" i="51"/>
  <c r="M69" i="51" s="1"/>
  <c r="G59" i="51"/>
  <c r="M60" i="51" s="1"/>
  <c r="G62" i="51"/>
  <c r="M63" i="51" s="1"/>
  <c r="G65" i="51"/>
  <c r="M66" i="51" s="1"/>
  <c r="M61" i="49"/>
  <c r="M70" i="49"/>
  <c r="G68" i="49"/>
  <c r="M69" i="49" s="1"/>
  <c r="G59" i="49"/>
  <c r="M60" i="49" s="1"/>
  <c r="G62" i="49"/>
  <c r="M63" i="49" s="1"/>
  <c r="G65" i="49"/>
  <c r="M66" i="49" s="1"/>
  <c r="B32" i="38" l="1"/>
  <c r="D37" i="35" l="1"/>
  <c r="D39" i="35" s="1"/>
</calcChain>
</file>

<file path=xl/sharedStrings.xml><?xml version="1.0" encoding="utf-8"?>
<sst xmlns="http://schemas.openxmlformats.org/spreadsheetml/2006/main" count="955" uniqueCount="433">
  <si>
    <t>１．総表</t>
    <rPh sb="2" eb="4">
      <t>ソウヒョウ</t>
    </rPh>
    <phoneticPr fontId="7"/>
  </si>
  <si>
    <t>所属・役職</t>
    <rPh sb="0" eb="2">
      <t>ショゾク</t>
    </rPh>
    <rPh sb="3" eb="5">
      <t>ヤクショク</t>
    </rPh>
    <phoneticPr fontId="7"/>
  </si>
  <si>
    <t>事務担当者氏名</t>
    <rPh sb="0" eb="2">
      <t>ジム</t>
    </rPh>
    <phoneticPr fontId="7"/>
  </si>
  <si>
    <t>電話番号（半角）</t>
    <rPh sb="0" eb="2">
      <t>デンワ</t>
    </rPh>
    <rPh sb="2" eb="4">
      <t>バンゴウ</t>
    </rPh>
    <rPh sb="5" eb="7">
      <t>ハンカク</t>
    </rPh>
    <phoneticPr fontId="7"/>
  </si>
  <si>
    <t>＜留意事項＞</t>
    <rPh sb="1" eb="3">
      <t>リュウイ</t>
    </rPh>
    <rPh sb="3" eb="5">
      <t>ジコウ</t>
    </rPh>
    <phoneticPr fontId="7"/>
  </si>
  <si>
    <t>・指定のページ数を厳守してください。</t>
    <rPh sb="1" eb="3">
      <t>シテイ</t>
    </rPh>
    <rPh sb="7" eb="8">
      <t>スウ</t>
    </rPh>
    <rPh sb="9" eb="11">
      <t>ゲンシュ</t>
    </rPh>
    <phoneticPr fontId="7"/>
  </si>
  <si>
    <t>経費区分</t>
    <rPh sb="0" eb="2">
      <t>ケイヒ</t>
    </rPh>
    <rPh sb="2" eb="4">
      <t>クブン</t>
    </rPh>
    <phoneticPr fontId="7"/>
  </si>
  <si>
    <t>金額</t>
    <rPh sb="0" eb="2">
      <t>キンガク</t>
    </rPh>
    <phoneticPr fontId="7"/>
  </si>
  <si>
    <t>積算内訳</t>
    <rPh sb="0" eb="2">
      <t>セキサン</t>
    </rPh>
    <rPh sb="2" eb="4">
      <t>ウチワケ</t>
    </rPh>
    <phoneticPr fontId="7"/>
  </si>
  <si>
    <t>x,xxx</t>
    <phoneticPr fontId="7"/>
  </si>
  <si>
    <t>【謝金】</t>
    <rPh sb="1" eb="3">
      <t>シャキン</t>
    </rPh>
    <phoneticPr fontId="7"/>
  </si>
  <si>
    <t>その他</t>
    <rPh sb="2" eb="3">
      <t>タ</t>
    </rPh>
    <phoneticPr fontId="7"/>
  </si>
  <si>
    <t>物品費</t>
    <rPh sb="0" eb="3">
      <t>ブッピンヒ</t>
    </rPh>
    <phoneticPr fontId="7"/>
  </si>
  <si>
    <t>○</t>
    <phoneticPr fontId="7"/>
  </si>
  <si>
    <t>事業責任者氏名</t>
    <rPh sb="0" eb="2">
      <t>ジギョウ</t>
    </rPh>
    <rPh sb="2" eb="5">
      <t>セキニンシャ</t>
    </rPh>
    <rPh sb="5" eb="7">
      <t>シメイ</t>
    </rPh>
    <phoneticPr fontId="7"/>
  </si>
  <si>
    <t>※大学に所属する常勤の役員又は教員</t>
    <rPh sb="1" eb="3">
      <t>ダイガク</t>
    </rPh>
    <rPh sb="4" eb="6">
      <t>ショゾク</t>
    </rPh>
    <rPh sb="8" eb="10">
      <t>ジョウキン</t>
    </rPh>
    <rPh sb="11" eb="13">
      <t>ヤクイン</t>
    </rPh>
    <rPh sb="13" eb="14">
      <t>マタ</t>
    </rPh>
    <rPh sb="15" eb="17">
      <t>キョウイン</t>
    </rPh>
    <phoneticPr fontId="7"/>
  </si>
  <si>
    <t>令和○年○月○日</t>
    <rPh sb="0" eb="2">
      <t>レイワ</t>
    </rPh>
    <rPh sb="3" eb="4">
      <t>ネン</t>
    </rPh>
    <rPh sb="5" eb="6">
      <t>ガツ</t>
    </rPh>
    <rPh sb="7" eb="8">
      <t>ニチ</t>
    </rPh>
    <phoneticPr fontId="7"/>
  </si>
  <si>
    <t>＜２ページ以内厳守＞</t>
    <phoneticPr fontId="7"/>
  </si>
  <si>
    <t>％</t>
    <phoneticPr fontId="7"/>
  </si>
  <si>
    <t>※1：価値残存率＝（取得原価－原価償却累計額）÷取得原価</t>
    <rPh sb="3" eb="5">
      <t>カチ</t>
    </rPh>
    <rPh sb="5" eb="8">
      <t>ザンゾンリツ</t>
    </rPh>
    <rPh sb="10" eb="12">
      <t>シュトク</t>
    </rPh>
    <rPh sb="12" eb="14">
      <t>ゲンカ</t>
    </rPh>
    <rPh sb="15" eb="17">
      <t>ゲンカ</t>
    </rPh>
    <rPh sb="17" eb="19">
      <t>ショウキャク</t>
    </rPh>
    <rPh sb="19" eb="22">
      <t>ルイケイガク</t>
    </rPh>
    <rPh sb="24" eb="26">
      <t>シュトク</t>
    </rPh>
    <rPh sb="26" eb="28">
      <t>ゲンカ</t>
    </rPh>
    <phoneticPr fontId="7"/>
  </si>
  <si>
    <t>（金額単位：千円）</t>
    <rPh sb="1" eb="3">
      <t>キンガク</t>
    </rPh>
    <rPh sb="3" eb="5">
      <t>タンイ</t>
    </rPh>
    <rPh sb="6" eb="8">
      <t>センエン</t>
    </rPh>
    <phoneticPr fontId="7"/>
  </si>
  <si>
    <t>【設備備品費】</t>
    <rPh sb="1" eb="3">
      <t>セツビ</t>
    </rPh>
    <rPh sb="3" eb="6">
      <t>ビヒンヒ</t>
    </rPh>
    <phoneticPr fontId="7"/>
  </si>
  <si>
    <t>【消耗品費】　</t>
    <rPh sb="1" eb="5">
      <t>ショウモウヒンヒ</t>
    </rPh>
    <phoneticPr fontId="7"/>
  </si>
  <si>
    <t>・△△△用消耗品</t>
    <rPh sb="4" eb="5">
      <t>ヨウ</t>
    </rPh>
    <rPh sb="5" eb="8">
      <t>ショウモウヒン</t>
    </rPh>
    <phoneticPr fontId="7"/>
  </si>
  <si>
    <t>【○○○】</t>
    <phoneticPr fontId="7"/>
  </si>
  <si>
    <t>・○○○診断装置　１台</t>
    <rPh sb="10" eb="11">
      <t>ダイ</t>
    </rPh>
    <phoneticPr fontId="7"/>
  </si>
  <si>
    <t>※謝金については、業務内容、単価、期間、人数等をわかる範囲で具体的に記入すること。</t>
    <rPh sb="1" eb="3">
      <t>シャキン</t>
    </rPh>
    <phoneticPr fontId="7"/>
  </si>
  <si>
    <t>申請資格の適合状況</t>
    <rPh sb="0" eb="2">
      <t>シンセイ</t>
    </rPh>
    <rPh sb="2" eb="4">
      <t>シカク</t>
    </rPh>
    <rPh sb="5" eb="7">
      <t>テキゴウ</t>
    </rPh>
    <rPh sb="7" eb="9">
      <t>ジョウキョウ</t>
    </rPh>
    <phoneticPr fontId="7"/>
  </si>
  <si>
    <t>該当する</t>
    <rPh sb="0" eb="2">
      <t>ガイトウ</t>
    </rPh>
    <phoneticPr fontId="7"/>
  </si>
  <si>
    <t>該当しない</t>
    <rPh sb="0" eb="2">
      <t>ガイトウ</t>
    </rPh>
    <phoneticPr fontId="7"/>
  </si>
  <si>
    <t>（組織運営関係）</t>
    <rPh sb="1" eb="3">
      <t>ソシキ</t>
    </rPh>
    <rPh sb="3" eb="5">
      <t>ウンエイ</t>
    </rPh>
    <rPh sb="5" eb="7">
      <t>カンケイ</t>
    </rPh>
    <phoneticPr fontId="7"/>
  </si>
  <si>
    <t>ⅰ）</t>
    <phoneticPr fontId="7"/>
  </si>
  <si>
    <t>学生募集停止中の大学</t>
    <rPh sb="0" eb="2">
      <t>ガクセイ</t>
    </rPh>
    <rPh sb="2" eb="4">
      <t>ボシュウ</t>
    </rPh>
    <rPh sb="4" eb="6">
      <t>テイシ</t>
    </rPh>
    <rPh sb="6" eb="7">
      <t>チュウ</t>
    </rPh>
    <rPh sb="8" eb="10">
      <t>ダイガク</t>
    </rPh>
    <phoneticPr fontId="7"/>
  </si>
  <si>
    <t>ⅱ）</t>
    <phoneticPr fontId="7"/>
  </si>
  <si>
    <t>学校教育法第109条の規定に基づき文部科学大臣の認証を受けた者による直近の評価の結果、「不適合」の判定を受けている大学</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phoneticPr fontId="7"/>
  </si>
  <si>
    <t>ⅲ）</t>
    <phoneticPr fontId="7"/>
  </si>
  <si>
    <t>区分</t>
    <rPh sb="0" eb="2">
      <t>クブン</t>
    </rPh>
    <phoneticPr fontId="7"/>
  </si>
  <si>
    <t>学士課程
（全学部）</t>
    <rPh sb="0" eb="2">
      <t>ガクシ</t>
    </rPh>
    <rPh sb="2" eb="4">
      <t>カテイ</t>
    </rPh>
    <rPh sb="6" eb="9">
      <t>ゼンガクブ</t>
    </rPh>
    <phoneticPr fontId="7"/>
  </si>
  <si>
    <t>収容定員充足率</t>
    <rPh sb="0" eb="2">
      <t>シュウヨウ</t>
    </rPh>
    <rPh sb="2" eb="4">
      <t>テイイン</t>
    </rPh>
    <rPh sb="4" eb="7">
      <t>ジュウソクリツ</t>
    </rPh>
    <phoneticPr fontId="7"/>
  </si>
  <si>
    <t>ⅳ）</t>
    <phoneticPr fontId="7"/>
  </si>
  <si>
    <t>「私立大学等経常費補助金」において、定員の充足状況に係る基準以外の事由により、前年度に不交付又は減額の措置を受けた大学</t>
    <rPh sb="1" eb="3">
      <t>シリツ</t>
    </rPh>
    <rPh sb="3" eb="5">
      <t>ダイガク</t>
    </rPh>
    <rPh sb="5" eb="6">
      <t>トウ</t>
    </rPh>
    <rPh sb="6" eb="9">
      <t>ケイジョウヒ</t>
    </rPh>
    <rPh sb="9" eb="12">
      <t>ホジョキン</t>
    </rPh>
    <rPh sb="18" eb="20">
      <t>テイイン</t>
    </rPh>
    <rPh sb="21" eb="23">
      <t>ジュウソク</t>
    </rPh>
    <rPh sb="23" eb="25">
      <t>ジョウキョウ</t>
    </rPh>
    <rPh sb="26" eb="27">
      <t>カカ</t>
    </rPh>
    <rPh sb="28" eb="30">
      <t>キジュン</t>
    </rPh>
    <rPh sb="30" eb="32">
      <t>イガイ</t>
    </rPh>
    <rPh sb="33" eb="35">
      <t>ジユウ</t>
    </rPh>
    <rPh sb="39" eb="42">
      <t>ゼンネンド</t>
    </rPh>
    <rPh sb="43" eb="44">
      <t>フ</t>
    </rPh>
    <rPh sb="44" eb="46">
      <t>コウフ</t>
    </rPh>
    <rPh sb="46" eb="47">
      <t>マタ</t>
    </rPh>
    <rPh sb="48" eb="50">
      <t>ゲンガク</t>
    </rPh>
    <rPh sb="51" eb="53">
      <t>ソチ</t>
    </rPh>
    <rPh sb="54" eb="55">
      <t>ウ</t>
    </rPh>
    <rPh sb="57" eb="59">
      <t>ダイガク</t>
    </rPh>
    <phoneticPr fontId="7"/>
  </si>
  <si>
    <t>ⅴ）</t>
    <phoneticPr fontId="7"/>
  </si>
  <si>
    <t>ⅵ）</t>
    <phoneticPr fontId="7"/>
  </si>
  <si>
    <t>（設置関係）</t>
    <rPh sb="1" eb="3">
      <t>セッチ</t>
    </rPh>
    <rPh sb="3" eb="5">
      <t>カンケイ</t>
    </rPh>
    <phoneticPr fontId="7"/>
  </si>
  <si>
    <t>ⅶ）</t>
    <phoneticPr fontId="7"/>
  </si>
  <si>
    <t>設置計画履行状況等調査において、「指摘事項（法令違反）」が付されている大学</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9" eb="30">
      <t>フ</t>
    </rPh>
    <rPh sb="35" eb="37">
      <t>ダイガク</t>
    </rPh>
    <phoneticPr fontId="7"/>
  </si>
  <si>
    <t>ⅷ）</t>
    <phoneticPr fontId="7"/>
  </si>
  <si>
    <t>大学、短期大学及び高等専門学校の設置等に係る認可の基準（平成15年文部科学省告示第45号）第2条第1号若しくは第2号のいずれかに該当する者が設置する大学</t>
    <rPh sb="0" eb="2">
      <t>ダイガク</t>
    </rPh>
    <rPh sb="3" eb="5">
      <t>タンキ</t>
    </rPh>
    <rPh sb="5" eb="7">
      <t>ダイガク</t>
    </rPh>
    <rPh sb="7" eb="8">
      <t>オヨ</t>
    </rPh>
    <rPh sb="9" eb="11">
      <t>コウトウ</t>
    </rPh>
    <rPh sb="11" eb="13">
      <t>センモン</t>
    </rPh>
    <rPh sb="13" eb="15">
      <t>ガッコウ</t>
    </rPh>
    <rPh sb="16" eb="18">
      <t>セッチ</t>
    </rPh>
    <rPh sb="18" eb="19">
      <t>トウ</t>
    </rPh>
    <rPh sb="20" eb="21">
      <t>カカ</t>
    </rPh>
    <rPh sb="22" eb="24">
      <t>ニンカ</t>
    </rPh>
    <rPh sb="25" eb="27">
      <t>キジュン</t>
    </rPh>
    <rPh sb="28" eb="30">
      <t>ヘイセイ</t>
    </rPh>
    <rPh sb="32" eb="33">
      <t>ネン</t>
    </rPh>
    <rPh sb="33" eb="35">
      <t>モンブ</t>
    </rPh>
    <rPh sb="35" eb="38">
      <t>カガクショウ</t>
    </rPh>
    <rPh sb="38" eb="40">
      <t>コクジ</t>
    </rPh>
    <rPh sb="40" eb="41">
      <t>ダイ</t>
    </rPh>
    <rPh sb="43" eb="44">
      <t>ゴウ</t>
    </rPh>
    <rPh sb="45" eb="46">
      <t>ダイ</t>
    </rPh>
    <rPh sb="47" eb="48">
      <t>ジョウ</t>
    </rPh>
    <rPh sb="48" eb="49">
      <t>ダイ</t>
    </rPh>
    <rPh sb="50" eb="51">
      <t>ゴウ</t>
    </rPh>
    <rPh sb="51" eb="52">
      <t>モ</t>
    </rPh>
    <rPh sb="55" eb="56">
      <t>ダイ</t>
    </rPh>
    <rPh sb="57" eb="58">
      <t>ゴウ</t>
    </rPh>
    <rPh sb="64" eb="66">
      <t>ガイトウ</t>
    </rPh>
    <rPh sb="68" eb="69">
      <t>シャ</t>
    </rPh>
    <rPh sb="70" eb="72">
      <t>セッチ</t>
    </rPh>
    <rPh sb="74" eb="76">
      <t>ダイガク</t>
    </rPh>
    <phoneticPr fontId="7"/>
  </si>
  <si>
    <t>ⅸ）</t>
    <phoneticPr fontId="7"/>
  </si>
  <si>
    <t>ⅹ）</t>
    <phoneticPr fontId="7"/>
  </si>
  <si>
    <t>大学</t>
    <rPh sb="0" eb="2">
      <t>ダイガク</t>
    </rPh>
    <phoneticPr fontId="7"/>
  </si>
  <si>
    <t>大学規模
（収容定員）</t>
    <rPh sb="0" eb="2">
      <t>ダイガク</t>
    </rPh>
    <rPh sb="2" eb="4">
      <t>キボ</t>
    </rPh>
    <rPh sb="6" eb="8">
      <t>シュウヨウ</t>
    </rPh>
    <rPh sb="8" eb="10">
      <t>テイイン</t>
    </rPh>
    <phoneticPr fontId="7"/>
  </si>
  <si>
    <t>―</t>
  </si>
  <si>
    <t>4,000人以上</t>
    <rPh sb="5" eb="8">
      <t>ニンイジョウ</t>
    </rPh>
    <phoneticPr fontId="7"/>
  </si>
  <si>
    <t>4,000人未満</t>
    <rPh sb="5" eb="6">
      <t>ニン</t>
    </rPh>
    <rPh sb="6" eb="8">
      <t>ミマン</t>
    </rPh>
    <phoneticPr fontId="7"/>
  </si>
  <si>
    <t>学部規模
（入学定員）</t>
    <rPh sb="0" eb="2">
      <t>ガクブ</t>
    </rPh>
    <rPh sb="2" eb="4">
      <t>キボ</t>
    </rPh>
    <rPh sb="6" eb="8">
      <t>ニュウガク</t>
    </rPh>
    <rPh sb="8" eb="10">
      <t>テイイン</t>
    </rPh>
    <phoneticPr fontId="7"/>
  </si>
  <si>
    <t>―</t>
    <phoneticPr fontId="7"/>
  </si>
  <si>
    <t>300人以上</t>
    <rPh sb="3" eb="6">
      <t>ニンイジョウ</t>
    </rPh>
    <phoneticPr fontId="7"/>
  </si>
  <si>
    <t>100人以上
300人未満</t>
    <rPh sb="3" eb="6">
      <t>ニンイジョウ</t>
    </rPh>
    <rPh sb="10" eb="11">
      <t>ニン</t>
    </rPh>
    <rPh sb="11" eb="13">
      <t>ミマン</t>
    </rPh>
    <phoneticPr fontId="7"/>
  </si>
  <si>
    <t>100人未満</t>
    <rPh sb="3" eb="4">
      <t>ニン</t>
    </rPh>
    <rPh sb="4" eb="6">
      <t>ミマン</t>
    </rPh>
    <phoneticPr fontId="7"/>
  </si>
  <si>
    <t>1.15倍
未満</t>
    <rPh sb="4" eb="5">
      <t>バイ</t>
    </rPh>
    <rPh sb="6" eb="8">
      <t>ミマン</t>
    </rPh>
    <phoneticPr fontId="7"/>
  </si>
  <si>
    <t>0.5を上回る</t>
    <rPh sb="4" eb="6">
      <t>ウワマワ</t>
    </rPh>
    <phoneticPr fontId="7"/>
  </si>
  <si>
    <t>1.05倍
未満</t>
    <rPh sb="4" eb="5">
      <t>バイ</t>
    </rPh>
    <rPh sb="6" eb="8">
      <t>ミマン</t>
    </rPh>
    <phoneticPr fontId="7"/>
  </si>
  <si>
    <t>1.10倍
未満</t>
    <rPh sb="4" eb="5">
      <t>バイ</t>
    </rPh>
    <rPh sb="6" eb="8">
      <t>ミマン</t>
    </rPh>
    <phoneticPr fontId="7"/>
  </si>
  <si>
    <t>1.15倍
未満※</t>
    <rPh sb="4" eb="5">
      <t>バイ</t>
    </rPh>
    <rPh sb="6" eb="8">
      <t>ミマン</t>
    </rPh>
    <phoneticPr fontId="7"/>
  </si>
  <si>
    <t>※大学規模（収容定員）が8,000人以上の場合は「1.15倍未満」を「1.10倍未満」と読み替える。</t>
    <phoneticPr fontId="7"/>
  </si>
  <si>
    <t>上記の回答について、間違いありません。</t>
    <rPh sb="0" eb="2">
      <t>ジョウキ</t>
    </rPh>
    <rPh sb="3" eb="5">
      <t>カイトウ</t>
    </rPh>
    <rPh sb="10" eb="12">
      <t>マチガ</t>
    </rPh>
    <phoneticPr fontId="7"/>
  </si>
  <si>
    <t>事業責任者職名・氏名</t>
    <rPh sb="0" eb="2">
      <t>ジギョウ</t>
    </rPh>
    <rPh sb="2" eb="5">
      <t>セキニンシャ</t>
    </rPh>
    <rPh sb="5" eb="7">
      <t>ショクメイ</t>
    </rPh>
    <rPh sb="8" eb="10">
      <t>シメイ</t>
    </rPh>
    <phoneticPr fontId="7"/>
  </si>
  <si>
    <t>（教育改革関係）</t>
    <rPh sb="1" eb="3">
      <t>キョウイク</t>
    </rPh>
    <rPh sb="3" eb="5">
      <t>カイカク</t>
    </rPh>
    <rPh sb="5" eb="7">
      <t>カンケイ</t>
    </rPh>
    <phoneticPr fontId="7"/>
  </si>
  <si>
    <t>　ⅰ）３つのポリシーの策定</t>
    <rPh sb="11" eb="13">
      <t>サクテイ</t>
    </rPh>
    <phoneticPr fontId="7"/>
  </si>
  <si>
    <t>【指標への対応状況】</t>
    <rPh sb="1" eb="3">
      <t>シヒョウ</t>
    </rPh>
    <rPh sb="5" eb="7">
      <t>タイオウ</t>
    </rPh>
    <rPh sb="7" eb="9">
      <t>ジョウキョウ</t>
    </rPh>
    <phoneticPr fontId="7"/>
  </si>
  <si>
    <t>対応済</t>
    <rPh sb="0" eb="2">
      <t>タイオウ</t>
    </rPh>
    <rPh sb="2" eb="3">
      <t>ズ</t>
    </rPh>
    <phoneticPr fontId="7"/>
  </si>
  <si>
    <t>未対応</t>
    <rPh sb="0" eb="3">
      <t>ミタイオウ</t>
    </rPh>
    <phoneticPr fontId="7"/>
  </si>
  <si>
    <t>（全学での対応完了予定時期）</t>
    <phoneticPr fontId="7"/>
  </si>
  <si>
    <t>【実施計画】※対応済の場合は記載不要</t>
    <rPh sb="1" eb="3">
      <t>ジッシ</t>
    </rPh>
    <rPh sb="3" eb="5">
      <t>ケイカク</t>
    </rPh>
    <rPh sb="7" eb="9">
      <t>タイオウ</t>
    </rPh>
    <rPh sb="9" eb="10">
      <t>ズ</t>
    </rPh>
    <rPh sb="11" eb="13">
      <t>バアイ</t>
    </rPh>
    <rPh sb="14" eb="16">
      <t>キサイ</t>
    </rPh>
    <rPh sb="16" eb="18">
      <t>フヨウ</t>
    </rPh>
    <phoneticPr fontId="7"/>
  </si>
  <si>
    <t>確認済</t>
    <rPh sb="0" eb="2">
      <t>カクニン</t>
    </rPh>
    <rPh sb="2" eb="3">
      <t>ズ</t>
    </rPh>
    <phoneticPr fontId="7"/>
  </si>
  <si>
    <t>対応（確認）済または未対応に○をしてください。未対応の場合は対応完了予定時期と実施計画を記入してください。</t>
    <rPh sb="0" eb="2">
      <t>タイオウ</t>
    </rPh>
    <rPh sb="3" eb="5">
      <t>カクニン</t>
    </rPh>
    <rPh sb="32" eb="34">
      <t>カンリョウ</t>
    </rPh>
    <rPh sb="34" eb="36">
      <t>ヨテイ</t>
    </rPh>
    <rPh sb="36" eb="38">
      <t>ジキ</t>
    </rPh>
    <rPh sb="39" eb="41">
      <t>ジッシ</t>
    </rPh>
    <rPh sb="41" eb="43">
      <t>ケイカク</t>
    </rPh>
    <phoneticPr fontId="7"/>
  </si>
  <si>
    <t>以下に記載のⅰ）からⅹ）の各指標について、該当する場合は「該当する」欄に○を、該当しない場合は「該当しない」欄に○を記入してください。</t>
    <rPh sb="0" eb="2">
      <t>イカ</t>
    </rPh>
    <rPh sb="3" eb="5">
      <t>キサイ</t>
    </rPh>
    <rPh sb="13" eb="14">
      <t>カク</t>
    </rPh>
    <rPh sb="14" eb="16">
      <t>シヒョウ</t>
    </rPh>
    <rPh sb="21" eb="23">
      <t>ガイトウ</t>
    </rPh>
    <rPh sb="25" eb="27">
      <t>バアイ</t>
    </rPh>
    <rPh sb="29" eb="31">
      <t>ガイトウ</t>
    </rPh>
    <rPh sb="34" eb="35">
      <t>ラン</t>
    </rPh>
    <rPh sb="39" eb="41">
      <t>ガイトウ</t>
    </rPh>
    <rPh sb="44" eb="46">
      <t>バアイ</t>
    </rPh>
    <rPh sb="48" eb="50">
      <t>ガイトウ</t>
    </rPh>
    <rPh sb="54" eb="55">
      <t>ラン</t>
    </rPh>
    <rPh sb="58" eb="60">
      <t>キニュウ</t>
    </rPh>
    <phoneticPr fontId="7"/>
  </si>
  <si>
    <t>E-mail（半角英数）</t>
    <rPh sb="7" eb="8">
      <t>ハン</t>
    </rPh>
    <rPh sb="8" eb="9">
      <t>カク</t>
    </rPh>
    <rPh sb="9" eb="11">
      <t>エイスウ</t>
    </rPh>
    <phoneticPr fontId="7"/>
  </si>
  <si>
    <t>・据付調整費</t>
    <rPh sb="3" eb="6">
      <t>チョウセイヒ</t>
    </rPh>
    <phoneticPr fontId="7"/>
  </si>
  <si>
    <t>※2：大学病院（本院）が管理する「医療機器」（Ex.資産台帳に「医療機器」として分類された備品）を対象とすること。</t>
    <rPh sb="3" eb="5">
      <t>ダイガク</t>
    </rPh>
    <rPh sb="5" eb="7">
      <t>ビョウイン</t>
    </rPh>
    <rPh sb="8" eb="10">
      <t>ホンイン</t>
    </rPh>
    <rPh sb="12" eb="14">
      <t>カンリ</t>
    </rPh>
    <rPh sb="17" eb="19">
      <t>イリョウ</t>
    </rPh>
    <rPh sb="19" eb="21">
      <t>キキ</t>
    </rPh>
    <rPh sb="26" eb="28">
      <t>シサン</t>
    </rPh>
    <rPh sb="28" eb="30">
      <t>ダイチョウ</t>
    </rPh>
    <rPh sb="32" eb="34">
      <t>イリョウ</t>
    </rPh>
    <rPh sb="34" eb="36">
      <t>キキ</t>
    </rPh>
    <rPh sb="40" eb="42">
      <t>ブンルイ</t>
    </rPh>
    <rPh sb="45" eb="47">
      <t>ビヒン</t>
    </rPh>
    <rPh sb="46" eb="47">
      <t>セツビ</t>
    </rPh>
    <rPh sb="49" eb="51">
      <t>タイショウ</t>
    </rPh>
    <phoneticPr fontId="7"/>
  </si>
  <si>
    <t>・申請書の書式を下表のとおり設定していますので、書式を変更しないでください。また、様式や項目の順番入れ替え等もしないでください。公平性を保つため、書式や様式を変更した場合は、審査の対象外とする場合があります。</t>
    <rPh sb="1" eb="4">
      <t>シンセイショ</t>
    </rPh>
    <rPh sb="5" eb="7">
      <t>ショシキ</t>
    </rPh>
    <rPh sb="8" eb="10">
      <t>カヒョウ</t>
    </rPh>
    <rPh sb="14" eb="16">
      <t>セッテイ</t>
    </rPh>
    <rPh sb="24" eb="26">
      <t>ショシキ</t>
    </rPh>
    <rPh sb="27" eb="29">
      <t>ヘンコウ</t>
    </rPh>
    <rPh sb="41" eb="43">
      <t>ヨウシキ</t>
    </rPh>
    <rPh sb="44" eb="46">
      <t>コウモク</t>
    </rPh>
    <rPh sb="47" eb="49">
      <t>ジュンバン</t>
    </rPh>
    <rPh sb="49" eb="50">
      <t>イ</t>
    </rPh>
    <rPh sb="51" eb="52">
      <t>カ</t>
    </rPh>
    <rPh sb="53" eb="54">
      <t>トウ</t>
    </rPh>
    <rPh sb="64" eb="67">
      <t>コウヘイセイ</t>
    </rPh>
    <rPh sb="68" eb="69">
      <t>タモツ</t>
    </rPh>
    <rPh sb="73" eb="75">
      <t>ショシキ</t>
    </rPh>
    <rPh sb="76" eb="78">
      <t>ヨウシキ</t>
    </rPh>
    <rPh sb="79" eb="81">
      <t>ヘンコウ</t>
    </rPh>
    <rPh sb="83" eb="85">
      <t>バアイ</t>
    </rPh>
    <rPh sb="87" eb="89">
      <t>シンサ</t>
    </rPh>
    <rPh sb="90" eb="93">
      <t>タイショウガイ</t>
    </rPh>
    <rPh sb="96" eb="98">
      <t>バアイ</t>
    </rPh>
    <phoneticPr fontId="7"/>
  </si>
  <si>
    <t>判の大きさ</t>
    <rPh sb="0" eb="1">
      <t>ハン</t>
    </rPh>
    <rPh sb="2" eb="3">
      <t>オオ</t>
    </rPh>
    <phoneticPr fontId="7"/>
  </si>
  <si>
    <t>A4縦型</t>
    <rPh sb="2" eb="3">
      <t>タテ</t>
    </rPh>
    <rPh sb="3" eb="4">
      <t>ガタ</t>
    </rPh>
    <phoneticPr fontId="7"/>
  </si>
  <si>
    <t>文字方向</t>
    <rPh sb="0" eb="2">
      <t>モジ</t>
    </rPh>
    <rPh sb="2" eb="4">
      <t>ホウコウ</t>
    </rPh>
    <phoneticPr fontId="7"/>
  </si>
  <si>
    <t>横書き</t>
    <rPh sb="0" eb="2">
      <t>ヨコガ</t>
    </rPh>
    <phoneticPr fontId="7"/>
  </si>
  <si>
    <t>文字サイズ</t>
    <rPh sb="0" eb="2">
      <t>モジ</t>
    </rPh>
    <phoneticPr fontId="7"/>
  </si>
  <si>
    <t>フォント</t>
    <phoneticPr fontId="7"/>
  </si>
  <si>
    <t>Meiryo UI</t>
    <phoneticPr fontId="7"/>
  </si>
  <si>
    <t>余白</t>
    <rPh sb="0" eb="2">
      <t>ヨハク</t>
    </rPh>
    <phoneticPr fontId="7"/>
  </si>
  <si>
    <t>上19mm、下14mm、左右18mm</t>
    <rPh sb="0" eb="1">
      <t>ウエ</t>
    </rPh>
    <rPh sb="6" eb="7">
      <t>シタ</t>
    </rPh>
    <rPh sb="12" eb="14">
      <t>サユウ</t>
    </rPh>
    <phoneticPr fontId="7"/>
  </si>
  <si>
    <t>11ポイント</t>
    <phoneticPr fontId="7"/>
  </si>
  <si>
    <t>○○・○○　○○</t>
    <phoneticPr fontId="7"/>
  </si>
  <si>
    <t>大学名：</t>
    <rPh sb="0" eb="2">
      <t>ダイガク</t>
    </rPh>
    <rPh sb="2" eb="3">
      <t>メイ</t>
    </rPh>
    <phoneticPr fontId="7"/>
  </si>
  <si>
    <t>○○大学</t>
    <rPh sb="2" eb="4">
      <t>ダイガク</t>
    </rPh>
    <phoneticPr fontId="7"/>
  </si>
  <si>
    <t>・読みやすさを考慮し、箇条書きによる記載や、重要な部分やポイントとなる部分については、下線、太字等を用いて記入してください。</t>
    <phoneticPr fontId="7"/>
  </si>
  <si>
    <t>所要額合計</t>
    <rPh sb="0" eb="2">
      <t>ショヨウ</t>
    </rPh>
    <rPh sb="2" eb="3">
      <t>ガク</t>
    </rPh>
    <rPh sb="3" eb="5">
      <t>ゴウケイ</t>
    </rPh>
    <phoneticPr fontId="7"/>
  </si>
  <si>
    <t>補助金交付申請額</t>
    <rPh sb="0" eb="3">
      <t>ホジョキン</t>
    </rPh>
    <rPh sb="3" eb="5">
      <t>コウフ</t>
    </rPh>
    <rPh sb="5" eb="8">
      <t>シンセイガク</t>
    </rPh>
    <phoneticPr fontId="7"/>
  </si>
  <si>
    <t>【指摘事項への対応状況】</t>
    <rPh sb="1" eb="3">
      <t>シテキ</t>
    </rPh>
    <rPh sb="3" eb="5">
      <t>ジコウ</t>
    </rPh>
    <rPh sb="7" eb="9">
      <t>タイオウ</t>
    </rPh>
    <rPh sb="9" eb="11">
      <t>ジョウキョウ</t>
    </rPh>
    <phoneticPr fontId="7"/>
  </si>
  <si>
    <t>＜1ページ以内厳守＞</t>
    <rPh sb="5" eb="7">
      <t>イナイ</t>
    </rPh>
    <rPh sb="7" eb="9">
      <t>ゲンシュ</t>
    </rPh>
    <phoneticPr fontId="7"/>
  </si>
  <si>
    <t>申請の基礎となる教育改革の取組状況等</t>
    <rPh sb="0" eb="2">
      <t>シンセイ</t>
    </rPh>
    <rPh sb="3" eb="5">
      <t>キソ</t>
    </rPh>
    <rPh sb="8" eb="10">
      <t>キョウイク</t>
    </rPh>
    <rPh sb="10" eb="12">
      <t>カイカク</t>
    </rPh>
    <rPh sb="13" eb="15">
      <t>トリクミ</t>
    </rPh>
    <rPh sb="15" eb="17">
      <t>ジョウキョウ</t>
    </rPh>
    <rPh sb="17" eb="18">
      <t>トウ</t>
    </rPh>
    <phoneticPr fontId="7"/>
  </si>
  <si>
    <t>（改革プラン関係）</t>
    <rPh sb="1" eb="3">
      <t>カイカク</t>
    </rPh>
    <rPh sb="6" eb="8">
      <t>カンケイ</t>
    </rPh>
    <phoneticPr fontId="7"/>
  </si>
  <si>
    <t>※事業遂行に真に必要な額を計上すること。「補助金交付申請額」欄には補助上限額の範囲内の額を記入すること。</t>
    <rPh sb="1" eb="3">
      <t>ジギョウ</t>
    </rPh>
    <rPh sb="3" eb="5">
      <t>スイコウ</t>
    </rPh>
    <rPh sb="21" eb="24">
      <t>ホジョキン</t>
    </rPh>
    <rPh sb="24" eb="26">
      <t>コウフ</t>
    </rPh>
    <rPh sb="26" eb="28">
      <t>シンセイ</t>
    </rPh>
    <rPh sb="28" eb="29">
      <t>ガク</t>
    </rPh>
    <rPh sb="30" eb="31">
      <t>ラン</t>
    </rPh>
    <rPh sb="33" eb="35">
      <t>ホジョ</t>
    </rPh>
    <rPh sb="35" eb="37">
      <t>ジョウゲン</t>
    </rPh>
    <rPh sb="37" eb="38">
      <t>ガク</t>
    </rPh>
    <rPh sb="39" eb="41">
      <t>ハンイ</t>
    </rPh>
    <rPh sb="41" eb="42">
      <t>ナイ</t>
    </rPh>
    <rPh sb="43" eb="44">
      <t>ガク</t>
    </rPh>
    <rPh sb="45" eb="47">
      <t>キニュウ</t>
    </rPh>
    <phoneticPr fontId="7"/>
  </si>
  <si>
    <t>（３）設備更新の状況</t>
    <rPh sb="3" eb="5">
      <t>セツビ</t>
    </rPh>
    <rPh sb="5" eb="7">
      <t>コウシン</t>
    </rPh>
    <rPh sb="8" eb="10">
      <t>ジョウキョウ</t>
    </rPh>
    <phoneticPr fontId="7"/>
  </si>
  <si>
    <t>（４）設備整備計画</t>
    <rPh sb="3" eb="5">
      <t>セツビ</t>
    </rPh>
    <rPh sb="5" eb="7">
      <t>セイビ</t>
    </rPh>
    <rPh sb="7" eb="9">
      <t>ケイカク</t>
    </rPh>
    <phoneticPr fontId="7"/>
  </si>
  <si>
    <t>（１）設備整備の方針</t>
    <rPh sb="3" eb="5">
      <t>セツビ</t>
    </rPh>
    <rPh sb="5" eb="7">
      <t>セイビ</t>
    </rPh>
    <rPh sb="8" eb="10">
      <t>ホウシン</t>
    </rPh>
    <phoneticPr fontId="7"/>
  </si>
  <si>
    <t>（２）毎年度の設備整備予算額</t>
    <rPh sb="3" eb="6">
      <t>マイネンド</t>
    </rPh>
    <rPh sb="7" eb="9">
      <t>セツビ</t>
    </rPh>
    <rPh sb="9" eb="11">
      <t>セイビ</t>
    </rPh>
    <rPh sb="11" eb="13">
      <t>ヨサン</t>
    </rPh>
    <rPh sb="13" eb="14">
      <t>ガク</t>
    </rPh>
    <phoneticPr fontId="7"/>
  </si>
  <si>
    <t>億円</t>
    <rPh sb="0" eb="2">
      <t>オクエン</t>
    </rPh>
    <phoneticPr fontId="7"/>
  </si>
  <si>
    <t>謝金</t>
    <rPh sb="0" eb="2">
      <t>シャキン</t>
    </rPh>
    <phoneticPr fontId="7"/>
  </si>
  <si>
    <t>※欄が不足する場合は適宜追加すること。</t>
    <rPh sb="1" eb="2">
      <t>ラン</t>
    </rPh>
    <rPh sb="3" eb="5">
      <t>フソク</t>
    </rPh>
    <rPh sb="7" eb="9">
      <t>バアイ</t>
    </rPh>
    <rPh sb="10" eb="12">
      <t>テキギ</t>
    </rPh>
    <rPh sb="12" eb="14">
      <t>ツイカ</t>
    </rPh>
    <phoneticPr fontId="7"/>
  </si>
  <si>
    <t>※大学病院における医療設備の整備について、全学的な設備整備計画における位置づけや整備に当たっての課題等を含め、設備整備の基本方針、金額の基準や財源（借入や自己財源等）の考え方を記入すること。</t>
    <rPh sb="40" eb="42">
      <t>セイビ</t>
    </rPh>
    <rPh sb="43" eb="44">
      <t>ア</t>
    </rPh>
    <rPh sb="48" eb="50">
      <t>カダイ</t>
    </rPh>
    <rPh sb="50" eb="51">
      <t>トウ</t>
    </rPh>
    <rPh sb="52" eb="53">
      <t>フク</t>
    </rPh>
    <rPh sb="55" eb="57">
      <t>セツビ</t>
    </rPh>
    <rPh sb="57" eb="59">
      <t>セイビ</t>
    </rPh>
    <rPh sb="60" eb="62">
      <t>キホン</t>
    </rPh>
    <phoneticPr fontId="7"/>
  </si>
  <si>
    <t>【①関係】</t>
    <rPh sb="2" eb="4">
      <t>カンケイ</t>
    </rPh>
    <phoneticPr fontId="7"/>
  </si>
  <si>
    <t>・□□□</t>
    <phoneticPr fontId="7"/>
  </si>
  <si>
    <t>高度医療人材養成事業
（大学病院における医療人材養成環境の更なる高度化）
申請書</t>
    <rPh sb="0" eb="2">
      <t>コウド</t>
    </rPh>
    <rPh sb="2" eb="4">
      <t>イリョウ</t>
    </rPh>
    <rPh sb="4" eb="6">
      <t>ジンザイ</t>
    </rPh>
    <rPh sb="6" eb="8">
      <t>ヨウセイ</t>
    </rPh>
    <rPh sb="8" eb="10">
      <t>ジギョウ</t>
    </rPh>
    <rPh sb="12" eb="16">
      <t>ダイガクビョウイン</t>
    </rPh>
    <rPh sb="20" eb="28">
      <t>イリョウジンザイヨウセイカンキョウ</t>
    </rPh>
    <rPh sb="29" eb="30">
      <t>サラ</t>
    </rPh>
    <rPh sb="32" eb="35">
      <t>コウドカ</t>
    </rPh>
    <rPh sb="37" eb="40">
      <t>シンセイショ</t>
    </rPh>
    <phoneticPr fontId="7"/>
  </si>
  <si>
    <t>代表校名</t>
    <rPh sb="0" eb="4">
      <t>ダイヒョウコウメイ</t>
    </rPh>
    <phoneticPr fontId="7"/>
  </si>
  <si>
    <t>連携校名</t>
    <rPh sb="0" eb="2">
      <t>レンケイ</t>
    </rPh>
    <rPh sb="2" eb="3">
      <t>コウ</t>
    </rPh>
    <rPh sb="3" eb="4">
      <t>メイ</t>
    </rPh>
    <phoneticPr fontId="7"/>
  </si>
  <si>
    <t>○○大学</t>
    <phoneticPr fontId="7"/>
  </si>
  <si>
    <t>○○大学、○○大学、・・・ 計○大学</t>
    <phoneticPr fontId="7"/>
  </si>
  <si>
    <t>また、本課題がすでに大学病院改革プランの中で整理されたものである場合には、該当の記載をご記入ください。</t>
    <rPh sb="3" eb="6">
      <t>ホンカダイ</t>
    </rPh>
    <rPh sb="10" eb="12">
      <t>ダイガク</t>
    </rPh>
    <rPh sb="12" eb="14">
      <t>ビョウイン</t>
    </rPh>
    <rPh sb="14" eb="16">
      <t>カイカク</t>
    </rPh>
    <rPh sb="20" eb="21">
      <t>ナカ</t>
    </rPh>
    <rPh sb="22" eb="24">
      <t>セイリ</t>
    </rPh>
    <rPh sb="32" eb="34">
      <t>バアイ</t>
    </rPh>
    <rPh sb="37" eb="39">
      <t>ガイトウ</t>
    </rPh>
    <rPh sb="40" eb="42">
      <t>キサイ</t>
    </rPh>
    <rPh sb="44" eb="46">
      <t>キニュウ</t>
    </rPh>
    <phoneticPr fontId="7"/>
  </si>
  <si>
    <t>大学病院における教育・研究のために必要な高度な機能・付加価値についてご記入ください。</t>
    <rPh sb="0" eb="4">
      <t>ダイガクビョウイン</t>
    </rPh>
    <rPh sb="8" eb="10">
      <t>キョウイク</t>
    </rPh>
    <rPh sb="11" eb="13">
      <t>ケンキュウ</t>
    </rPh>
    <rPh sb="17" eb="19">
      <t>ヒツヨウ</t>
    </rPh>
    <rPh sb="20" eb="22">
      <t>コウド</t>
    </rPh>
    <rPh sb="23" eb="25">
      <t>キノウ</t>
    </rPh>
    <rPh sb="26" eb="30">
      <t>フカカチ</t>
    </rPh>
    <rPh sb="35" eb="37">
      <t>キニュウ</t>
    </rPh>
    <phoneticPr fontId="7"/>
  </si>
  <si>
    <t>（大学病院改革プランとの整合性について）</t>
    <phoneticPr fontId="7"/>
  </si>
  <si>
    <t>再推費におけるプログラムのうち令和５年度実施の中間評価において、「中止することが必要」等の最も低い評価を受けた大学（対象プログラムは公募要領別添２のとおり。）</t>
    <rPh sb="0" eb="1">
      <t>サイ</t>
    </rPh>
    <rPh sb="1" eb="2">
      <t>スイ</t>
    </rPh>
    <rPh sb="2" eb="3">
      <t>ヒ</t>
    </rPh>
    <rPh sb="15" eb="17">
      <t>レイワ</t>
    </rPh>
    <rPh sb="18" eb="20">
      <t>ネンド</t>
    </rPh>
    <rPh sb="20" eb="22">
      <t>ジッシ</t>
    </rPh>
    <rPh sb="23" eb="25">
      <t>チュウカン</t>
    </rPh>
    <rPh sb="25" eb="27">
      <t>ヒョウカ</t>
    </rPh>
    <rPh sb="33" eb="35">
      <t>チュウシ</t>
    </rPh>
    <rPh sb="40" eb="42">
      <t>ヒツヨウ</t>
    </rPh>
    <rPh sb="43" eb="44">
      <t>トウ</t>
    </rPh>
    <rPh sb="45" eb="46">
      <t>モット</t>
    </rPh>
    <rPh sb="47" eb="48">
      <t>ヒク</t>
    </rPh>
    <rPh sb="49" eb="51">
      <t>ヒョウカ</t>
    </rPh>
    <rPh sb="52" eb="53">
      <t>ウ</t>
    </rPh>
    <rPh sb="55" eb="57">
      <t>ダイガク</t>
    </rPh>
    <rPh sb="58" eb="60">
      <t>タイショウ</t>
    </rPh>
    <rPh sb="66" eb="68">
      <t>コウボ</t>
    </rPh>
    <rPh sb="68" eb="70">
      <t>ヨウリョウ</t>
    </rPh>
    <rPh sb="70" eb="72">
      <t>ベッテン</t>
    </rPh>
    <phoneticPr fontId="7"/>
  </si>
  <si>
    <t>全学の収容定員充足率（設置する学部の在籍者数の和／設置する学部の収容定員の和）が、下記の表に掲げる令和６年度の収容定員充足率の基準を満たしていない大学（表における区分「学部規模（入学定員）」は、「学部規模（設置する学部の平均入学定員）」と読み替える）</t>
    <rPh sb="3" eb="5">
      <t>シュウヨウ</t>
    </rPh>
    <rPh sb="7" eb="9">
      <t>ジュウソク</t>
    </rPh>
    <rPh sb="18" eb="20">
      <t>ザイセキ</t>
    </rPh>
    <rPh sb="32" eb="34">
      <t>シュウヨウ</t>
    </rPh>
    <rPh sb="55" eb="57">
      <t>シュウヨウ</t>
    </rPh>
    <rPh sb="59" eb="61">
      <t>ジュウソク</t>
    </rPh>
    <rPh sb="89" eb="91">
      <t>ニュウガク</t>
    </rPh>
    <rPh sb="112" eb="114">
      <t>ニュウガク</t>
    </rPh>
    <phoneticPr fontId="7"/>
  </si>
  <si>
    <t>設置する学部のうち本プログラムの取組対象である研究科の基礎となる学部が 、下記の表に掲げる令和６年度の収容定員充足率の基準を満たしていない大学</t>
    <rPh sb="51" eb="53">
      <t>シュウヨウ</t>
    </rPh>
    <rPh sb="55" eb="57">
      <t>ジュウソク</t>
    </rPh>
    <phoneticPr fontId="7"/>
  </si>
  <si>
    <t>※地域の医療機関の医療人材の養成にも活用する見込みがある場合には、その計画についても具体的に記入すること。</t>
    <phoneticPr fontId="7"/>
  </si>
  <si>
    <t>次に掲げる表により、全学部ぞれぞれの令和6年度のものを含む直近の修業年限期間中、連続して下段の収容定員充足率を満たしていない大学</t>
    <rPh sb="0" eb="1">
      <t>ツギ</t>
    </rPh>
    <rPh sb="2" eb="3">
      <t>カカ</t>
    </rPh>
    <rPh sb="5" eb="6">
      <t>ヒョウ</t>
    </rPh>
    <rPh sb="10" eb="13">
      <t>ゼンガクブ</t>
    </rPh>
    <rPh sb="18" eb="20">
      <t>レイワ</t>
    </rPh>
    <rPh sb="21" eb="23">
      <t>ネンド</t>
    </rPh>
    <rPh sb="55" eb="56">
      <t>ミ</t>
    </rPh>
    <rPh sb="62" eb="64">
      <t>ダイガク</t>
    </rPh>
    <phoneticPr fontId="7"/>
  </si>
  <si>
    <t>令和４年度（実績）</t>
    <rPh sb="0" eb="2">
      <t>レイワ</t>
    </rPh>
    <rPh sb="3" eb="5">
      <t>ネンド</t>
    </rPh>
    <rPh sb="6" eb="8">
      <t>ジッセキ</t>
    </rPh>
    <phoneticPr fontId="7"/>
  </si>
  <si>
    <t>令和５年度（実績）</t>
    <rPh sb="0" eb="2">
      <t>レイワ</t>
    </rPh>
    <rPh sb="3" eb="5">
      <t>ネンド</t>
    </rPh>
    <rPh sb="6" eb="8">
      <t>ジッセキ</t>
    </rPh>
    <phoneticPr fontId="7"/>
  </si>
  <si>
    <t>令和６年度（見込）</t>
    <rPh sb="0" eb="2">
      <t>レイワ</t>
    </rPh>
    <rPh sb="3" eb="5">
      <t>ネンド</t>
    </rPh>
    <rPh sb="6" eb="8">
      <t>ミコミ</t>
    </rPh>
    <phoneticPr fontId="7"/>
  </si>
  <si>
    <t>令和７年度（計画）</t>
    <rPh sb="0" eb="2">
      <t>レイワ</t>
    </rPh>
    <rPh sb="3" eb="5">
      <t>ネンド</t>
    </rPh>
    <rPh sb="6" eb="8">
      <t>ケイカク</t>
    </rPh>
    <phoneticPr fontId="7"/>
  </si>
  <si>
    <t>令和８年度（計画）</t>
    <rPh sb="0" eb="2">
      <t>レイワ</t>
    </rPh>
    <rPh sb="3" eb="5">
      <t>ネンド</t>
    </rPh>
    <rPh sb="6" eb="8">
      <t>ケイカク</t>
    </rPh>
    <phoneticPr fontId="7"/>
  </si>
  <si>
    <t>※毎年度の設備整備予算額（令和４年度及び令和５年度は実績額）（金額単位：億円）を記入すること。本事業で整備を行う設備の金額は含まないこと。</t>
    <rPh sb="1" eb="4">
      <t>マイネンド</t>
    </rPh>
    <rPh sb="5" eb="7">
      <t>セツビ</t>
    </rPh>
    <rPh sb="7" eb="9">
      <t>セイビ</t>
    </rPh>
    <rPh sb="9" eb="11">
      <t>ヨサン</t>
    </rPh>
    <rPh sb="11" eb="12">
      <t>ガク</t>
    </rPh>
    <rPh sb="13" eb="15">
      <t>レイワ</t>
    </rPh>
    <rPh sb="16" eb="18">
      <t>ネンド</t>
    </rPh>
    <rPh sb="18" eb="19">
      <t>オヨ</t>
    </rPh>
    <rPh sb="20" eb="22">
      <t>レイワ</t>
    </rPh>
    <rPh sb="23" eb="25">
      <t>ネンド</t>
    </rPh>
    <rPh sb="26" eb="28">
      <t>ジッセキ</t>
    </rPh>
    <rPh sb="28" eb="29">
      <t>ガク</t>
    </rPh>
    <rPh sb="31" eb="33">
      <t>キンガク</t>
    </rPh>
    <rPh sb="33" eb="35">
      <t>タンイ</t>
    </rPh>
    <rPh sb="36" eb="38">
      <t>オクエン</t>
    </rPh>
    <rPh sb="40" eb="42">
      <t>キニュウ</t>
    </rPh>
    <rPh sb="47" eb="50">
      <t>ホンジギョウ</t>
    </rPh>
    <rPh sb="51" eb="53">
      <t>セイビ</t>
    </rPh>
    <rPh sb="54" eb="55">
      <t>オコナ</t>
    </rPh>
    <rPh sb="56" eb="58">
      <t>セツビ</t>
    </rPh>
    <rPh sb="59" eb="61">
      <t>キンガク</t>
    </rPh>
    <rPh sb="62" eb="63">
      <t>フク</t>
    </rPh>
    <phoneticPr fontId="7"/>
  </si>
  <si>
    <t>医療機器の価値残存率
（令和６年3月31日）</t>
    <rPh sb="0" eb="2">
      <t>イリョウ</t>
    </rPh>
    <rPh sb="2" eb="4">
      <t>キキ</t>
    </rPh>
    <rPh sb="5" eb="7">
      <t>カチ</t>
    </rPh>
    <rPh sb="7" eb="10">
      <t>ザンゾンリツ</t>
    </rPh>
    <rPh sb="12" eb="14">
      <t>レイワ</t>
    </rPh>
    <rPh sb="15" eb="16">
      <t>ネン</t>
    </rPh>
    <rPh sb="17" eb="18">
      <t>ガツ</t>
    </rPh>
    <rPh sb="20" eb="21">
      <t>ヒ</t>
    </rPh>
    <phoneticPr fontId="7"/>
  </si>
  <si>
    <t>令和９年度（計画）</t>
    <rPh sb="0" eb="2">
      <t>レイワ</t>
    </rPh>
    <rPh sb="3" eb="5">
      <t>ネンド</t>
    </rPh>
    <rPh sb="6" eb="8">
      <t>ケイカク</t>
    </rPh>
    <phoneticPr fontId="7"/>
  </si>
  <si>
    <t>令和10年度（計画）</t>
    <rPh sb="0" eb="2">
      <t>レイワ</t>
    </rPh>
    <rPh sb="4" eb="6">
      <t>ネンド</t>
    </rPh>
    <rPh sb="7" eb="9">
      <t>ケイカク</t>
    </rPh>
    <phoneticPr fontId="7"/>
  </si>
  <si>
    <t>令和11年度（計画）</t>
    <rPh sb="0" eb="2">
      <t>レイワ</t>
    </rPh>
    <rPh sb="4" eb="6">
      <t>ネンド</t>
    </rPh>
    <rPh sb="7" eb="9">
      <t>ケイカク</t>
    </rPh>
    <phoneticPr fontId="7"/>
  </si>
  <si>
    <t>提出先URL</t>
    <rPh sb="0" eb="2">
      <t>テイシュツ</t>
    </rPh>
    <rPh sb="2" eb="3">
      <t>サキ</t>
    </rPh>
    <phoneticPr fontId="7"/>
  </si>
  <si>
    <t>中長期的な設備整備計画を作成している場合、以下のURLまで提出すること。</t>
    <rPh sb="0" eb="4">
      <t>チュウチョウキテキ</t>
    </rPh>
    <rPh sb="5" eb="9">
      <t>セツビセイビ</t>
    </rPh>
    <rPh sb="9" eb="11">
      <t>ケイカク</t>
    </rPh>
    <rPh sb="12" eb="14">
      <t>サクセイ</t>
    </rPh>
    <rPh sb="18" eb="20">
      <t>バアイ</t>
    </rPh>
    <rPh sb="21" eb="23">
      <t>イカ</t>
    </rPh>
    <rPh sb="29" eb="31">
      <t>テイシュツ</t>
    </rPh>
    <phoneticPr fontId="7"/>
  </si>
  <si>
    <t>自己負担額</t>
    <rPh sb="0" eb="2">
      <t>ジコ</t>
    </rPh>
    <rPh sb="2" eb="4">
      <t>フタン</t>
    </rPh>
    <rPh sb="4" eb="5">
      <t>ガク</t>
    </rPh>
    <phoneticPr fontId="7"/>
  </si>
  <si>
    <t>①</t>
    <phoneticPr fontId="7"/>
  </si>
  <si>
    <t>②</t>
    <phoneticPr fontId="7"/>
  </si>
  <si>
    <t>③</t>
    <phoneticPr fontId="7"/>
  </si>
  <si>
    <t>※製品名、単価、数量等もわかる範囲で記入すること。</t>
    <phoneticPr fontId="7"/>
  </si>
  <si>
    <t>令和６年度
収容定員
充足率</t>
    <rPh sb="0" eb="2">
      <t>レイワ</t>
    </rPh>
    <rPh sb="3" eb="5">
      <t>ネンド</t>
    </rPh>
    <rPh sb="6" eb="8">
      <t>シュウヨウ</t>
    </rPh>
    <rPh sb="8" eb="10">
      <t>テイイン</t>
    </rPh>
    <rPh sb="11" eb="14">
      <t>ジュウソクリツ</t>
    </rPh>
    <phoneticPr fontId="7"/>
  </si>
  <si>
    <t>　公募要領に定める「改革プラン関係」の要件ⅰ）～ⅱ）を確認の上、申請している。</t>
    <rPh sb="1" eb="3">
      <t>コウボ</t>
    </rPh>
    <rPh sb="3" eb="5">
      <t>ヨウリョウ</t>
    </rPh>
    <rPh sb="6" eb="7">
      <t>サダ</t>
    </rPh>
    <rPh sb="10" eb="12">
      <t>カイカク</t>
    </rPh>
    <rPh sb="15" eb="17">
      <t>カンケイ</t>
    </rPh>
    <rPh sb="19" eb="21">
      <t>ヨウケン</t>
    </rPh>
    <rPh sb="27" eb="29">
      <t>カクニン</t>
    </rPh>
    <rPh sb="30" eb="31">
      <t>ウエ</t>
    </rPh>
    <rPh sb="32" eb="34">
      <t>シンセイ</t>
    </rPh>
    <phoneticPr fontId="7"/>
  </si>
  <si>
    <t>申請日時点における
中長期的な設備整備計画の有無</t>
    <rPh sb="0" eb="2">
      <t>シンセイ</t>
    </rPh>
    <rPh sb="2" eb="3">
      <t>ビ</t>
    </rPh>
    <rPh sb="3" eb="5">
      <t>ジテン</t>
    </rPh>
    <rPh sb="10" eb="13">
      <t>チュウチョウキ</t>
    </rPh>
    <rPh sb="13" eb="14">
      <t>テキ</t>
    </rPh>
    <rPh sb="15" eb="17">
      <t>セツビ</t>
    </rPh>
    <rPh sb="17" eb="19">
      <t>セイビ</t>
    </rPh>
    <rPh sb="19" eb="21">
      <t>ケイカク</t>
    </rPh>
    <rPh sb="22" eb="24">
      <t>ウム</t>
    </rPh>
    <phoneticPr fontId="7"/>
  </si>
  <si>
    <t>※提出ファイルは、PDFファイルとして、ファイル名は「【〇〇大学】設備整備計画（令和７年１月時点）」とすること</t>
    <rPh sb="1" eb="3">
      <t>テイシュツ</t>
    </rPh>
    <rPh sb="24" eb="25">
      <t>メイ</t>
    </rPh>
    <rPh sb="30" eb="32">
      <t>ダイガク</t>
    </rPh>
    <rPh sb="33" eb="39">
      <t>セツビセイビケイカク</t>
    </rPh>
    <rPh sb="40" eb="42">
      <t>レイワ</t>
    </rPh>
    <rPh sb="43" eb="44">
      <t>ネン</t>
    </rPh>
    <rPh sb="45" eb="46">
      <t>ガツ</t>
    </rPh>
    <rPh sb="46" eb="48">
      <t>ジテン</t>
    </rPh>
    <phoneticPr fontId="7"/>
  </si>
  <si>
    <t>（具体的な人材像）</t>
    <rPh sb="1" eb="4">
      <t>グタイテキ</t>
    </rPh>
    <rPh sb="5" eb="8">
      <t>ジンザイゾウ</t>
    </rPh>
    <phoneticPr fontId="7"/>
  </si>
  <si>
    <t>人材像の
主な分類</t>
    <rPh sb="0" eb="3">
      <t>ジンザイゾウ</t>
    </rPh>
    <rPh sb="5" eb="6">
      <t>オモ</t>
    </rPh>
    <rPh sb="7" eb="9">
      <t>ブンルイ</t>
    </rPh>
    <phoneticPr fontId="7"/>
  </si>
  <si>
    <t>（連携機関の役割について）</t>
    <rPh sb="1" eb="3">
      <t>レンケイ</t>
    </rPh>
    <rPh sb="3" eb="5">
      <t>キカン</t>
    </rPh>
    <rPh sb="6" eb="8">
      <t>ヤクワリ</t>
    </rPh>
    <phoneticPr fontId="7"/>
  </si>
  <si>
    <t>教育プログラムを実施するために必要な医療設備の名称・概要をご記入ください。</t>
    <rPh sb="0" eb="2">
      <t>キョウイク</t>
    </rPh>
    <rPh sb="8" eb="10">
      <t>ジッシ</t>
    </rPh>
    <rPh sb="15" eb="17">
      <t>ヒツヨウ</t>
    </rPh>
    <rPh sb="18" eb="20">
      <t>イリョウ</t>
    </rPh>
    <rPh sb="20" eb="22">
      <t>セツビ</t>
    </rPh>
    <rPh sb="23" eb="25">
      <t>メイショウ</t>
    </rPh>
    <rPh sb="26" eb="28">
      <t>ガイヨウ</t>
    </rPh>
    <rPh sb="30" eb="32">
      <t>キニュウ</t>
    </rPh>
    <phoneticPr fontId="7"/>
  </si>
  <si>
    <t>複数の設備の導入を行う場合は、全て記入すること。</t>
    <rPh sb="0" eb="2">
      <t>フクスウ</t>
    </rPh>
    <rPh sb="3" eb="5">
      <t>セツビ</t>
    </rPh>
    <rPh sb="6" eb="8">
      <t>ドウニュウ</t>
    </rPh>
    <rPh sb="9" eb="10">
      <t>オコナ</t>
    </rPh>
    <rPh sb="11" eb="13">
      <t>バアイ</t>
    </rPh>
    <rPh sb="15" eb="16">
      <t>スベ</t>
    </rPh>
    <rPh sb="17" eb="19">
      <t>キニュウ</t>
    </rPh>
    <phoneticPr fontId="7"/>
  </si>
  <si>
    <t>また、本事業では教育・研究に供する高度な機能を持つ医療設備であることを要件としています。</t>
    <rPh sb="3" eb="6">
      <t>ホンジギョウ</t>
    </rPh>
    <rPh sb="8" eb="10">
      <t>キョウイク</t>
    </rPh>
    <rPh sb="11" eb="13">
      <t>ケンキュウ</t>
    </rPh>
    <rPh sb="14" eb="15">
      <t>キョウ</t>
    </rPh>
    <rPh sb="17" eb="19">
      <t>コウド</t>
    </rPh>
    <rPh sb="20" eb="22">
      <t>キノウ</t>
    </rPh>
    <rPh sb="23" eb="24">
      <t>モ</t>
    </rPh>
    <rPh sb="25" eb="27">
      <t>イリョウ</t>
    </rPh>
    <rPh sb="27" eb="29">
      <t>セツビ</t>
    </rPh>
    <rPh sb="35" eb="37">
      <t>ヨウケン</t>
    </rPh>
    <phoneticPr fontId="7"/>
  </si>
  <si>
    <t>設備番号</t>
    <rPh sb="0" eb="2">
      <t>セツビ</t>
    </rPh>
    <rPh sb="2" eb="4">
      <t>バンゴウ</t>
    </rPh>
    <phoneticPr fontId="7"/>
  </si>
  <si>
    <t>医療設備の名称</t>
    <rPh sb="2" eb="4">
      <t>セツビ</t>
    </rPh>
    <phoneticPr fontId="7"/>
  </si>
  <si>
    <t>医療設備の概要</t>
    <rPh sb="2" eb="4">
      <t>セツビ</t>
    </rPh>
    <phoneticPr fontId="7"/>
  </si>
  <si>
    <t>医療設備の名称</t>
    <rPh sb="2" eb="4">
      <t>セツビ</t>
    </rPh>
    <rPh sb="5" eb="7">
      <t>メイショウ</t>
    </rPh>
    <phoneticPr fontId="7"/>
  </si>
  <si>
    <t>（設備の用途・機能）</t>
    <rPh sb="1" eb="3">
      <t>セツビ</t>
    </rPh>
    <rPh sb="4" eb="6">
      <t>ヨウト</t>
    </rPh>
    <phoneticPr fontId="7"/>
  </si>
  <si>
    <t>（教育・研究への活用方法）</t>
    <rPh sb="8" eb="12">
      <t>カツヨウホウホウ</t>
    </rPh>
    <phoneticPr fontId="7"/>
  </si>
  <si>
    <t>当該医療人材の養成が必要だと考えられる背景について、大学病院が所在する地域の医療需要・医療提供体制の状況や</t>
    <rPh sb="0" eb="6">
      <t>トウガイイリョウジンザイ</t>
    </rPh>
    <rPh sb="7" eb="9">
      <t>ヨウセイ</t>
    </rPh>
    <rPh sb="10" eb="12">
      <t>ヒツヨウ</t>
    </rPh>
    <rPh sb="14" eb="15">
      <t>カンガ</t>
    </rPh>
    <rPh sb="19" eb="21">
      <t>ハイケイ</t>
    </rPh>
    <rPh sb="26" eb="28">
      <t>ダイガク</t>
    </rPh>
    <rPh sb="28" eb="30">
      <t>ビョウイン</t>
    </rPh>
    <rPh sb="31" eb="33">
      <t>ショザイ</t>
    </rPh>
    <rPh sb="38" eb="42">
      <t>イリョウジュヨウ</t>
    </rPh>
    <rPh sb="43" eb="49">
      <t>イリョウテイキョウタイセイ</t>
    </rPh>
    <rPh sb="50" eb="52">
      <t>ジョウキョウ</t>
    </rPh>
    <phoneticPr fontId="7"/>
  </si>
  <si>
    <t>その他の大学病院を取り巻く実情及び問題意識、課題等を踏まえて、具体的かつ明確にご記入ください。</t>
    <rPh sb="2" eb="3">
      <t>ホカ</t>
    </rPh>
    <rPh sb="13" eb="15">
      <t>ジツジョウ</t>
    </rPh>
    <rPh sb="15" eb="16">
      <t>オヨ</t>
    </rPh>
    <phoneticPr fontId="7"/>
  </si>
  <si>
    <t>事業協力機関
（連携校を除く）</t>
    <rPh sb="0" eb="2">
      <t>ジギョウ</t>
    </rPh>
    <rPh sb="2" eb="4">
      <t>キョウリョク</t>
    </rPh>
    <rPh sb="4" eb="6">
      <t>キカン</t>
    </rPh>
    <rPh sb="8" eb="10">
      <t>レンケイ</t>
    </rPh>
    <rPh sb="10" eb="11">
      <t>コウ</t>
    </rPh>
    <rPh sb="12" eb="13">
      <t>ノゾ</t>
    </rPh>
    <phoneticPr fontId="7"/>
  </si>
  <si>
    <t>④</t>
    <phoneticPr fontId="7"/>
  </si>
  <si>
    <t>⑤</t>
    <phoneticPr fontId="7"/>
  </si>
  <si>
    <t>①,②</t>
    <phoneticPr fontId="7"/>
  </si>
  <si>
    <t>①,③</t>
    <phoneticPr fontId="7"/>
  </si>
  <si>
    <t>①,④</t>
    <phoneticPr fontId="7"/>
  </si>
  <si>
    <t>①,②,③</t>
    <phoneticPr fontId="7"/>
  </si>
  <si>
    <t>①,②,④</t>
    <phoneticPr fontId="7"/>
  </si>
  <si>
    <t>①,③,④</t>
    <phoneticPr fontId="7"/>
  </si>
  <si>
    <t>②,③</t>
    <phoneticPr fontId="7"/>
  </si>
  <si>
    <t>②,④</t>
    <phoneticPr fontId="7"/>
  </si>
  <si>
    <t>②,③,④</t>
    <phoneticPr fontId="7"/>
  </si>
  <si>
    <t>③,④</t>
    <phoneticPr fontId="7"/>
  </si>
  <si>
    <t>（当該医療人材の養成が必要な背景について）</t>
    <rPh sb="1" eb="3">
      <t>トウガイ</t>
    </rPh>
    <rPh sb="3" eb="7">
      <t>イリョウジンザイ</t>
    </rPh>
    <rPh sb="8" eb="10">
      <t>ヨウセイ</t>
    </rPh>
    <rPh sb="11" eb="13">
      <t>ヒツヨウ</t>
    </rPh>
    <rPh sb="14" eb="16">
      <t>ハイケイ</t>
    </rPh>
    <phoneticPr fontId="7"/>
  </si>
  <si>
    <t>①,⑤</t>
    <phoneticPr fontId="7"/>
  </si>
  <si>
    <t>②,⑤</t>
    <phoneticPr fontId="7"/>
  </si>
  <si>
    <t>③,⑤</t>
    <phoneticPr fontId="7"/>
  </si>
  <si>
    <t>④,⑤</t>
    <phoneticPr fontId="7"/>
  </si>
  <si>
    <t>①,②,⑤</t>
    <phoneticPr fontId="7"/>
  </si>
  <si>
    <t>①,③,⑤</t>
    <phoneticPr fontId="7"/>
  </si>
  <si>
    <t>①,④,⑤</t>
    <phoneticPr fontId="7"/>
  </si>
  <si>
    <t>②,③,⑤</t>
    <phoneticPr fontId="7"/>
  </si>
  <si>
    <t>②,④,⑤</t>
    <phoneticPr fontId="7"/>
  </si>
  <si>
    <t>③,④,⑤</t>
    <phoneticPr fontId="7"/>
  </si>
  <si>
    <t>　ⅲ）３つのポリシーの策定</t>
    <rPh sb="11" eb="13">
      <t>サクテイ</t>
    </rPh>
    <phoneticPr fontId="7"/>
  </si>
  <si>
    <t>　ⅳ）授業計画（シラバス）の内容</t>
    <rPh sb="3" eb="5">
      <t>ジュギョウ</t>
    </rPh>
    <rPh sb="5" eb="7">
      <t>ケイカク</t>
    </rPh>
    <rPh sb="14" eb="16">
      <t>ナイヨウ</t>
    </rPh>
    <phoneticPr fontId="7"/>
  </si>
  <si>
    <t>　ⅴ）単位の過剰登録の防止</t>
    <rPh sb="3" eb="5">
      <t>タンイ</t>
    </rPh>
    <rPh sb="6" eb="8">
      <t>カジョウ</t>
    </rPh>
    <rPh sb="8" eb="10">
      <t>トウロク</t>
    </rPh>
    <rPh sb="11" eb="13">
      <t>ボウシ</t>
    </rPh>
    <phoneticPr fontId="7"/>
  </si>
  <si>
    <t>　ⅵ）ＦＤの実施</t>
    <rPh sb="6" eb="8">
      <t>ジッシ</t>
    </rPh>
    <phoneticPr fontId="7"/>
  </si>
  <si>
    <t>　ⅶ）客観的な成績評価基準の運用</t>
    <rPh sb="3" eb="6">
      <t>キャッカンテキ</t>
    </rPh>
    <rPh sb="7" eb="9">
      <t>セイセキ</t>
    </rPh>
    <rPh sb="9" eb="11">
      <t>ヒョウカ</t>
    </rPh>
    <rPh sb="11" eb="13">
      <t>キジュン</t>
    </rPh>
    <rPh sb="14" eb="16">
      <t>ウンヨウ</t>
    </rPh>
    <phoneticPr fontId="7"/>
  </si>
  <si>
    <t>（１）　医療設備の内容</t>
    <rPh sb="4" eb="6">
      <t>イリョウ</t>
    </rPh>
    <rPh sb="6" eb="8">
      <t>セツビ</t>
    </rPh>
    <rPh sb="9" eb="11">
      <t>ナイヨウ</t>
    </rPh>
    <phoneticPr fontId="7"/>
  </si>
  <si>
    <t>（１）　養成する医療人材</t>
    <rPh sb="4" eb="6">
      <t>ヨウセイ</t>
    </rPh>
    <rPh sb="8" eb="12">
      <t>イリョウジンザイ</t>
    </rPh>
    <phoneticPr fontId="7"/>
  </si>
  <si>
    <t>（２）　当該医療人材の養成が求められる背景</t>
    <rPh sb="4" eb="6">
      <t>トウガイ</t>
    </rPh>
    <rPh sb="6" eb="10">
      <t>イリョウジンザイ</t>
    </rPh>
    <rPh sb="11" eb="13">
      <t>ヨウセイ</t>
    </rPh>
    <rPh sb="14" eb="15">
      <t>モト</t>
    </rPh>
    <rPh sb="19" eb="21">
      <t>ハイケイ</t>
    </rPh>
    <phoneticPr fontId="7"/>
  </si>
  <si>
    <t>※（３）の具体的な内容を大学病院改革プランに反映させることを申請要件とする。</t>
    <rPh sb="5" eb="8">
      <t>グタイテキ</t>
    </rPh>
    <rPh sb="9" eb="11">
      <t>ナイヨウ</t>
    </rPh>
    <rPh sb="12" eb="16">
      <t>ダイガクビョウイン</t>
    </rPh>
    <rPh sb="16" eb="18">
      <t>カイカク</t>
    </rPh>
    <rPh sb="22" eb="24">
      <t>ハンエイ</t>
    </rPh>
    <rPh sb="30" eb="34">
      <t>シンセイヨウケン</t>
    </rPh>
    <phoneticPr fontId="7"/>
  </si>
  <si>
    <r>
      <rPr>
        <sz val="11"/>
        <color rgb="FF0070C0"/>
        <rFont val="Meiryo UI"/>
        <family val="3"/>
        <charset val="128"/>
      </rPr>
      <t>※連携事業とする場合、連携目的、連携の内容や特色、メリットに加え、連携機関ごとの役割、人材養成体制整備等について、具体的かつ明確に記載すること。</t>
    </r>
    <r>
      <rPr>
        <sz val="11"/>
        <color theme="1"/>
        <rFont val="Meiryo UI"/>
        <family val="3"/>
        <charset val="128"/>
      </rPr>
      <t xml:space="preserve">
</t>
    </r>
    <r>
      <rPr>
        <sz val="11"/>
        <color rgb="FFFF0000"/>
        <rFont val="Meiryo UI"/>
        <family val="3"/>
        <charset val="128"/>
      </rPr>
      <t xml:space="preserve">
</t>
    </r>
    <rPh sb="1" eb="3">
      <t>レンケイ</t>
    </rPh>
    <rPh sb="3" eb="5">
      <t>ジギョウ</t>
    </rPh>
    <rPh sb="8" eb="10">
      <t>バアイ</t>
    </rPh>
    <rPh sb="33" eb="37">
      <t>レンケイキカン</t>
    </rPh>
    <rPh sb="40" eb="42">
      <t>ヤクワリ</t>
    </rPh>
    <rPh sb="62" eb="64">
      <t>メイカク</t>
    </rPh>
    <phoneticPr fontId="7"/>
  </si>
  <si>
    <r>
      <t>※（１）で回答した人材の養成が求められる背景が確認できるように、大学病院が所在する地域の医療需要・医療提供体制や、その他の大学病院の置かれた実情（医師偏在、自院の強み等）などについて記入すること。</t>
    </r>
    <r>
      <rPr>
        <sz val="11"/>
        <color theme="1"/>
        <rFont val="Meiryo UI"/>
        <family val="3"/>
        <charset val="128"/>
      </rPr>
      <t xml:space="preserve">
</t>
    </r>
    <rPh sb="5" eb="7">
      <t>カイトウ</t>
    </rPh>
    <rPh sb="9" eb="11">
      <t>ジンザイ</t>
    </rPh>
    <rPh sb="15" eb="16">
      <t>モト</t>
    </rPh>
    <rPh sb="23" eb="25">
      <t>カクニン</t>
    </rPh>
    <rPh sb="32" eb="34">
      <t>ダイガク</t>
    </rPh>
    <rPh sb="34" eb="36">
      <t>ビョウイン</t>
    </rPh>
    <rPh sb="37" eb="39">
      <t>ショザイ</t>
    </rPh>
    <rPh sb="41" eb="43">
      <t>チイキ</t>
    </rPh>
    <rPh sb="44" eb="48">
      <t>イリョウジュヨウ</t>
    </rPh>
    <rPh sb="49" eb="55">
      <t>イリョウテイキョウタイセイ</t>
    </rPh>
    <rPh sb="59" eb="60">
      <t>ホカ</t>
    </rPh>
    <rPh sb="61" eb="65">
      <t>ダイガクビョウイン</t>
    </rPh>
    <rPh sb="66" eb="67">
      <t>オ</t>
    </rPh>
    <rPh sb="70" eb="72">
      <t>ジツジョウ</t>
    </rPh>
    <rPh sb="73" eb="77">
      <t>イシヘンザイ</t>
    </rPh>
    <rPh sb="78" eb="80">
      <t>ジイン</t>
    </rPh>
    <rPh sb="81" eb="82">
      <t>ツヨ</t>
    </rPh>
    <rPh sb="83" eb="84">
      <t>トウ</t>
    </rPh>
    <rPh sb="91" eb="93">
      <t>キニュウ</t>
    </rPh>
    <phoneticPr fontId="7"/>
  </si>
  <si>
    <r>
      <t>※既存設備の更新を行うものか、新規で導入を行うものか明確に記入すること。
※構成設備が複数ある場合は主な内訳も記入すること。
※一般的な診療で必要とされる医療設備と比較した教育・研究を行う上で必要な高度な機能やスペックなどを具体的に記入すること。
※既存設備の更新を行う場合は、現在保有している設備との機能の違い等を具体的に記入すること。
※機器の用途や機能、年間の使用見込みなどを分かりやすく簡潔に記入すること。</t>
    </r>
    <r>
      <rPr>
        <sz val="11"/>
        <color theme="1"/>
        <rFont val="Meiryo UI"/>
        <family val="3"/>
        <charset val="128"/>
      </rPr>
      <t xml:space="preserve">
</t>
    </r>
    <r>
      <rPr>
        <sz val="11"/>
        <color rgb="FF0070C0"/>
        <rFont val="Meiryo UI"/>
        <family val="3"/>
        <charset val="128"/>
      </rPr>
      <t xml:space="preserve">
</t>
    </r>
    <rPh sb="1" eb="3">
      <t>キゾン</t>
    </rPh>
    <rPh sb="3" eb="5">
      <t>セツビ</t>
    </rPh>
    <rPh sb="6" eb="8">
      <t>コウシン</t>
    </rPh>
    <rPh sb="9" eb="10">
      <t>オコナ</t>
    </rPh>
    <rPh sb="15" eb="17">
      <t>シンキ</t>
    </rPh>
    <rPh sb="18" eb="20">
      <t>ドウニュウ</t>
    </rPh>
    <rPh sb="21" eb="22">
      <t>オコナ</t>
    </rPh>
    <rPh sb="26" eb="28">
      <t>メイカク</t>
    </rPh>
    <rPh sb="29" eb="31">
      <t>キニュウ</t>
    </rPh>
    <rPh sb="71" eb="73">
      <t>ヒツヨウ</t>
    </rPh>
    <rPh sb="77" eb="81">
      <t>イリョウセツビ</t>
    </rPh>
    <rPh sb="82" eb="84">
      <t>ヒカク</t>
    </rPh>
    <rPh sb="125" eb="129">
      <t>キゾンセツビ</t>
    </rPh>
    <rPh sb="130" eb="132">
      <t>コウシン</t>
    </rPh>
    <rPh sb="133" eb="134">
      <t>オコナ</t>
    </rPh>
    <rPh sb="135" eb="137">
      <t>バアイ</t>
    </rPh>
    <rPh sb="139" eb="143">
      <t>ゲンザイホユウ</t>
    </rPh>
    <rPh sb="147" eb="149">
      <t>セツビ</t>
    </rPh>
    <rPh sb="151" eb="153">
      <t>キノウ</t>
    </rPh>
    <rPh sb="154" eb="155">
      <t>チガ</t>
    </rPh>
    <rPh sb="156" eb="157">
      <t>トウ</t>
    </rPh>
    <rPh sb="158" eb="161">
      <t>グタイテキ</t>
    </rPh>
    <rPh sb="162" eb="164">
      <t>キニュウ</t>
    </rPh>
    <phoneticPr fontId="7"/>
  </si>
  <si>
    <r>
      <t>※本事業で実施する教育プログラムのほか教育・研究への活用の見込みを記入すること。
※現在保有している設備の活用方法との違い（教育・研究をどのように充実させるのか）を具体的に記入すること。</t>
    </r>
    <r>
      <rPr>
        <sz val="11"/>
        <color theme="1"/>
        <rFont val="Meiryo UI"/>
        <family val="3"/>
        <charset val="128"/>
      </rPr>
      <t xml:space="preserve">
</t>
    </r>
    <r>
      <rPr>
        <sz val="11"/>
        <color rgb="FF0070C0"/>
        <rFont val="Meiryo UI"/>
        <family val="3"/>
        <charset val="128"/>
      </rPr>
      <t xml:space="preserve">
</t>
    </r>
    <rPh sb="1" eb="4">
      <t>ホンジギョウ</t>
    </rPh>
    <rPh sb="5" eb="7">
      <t>ジッシ</t>
    </rPh>
    <rPh sb="9" eb="11">
      <t>キョウイク</t>
    </rPh>
    <rPh sb="19" eb="21">
      <t>キョウイク</t>
    </rPh>
    <rPh sb="22" eb="24">
      <t>ケンキュウ</t>
    </rPh>
    <rPh sb="26" eb="28">
      <t>カツヨウ</t>
    </rPh>
    <rPh sb="29" eb="31">
      <t>ミコミ</t>
    </rPh>
    <rPh sb="33" eb="35">
      <t>キニュウ</t>
    </rPh>
    <rPh sb="42" eb="44">
      <t>ゲンザイ</t>
    </rPh>
    <rPh sb="44" eb="46">
      <t>ホユウ</t>
    </rPh>
    <rPh sb="50" eb="52">
      <t>セツビ</t>
    </rPh>
    <rPh sb="53" eb="55">
      <t>カツヨウ</t>
    </rPh>
    <rPh sb="55" eb="57">
      <t>ホウホウ</t>
    </rPh>
    <rPh sb="59" eb="60">
      <t>チガ</t>
    </rPh>
    <rPh sb="62" eb="64">
      <t>キョウイク</t>
    </rPh>
    <rPh sb="65" eb="67">
      <t>ケンキュウ</t>
    </rPh>
    <rPh sb="73" eb="75">
      <t>ジュウジツ</t>
    </rPh>
    <rPh sb="82" eb="85">
      <t>グタイテキ</t>
    </rPh>
    <rPh sb="86" eb="88">
      <t>キニュウ</t>
    </rPh>
    <phoneticPr fontId="7"/>
  </si>
  <si>
    <t>＜３ページ以内厳守＞</t>
    <phoneticPr fontId="7"/>
  </si>
  <si>
    <t>２．実施する教育プログラム</t>
    <rPh sb="2" eb="4">
      <t>ジッシ</t>
    </rPh>
    <rPh sb="6" eb="8">
      <t>キョウイク</t>
    </rPh>
    <phoneticPr fontId="7"/>
  </si>
  <si>
    <r>
      <t xml:space="preserve">本事業で養成しようとする人材を具体的かつ明確に記入してください。
</t>
    </r>
    <r>
      <rPr>
        <sz val="9"/>
        <color theme="1"/>
        <rFont val="Meiryo UI"/>
        <family val="3"/>
        <charset val="128"/>
      </rPr>
      <t xml:space="preserve"> （例）医師不足地域などで地域医療を中心に従事する医師、大学が所在する地域で不足する〇〇科に従事する医師、
         大学の強みである●●分野の研究に主として従事する医師、大学病院での(教育・研究・診療)を中心に従事する医師　など</t>
    </r>
    <rPh sb="20" eb="22">
      <t>メイカク</t>
    </rPh>
    <rPh sb="37" eb="41">
      <t>イシブソク</t>
    </rPh>
    <rPh sb="41" eb="43">
      <t>チイキ</t>
    </rPh>
    <rPh sb="58" eb="60">
      <t>イシ</t>
    </rPh>
    <rPh sb="61" eb="63">
      <t>ダイガク</t>
    </rPh>
    <rPh sb="64" eb="66">
      <t>ショザイ</t>
    </rPh>
    <rPh sb="68" eb="70">
      <t>チイキ</t>
    </rPh>
    <rPh sb="71" eb="73">
      <t>フソク</t>
    </rPh>
    <rPh sb="96" eb="98">
      <t>ダイガク</t>
    </rPh>
    <rPh sb="99" eb="100">
      <t>ツヨ</t>
    </rPh>
    <rPh sb="106" eb="108">
      <t>ブンヤ</t>
    </rPh>
    <rPh sb="123" eb="127">
      <t>ダイガクビョウイン</t>
    </rPh>
    <rPh sb="130" eb="132">
      <t>キョウイク</t>
    </rPh>
    <rPh sb="133" eb="135">
      <t>ケンキュウ</t>
    </rPh>
    <rPh sb="136" eb="138">
      <t>シンリョウ</t>
    </rPh>
    <rPh sb="140" eb="142">
      <t>チュウシン</t>
    </rPh>
    <rPh sb="143" eb="145">
      <t>ジュウジ</t>
    </rPh>
    <rPh sb="147" eb="149">
      <t>イシ</t>
    </rPh>
    <phoneticPr fontId="7"/>
  </si>
  <si>
    <r>
      <t>※当該人材を養成する取組みに関連するページ番号及び具体的な記載について記入すること。</t>
    </r>
    <r>
      <rPr>
        <sz val="11"/>
        <color theme="1"/>
        <rFont val="Meiryo UI"/>
        <family val="3"/>
        <charset val="128"/>
      </rPr>
      <t xml:space="preserve">
</t>
    </r>
    <r>
      <rPr>
        <sz val="11"/>
        <color rgb="FF0070C0"/>
        <rFont val="Meiryo UI"/>
        <family val="3"/>
        <charset val="128"/>
      </rPr>
      <t xml:space="preserve">
</t>
    </r>
    <rPh sb="1" eb="5">
      <t>トウガイジンザイ</t>
    </rPh>
    <rPh sb="6" eb="8">
      <t>ヨウセイ</t>
    </rPh>
    <rPh sb="10" eb="11">
      <t>ト</t>
    </rPh>
    <rPh sb="11" eb="12">
      <t>ク</t>
    </rPh>
    <rPh sb="14" eb="16">
      <t>カンレン</t>
    </rPh>
    <rPh sb="21" eb="23">
      <t>バンゴウ</t>
    </rPh>
    <rPh sb="23" eb="24">
      <t>オヨ</t>
    </rPh>
    <rPh sb="25" eb="28">
      <t>グタイテキ</t>
    </rPh>
    <rPh sb="29" eb="31">
      <t>キサイ</t>
    </rPh>
    <rPh sb="35" eb="37">
      <t>キニュウ</t>
    </rPh>
    <phoneticPr fontId="7"/>
  </si>
  <si>
    <t>（３）教育プログラムの概要</t>
    <rPh sb="3" eb="5">
      <t>キョウイク</t>
    </rPh>
    <rPh sb="11" eb="13">
      <t>ガイヨウ</t>
    </rPh>
    <phoneticPr fontId="7"/>
  </si>
  <si>
    <t>教育プログラムの内容について、具体的に記載すること。特に養成する人材像と教育プログラムの内容との関連性や</t>
    <rPh sb="0" eb="2">
      <t>キョウイク</t>
    </rPh>
    <rPh sb="8" eb="10">
      <t>ナイヨウ</t>
    </rPh>
    <rPh sb="15" eb="18">
      <t>グタイテキ</t>
    </rPh>
    <rPh sb="19" eb="21">
      <t>キサイ</t>
    </rPh>
    <rPh sb="26" eb="27">
      <t>トク</t>
    </rPh>
    <rPh sb="28" eb="30">
      <t>ヨウセイ</t>
    </rPh>
    <rPh sb="32" eb="35">
      <t>ジンザイゾウ</t>
    </rPh>
    <rPh sb="36" eb="38">
      <t>キョウイク</t>
    </rPh>
    <rPh sb="44" eb="46">
      <t>ナイヨウ</t>
    </rPh>
    <rPh sb="48" eb="51">
      <t>カンレンセイ</t>
    </rPh>
    <phoneticPr fontId="7"/>
  </si>
  <si>
    <t>整備を行う医療設備の活用方法については、明確に記載すること。</t>
    <rPh sb="3" eb="4">
      <t>オコナ</t>
    </rPh>
    <rPh sb="20" eb="22">
      <t>メイカク</t>
    </rPh>
    <rPh sb="23" eb="25">
      <t>キサイ</t>
    </rPh>
    <phoneticPr fontId="7"/>
  </si>
  <si>
    <r>
      <t>※養成しようとする人材像を明確にしたうえで、教育プログラムの内容との関連性について明確に記載すること。
※本事業を活用して取り組む教育プログラムの内容を具体的に記載すること。特に、現在行われている教育の内容がどのように高度化されるのか明確に記載すること。
※本プログラムで養成する人数など取組の成果を具体的に記載すること。既存の取組みで当該人材の養成をすでに始めている場合には、養成する人数の増加幅などについて明確に記載すること。
※診療科間・学部間・大学間の連携、地域の医療機関との協働など、組織的に取組む点があれば具体的かつ明確に記載すること。
※申請する医療設備（及びその機能）の活用方法を具体的に記載すること。</t>
    </r>
    <r>
      <rPr>
        <sz val="11"/>
        <color theme="1"/>
        <rFont val="Meiryo UI"/>
        <family val="3"/>
        <charset val="128"/>
      </rPr>
      <t xml:space="preserve">
</t>
    </r>
    <r>
      <rPr>
        <sz val="11"/>
        <color rgb="FF0070C0"/>
        <rFont val="Meiryo UI"/>
        <family val="3"/>
        <charset val="128"/>
      </rPr>
      <t xml:space="preserve">
</t>
    </r>
    <rPh sb="53" eb="55">
      <t>ゲンザイ</t>
    </rPh>
    <rPh sb="55" eb="56">
      <t>オコナ</t>
    </rPh>
    <rPh sb="72" eb="75">
      <t>コウドカ</t>
    </rPh>
    <rPh sb="80" eb="82">
      <t>メイカク</t>
    </rPh>
    <rPh sb="110" eb="112">
      <t>セイカ</t>
    </rPh>
    <rPh sb="155" eb="157">
      <t>ジュウヨウ</t>
    </rPh>
    <rPh sb="171" eb="173">
      <t>キサイ</t>
    </rPh>
    <rPh sb="189" eb="190">
      <t>オヨ</t>
    </rPh>
    <rPh sb="193" eb="195">
      <t>キノウ</t>
    </rPh>
    <rPh sb="197" eb="201">
      <t>カツヨウホウホウ</t>
    </rPh>
    <rPh sb="202" eb="205">
      <t>グタイテキ</t>
    </rPh>
    <rPh sb="206" eb="208">
      <t>キサイ</t>
    </rPh>
    <rPh sb="233" eb="235">
      <t>チイキ</t>
    </rPh>
    <rPh sb="236" eb="240">
      <t>イリョウキカン</t>
    </rPh>
    <rPh sb="242" eb="244">
      <t>キョウドウ</t>
    </rPh>
    <rPh sb="247" eb="249">
      <t>ソシキ</t>
    </rPh>
    <rPh sb="249" eb="250">
      <t>テキ</t>
    </rPh>
    <rPh sb="251" eb="252">
      <t>ト</t>
    </rPh>
    <rPh sb="252" eb="253">
      <t>ク</t>
    </rPh>
    <rPh sb="254" eb="255">
      <t>テン</t>
    </rPh>
    <rPh sb="259" eb="262">
      <t>グタイテキ</t>
    </rPh>
    <rPh sb="264" eb="266">
      <t>メイカク</t>
    </rPh>
    <rPh sb="267" eb="269">
      <t>キサイ</t>
    </rPh>
    <phoneticPr fontId="7"/>
  </si>
  <si>
    <t>（４） 達成目標（アウトプット・アウトカム）</t>
    <rPh sb="4" eb="6">
      <t>タッセイ</t>
    </rPh>
    <rPh sb="6" eb="8">
      <t>モクヒョウ</t>
    </rPh>
    <phoneticPr fontId="7"/>
  </si>
  <si>
    <t>3．整備する最先端医療設備</t>
    <rPh sb="2" eb="4">
      <t>セイビ</t>
    </rPh>
    <rPh sb="6" eb="9">
      <t>サイセンタン</t>
    </rPh>
    <rPh sb="9" eb="11">
      <t>イリョウ</t>
    </rPh>
    <rPh sb="11" eb="13">
      <t>セツビ</t>
    </rPh>
    <phoneticPr fontId="7"/>
  </si>
  <si>
    <t>4．設備整備計画の策定</t>
    <rPh sb="2" eb="4">
      <t>セツビ</t>
    </rPh>
    <rPh sb="4" eb="6">
      <t>セイビ</t>
    </rPh>
    <rPh sb="6" eb="8">
      <t>ケイカク</t>
    </rPh>
    <rPh sb="9" eb="11">
      <t>サクテイ</t>
    </rPh>
    <phoneticPr fontId="7"/>
  </si>
  <si>
    <t>5．資金計画（所要額積算内訳）</t>
    <rPh sb="2" eb="4">
      <t>シキン</t>
    </rPh>
    <rPh sb="4" eb="6">
      <t>ケイカク</t>
    </rPh>
    <rPh sb="7" eb="9">
      <t>ショヨウ</t>
    </rPh>
    <rPh sb="9" eb="10">
      <t>ガク</t>
    </rPh>
    <rPh sb="10" eb="12">
      <t>セキサン</t>
    </rPh>
    <rPh sb="12" eb="14">
      <t>ウチワケ</t>
    </rPh>
    <phoneticPr fontId="7"/>
  </si>
  <si>
    <t>※以下から選択（複数選択可）
①地域医療を中心に従事する人材、②特定の診療科に従事する人材
③研究に主として従事する人材、④大学病院を中心に従事する人材、⑤その他</t>
    <rPh sb="1" eb="3">
      <t>イカ</t>
    </rPh>
    <rPh sb="5" eb="7">
      <t>センタク</t>
    </rPh>
    <rPh sb="8" eb="12">
      <t>フクスウセンタク</t>
    </rPh>
    <rPh sb="12" eb="13">
      <t>カ</t>
    </rPh>
    <phoneticPr fontId="7"/>
  </si>
  <si>
    <t>①地域医療を中心に従事する人材</t>
    <phoneticPr fontId="7"/>
  </si>
  <si>
    <t>②特定の診療科に従事する人材</t>
    <phoneticPr fontId="7"/>
  </si>
  <si>
    <t>③研究に主として従事する人材</t>
    <phoneticPr fontId="7"/>
  </si>
  <si>
    <t>④大学病院を中心に従事する人材</t>
    <phoneticPr fontId="7"/>
  </si>
  <si>
    <t>⑤その他</t>
    <rPh sb="3" eb="4">
      <t>タ</t>
    </rPh>
    <phoneticPr fontId="7"/>
  </si>
  <si>
    <t>・・・</t>
    <phoneticPr fontId="7"/>
  </si>
  <si>
    <t>定着目標人数</t>
    <rPh sb="4" eb="5">
      <t>ニン</t>
    </rPh>
    <phoneticPr fontId="7"/>
  </si>
  <si>
    <t>その他達成目標</t>
    <rPh sb="2" eb="3">
      <t>ホカ</t>
    </rPh>
    <rPh sb="3" eb="7">
      <t>タッセイモクヒョウ</t>
    </rPh>
    <phoneticPr fontId="7"/>
  </si>
  <si>
    <t>（人/年）</t>
    <rPh sb="1" eb="2">
      <t>ニン</t>
    </rPh>
    <rPh sb="3" eb="4">
      <t>ネン</t>
    </rPh>
    <phoneticPr fontId="7"/>
  </si>
  <si>
    <t>記入例</t>
    <rPh sb="0" eb="3">
      <t>キニュウレイ</t>
    </rPh>
    <phoneticPr fontId="7"/>
  </si>
  <si>
    <t>外科医</t>
    <rPh sb="0" eb="3">
      <t>ゲカイ</t>
    </rPh>
    <phoneticPr fontId="7"/>
  </si>
  <si>
    <t>地域の医療機関からの受入人数の目標（●人/年）</t>
    <rPh sb="0" eb="2">
      <t>チイキ</t>
    </rPh>
    <rPh sb="3" eb="7">
      <t>イリョウキカン</t>
    </rPh>
    <rPh sb="10" eb="11">
      <t>ウ</t>
    </rPh>
    <rPh sb="11" eb="12">
      <t>イ</t>
    </rPh>
    <rPh sb="12" eb="14">
      <t>ニンズウ</t>
    </rPh>
    <rPh sb="15" eb="17">
      <t>モクヒョウ</t>
    </rPh>
    <rPh sb="19" eb="20">
      <t>ニン</t>
    </rPh>
    <rPh sb="21" eb="22">
      <t>ネン</t>
    </rPh>
    <phoneticPr fontId="7"/>
  </si>
  <si>
    <t>本事業を通じて構築・刷新する教育プログラムの取組分類ごとの数、養成者数などの達成目標について記入すること。</t>
    <rPh sb="0" eb="3">
      <t>ホンジギョウ</t>
    </rPh>
    <rPh sb="4" eb="5">
      <t>ツウ</t>
    </rPh>
    <rPh sb="7" eb="9">
      <t>コウチク</t>
    </rPh>
    <rPh sb="10" eb="12">
      <t>サッシン</t>
    </rPh>
    <rPh sb="14" eb="16">
      <t>キョウイク</t>
    </rPh>
    <rPh sb="22" eb="23">
      <t>ト</t>
    </rPh>
    <rPh sb="23" eb="24">
      <t>ク</t>
    </rPh>
    <rPh sb="24" eb="26">
      <t>ブンルイ</t>
    </rPh>
    <rPh sb="29" eb="30">
      <t>カズ</t>
    </rPh>
    <rPh sb="31" eb="34">
      <t>ヨウセイシャ</t>
    </rPh>
    <rPh sb="34" eb="35">
      <t>スウ</t>
    </rPh>
    <rPh sb="38" eb="40">
      <t>タッセイ</t>
    </rPh>
    <rPh sb="40" eb="42">
      <t>モクヒョウ</t>
    </rPh>
    <rPh sb="46" eb="48">
      <t>キニュウ</t>
    </rPh>
    <phoneticPr fontId="7"/>
  </si>
  <si>
    <t>※（４）の内容（特にR11までの目標）を大学病院改革プランに反映させることを申請要件とする。</t>
    <rPh sb="5" eb="7">
      <t>ナイヨウ</t>
    </rPh>
    <rPh sb="8" eb="9">
      <t>トク</t>
    </rPh>
    <rPh sb="16" eb="18">
      <t>モクヒョウ</t>
    </rPh>
    <rPh sb="20" eb="24">
      <t>ダイガクビョウイン</t>
    </rPh>
    <rPh sb="24" eb="26">
      <t>カイカク</t>
    </rPh>
    <rPh sb="30" eb="32">
      <t>ハンエイ</t>
    </rPh>
    <rPh sb="38" eb="42">
      <t>シンセイヨウケン</t>
    </rPh>
    <phoneticPr fontId="7"/>
  </si>
  <si>
    <t>※目標数（人/年）については、当該教育プログラムを通年実施した場合の一年あたりの受入目標人数を記入すること</t>
    <rPh sb="1" eb="3">
      <t>モクヒョウ</t>
    </rPh>
    <rPh sb="3" eb="4">
      <t>スウ</t>
    </rPh>
    <rPh sb="5" eb="6">
      <t>ニン</t>
    </rPh>
    <rPh sb="7" eb="8">
      <t>ネン</t>
    </rPh>
    <rPh sb="15" eb="17">
      <t>トウガイ</t>
    </rPh>
    <rPh sb="17" eb="19">
      <t>キョウイク</t>
    </rPh>
    <rPh sb="25" eb="27">
      <t>ツウネン</t>
    </rPh>
    <rPh sb="27" eb="29">
      <t>ジッシ</t>
    </rPh>
    <rPh sb="31" eb="33">
      <t>バアイ</t>
    </rPh>
    <rPh sb="34" eb="36">
      <t>イチネン</t>
    </rPh>
    <rPh sb="40" eb="41">
      <t>ウ</t>
    </rPh>
    <rPh sb="41" eb="42">
      <t>イ</t>
    </rPh>
    <rPh sb="42" eb="44">
      <t>モクヒョウ</t>
    </rPh>
    <rPh sb="44" eb="46">
      <t>ニンズウ</t>
    </rPh>
    <rPh sb="47" eb="49">
      <t>キニュウ</t>
    </rPh>
    <phoneticPr fontId="7"/>
  </si>
  <si>
    <t>受入目標
学生数
（人/年）</t>
    <rPh sb="0" eb="1">
      <t>ウ</t>
    </rPh>
    <rPh sb="1" eb="2">
      <t>イ</t>
    </rPh>
    <rPh sb="2" eb="4">
      <t>モクヒョウ</t>
    </rPh>
    <rPh sb="5" eb="7">
      <t>ガクセイ</t>
    </rPh>
    <rPh sb="7" eb="8">
      <t>スウ</t>
    </rPh>
    <rPh sb="10" eb="11">
      <t>ニン</t>
    </rPh>
    <rPh sb="12" eb="13">
      <t>ネン</t>
    </rPh>
    <phoneticPr fontId="7"/>
  </si>
  <si>
    <t>○○の医療人材</t>
    <rPh sb="3" eb="5">
      <t>イリョウ</t>
    </rPh>
    <rPh sb="5" eb="7">
      <t>ジンザイ</t>
    </rPh>
    <phoneticPr fontId="7"/>
  </si>
  <si>
    <t>※学生以外の受入目標やその他の定性的な目標等があれば記載してください。</t>
    <rPh sb="1" eb="3">
      <t>ガクセイ</t>
    </rPh>
    <rPh sb="3" eb="5">
      <t>イガイ</t>
    </rPh>
    <rPh sb="6" eb="8">
      <t>ウケイレ</t>
    </rPh>
    <rPh sb="8" eb="10">
      <t>モクヒョウ</t>
    </rPh>
    <rPh sb="13" eb="14">
      <t>ホカ</t>
    </rPh>
    <rPh sb="15" eb="18">
      <t>テイセイテキ</t>
    </rPh>
    <rPh sb="19" eb="21">
      <t>モクヒョウ</t>
    </rPh>
    <rPh sb="21" eb="22">
      <t>トウ</t>
    </rPh>
    <rPh sb="26" eb="28">
      <t>キサイ</t>
    </rPh>
    <phoneticPr fontId="7"/>
  </si>
  <si>
    <t>事業名</t>
    <rPh sb="0" eb="3">
      <t>ジギョウメイ</t>
    </rPh>
    <phoneticPr fontId="7"/>
  </si>
  <si>
    <t>（内訳）</t>
    <rPh sb="1" eb="3">
      <t>ウチワケ</t>
    </rPh>
    <phoneticPr fontId="7"/>
  </si>
  <si>
    <t>具体的な人材像</t>
    <rPh sb="0" eb="3">
      <t>グタイテキ</t>
    </rPh>
    <rPh sb="4" eb="6">
      <t>ジンザイ</t>
    </rPh>
    <rPh sb="6" eb="7">
      <t>ゾウ</t>
    </rPh>
    <phoneticPr fontId="7"/>
  </si>
  <si>
    <r>
      <t>R11までの目標</t>
    </r>
    <r>
      <rPr>
        <sz val="8"/>
        <color theme="1"/>
        <rFont val="Meiryo UI"/>
        <family val="3"/>
        <charset val="128"/>
      </rPr>
      <t>（人）</t>
    </r>
    <rPh sb="6" eb="8">
      <t>モクヒョウ</t>
    </rPh>
    <rPh sb="9" eb="10">
      <t>ニン</t>
    </rPh>
    <phoneticPr fontId="7"/>
  </si>
  <si>
    <t>（１）の通り</t>
    <rPh sb="4" eb="5">
      <t>トオ</t>
    </rPh>
    <phoneticPr fontId="7"/>
  </si>
  <si>
    <t>養成する
医療人材</t>
    <rPh sb="0" eb="2">
      <t>ヨウセイ</t>
    </rPh>
    <rPh sb="5" eb="7">
      <t>イリョウ</t>
    </rPh>
    <rPh sb="7" eb="9">
      <t>ジンザイ</t>
    </rPh>
    <phoneticPr fontId="7"/>
  </si>
  <si>
    <t>※①～⑤で複数に該当する教育プログラムを実施する場合は、分類ごとに目標を記入すること。（分類間で人数が重複しても構いません。）</t>
    <rPh sb="5" eb="7">
      <t>フクスウ</t>
    </rPh>
    <rPh sb="8" eb="10">
      <t>ガイトウ</t>
    </rPh>
    <rPh sb="12" eb="14">
      <t>キョウイク</t>
    </rPh>
    <rPh sb="20" eb="22">
      <t>ジッシ</t>
    </rPh>
    <rPh sb="24" eb="26">
      <t>バアイ</t>
    </rPh>
    <rPh sb="28" eb="30">
      <t>ブンルイ</t>
    </rPh>
    <rPh sb="33" eb="35">
      <t>モクヒョウ</t>
    </rPh>
    <rPh sb="36" eb="38">
      <t>キニュウ</t>
    </rPh>
    <rPh sb="44" eb="47">
      <t>ブンルイカン</t>
    </rPh>
    <rPh sb="48" eb="50">
      <t>ニンズウ</t>
    </rPh>
    <rPh sb="56" eb="57">
      <t>カマ</t>
    </rPh>
    <phoneticPr fontId="7"/>
  </si>
  <si>
    <t>○○な研究に従事する医師</t>
    <rPh sb="3" eb="5">
      <t>ケンキュウ</t>
    </rPh>
    <rPh sb="6" eb="8">
      <t>ジュウジ</t>
    </rPh>
    <rPh sb="10" eb="12">
      <t>イシ</t>
    </rPh>
    <phoneticPr fontId="7"/>
  </si>
  <si>
    <t>大学病院の○○を担う医師</t>
    <rPh sb="0" eb="4">
      <t>ダイガクビョウイン</t>
    </rPh>
    <rPh sb="8" eb="9">
      <t>ニナ</t>
    </rPh>
    <rPh sb="10" eb="12">
      <t>イシ</t>
    </rPh>
    <phoneticPr fontId="7"/>
  </si>
  <si>
    <t>○○の地域医療に従事する医師</t>
    <rPh sb="3" eb="7">
      <t>チイキイリョウ</t>
    </rPh>
    <rPh sb="8" eb="10">
      <t>ジュウジ</t>
    </rPh>
    <rPh sb="12" eb="14">
      <t>イシ</t>
    </rPh>
    <phoneticPr fontId="7"/>
  </si>
  <si>
    <t>○○な●●科に従事する医師</t>
    <rPh sb="5" eb="6">
      <t>カ</t>
    </rPh>
    <rPh sb="7" eb="9">
      <t>ジュウジ</t>
    </rPh>
    <rPh sb="11" eb="13">
      <t>イシ</t>
    </rPh>
    <phoneticPr fontId="7"/>
  </si>
  <si>
    <t>　ⅷ）大学入学者選抜時実施要項の遵守</t>
    <rPh sb="3" eb="5">
      <t>ダイガク</t>
    </rPh>
    <rPh sb="5" eb="8">
      <t>ニュウガクシャ</t>
    </rPh>
    <rPh sb="8" eb="10">
      <t>センバツ</t>
    </rPh>
    <rPh sb="10" eb="11">
      <t>ジ</t>
    </rPh>
    <rPh sb="11" eb="13">
      <t>ジッシ</t>
    </rPh>
    <rPh sb="13" eb="15">
      <t>ヨウコウ</t>
    </rPh>
    <rPh sb="16" eb="18">
      <t>ジュンシュ</t>
    </rPh>
    <phoneticPr fontId="7"/>
  </si>
  <si>
    <t>　ⅸ）設置計画履行状況等調査への対応状況</t>
    <rPh sb="3" eb="5">
      <t>セッチ</t>
    </rPh>
    <rPh sb="5" eb="7">
      <t>ケイカク</t>
    </rPh>
    <rPh sb="7" eb="9">
      <t>リコウ</t>
    </rPh>
    <rPh sb="9" eb="11">
      <t>ジョウキョウ</t>
    </rPh>
    <rPh sb="11" eb="12">
      <t>トウ</t>
    </rPh>
    <rPh sb="12" eb="14">
      <t>チョウサ</t>
    </rPh>
    <rPh sb="16" eb="18">
      <t>タイオウ</t>
    </rPh>
    <rPh sb="18" eb="20">
      <t>ジョウキョウ</t>
    </rPh>
    <phoneticPr fontId="7"/>
  </si>
  <si>
    <t>※「3．整備する最先端医療設備」に記載した設備番号（①、②…）と整合するよう、積算内訳に番号を付すこと。</t>
    <rPh sb="4" eb="6">
      <t>セイビ</t>
    </rPh>
    <rPh sb="8" eb="11">
      <t>サイセンタン</t>
    </rPh>
    <rPh sb="11" eb="13">
      <t>イリョウ</t>
    </rPh>
    <rPh sb="13" eb="15">
      <t>セツビ</t>
    </rPh>
    <rPh sb="17" eb="19">
      <t>キサイ</t>
    </rPh>
    <rPh sb="21" eb="23">
      <t>セツビ</t>
    </rPh>
    <rPh sb="23" eb="25">
      <t>バンゴウ</t>
    </rPh>
    <rPh sb="32" eb="34">
      <t>セイゴウ</t>
    </rPh>
    <rPh sb="39" eb="41">
      <t>セキサン</t>
    </rPh>
    <rPh sb="41" eb="43">
      <t>ウチワケ</t>
    </rPh>
    <rPh sb="44" eb="46">
      <t>バンゴウ</t>
    </rPh>
    <rPh sb="47" eb="48">
      <t>フ</t>
    </rPh>
    <phoneticPr fontId="7"/>
  </si>
  <si>
    <t>再推費におけるプログラムのうち令和５年度実施の事後評価において、「事業目的が達成できなかった」等の最も低い評価を受けた大学（対象プログラムは公募要領別添２のとおり。）</t>
    <rPh sb="0" eb="1">
      <t>サイ</t>
    </rPh>
    <rPh sb="1" eb="2">
      <t>スイ</t>
    </rPh>
    <rPh sb="2" eb="3">
      <t>ヒ</t>
    </rPh>
    <rPh sb="15" eb="17">
      <t>レイワ</t>
    </rPh>
    <rPh sb="18" eb="20">
      <t>ネンド</t>
    </rPh>
    <rPh sb="20" eb="22">
      <t>ジッシ</t>
    </rPh>
    <rPh sb="23" eb="25">
      <t>ジゴ</t>
    </rPh>
    <rPh sb="25" eb="27">
      <t>ヒョウカ</t>
    </rPh>
    <rPh sb="33" eb="35">
      <t>ジギョウ</t>
    </rPh>
    <rPh sb="35" eb="37">
      <t>モクテキ</t>
    </rPh>
    <rPh sb="38" eb="40">
      <t>タッセイ</t>
    </rPh>
    <rPh sb="47" eb="48">
      <t>トウ</t>
    </rPh>
    <rPh sb="49" eb="50">
      <t>モット</t>
    </rPh>
    <rPh sb="51" eb="52">
      <t>ヒク</t>
    </rPh>
    <rPh sb="53" eb="55">
      <t>ヒョウカ</t>
    </rPh>
    <rPh sb="56" eb="57">
      <t>ウ</t>
    </rPh>
    <rPh sb="59" eb="61">
      <t>ダイガク</t>
    </rPh>
    <rPh sb="62" eb="64">
      <t>タイショウ</t>
    </rPh>
    <rPh sb="70" eb="72">
      <t>コウボ</t>
    </rPh>
    <rPh sb="72" eb="74">
      <t>ヨウリョウ</t>
    </rPh>
    <rPh sb="74" eb="76">
      <t>ベッテン</t>
    </rPh>
    <phoneticPr fontId="7"/>
  </si>
  <si>
    <t>https://mext.ent.box.com/f/e94f5f88409f4e8dafb8c597a1120037</t>
    <phoneticPr fontId="7"/>
  </si>
  <si>
    <t>【補足表】収容定員充足及び入学定員超過の状況（代表校）</t>
    <rPh sb="1" eb="3">
      <t>ホソク</t>
    </rPh>
    <rPh sb="3" eb="4">
      <t>ヒョウ</t>
    </rPh>
    <rPh sb="5" eb="7">
      <t>シュウヨウ</t>
    </rPh>
    <rPh sb="7" eb="9">
      <t>テイイン</t>
    </rPh>
    <rPh sb="9" eb="11">
      <t>ジュウソク</t>
    </rPh>
    <rPh sb="11" eb="12">
      <t>オヨ</t>
    </rPh>
    <rPh sb="13" eb="15">
      <t>ニュウガク</t>
    </rPh>
    <rPh sb="15" eb="17">
      <t>テイイン</t>
    </rPh>
    <rPh sb="17" eb="19">
      <t>チョウカ</t>
    </rPh>
    <rPh sb="20" eb="22">
      <t>ジョウキョウ</t>
    </rPh>
    <rPh sb="23" eb="26">
      <t>ダイヒョウコウ</t>
    </rPh>
    <phoneticPr fontId="42"/>
  </si>
  <si>
    <t>代表校：</t>
    <rPh sb="0" eb="3">
      <t>ダイヒョウコウ</t>
    </rPh>
    <phoneticPr fontId="7"/>
  </si>
  <si>
    <t>チェックリスト</t>
    <phoneticPr fontId="42"/>
  </si>
  <si>
    <t>大学規模（収容定員）</t>
    <rPh sb="0" eb="2">
      <t>ダイガク</t>
    </rPh>
    <rPh sb="2" eb="4">
      <t>キボ</t>
    </rPh>
    <rPh sb="5" eb="7">
      <t>シュウヨウ</t>
    </rPh>
    <rPh sb="7" eb="9">
      <t>テイイン</t>
    </rPh>
    <phoneticPr fontId="42"/>
  </si>
  <si>
    <t>※プルダウンリストから選択</t>
    <rPh sb="11" eb="13">
      <t>センタク</t>
    </rPh>
    <phoneticPr fontId="42"/>
  </si>
  <si>
    <t>学部規模（入学定員）区分</t>
    <rPh sb="0" eb="2">
      <t>ガクブ</t>
    </rPh>
    <rPh sb="2" eb="4">
      <t>キボ</t>
    </rPh>
    <rPh sb="5" eb="7">
      <t>ニュウガク</t>
    </rPh>
    <rPh sb="7" eb="9">
      <t>テイイン</t>
    </rPh>
    <rPh sb="10" eb="12">
      <t>クブン</t>
    </rPh>
    <phoneticPr fontId="42"/>
  </si>
  <si>
    <t>◆各学部（学科）の収容定員充足率（直近修業年限期間中）</t>
    <rPh sb="1" eb="4">
      <t>カクガクブ</t>
    </rPh>
    <rPh sb="5" eb="7">
      <t>ガッカ</t>
    </rPh>
    <rPh sb="9" eb="11">
      <t>シュウヨウ</t>
    </rPh>
    <rPh sb="11" eb="13">
      <t>テイイン</t>
    </rPh>
    <rPh sb="13" eb="16">
      <t>ジュウソクリツ</t>
    </rPh>
    <rPh sb="17" eb="19">
      <t>チョッキン</t>
    </rPh>
    <rPh sb="25" eb="26">
      <t>チュウ</t>
    </rPh>
    <phoneticPr fontId="42"/>
  </si>
  <si>
    <t>4000人以上</t>
    <rPh sb="4" eb="7">
      <t>ニンイジョウ</t>
    </rPh>
    <phoneticPr fontId="42"/>
  </si>
  <si>
    <t>学部等名</t>
    <rPh sb="0" eb="1">
      <t>ガク</t>
    </rPh>
    <rPh sb="1" eb="2">
      <t>ブ</t>
    </rPh>
    <rPh sb="2" eb="3">
      <t>トウ</t>
    </rPh>
    <rPh sb="3" eb="4">
      <t>メイ</t>
    </rPh>
    <phoneticPr fontId="42"/>
  </si>
  <si>
    <t>項目</t>
    <rPh sb="0" eb="2">
      <t>コウモク</t>
    </rPh>
    <phoneticPr fontId="42"/>
  </si>
  <si>
    <t>年度</t>
    <rPh sb="0" eb="2">
      <t>ネンド</t>
    </rPh>
    <phoneticPr fontId="42"/>
  </si>
  <si>
    <t>令和5年度</t>
    <rPh sb="0" eb="2">
      <t>レイワ</t>
    </rPh>
    <rPh sb="3" eb="4">
      <t>ネン</t>
    </rPh>
    <rPh sb="4" eb="5">
      <t>ド</t>
    </rPh>
    <phoneticPr fontId="42"/>
  </si>
  <si>
    <t>摘要率</t>
    <rPh sb="0" eb="2">
      <t>テキヨウ</t>
    </rPh>
    <rPh sb="2" eb="3">
      <t>リツ</t>
    </rPh>
    <phoneticPr fontId="42"/>
  </si>
  <si>
    <t>チェック</t>
    <phoneticPr fontId="42"/>
  </si>
  <si>
    <t>○○学部</t>
    <rPh sb="2" eb="4">
      <t>ガクブ</t>
    </rPh>
    <phoneticPr fontId="42"/>
  </si>
  <si>
    <t>収容定員充足率</t>
    <rPh sb="0" eb="2">
      <t>シュウヨウ</t>
    </rPh>
    <rPh sb="2" eb="4">
      <t>テイイン</t>
    </rPh>
    <rPh sb="4" eb="6">
      <t>ジュウソク</t>
    </rPh>
    <rPh sb="6" eb="7">
      <t>リツ</t>
    </rPh>
    <phoneticPr fontId="42"/>
  </si>
  <si>
    <t>在籍者数</t>
    <rPh sb="0" eb="2">
      <t>ザイセキ</t>
    </rPh>
    <rPh sb="2" eb="3">
      <t>シャ</t>
    </rPh>
    <rPh sb="3" eb="4">
      <t>スウ</t>
    </rPh>
    <phoneticPr fontId="42"/>
  </si>
  <si>
    <t>修業年限平均</t>
    <rPh sb="0" eb="2">
      <t>シュウギョウ</t>
    </rPh>
    <rPh sb="2" eb="4">
      <t>ネンゲン</t>
    </rPh>
    <rPh sb="4" eb="6">
      <t>ヘイキン</t>
    </rPh>
    <phoneticPr fontId="42"/>
  </si>
  <si>
    <t>収容定員</t>
    <rPh sb="0" eb="2">
      <t>シュウヨウ</t>
    </rPh>
    <rPh sb="2" eb="4">
      <t>テイイン</t>
    </rPh>
    <phoneticPr fontId="42"/>
  </si>
  <si>
    <t>単年度</t>
    <rPh sb="0" eb="3">
      <t>タンネンド</t>
    </rPh>
    <phoneticPr fontId="42"/>
  </si>
  <si>
    <t>全学部</t>
    <rPh sb="0" eb="1">
      <t>ゼン</t>
    </rPh>
    <rPh sb="1" eb="3">
      <t>ガクブ</t>
    </rPh>
    <phoneticPr fontId="42"/>
  </si>
  <si>
    <t>平均入学定員
超過率(直近4カ年）</t>
    <rPh sb="0" eb="2">
      <t>ヘイキン</t>
    </rPh>
    <rPh sb="2" eb="4">
      <t>ニュウガク</t>
    </rPh>
    <rPh sb="4" eb="6">
      <t>テイイン</t>
    </rPh>
    <rPh sb="7" eb="9">
      <t>チョウカ</t>
    </rPh>
    <rPh sb="9" eb="10">
      <t>リツ</t>
    </rPh>
    <rPh sb="11" eb="13">
      <t>チョッキン</t>
    </rPh>
    <rPh sb="15" eb="16">
      <t>ネン</t>
    </rPh>
    <phoneticPr fontId="42"/>
  </si>
  <si>
    <t>入学定員超過率</t>
    <rPh sb="0" eb="2">
      <t>ニュウガク</t>
    </rPh>
    <rPh sb="2" eb="4">
      <t>テイイン</t>
    </rPh>
    <rPh sb="4" eb="6">
      <t>チョウカ</t>
    </rPh>
    <rPh sb="6" eb="7">
      <t>リツ</t>
    </rPh>
    <phoneticPr fontId="42"/>
  </si>
  <si>
    <t>入学者数</t>
    <rPh sb="0" eb="2">
      <t>ニュウガク</t>
    </rPh>
    <rPh sb="2" eb="3">
      <t>シャ</t>
    </rPh>
    <rPh sb="3" eb="4">
      <t>スウ</t>
    </rPh>
    <phoneticPr fontId="42"/>
  </si>
  <si>
    <t>入学定員</t>
    <rPh sb="0" eb="2">
      <t>ニュウガク</t>
    </rPh>
    <rPh sb="2" eb="4">
      <t>テイイン</t>
    </rPh>
    <phoneticPr fontId="42"/>
  </si>
  <si>
    <t>入学定員超過率</t>
    <phoneticPr fontId="42"/>
  </si>
  <si>
    <t>入学者数</t>
    <phoneticPr fontId="42"/>
  </si>
  <si>
    <t>入学定員</t>
    <phoneticPr fontId="42"/>
  </si>
  <si>
    <t>【記入要領】</t>
    <rPh sb="1" eb="3">
      <t>キニュウ</t>
    </rPh>
    <rPh sb="3" eb="5">
      <t>ヨウリョウ</t>
    </rPh>
    <phoneticPr fontId="42"/>
  </si>
  <si>
    <t>1．本調査票は大学ごとに作成してください。</t>
    <rPh sb="2" eb="3">
      <t>ホン</t>
    </rPh>
    <rPh sb="3" eb="6">
      <t>チョウサヒョウ</t>
    </rPh>
    <rPh sb="7" eb="9">
      <t>ダイガク</t>
    </rPh>
    <rPh sb="12" eb="14">
      <t>サクセイ</t>
    </rPh>
    <phoneticPr fontId="42"/>
  </si>
  <si>
    <t>2．学部等名、項目（収容定員・在籍者数・入学定員・入学者数）の各欄を記入して下さい。</t>
    <rPh sb="2" eb="4">
      <t>ガクブ</t>
    </rPh>
    <rPh sb="4" eb="5">
      <t>トウ</t>
    </rPh>
    <rPh sb="5" eb="6">
      <t>メイ</t>
    </rPh>
    <rPh sb="7" eb="9">
      <t>コウモク</t>
    </rPh>
    <rPh sb="10" eb="12">
      <t>シュウヨウ</t>
    </rPh>
    <rPh sb="12" eb="14">
      <t>テイイン</t>
    </rPh>
    <rPh sb="15" eb="18">
      <t>ザイセキシャ</t>
    </rPh>
    <rPh sb="18" eb="19">
      <t>スウ</t>
    </rPh>
    <rPh sb="20" eb="22">
      <t>ニュウガク</t>
    </rPh>
    <rPh sb="22" eb="24">
      <t>テイイン</t>
    </rPh>
    <rPh sb="31" eb="32">
      <t>カク</t>
    </rPh>
    <rPh sb="32" eb="33">
      <t>ラン</t>
    </rPh>
    <rPh sb="34" eb="36">
      <t>キニュウ</t>
    </rPh>
    <rPh sb="38" eb="39">
      <t>クダ</t>
    </rPh>
    <phoneticPr fontId="42"/>
  </si>
  <si>
    <t>4．行が足りない場合は適宜追加挿入して下さい。</t>
    <rPh sb="2" eb="3">
      <t>ギョウ</t>
    </rPh>
    <rPh sb="4" eb="5">
      <t>タ</t>
    </rPh>
    <rPh sb="8" eb="10">
      <t>バアイ</t>
    </rPh>
    <rPh sb="11" eb="13">
      <t>テキギ</t>
    </rPh>
    <rPh sb="13" eb="15">
      <t>ツイカ</t>
    </rPh>
    <rPh sb="15" eb="17">
      <t>ソウニュウ</t>
    </rPh>
    <rPh sb="19" eb="20">
      <t>クダ</t>
    </rPh>
    <phoneticPr fontId="42"/>
  </si>
  <si>
    <t>5．入学者数は各年度の5月1日時点の人数を記入して下さい。</t>
    <rPh sb="2" eb="4">
      <t>ニュウガク</t>
    </rPh>
    <rPh sb="4" eb="5">
      <t>シャ</t>
    </rPh>
    <rPh sb="5" eb="6">
      <t>スウ</t>
    </rPh>
    <rPh sb="7" eb="10">
      <t>カクネンド</t>
    </rPh>
    <rPh sb="12" eb="13">
      <t>ガツ</t>
    </rPh>
    <rPh sb="14" eb="15">
      <t>ニチ</t>
    </rPh>
    <rPh sb="15" eb="17">
      <t>ジテン</t>
    </rPh>
    <rPh sb="18" eb="20">
      <t>ニンズウ</t>
    </rPh>
    <rPh sb="21" eb="23">
      <t>キニュウ</t>
    </rPh>
    <rPh sb="25" eb="26">
      <t>クダ</t>
    </rPh>
    <phoneticPr fontId="42"/>
  </si>
  <si>
    <t>　　10月入学など４月以外の時期の入学がある場合、募集人員が明確に分けられる場合は行を分けて記載いただき、若干名など明確に分けられない場合は10月入学等の入学情報と</t>
    <phoneticPr fontId="7"/>
  </si>
  <si>
    <t>　　合算した任意の時点での在籍者数・入学者数の数値を記載願います。</t>
    <phoneticPr fontId="7"/>
  </si>
  <si>
    <t>　　その場合、「○○学部」と記載いただく箇所の下部（緑塗りセル部分）に「○月入学を含む」「○月○日時点」などと補記願います。</t>
    <phoneticPr fontId="7"/>
  </si>
  <si>
    <t>6．収容定員充足率及び入学定員超過率は小数点第2位まで（第3位切り捨て）自動計算されます。</t>
    <rPh sb="2" eb="4">
      <t>シュウヨウ</t>
    </rPh>
    <rPh sb="4" eb="6">
      <t>テイイン</t>
    </rPh>
    <rPh sb="6" eb="9">
      <t>ジュウソクリツ</t>
    </rPh>
    <rPh sb="9" eb="10">
      <t>オヨ</t>
    </rPh>
    <rPh sb="11" eb="13">
      <t>ニュウガク</t>
    </rPh>
    <rPh sb="13" eb="15">
      <t>テイイン</t>
    </rPh>
    <rPh sb="15" eb="17">
      <t>チョウカ</t>
    </rPh>
    <rPh sb="17" eb="18">
      <t>リツ</t>
    </rPh>
    <rPh sb="19" eb="22">
      <t>ショウスウテン</t>
    </rPh>
    <rPh sb="22" eb="23">
      <t>ダイ</t>
    </rPh>
    <rPh sb="24" eb="25">
      <t>イ</t>
    </rPh>
    <rPh sb="28" eb="29">
      <t>ダイ</t>
    </rPh>
    <rPh sb="30" eb="31">
      <t>イ</t>
    </rPh>
    <rPh sb="31" eb="32">
      <t>キ</t>
    </rPh>
    <rPh sb="33" eb="34">
      <t>ス</t>
    </rPh>
    <phoneticPr fontId="42"/>
  </si>
  <si>
    <t>7．入学定員に編入学定員は含めないでください。</t>
    <rPh sb="2" eb="4">
      <t>ニュウガク</t>
    </rPh>
    <rPh sb="4" eb="6">
      <t>テイイン</t>
    </rPh>
    <rPh sb="13" eb="14">
      <t>フク</t>
    </rPh>
    <phoneticPr fontId="42"/>
  </si>
  <si>
    <t>8．完成年度を迎えていない学部の設置以前の年度の各欄及び修業年限が4年の学部における平成30・令和元年度の収容定員・在籍者数欄については、いずれも空欄で結構です。</t>
    <rPh sb="47" eb="49">
      <t>レイワ</t>
    </rPh>
    <rPh sb="49" eb="50">
      <t>ガン</t>
    </rPh>
    <phoneticPr fontId="42"/>
  </si>
  <si>
    <t>連携校：</t>
    <rPh sb="0" eb="2">
      <t>レンケイ</t>
    </rPh>
    <rPh sb="2" eb="3">
      <t>コウ</t>
    </rPh>
    <phoneticPr fontId="7"/>
  </si>
  <si>
    <t>令和6年度</t>
    <rPh sb="0" eb="2">
      <t>レイワ</t>
    </rPh>
    <rPh sb="3" eb="4">
      <t>ネン</t>
    </rPh>
    <rPh sb="4" eb="5">
      <t>ド</t>
    </rPh>
    <phoneticPr fontId="42"/>
  </si>
  <si>
    <t>令和4年度</t>
  </si>
  <si>
    <t>令和3年度</t>
  </si>
  <si>
    <t>3．学部毎に令和6年度を含む直近の情報を記入してください。なお、学科で修業年限が異なる場合は、学科ごとに記入してください。（例：医学部（医学科）、医学部（看護学科）　等）</t>
    <rPh sb="2" eb="4">
      <t>ガクブ</t>
    </rPh>
    <rPh sb="4" eb="5">
      <t>ゴト</t>
    </rPh>
    <rPh sb="6" eb="8">
      <t>レイワ</t>
    </rPh>
    <rPh sb="9" eb="11">
      <t>ネンド</t>
    </rPh>
    <rPh sb="12" eb="13">
      <t>フク</t>
    </rPh>
    <rPh sb="14" eb="16">
      <t>チョッキン</t>
    </rPh>
    <rPh sb="17" eb="19">
      <t>ジョウホウ</t>
    </rPh>
    <rPh sb="20" eb="22">
      <t>キニュウ</t>
    </rPh>
    <rPh sb="32" eb="34">
      <t>ガッカ</t>
    </rPh>
    <rPh sb="35" eb="37">
      <t>シュウギョウ</t>
    </rPh>
    <rPh sb="37" eb="39">
      <t>ネンゲン</t>
    </rPh>
    <rPh sb="40" eb="41">
      <t>コト</t>
    </rPh>
    <rPh sb="43" eb="45">
      <t>バアイ</t>
    </rPh>
    <rPh sb="47" eb="49">
      <t>ガッカ</t>
    </rPh>
    <rPh sb="52" eb="54">
      <t>キニュウ</t>
    </rPh>
    <rPh sb="62" eb="63">
      <t>レイ</t>
    </rPh>
    <rPh sb="64" eb="66">
      <t>イガク</t>
    </rPh>
    <rPh sb="66" eb="67">
      <t>ブ</t>
    </rPh>
    <rPh sb="68" eb="70">
      <t>イガク</t>
    </rPh>
    <rPh sb="70" eb="71">
      <t>カ</t>
    </rPh>
    <rPh sb="73" eb="75">
      <t>イガク</t>
    </rPh>
    <rPh sb="75" eb="76">
      <t>ブ</t>
    </rPh>
    <rPh sb="77" eb="79">
      <t>カンゴ</t>
    </rPh>
    <rPh sb="79" eb="81">
      <t>ガッカ</t>
    </rPh>
    <rPh sb="83" eb="84">
      <t>トウ</t>
    </rPh>
    <phoneticPr fontId="42"/>
  </si>
  <si>
    <r>
      <t>◆各学部（学科）の入学定員超過率（直近４カ年）</t>
    </r>
    <r>
      <rPr>
        <b/>
        <sz val="10"/>
        <color rgb="FFFF0000"/>
        <rFont val="Meiryo UI"/>
        <family val="3"/>
        <charset val="128"/>
      </rPr>
      <t>※申請資格⑨、⑩について、「従前の取扱い」により申請する場合のみ、必ず記入すること。</t>
    </r>
    <rPh sb="1" eb="4">
      <t>カクガクブ</t>
    </rPh>
    <rPh sb="5" eb="7">
      <t>ガッカ</t>
    </rPh>
    <rPh sb="9" eb="11">
      <t>ニュウガク</t>
    </rPh>
    <rPh sb="11" eb="13">
      <t>テイイン</t>
    </rPh>
    <rPh sb="13" eb="15">
      <t>チョウカ</t>
    </rPh>
    <rPh sb="15" eb="16">
      <t>リツ</t>
    </rPh>
    <rPh sb="24" eb="26">
      <t>シンセイ</t>
    </rPh>
    <rPh sb="26" eb="28">
      <t>シカク</t>
    </rPh>
    <rPh sb="37" eb="39">
      <t>ジュウゼン</t>
    </rPh>
    <rPh sb="40" eb="42">
      <t>トリアツカ</t>
    </rPh>
    <rPh sb="47" eb="49">
      <t>シンセイ</t>
    </rPh>
    <rPh sb="51" eb="53">
      <t>バアイ</t>
    </rPh>
    <rPh sb="56" eb="57">
      <t>カナラ</t>
    </rPh>
    <rPh sb="58" eb="60">
      <t>キニュウ</t>
    </rPh>
    <phoneticPr fontId="42"/>
  </si>
  <si>
    <t>大学番号一覧</t>
    <rPh sb="0" eb="2">
      <t>ダイガク</t>
    </rPh>
    <rPh sb="2" eb="4">
      <t>バンゴウ</t>
    </rPh>
    <rPh sb="4" eb="6">
      <t>イチラン</t>
    </rPh>
    <phoneticPr fontId="7"/>
  </si>
  <si>
    <t>大学NO</t>
    <rPh sb="0" eb="4">
      <t>ダイガク</t>
    </rPh>
    <phoneticPr fontId="7"/>
  </si>
  <si>
    <t>都道
府県</t>
    <rPh sb="0" eb="1">
      <t>ト</t>
    </rPh>
    <rPh sb="1" eb="2">
      <t>ミチ</t>
    </rPh>
    <rPh sb="3" eb="5">
      <t>フケン</t>
    </rPh>
    <phoneticPr fontId="7"/>
  </si>
  <si>
    <t>大学名</t>
    <rPh sb="0" eb="3">
      <t>ダイガクメイ</t>
    </rPh>
    <phoneticPr fontId="7"/>
  </si>
  <si>
    <t>医</t>
    <rPh sb="0" eb="1">
      <t>イ</t>
    </rPh>
    <phoneticPr fontId="7"/>
  </si>
  <si>
    <t>北海道</t>
    <rPh sb="0" eb="3">
      <t>ホッカイドウ</t>
    </rPh>
    <phoneticPr fontId="7"/>
  </si>
  <si>
    <t>北海道大学</t>
  </si>
  <si>
    <t>旭川医科大学</t>
  </si>
  <si>
    <t>青森</t>
    <rPh sb="0" eb="2">
      <t>アオモリ</t>
    </rPh>
    <phoneticPr fontId="7"/>
  </si>
  <si>
    <t>弘前大学</t>
  </si>
  <si>
    <t>宮城</t>
    <rPh sb="0" eb="2">
      <t>ミヤギ</t>
    </rPh>
    <phoneticPr fontId="7"/>
  </si>
  <si>
    <t>東北大学</t>
  </si>
  <si>
    <t>秋田</t>
    <rPh sb="0" eb="2">
      <t>アキタ</t>
    </rPh>
    <phoneticPr fontId="7"/>
  </si>
  <si>
    <t>秋田大学</t>
  </si>
  <si>
    <t>山形</t>
    <rPh sb="0" eb="2">
      <t>ヤマガタ</t>
    </rPh>
    <phoneticPr fontId="7"/>
  </si>
  <si>
    <t>山形大学</t>
  </si>
  <si>
    <t>茨城</t>
    <rPh sb="0" eb="2">
      <t>イバラキ</t>
    </rPh>
    <phoneticPr fontId="7"/>
  </si>
  <si>
    <t>筑波大学</t>
  </si>
  <si>
    <t>群馬</t>
    <rPh sb="0" eb="2">
      <t>グンマ</t>
    </rPh>
    <phoneticPr fontId="7"/>
  </si>
  <si>
    <t>群馬大学</t>
  </si>
  <si>
    <t>千葉</t>
    <rPh sb="0" eb="2">
      <t>チバ</t>
    </rPh>
    <phoneticPr fontId="7"/>
  </si>
  <si>
    <t>千葉大学</t>
  </si>
  <si>
    <t>東京</t>
    <rPh sb="0" eb="2">
      <t>トウキョウ</t>
    </rPh>
    <phoneticPr fontId="7"/>
  </si>
  <si>
    <t>東京大学</t>
  </si>
  <si>
    <t>新潟</t>
    <rPh sb="0" eb="2">
      <t>ニイガタ</t>
    </rPh>
    <phoneticPr fontId="7"/>
  </si>
  <si>
    <t>新潟大学</t>
  </si>
  <si>
    <t>富山</t>
    <rPh sb="0" eb="2">
      <t>トヤマ</t>
    </rPh>
    <phoneticPr fontId="7"/>
  </si>
  <si>
    <t>富山大学</t>
    <rPh sb="0" eb="4">
      <t>トヤマダイガク</t>
    </rPh>
    <phoneticPr fontId="7"/>
  </si>
  <si>
    <t>石川</t>
    <rPh sb="0" eb="2">
      <t>イシカワ</t>
    </rPh>
    <phoneticPr fontId="7"/>
  </si>
  <si>
    <t>金沢大学</t>
  </si>
  <si>
    <t>福井</t>
    <rPh sb="0" eb="2">
      <t>フクイ</t>
    </rPh>
    <phoneticPr fontId="7"/>
  </si>
  <si>
    <t>福井大学</t>
  </si>
  <si>
    <t>山梨</t>
    <rPh sb="0" eb="2">
      <t>ヤマナシ</t>
    </rPh>
    <phoneticPr fontId="7"/>
  </si>
  <si>
    <t>山梨大学</t>
  </si>
  <si>
    <t>長野</t>
    <rPh sb="0" eb="2">
      <t>ナガノ</t>
    </rPh>
    <phoneticPr fontId="7"/>
  </si>
  <si>
    <t>信州大学</t>
  </si>
  <si>
    <t>岐阜</t>
    <rPh sb="0" eb="2">
      <t>ギフ</t>
    </rPh>
    <phoneticPr fontId="7"/>
  </si>
  <si>
    <t>岐阜大学</t>
  </si>
  <si>
    <t>静岡</t>
    <rPh sb="0" eb="2">
      <t>シズオカ</t>
    </rPh>
    <phoneticPr fontId="7"/>
  </si>
  <si>
    <t>浜松医科大学</t>
  </si>
  <si>
    <t>愛知</t>
    <rPh sb="0" eb="2">
      <t>アイチ</t>
    </rPh>
    <phoneticPr fontId="7"/>
  </si>
  <si>
    <t>名古屋大学</t>
  </si>
  <si>
    <t>三重</t>
    <rPh sb="0" eb="2">
      <t>ミエ</t>
    </rPh>
    <phoneticPr fontId="7"/>
  </si>
  <si>
    <t>三重大学</t>
  </si>
  <si>
    <t>滋賀</t>
    <rPh sb="0" eb="2">
      <t>シガ</t>
    </rPh>
    <phoneticPr fontId="7"/>
  </si>
  <si>
    <t>滋賀医科大学</t>
  </si>
  <si>
    <t>京都</t>
    <rPh sb="0" eb="2">
      <t>キョウト</t>
    </rPh>
    <phoneticPr fontId="7"/>
  </si>
  <si>
    <t>京都大学</t>
  </si>
  <si>
    <t>大阪</t>
    <rPh sb="0" eb="2">
      <t>オオサカ</t>
    </rPh>
    <phoneticPr fontId="7"/>
  </si>
  <si>
    <t>大阪大学</t>
  </si>
  <si>
    <t>兵庫</t>
    <rPh sb="0" eb="2">
      <t>ヒョウゴ</t>
    </rPh>
    <phoneticPr fontId="7"/>
  </si>
  <si>
    <t>神戸大学</t>
  </si>
  <si>
    <t>鳥取</t>
    <rPh sb="0" eb="2">
      <t>トットリ</t>
    </rPh>
    <phoneticPr fontId="7"/>
  </si>
  <si>
    <t>鳥取大学</t>
  </si>
  <si>
    <t>島根</t>
    <rPh sb="0" eb="2">
      <t>シマネ</t>
    </rPh>
    <phoneticPr fontId="7"/>
  </si>
  <si>
    <t>島根大学</t>
  </si>
  <si>
    <t>岡山</t>
    <rPh sb="0" eb="2">
      <t>オカヤマ</t>
    </rPh>
    <phoneticPr fontId="7"/>
  </si>
  <si>
    <t>岡山大学</t>
  </si>
  <si>
    <t>広島</t>
    <rPh sb="0" eb="2">
      <t>ヒロシマ</t>
    </rPh>
    <phoneticPr fontId="7"/>
  </si>
  <si>
    <t>広島大学</t>
  </si>
  <si>
    <t>山口</t>
    <rPh sb="0" eb="2">
      <t>ヤマグチ</t>
    </rPh>
    <phoneticPr fontId="7"/>
  </si>
  <si>
    <t>山口大学</t>
  </si>
  <si>
    <t>徳島</t>
    <rPh sb="0" eb="2">
      <t>トクシマ</t>
    </rPh>
    <phoneticPr fontId="7"/>
  </si>
  <si>
    <t>徳島大学</t>
  </si>
  <si>
    <t>香川</t>
    <rPh sb="0" eb="2">
      <t>カガワ</t>
    </rPh>
    <phoneticPr fontId="7"/>
  </si>
  <si>
    <t>香川大学</t>
  </si>
  <si>
    <t>愛媛</t>
    <rPh sb="0" eb="2">
      <t>エヒメ</t>
    </rPh>
    <phoneticPr fontId="7"/>
  </si>
  <si>
    <t>愛媛大学</t>
  </si>
  <si>
    <t>高知</t>
    <rPh sb="0" eb="2">
      <t>コウチ</t>
    </rPh>
    <phoneticPr fontId="7"/>
  </si>
  <si>
    <t>高知大学</t>
  </si>
  <si>
    <t>福岡</t>
    <rPh sb="0" eb="2">
      <t>フクオカ</t>
    </rPh>
    <phoneticPr fontId="7"/>
  </si>
  <si>
    <t>九州大学</t>
  </si>
  <si>
    <t>佐賀</t>
    <rPh sb="0" eb="2">
      <t>サガ</t>
    </rPh>
    <phoneticPr fontId="7"/>
  </si>
  <si>
    <t>佐賀大学</t>
  </si>
  <si>
    <t>長崎</t>
    <rPh sb="0" eb="2">
      <t>ナガサキ</t>
    </rPh>
    <phoneticPr fontId="7"/>
  </si>
  <si>
    <t>長崎大学</t>
  </si>
  <si>
    <t>熊本</t>
    <rPh sb="0" eb="2">
      <t>クマモト</t>
    </rPh>
    <phoneticPr fontId="7"/>
  </si>
  <si>
    <t>熊本大学</t>
  </si>
  <si>
    <t>大分</t>
    <rPh sb="0" eb="2">
      <t>オオイタ</t>
    </rPh>
    <phoneticPr fontId="7"/>
  </si>
  <si>
    <t>大分大学</t>
  </si>
  <si>
    <t>宮崎</t>
    <rPh sb="0" eb="2">
      <t>ミヤザキ</t>
    </rPh>
    <phoneticPr fontId="7"/>
  </si>
  <si>
    <t>宮崎大学</t>
  </si>
  <si>
    <t>鹿児島</t>
    <rPh sb="0" eb="3">
      <t>カゴシマ</t>
    </rPh>
    <phoneticPr fontId="7"/>
  </si>
  <si>
    <t>鹿児島大学</t>
  </si>
  <si>
    <t>沖縄</t>
    <rPh sb="0" eb="2">
      <t>オキナワ</t>
    </rPh>
    <phoneticPr fontId="7"/>
  </si>
  <si>
    <t>琉球大学</t>
  </si>
  <si>
    <t>国立大学</t>
    <rPh sb="0" eb="2">
      <t>コクリツ</t>
    </rPh>
    <rPh sb="2" eb="4">
      <t>ダイガク</t>
    </rPh>
    <phoneticPr fontId="7"/>
  </si>
  <si>
    <t>札幌医科大学</t>
  </si>
  <si>
    <t>福島</t>
    <rPh sb="0" eb="2">
      <t>フクシマ</t>
    </rPh>
    <phoneticPr fontId="7"/>
  </si>
  <si>
    <t>福島県立医科大学</t>
  </si>
  <si>
    <t>神奈川</t>
    <rPh sb="0" eb="3">
      <t>カナガワ</t>
    </rPh>
    <phoneticPr fontId="7"/>
  </si>
  <si>
    <t>横浜市立大学</t>
    <rPh sb="0" eb="6">
      <t>ヨコハマシリツダイガク</t>
    </rPh>
    <phoneticPr fontId="7"/>
  </si>
  <si>
    <t>名古屋市立大学</t>
  </si>
  <si>
    <t>京都府立医科大学</t>
  </si>
  <si>
    <t>奈良</t>
    <rPh sb="0" eb="2">
      <t>ナラ</t>
    </rPh>
    <phoneticPr fontId="7"/>
  </si>
  <si>
    <t>奈良県立医科大学</t>
    <rPh sb="0" eb="8">
      <t>ナラケンリツイカダイガク</t>
    </rPh>
    <phoneticPr fontId="7"/>
  </si>
  <si>
    <t>和歌山</t>
    <rPh sb="0" eb="3">
      <t>ワカヤマ</t>
    </rPh>
    <phoneticPr fontId="7"/>
  </si>
  <si>
    <t>和歌山県立医科大学</t>
    <rPh sb="0" eb="9">
      <t>ワカヤマケンリツイカダイガク</t>
    </rPh>
    <phoneticPr fontId="7"/>
  </si>
  <si>
    <t>公立大学</t>
    <rPh sb="0" eb="2">
      <t>コウリツ</t>
    </rPh>
    <rPh sb="2" eb="4">
      <t>ダイガク</t>
    </rPh>
    <phoneticPr fontId="7"/>
  </si>
  <si>
    <t>岩手</t>
    <rPh sb="0" eb="2">
      <t>イワテ</t>
    </rPh>
    <phoneticPr fontId="7"/>
  </si>
  <si>
    <t>岩手医科大学</t>
    <rPh sb="0" eb="2">
      <t>イワテ</t>
    </rPh>
    <rPh sb="2" eb="4">
      <t>イカ</t>
    </rPh>
    <rPh sb="4" eb="6">
      <t>ダイガク</t>
    </rPh>
    <phoneticPr fontId="7"/>
  </si>
  <si>
    <t>東北医科薬科大学</t>
    <rPh sb="0" eb="2">
      <t>トウホク</t>
    </rPh>
    <rPh sb="2" eb="4">
      <t>イカ</t>
    </rPh>
    <rPh sb="4" eb="6">
      <t>ヤッカ</t>
    </rPh>
    <rPh sb="6" eb="8">
      <t>ダイガク</t>
    </rPh>
    <phoneticPr fontId="7"/>
  </si>
  <si>
    <t>栃木</t>
    <rPh sb="0" eb="2">
      <t>トチギ</t>
    </rPh>
    <phoneticPr fontId="7"/>
  </si>
  <si>
    <t>国際医療福祉大学</t>
  </si>
  <si>
    <t>自治医科大学</t>
  </si>
  <si>
    <t>獨協医科大学</t>
    <rPh sb="0" eb="6">
      <t>ドッキョウイカダイガク</t>
    </rPh>
    <phoneticPr fontId="7"/>
  </si>
  <si>
    <t>埼玉</t>
    <rPh sb="0" eb="2">
      <t>サイタマ</t>
    </rPh>
    <phoneticPr fontId="7"/>
  </si>
  <si>
    <t>埼玉医科大学</t>
    <rPh sb="0" eb="6">
      <t>サイタマイカダイガク</t>
    </rPh>
    <phoneticPr fontId="7"/>
  </si>
  <si>
    <t>順天堂大学</t>
    <rPh sb="0" eb="5">
      <t>ジュンテンドウダイガク</t>
    </rPh>
    <phoneticPr fontId="7"/>
  </si>
  <si>
    <t>杏林大学</t>
  </si>
  <si>
    <t>帝京大学</t>
    <rPh sb="0" eb="4">
      <t>テイキョウダイガク</t>
    </rPh>
    <phoneticPr fontId="7"/>
  </si>
  <si>
    <t>東京医科大学</t>
    <rPh sb="0" eb="2">
      <t>トウキョウ</t>
    </rPh>
    <rPh sb="2" eb="6">
      <t>イカダイガク</t>
    </rPh>
    <phoneticPr fontId="7"/>
  </si>
  <si>
    <t>東京慈恵会医科大学</t>
  </si>
  <si>
    <t>東京女子医科大学</t>
  </si>
  <si>
    <t>東邦大学</t>
  </si>
  <si>
    <t>日本大学</t>
    <rPh sb="0" eb="2">
      <t>ニホン</t>
    </rPh>
    <rPh sb="2" eb="4">
      <t>ダイガク</t>
    </rPh>
    <phoneticPr fontId="7"/>
  </si>
  <si>
    <t>日本医科大学</t>
    <rPh sb="0" eb="2">
      <t>ニホン</t>
    </rPh>
    <rPh sb="2" eb="4">
      <t>イカ</t>
    </rPh>
    <rPh sb="4" eb="6">
      <t>ダイガク</t>
    </rPh>
    <phoneticPr fontId="7"/>
  </si>
  <si>
    <t>北里大学</t>
  </si>
  <si>
    <t>慶應義塾大学</t>
  </si>
  <si>
    <t>聖マリアンナ医科大学</t>
    <rPh sb="0" eb="1">
      <t>セイ</t>
    </rPh>
    <rPh sb="6" eb="10">
      <t>イカダイガク</t>
    </rPh>
    <phoneticPr fontId="7"/>
  </si>
  <si>
    <t>昭和大学</t>
  </si>
  <si>
    <t>東海大学</t>
  </si>
  <si>
    <t>金沢医科大学</t>
    <rPh sb="0" eb="6">
      <t>カナザワイカダイガク</t>
    </rPh>
    <phoneticPr fontId="7"/>
  </si>
  <si>
    <t>愛知医科大学</t>
  </si>
  <si>
    <t>藤田医科大学</t>
    <rPh sb="2" eb="4">
      <t>イカ</t>
    </rPh>
    <rPh sb="4" eb="6">
      <t>ダイガク</t>
    </rPh>
    <phoneticPr fontId="7"/>
  </si>
  <si>
    <t>大阪医科薬科大学</t>
    <rPh sb="0" eb="2">
      <t>オオサカ</t>
    </rPh>
    <rPh sb="2" eb="4">
      <t>イカ</t>
    </rPh>
    <rPh sb="4" eb="6">
      <t>ヤッカ</t>
    </rPh>
    <rPh sb="6" eb="8">
      <t>ダイガク</t>
    </rPh>
    <phoneticPr fontId="7"/>
  </si>
  <si>
    <t>関西医科大学</t>
    <rPh sb="0" eb="2">
      <t>カンサイ</t>
    </rPh>
    <rPh sb="2" eb="6">
      <t>イカダイガク</t>
    </rPh>
    <phoneticPr fontId="7"/>
  </si>
  <si>
    <t>近畿大学</t>
    <rPh sb="0" eb="2">
      <t>キンキ</t>
    </rPh>
    <rPh sb="2" eb="4">
      <t>ダイガク</t>
    </rPh>
    <phoneticPr fontId="7"/>
  </si>
  <si>
    <t>兵庫医科大学</t>
    <rPh sb="0" eb="2">
      <t>ヒョウゴ</t>
    </rPh>
    <rPh sb="2" eb="6">
      <t>イカダイガク</t>
    </rPh>
    <phoneticPr fontId="7"/>
  </si>
  <si>
    <t>川崎医科大学</t>
    <rPh sb="0" eb="2">
      <t>カワサキ</t>
    </rPh>
    <rPh sb="2" eb="6">
      <t>イカダイガク</t>
    </rPh>
    <phoneticPr fontId="7"/>
  </si>
  <si>
    <t>久留米大学</t>
  </si>
  <si>
    <t>産業医科大学</t>
  </si>
  <si>
    <t>福岡大学</t>
    <rPh sb="0" eb="4">
      <t>フクオカダイガク</t>
    </rPh>
    <phoneticPr fontId="7"/>
  </si>
  <si>
    <t>私立大学</t>
    <rPh sb="0" eb="2">
      <t>シリツ</t>
    </rPh>
    <rPh sb="2" eb="4">
      <t>ダイガク</t>
    </rPh>
    <phoneticPr fontId="7"/>
  </si>
  <si>
    <t>東京科学大学</t>
    <rPh sb="2" eb="4">
      <t>カガク</t>
    </rPh>
    <phoneticPr fontId="7"/>
  </si>
  <si>
    <t>【補足表】収容定員充足及び入学定員超過の状況（連携校）</t>
    <rPh sb="1" eb="3">
      <t>ホソク</t>
    </rPh>
    <rPh sb="3" eb="4">
      <t>ヒョウ</t>
    </rPh>
    <rPh sb="5" eb="7">
      <t>シュウヨウ</t>
    </rPh>
    <rPh sb="7" eb="9">
      <t>テイイン</t>
    </rPh>
    <rPh sb="9" eb="11">
      <t>ジュウソク</t>
    </rPh>
    <rPh sb="11" eb="12">
      <t>オヨ</t>
    </rPh>
    <rPh sb="13" eb="15">
      <t>ニュウガク</t>
    </rPh>
    <rPh sb="15" eb="17">
      <t>テイイン</t>
    </rPh>
    <rPh sb="17" eb="19">
      <t>チョウカ</t>
    </rPh>
    <rPh sb="20" eb="22">
      <t>ジョウキョウ</t>
    </rPh>
    <rPh sb="23" eb="25">
      <t>レンケイ</t>
    </rPh>
    <rPh sb="25" eb="26">
      <t>コウ</t>
    </rPh>
    <phoneticPr fontId="42"/>
  </si>
  <si>
    <t>大阪公立大学</t>
    <rPh sb="0" eb="2">
      <t>オオサカ</t>
    </rPh>
    <rPh sb="2" eb="4">
      <t>コウリツ</t>
    </rPh>
    <rPh sb="4" eb="6">
      <t>ダイガク</t>
    </rPh>
    <phoneticPr fontId="7"/>
  </si>
  <si>
    <t>①,②,③,④,⑤</t>
    <phoneticPr fontId="7"/>
  </si>
  <si>
    <t>①,②,③,④</t>
  </si>
  <si>
    <t>②,③,④,⑤</t>
  </si>
  <si>
    <t>①,③,④,⑤</t>
  </si>
  <si>
    <t>①,②,④,⑤</t>
  </si>
  <si>
    <t>①,②,③,⑤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</si>
</sst>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0_ "/>
    <numFmt numFmtId="178" formatCode="#,##0;&quot;▲ &quot;#,##0"/>
    <numFmt numFmtId="179" formatCode="#"/>
    <numFmt numFmtId="180" formatCode="#,##\(0.00\)_ "/>
  </numFmts>
  <fonts count="49">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0"/>
      <name val="游ゴシック"/>
      <family val="3"/>
      <charset val="128"/>
    </font>
    <font>
      <sz val="12"/>
      <color theme="1"/>
      <name val="ＭＳ Ｐゴシック"/>
      <family val="3"/>
      <charset val="128"/>
    </font>
    <font>
      <b/>
      <sz val="20"/>
      <name val="Meiryo UI"/>
      <family val="3"/>
      <charset val="128"/>
    </font>
    <font>
      <b/>
      <sz val="12"/>
      <name val="Meiryo UI"/>
      <family val="3"/>
      <charset val="128"/>
    </font>
    <font>
      <b/>
      <sz val="12"/>
      <color rgb="FFFF0000"/>
      <name val="Meiryo UI"/>
      <family val="3"/>
      <charset val="128"/>
    </font>
    <font>
      <sz val="9"/>
      <name val="Meiryo UI"/>
      <family val="3"/>
      <charset val="128"/>
    </font>
    <font>
      <b/>
      <sz val="12"/>
      <color theme="1"/>
      <name val="Meiryo UI"/>
      <family val="3"/>
      <charset val="128"/>
    </font>
    <font>
      <sz val="9"/>
      <color theme="1"/>
      <name val="Meiryo UI"/>
      <family val="3"/>
      <charset val="128"/>
    </font>
    <font>
      <b/>
      <sz val="9"/>
      <color rgb="FFFF0000"/>
      <name val="Meiryo UI"/>
      <family val="3"/>
      <charset val="128"/>
    </font>
    <font>
      <b/>
      <sz val="11"/>
      <color theme="1"/>
      <name val="Meiryo UI"/>
      <family val="3"/>
      <charset val="128"/>
    </font>
    <font>
      <sz val="11"/>
      <color theme="1"/>
      <name val="Meiryo UI"/>
      <family val="3"/>
      <charset val="128"/>
    </font>
    <font>
      <b/>
      <sz val="9"/>
      <name val="Meiryo UI"/>
      <family val="3"/>
      <charset val="128"/>
    </font>
    <font>
      <sz val="10.5"/>
      <name val="ＭＳ ゴシック"/>
      <family val="3"/>
      <charset val="128"/>
    </font>
    <font>
      <sz val="11"/>
      <name val="ＭＳ ゴシック"/>
      <family val="3"/>
      <charset val="128"/>
    </font>
    <font>
      <sz val="14"/>
      <name val="ＭＳ ゴシック"/>
      <family val="3"/>
      <charset val="128"/>
    </font>
    <font>
      <sz val="10"/>
      <name val="Meiryo UI"/>
      <family val="3"/>
      <charset val="128"/>
    </font>
    <font>
      <sz val="10.5"/>
      <name val="Meiryo UI"/>
      <family val="3"/>
      <charset val="128"/>
    </font>
    <font>
      <sz val="18"/>
      <name val="Meiryo UI"/>
      <family val="3"/>
      <charset val="128"/>
    </font>
    <font>
      <b/>
      <sz val="18"/>
      <name val="Meiryo UI"/>
      <family val="3"/>
      <charset val="128"/>
    </font>
    <font>
      <sz val="12"/>
      <name val="Meiryo UI"/>
      <family val="3"/>
      <charset val="128"/>
    </font>
    <font>
      <b/>
      <sz val="10.5"/>
      <name val="Meiryo UI"/>
      <family val="3"/>
      <charset val="128"/>
    </font>
    <font>
      <sz val="11"/>
      <name val="Meiryo UI"/>
      <family val="3"/>
      <charset val="128"/>
    </font>
    <font>
      <sz val="14"/>
      <name val="Meiryo UI"/>
      <family val="3"/>
      <charset val="128"/>
    </font>
    <font>
      <u/>
      <sz val="11"/>
      <name val="Meiryo UI"/>
      <family val="3"/>
      <charset val="128"/>
    </font>
    <font>
      <b/>
      <sz val="11"/>
      <name val="Meiryo UI"/>
      <family val="3"/>
      <charset val="128"/>
    </font>
    <font>
      <b/>
      <sz val="16"/>
      <name val="Meiryo UI"/>
      <family val="3"/>
      <charset val="128"/>
    </font>
    <font>
      <sz val="8"/>
      <color theme="1"/>
      <name val="Meiryo UI"/>
      <family val="3"/>
      <charset val="128"/>
    </font>
    <font>
      <sz val="10"/>
      <color theme="1"/>
      <name val="Meiryo UI"/>
      <family val="3"/>
      <charset val="128"/>
    </font>
    <font>
      <sz val="12"/>
      <color theme="1"/>
      <name val="Meiryo UI"/>
      <family val="3"/>
      <charset val="128"/>
    </font>
    <font>
      <sz val="11"/>
      <color rgb="FF0070C0"/>
      <name val="Meiryo UI"/>
      <family val="3"/>
      <charset val="128"/>
    </font>
    <font>
      <sz val="8"/>
      <name val="Meiryo UI"/>
      <family val="3"/>
      <charset val="128"/>
    </font>
    <font>
      <sz val="11"/>
      <color rgb="FFFF0000"/>
      <name val="Meiryo UI"/>
      <family val="3"/>
      <charset val="128"/>
    </font>
    <font>
      <sz val="9"/>
      <color rgb="FF0070C0"/>
      <name val="Meiryo UI"/>
      <family val="3"/>
      <charset val="128"/>
    </font>
    <font>
      <sz val="6"/>
      <name val="游ゴシック"/>
      <family val="2"/>
      <charset val="128"/>
      <scheme val="minor"/>
    </font>
    <font>
      <b/>
      <sz val="14"/>
      <color theme="1"/>
      <name val="Meiryo UI"/>
      <family val="3"/>
      <charset val="128"/>
    </font>
    <font>
      <b/>
      <sz val="10"/>
      <color rgb="FFFF0000"/>
      <name val="Meiryo UI"/>
      <family val="3"/>
      <charset val="128"/>
    </font>
    <font>
      <b/>
      <i/>
      <sz val="16"/>
      <name val="Meiryo UI"/>
      <family val="3"/>
      <charset val="128"/>
    </font>
    <font>
      <b/>
      <i/>
      <sz val="12"/>
      <name val="Meiryo UI"/>
      <family val="3"/>
      <charset val="128"/>
    </font>
    <font>
      <b/>
      <i/>
      <sz val="8.5"/>
      <name val="Meiryo UI"/>
      <family val="3"/>
      <charset val="128"/>
    </font>
    <font>
      <sz val="8.5"/>
      <name val="Meiryo UI"/>
      <family val="3"/>
      <charset val="128"/>
    </font>
  </fonts>
  <fills count="10">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2"/>
        <bgColor indexed="64"/>
      </patternFill>
    </fill>
    <fill>
      <patternFill patternType="solid">
        <fgColor rgb="FF66FF99"/>
        <bgColor indexed="64"/>
      </patternFill>
    </fill>
    <fill>
      <patternFill patternType="solid">
        <fgColor theme="0" tint="-0.14996795556505021"/>
        <bgColor indexed="64"/>
      </patternFill>
    </fill>
    <fill>
      <patternFill patternType="solid">
        <fgColor indexed="22"/>
        <bgColor indexed="64"/>
      </patternFill>
    </fill>
    <fill>
      <patternFill patternType="solid">
        <fgColor rgb="FFFF99FF"/>
        <bgColor indexed="64"/>
      </patternFill>
    </fill>
    <fill>
      <patternFill patternType="solid">
        <fgColor rgb="FFFFFF99"/>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hair">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auto="1"/>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n">
        <color indexed="64"/>
      </left>
      <right/>
      <top/>
      <bottom/>
      <diagonal/>
    </border>
    <border>
      <left/>
      <right style="thin">
        <color auto="1"/>
      </right>
      <top/>
      <bottom/>
      <diagonal/>
    </border>
    <border>
      <left style="thin">
        <color indexed="64"/>
      </left>
      <right/>
      <top style="hair">
        <color indexed="64"/>
      </top>
      <bottom/>
      <diagonal/>
    </border>
    <border>
      <left/>
      <right/>
      <top style="hair">
        <color indexed="64"/>
      </top>
      <bottom/>
      <diagonal/>
    </border>
    <border>
      <left/>
      <right style="hair">
        <color indexed="64"/>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bottom/>
      <diagonal/>
    </border>
    <border>
      <left/>
      <right style="thin">
        <color auto="1"/>
      </right>
      <top/>
      <bottom style="double">
        <color indexed="64"/>
      </bottom>
      <diagonal/>
    </border>
    <border>
      <left style="hair">
        <color indexed="64"/>
      </left>
      <right/>
      <top/>
      <bottom style="double">
        <color indexed="64"/>
      </bottom>
      <diagonal/>
    </border>
    <border>
      <left style="thin">
        <color auto="1"/>
      </left>
      <right style="thin">
        <color auto="1"/>
      </right>
      <top style="double">
        <color auto="1"/>
      </top>
      <bottom/>
      <diagonal/>
    </border>
    <border diagonalUp="1">
      <left style="thin">
        <color indexed="64"/>
      </left>
      <right style="thin">
        <color indexed="64"/>
      </right>
      <top/>
      <bottom/>
      <diagonal style="thin">
        <color auto="1"/>
      </diagonal>
    </border>
    <border diagonalUp="1">
      <left style="thin">
        <color indexed="64"/>
      </left>
      <right style="thin">
        <color indexed="64"/>
      </right>
      <top/>
      <bottom style="thin">
        <color auto="1"/>
      </bottom>
      <diagonal style="thin">
        <color auto="1"/>
      </diagonal>
    </border>
    <border>
      <left style="double">
        <color auto="1"/>
      </left>
      <right style="thin">
        <color auto="1"/>
      </right>
      <top style="double">
        <color auto="1"/>
      </top>
      <bottom/>
      <diagonal/>
    </border>
    <border>
      <left/>
      <right style="thin">
        <color auto="1"/>
      </right>
      <top style="double">
        <color auto="1"/>
      </top>
      <bottom/>
      <diagonal/>
    </border>
    <border>
      <left style="thin">
        <color auto="1"/>
      </left>
      <right/>
      <top style="double">
        <color auto="1"/>
      </top>
      <bottom/>
      <diagonal/>
    </border>
    <border>
      <left style="thin">
        <color auto="1"/>
      </left>
      <right style="double">
        <color auto="1"/>
      </right>
      <top style="double">
        <color auto="1"/>
      </top>
      <bottom/>
      <diagonal/>
    </border>
    <border>
      <left style="double">
        <color auto="1"/>
      </left>
      <right style="thin">
        <color auto="1"/>
      </right>
      <top/>
      <bottom/>
      <diagonal/>
    </border>
    <border diagonalUp="1">
      <left style="thin">
        <color indexed="64"/>
      </left>
      <right style="double">
        <color auto="1"/>
      </right>
      <top/>
      <bottom/>
      <diagonal style="thin">
        <color auto="1"/>
      </diagonal>
    </border>
    <border>
      <left style="double">
        <color auto="1"/>
      </left>
      <right style="thin">
        <color auto="1"/>
      </right>
      <top/>
      <bottom style="double">
        <color auto="1"/>
      </bottom>
      <diagonal/>
    </border>
    <border>
      <left style="thin">
        <color auto="1"/>
      </left>
      <right/>
      <top/>
      <bottom style="double">
        <color auto="1"/>
      </bottom>
      <diagonal/>
    </border>
    <border diagonalUp="1">
      <left style="thin">
        <color indexed="64"/>
      </left>
      <right style="double">
        <color auto="1"/>
      </right>
      <top/>
      <bottom style="double">
        <color auto="1"/>
      </bottom>
      <diagonal style="thin">
        <color auto="1"/>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hair">
        <color indexed="64"/>
      </bottom>
      <diagonal/>
    </border>
  </borders>
  <cellStyleXfs count="16">
    <xf numFmtId="0" fontId="0" fillId="0" borderId="0">
      <alignment vertical="center"/>
    </xf>
    <xf numFmtId="0" fontId="8" fillId="0" borderId="0" applyNumberFormat="0" applyFill="0" applyBorder="0" applyAlignment="0" applyProtection="0">
      <alignment vertical="top"/>
      <protection locked="0"/>
    </xf>
    <xf numFmtId="0" fontId="6" fillId="0" borderId="0"/>
    <xf numFmtId="0" fontId="5" fillId="0" borderId="0">
      <alignment vertical="center"/>
    </xf>
    <xf numFmtId="0" fontId="4" fillId="0" borderId="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0" fontId="2" fillId="0" borderId="0">
      <alignment vertical="center"/>
    </xf>
    <xf numFmtId="0" fontId="6" fillId="0" borderId="0"/>
    <xf numFmtId="0" fontId="6" fillId="0" borderId="0"/>
    <xf numFmtId="0" fontId="6" fillId="0" borderId="0"/>
    <xf numFmtId="0" fontId="1" fillId="0" borderId="0">
      <alignment vertical="center"/>
    </xf>
    <xf numFmtId="0" fontId="6" fillId="0" borderId="0"/>
    <xf numFmtId="0" fontId="6" fillId="0" borderId="0"/>
    <xf numFmtId="0" fontId="6" fillId="0" borderId="0">
      <alignment vertical="center"/>
    </xf>
  </cellStyleXfs>
  <cellXfs count="405">
    <xf numFmtId="0" fontId="0" fillId="0" borderId="0" xfId="0">
      <alignment vertical="center"/>
    </xf>
    <xf numFmtId="0" fontId="0" fillId="3" borderId="0" xfId="0" applyFill="1" applyAlignment="1">
      <alignment horizontal="left" vertical="center"/>
    </xf>
    <xf numFmtId="0" fontId="0" fillId="3" borderId="0" xfId="0" applyFill="1">
      <alignment vertical="center"/>
    </xf>
    <xf numFmtId="0" fontId="9" fillId="3" borderId="0" xfId="0" applyFont="1" applyFill="1">
      <alignment vertical="center"/>
    </xf>
    <xf numFmtId="0" fontId="0" fillId="3" borderId="0" xfId="0" applyFill="1" applyAlignment="1">
      <alignment horizontal="center" vertical="center"/>
    </xf>
    <xf numFmtId="0" fontId="10" fillId="0" borderId="0" xfId="5" applyFont="1">
      <alignment vertical="center"/>
    </xf>
    <xf numFmtId="0" fontId="12" fillId="3" borderId="0" xfId="0" applyFont="1" applyFill="1" applyAlignment="1">
      <alignment horizontal="left" vertical="center"/>
    </xf>
    <xf numFmtId="0" fontId="15" fillId="0" borderId="0" xfId="5" applyFont="1">
      <alignment vertical="center"/>
    </xf>
    <xf numFmtId="0" fontId="16" fillId="0" borderId="0" xfId="5" applyFont="1">
      <alignment vertical="center"/>
    </xf>
    <xf numFmtId="0" fontId="18" fillId="0" borderId="0" xfId="5" applyFont="1">
      <alignment vertical="center"/>
    </xf>
    <xf numFmtId="0" fontId="14" fillId="3" borderId="0" xfId="0" applyFont="1" applyFill="1" applyAlignment="1">
      <alignment horizontal="center" vertical="center"/>
    </xf>
    <xf numFmtId="0" fontId="20" fillId="3" borderId="0" xfId="0" applyFont="1" applyFill="1" applyAlignment="1">
      <alignment horizontal="left" vertical="center"/>
    </xf>
    <xf numFmtId="0" fontId="14" fillId="3" borderId="0" xfId="0" applyFont="1" applyFill="1" applyAlignment="1">
      <alignment horizontal="left" vertical="center"/>
    </xf>
    <xf numFmtId="0" fontId="14" fillId="3" borderId="0" xfId="0" applyFont="1" applyFill="1">
      <alignment vertical="center"/>
    </xf>
    <xf numFmtId="0" fontId="17" fillId="3" borderId="0" xfId="0" applyFont="1" applyFill="1">
      <alignment vertical="center"/>
    </xf>
    <xf numFmtId="0" fontId="20" fillId="3" borderId="0" xfId="0" applyFont="1" applyFill="1" applyAlignment="1">
      <alignment horizontal="center" vertical="center"/>
    </xf>
    <xf numFmtId="0" fontId="16" fillId="0" borderId="3" xfId="5" applyFont="1" applyBorder="1">
      <alignment vertical="center"/>
    </xf>
    <xf numFmtId="0" fontId="16" fillId="0" borderId="0" xfId="5" applyFont="1" applyAlignment="1">
      <alignment horizontal="left"/>
    </xf>
    <xf numFmtId="0" fontId="16" fillId="0" borderId="0" xfId="5" applyFont="1" applyAlignment="1">
      <alignment horizontal="right" vertical="center"/>
    </xf>
    <xf numFmtId="0" fontId="21" fillId="0" borderId="0" xfId="0" applyFont="1" applyAlignment="1">
      <alignment vertical="top"/>
    </xf>
    <xf numFmtId="0" fontId="21" fillId="0" borderId="0" xfId="0" applyFont="1">
      <alignment vertical="center"/>
    </xf>
    <xf numFmtId="0" fontId="23" fillId="0" borderId="0" xfId="0" applyFont="1" applyAlignment="1"/>
    <xf numFmtId="0" fontId="22" fillId="0" borderId="0" xfId="0" applyFont="1" applyAlignment="1">
      <alignment vertical="top"/>
    </xf>
    <xf numFmtId="0" fontId="25" fillId="0" borderId="0" xfId="0" applyFont="1" applyAlignment="1">
      <alignment vertical="top"/>
    </xf>
    <xf numFmtId="0" fontId="26" fillId="0" borderId="0" xfId="0" applyFont="1" applyAlignment="1">
      <alignment horizontal="right" vertical="top"/>
    </xf>
    <xf numFmtId="0" fontId="29" fillId="0" borderId="0" xfId="0" applyFont="1" applyAlignment="1">
      <alignment horizontal="center" vertical="top"/>
    </xf>
    <xf numFmtId="0" fontId="29" fillId="0" borderId="0" xfId="0" applyFont="1" applyAlignment="1">
      <alignment vertical="top"/>
    </xf>
    <xf numFmtId="0" fontId="25" fillId="0" borderId="0" xfId="0" applyFont="1" applyAlignment="1">
      <alignment horizontal="center" vertical="top"/>
    </xf>
    <xf numFmtId="0" fontId="28" fillId="0" borderId="0" xfId="0" applyFont="1" applyAlignment="1">
      <alignment vertical="top"/>
    </xf>
    <xf numFmtId="0" fontId="26" fillId="0" borderId="16" xfId="0" applyFont="1" applyBorder="1" applyAlignment="1">
      <alignment horizontal="center" vertical="center"/>
    </xf>
    <xf numFmtId="0" fontId="25" fillId="0" borderId="0" xfId="0" applyFont="1">
      <alignment vertical="center"/>
    </xf>
    <xf numFmtId="0" fontId="28" fillId="0" borderId="0" xfId="0" applyFont="1" applyAlignment="1">
      <alignment horizontal="left" vertical="top" wrapText="1"/>
    </xf>
    <xf numFmtId="0" fontId="2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5" fillId="0" borderId="0" xfId="0" applyFont="1" applyAlignment="1">
      <alignment horizontal="center" vertical="center" wrapText="1"/>
    </xf>
    <xf numFmtId="9" fontId="28" fillId="0" borderId="1" xfId="0" applyNumberFormat="1" applyFont="1" applyBorder="1" applyAlignment="1">
      <alignment horizontal="center" vertical="center" wrapText="1"/>
    </xf>
    <xf numFmtId="9" fontId="25" fillId="0" borderId="0" xfId="0" applyNumberFormat="1" applyFont="1" applyAlignment="1">
      <alignment horizontal="center" vertical="center"/>
    </xf>
    <xf numFmtId="0" fontId="25" fillId="0" borderId="0" xfId="0" applyFont="1" applyAlignment="1">
      <alignment horizontal="center" vertical="center"/>
    </xf>
    <xf numFmtId="0" fontId="25" fillId="0" borderId="0" xfId="0" applyFont="1" applyAlignment="1">
      <alignment vertical="top" wrapText="1"/>
    </xf>
    <xf numFmtId="9" fontId="25" fillId="0" borderId="0" xfId="0" applyNumberFormat="1" applyFont="1" applyAlignment="1">
      <alignment horizontal="center" vertical="top" wrapText="1"/>
    </xf>
    <xf numFmtId="0" fontId="30" fillId="0" borderId="0" xfId="0" applyFont="1" applyAlignment="1">
      <alignment vertical="top"/>
    </xf>
    <xf numFmtId="0" fontId="28" fillId="0" borderId="1" xfId="0" applyFont="1" applyBorder="1" applyAlignment="1">
      <alignment horizontal="center" vertical="center"/>
    </xf>
    <xf numFmtId="0" fontId="28" fillId="0" borderId="6" xfId="0" applyFont="1" applyBorder="1" applyAlignment="1">
      <alignment horizontal="center" vertical="center"/>
    </xf>
    <xf numFmtId="0" fontId="28" fillId="0" borderId="19" xfId="0" applyFont="1" applyBorder="1" applyAlignment="1">
      <alignment horizontal="center" vertical="center" wrapText="1"/>
    </xf>
    <xf numFmtId="0" fontId="25" fillId="0" borderId="19" xfId="0" applyFont="1" applyBorder="1" applyAlignment="1">
      <alignment horizontal="center" vertical="center"/>
    </xf>
    <xf numFmtId="0" fontId="28" fillId="0" borderId="19" xfId="0" applyFont="1" applyBorder="1" applyAlignment="1">
      <alignment horizontal="center" vertical="center"/>
    </xf>
    <xf numFmtId="0" fontId="25" fillId="0" borderId="1" xfId="0" applyFont="1" applyBorder="1" applyAlignment="1">
      <alignment horizontal="center" vertical="center"/>
    </xf>
    <xf numFmtId="0" fontId="27" fillId="0" borderId="0" xfId="0" applyFont="1" applyAlignment="1">
      <alignment vertical="top"/>
    </xf>
    <xf numFmtId="0" fontId="31" fillId="0" borderId="0" xfId="0" applyFont="1" applyAlignment="1"/>
    <xf numFmtId="0" fontId="22" fillId="0" borderId="0" xfId="0" applyFont="1">
      <alignment vertical="center"/>
    </xf>
    <xf numFmtId="0" fontId="30" fillId="0" borderId="0" xfId="0" applyFont="1" applyAlignment="1">
      <alignment horizontal="left" vertical="center" shrinkToFit="1"/>
    </xf>
    <xf numFmtId="0" fontId="32" fillId="0" borderId="0" xfId="0" applyFont="1" applyAlignment="1">
      <alignment horizontal="right" vertical="center"/>
    </xf>
    <xf numFmtId="0" fontId="30" fillId="0" borderId="0" xfId="0" applyFont="1">
      <alignment vertical="center"/>
    </xf>
    <xf numFmtId="0" fontId="16" fillId="0" borderId="0" xfId="5" applyFont="1" applyAlignment="1">
      <alignment horizontal="center" vertical="center"/>
    </xf>
    <xf numFmtId="0" fontId="19" fillId="0" borderId="0" xfId="5" applyFont="1">
      <alignment vertical="center"/>
    </xf>
    <xf numFmtId="0" fontId="16" fillId="0" borderId="0" xfId="5" applyFont="1" applyAlignment="1">
      <alignment horizontal="left" vertical="center"/>
    </xf>
    <xf numFmtId="0" fontId="30" fillId="3" borderId="0" xfId="0" applyFont="1" applyFill="1" applyAlignment="1">
      <alignment horizontal="center" vertical="center" shrinkToFit="1"/>
    </xf>
    <xf numFmtId="0" fontId="31" fillId="0" borderId="22" xfId="0" applyFont="1" applyBorder="1" applyAlignment="1">
      <alignment shrinkToFit="1"/>
    </xf>
    <xf numFmtId="0" fontId="30" fillId="0" borderId="0" xfId="0" applyFont="1" applyAlignment="1">
      <alignment horizontal="right" vertical="center"/>
    </xf>
    <xf numFmtId="0" fontId="33" fillId="0" borderId="0" xfId="0" applyFont="1">
      <alignment vertical="center"/>
    </xf>
    <xf numFmtId="0" fontId="30" fillId="0" borderId="1" xfId="0" applyFont="1" applyBorder="1" applyAlignment="1">
      <alignment horizontal="center" vertical="center"/>
    </xf>
    <xf numFmtId="0" fontId="30" fillId="0" borderId="0" xfId="0" applyFont="1" applyAlignment="1">
      <alignment horizontal="center" vertical="center"/>
    </xf>
    <xf numFmtId="0" fontId="30" fillId="0" borderId="0" xfId="0" applyFont="1" applyAlignment="1">
      <alignment horizontal="left" vertical="center"/>
    </xf>
    <xf numFmtId="0" fontId="30" fillId="0" borderId="7" xfId="0" applyFont="1" applyBorder="1" applyAlignment="1">
      <alignment horizontal="center" vertical="center" shrinkToFit="1"/>
    </xf>
    <xf numFmtId="176" fontId="16" fillId="0" borderId="0" xfId="5" applyNumberFormat="1" applyFont="1" applyAlignment="1">
      <alignment horizontal="right" vertical="center"/>
    </xf>
    <xf numFmtId="0" fontId="16" fillId="0" borderId="0" xfId="5" applyFont="1" applyAlignment="1">
      <alignment horizontal="left" vertical="top" wrapText="1"/>
    </xf>
    <xf numFmtId="0" fontId="19" fillId="0" borderId="1" xfId="5" applyFont="1" applyBorder="1" applyAlignment="1">
      <alignment horizontal="left" vertical="top"/>
    </xf>
    <xf numFmtId="0" fontId="35" fillId="0" borderId="1" xfId="5" applyFont="1" applyBorder="1" applyAlignment="1">
      <alignment horizontal="center" vertical="center" shrinkToFit="1"/>
    </xf>
    <xf numFmtId="0" fontId="13" fillId="0" borderId="0" xfId="5" applyFont="1" applyAlignment="1">
      <alignment horizontal="right" vertical="center" wrapText="1"/>
    </xf>
    <xf numFmtId="0" fontId="19" fillId="2" borderId="26" xfId="5" applyFont="1" applyFill="1" applyBorder="1">
      <alignment vertical="center"/>
    </xf>
    <xf numFmtId="0" fontId="19" fillId="2" borderId="27" xfId="5" applyFont="1" applyFill="1" applyBorder="1">
      <alignment vertical="center"/>
    </xf>
    <xf numFmtId="0" fontId="37" fillId="0" borderId="0" xfId="5" applyFont="1">
      <alignment vertical="center"/>
    </xf>
    <xf numFmtId="0" fontId="16" fillId="0" borderId="28" xfId="5" applyFont="1" applyBorder="1">
      <alignment vertical="center"/>
    </xf>
    <xf numFmtId="0" fontId="16" fillId="0" borderId="1" xfId="5" applyFont="1" applyBorder="1" applyAlignment="1">
      <alignment horizontal="center" vertical="center"/>
    </xf>
    <xf numFmtId="0" fontId="39" fillId="3" borderId="0" xfId="0" applyFont="1" applyFill="1" applyAlignment="1">
      <alignment horizontal="left" vertical="center"/>
    </xf>
    <xf numFmtId="0" fontId="16" fillId="0" borderId="0" xfId="7" applyFont="1">
      <alignment vertical="center"/>
    </xf>
    <xf numFmtId="0" fontId="10" fillId="0" borderId="0" xfId="7" applyFont="1">
      <alignment vertical="center"/>
    </xf>
    <xf numFmtId="0" fontId="15" fillId="0" borderId="0" xfId="7" applyFont="1">
      <alignment vertical="center"/>
    </xf>
    <xf numFmtId="0" fontId="37" fillId="0" borderId="0" xfId="7" applyFont="1">
      <alignment vertical="center"/>
    </xf>
    <xf numFmtId="0" fontId="19" fillId="0" borderId="0" xfId="7" applyFont="1">
      <alignment vertical="center"/>
    </xf>
    <xf numFmtId="0" fontId="28" fillId="0" borderId="0" xfId="7" applyFont="1">
      <alignment vertical="center"/>
    </xf>
    <xf numFmtId="0" fontId="36" fillId="0" borderId="0" xfId="7" applyFont="1" applyAlignment="1">
      <alignment horizontal="left" vertical="top"/>
    </xf>
    <xf numFmtId="0" fontId="16" fillId="0" borderId="0" xfId="7" applyFont="1" applyAlignment="1">
      <alignment horizontal="left" vertical="top" wrapText="1"/>
    </xf>
    <xf numFmtId="0" fontId="14" fillId="0" borderId="0" xfId="7" applyFont="1">
      <alignment vertical="center"/>
    </xf>
    <xf numFmtId="0" fontId="14" fillId="0" borderId="0" xfId="7" applyFont="1" applyAlignment="1">
      <alignment horizontal="left" vertical="top" wrapText="1"/>
    </xf>
    <xf numFmtId="0" fontId="14" fillId="0" borderId="0" xfId="7" applyFont="1" applyAlignment="1">
      <alignment horizontal="left" vertical="center"/>
    </xf>
    <xf numFmtId="0" fontId="36" fillId="0" borderId="0" xfId="7" applyFont="1">
      <alignment vertical="center"/>
    </xf>
    <xf numFmtId="0" fontId="16" fillId="0" borderId="1" xfId="7" applyFont="1" applyBorder="1" applyAlignment="1">
      <alignment horizontal="center" vertical="center" wrapText="1"/>
    </xf>
    <xf numFmtId="0" fontId="16" fillId="0" borderId="1" xfId="7" applyFont="1" applyBorder="1" applyAlignment="1">
      <alignment vertical="center" wrapText="1"/>
    </xf>
    <xf numFmtId="0" fontId="16" fillId="2" borderId="1" xfId="7" applyFont="1" applyFill="1" applyBorder="1">
      <alignment vertical="center"/>
    </xf>
    <xf numFmtId="0" fontId="16" fillId="2" borderId="1" xfId="7" applyFont="1" applyFill="1" applyBorder="1" applyAlignment="1">
      <alignment horizontal="center" vertical="center"/>
    </xf>
    <xf numFmtId="0" fontId="16" fillId="4" borderId="1" xfId="7" applyFont="1" applyFill="1" applyBorder="1" applyAlignment="1">
      <alignment horizontal="center" vertical="center" wrapText="1"/>
    </xf>
    <xf numFmtId="0" fontId="14" fillId="3" borderId="4" xfId="2" applyFont="1" applyFill="1" applyBorder="1" applyAlignment="1">
      <alignment horizontal="distributed" vertical="center"/>
    </xf>
    <xf numFmtId="0" fontId="16" fillId="0" borderId="4" xfId="7" applyFont="1" applyBorder="1" applyAlignment="1">
      <alignment horizontal="left" vertical="center" wrapText="1"/>
    </xf>
    <xf numFmtId="0" fontId="16" fillId="0" borderId="3" xfId="7" applyFont="1" applyBorder="1" applyAlignment="1">
      <alignment horizontal="left" vertical="center" wrapText="1"/>
    </xf>
    <xf numFmtId="0" fontId="16" fillId="0" borderId="4" xfId="7" applyFont="1" applyBorder="1" applyAlignment="1">
      <alignment horizontal="center" vertical="center" wrapText="1"/>
    </xf>
    <xf numFmtId="0" fontId="16" fillId="0" borderId="4" xfId="7" applyFont="1" applyBorder="1" applyAlignment="1">
      <alignment horizontal="center" vertical="center"/>
    </xf>
    <xf numFmtId="0" fontId="16" fillId="0" borderId="2" xfId="7" applyFont="1" applyBorder="1" applyAlignment="1">
      <alignment horizontal="left" vertical="center"/>
    </xf>
    <xf numFmtId="0" fontId="30" fillId="0" borderId="0" xfId="3" applyFont="1">
      <alignment vertical="center"/>
    </xf>
    <xf numFmtId="0" fontId="21" fillId="0" borderId="0" xfId="3" applyFont="1">
      <alignment vertical="center"/>
    </xf>
    <xf numFmtId="0" fontId="30" fillId="0" borderId="1" xfId="3" applyFont="1" applyBorder="1" applyAlignment="1">
      <alignment horizontal="center" vertical="center"/>
    </xf>
    <xf numFmtId="0" fontId="30" fillId="0" borderId="0" xfId="3" applyFont="1" applyAlignment="1">
      <alignment horizontal="center" vertical="center"/>
    </xf>
    <xf numFmtId="0" fontId="30" fillId="0" borderId="0" xfId="3" applyFont="1" applyAlignment="1">
      <alignment horizontal="left" vertical="center"/>
    </xf>
    <xf numFmtId="0" fontId="16" fillId="0" borderId="0" xfId="12" applyFont="1">
      <alignment vertical="center"/>
    </xf>
    <xf numFmtId="0" fontId="43" fillId="0" borderId="0" xfId="12" applyFont="1">
      <alignment vertical="center"/>
    </xf>
    <xf numFmtId="0" fontId="19" fillId="0" borderId="0" xfId="12" applyFont="1">
      <alignment vertical="center"/>
    </xf>
    <xf numFmtId="0" fontId="19" fillId="0" borderId="7" xfId="12" applyFont="1" applyBorder="1" applyAlignment="1">
      <alignment horizontal="right" vertical="center"/>
    </xf>
    <xf numFmtId="0" fontId="19" fillId="0" borderId="0" xfId="12" applyFont="1" applyAlignment="1">
      <alignment horizontal="center" vertical="center"/>
    </xf>
    <xf numFmtId="0" fontId="19" fillId="5" borderId="1" xfId="12" applyFont="1" applyFill="1" applyBorder="1" applyAlignment="1">
      <alignment horizontal="center" vertical="center"/>
    </xf>
    <xf numFmtId="0" fontId="19" fillId="0" borderId="9" xfId="12" applyFont="1" applyBorder="1">
      <alignment vertical="center"/>
    </xf>
    <xf numFmtId="0" fontId="19" fillId="5" borderId="6" xfId="12" applyFont="1" applyFill="1" applyBorder="1">
      <alignment vertical="center"/>
    </xf>
    <xf numFmtId="180" fontId="19" fillId="6" borderId="9" xfId="12" applyNumberFormat="1" applyFont="1" applyFill="1" applyBorder="1">
      <alignment vertical="center"/>
    </xf>
    <xf numFmtId="0" fontId="19" fillId="5" borderId="14" xfId="12" applyFont="1" applyFill="1" applyBorder="1">
      <alignment vertical="center"/>
    </xf>
    <xf numFmtId="0" fontId="19" fillId="5" borderId="28" xfId="12" applyFont="1" applyFill="1" applyBorder="1">
      <alignment vertical="center"/>
    </xf>
    <xf numFmtId="176" fontId="19" fillId="0" borderId="14" xfId="12" applyNumberFormat="1" applyFont="1" applyBorder="1">
      <alignment vertical="center"/>
    </xf>
    <xf numFmtId="0" fontId="19" fillId="0" borderId="0" xfId="12" applyFont="1" applyAlignment="1">
      <alignment vertical="center" shrinkToFit="1"/>
    </xf>
    <xf numFmtId="0" fontId="19" fillId="5" borderId="5" xfId="12" applyFont="1" applyFill="1" applyBorder="1">
      <alignment vertical="center"/>
    </xf>
    <xf numFmtId="0" fontId="19" fillId="5" borderId="23" xfId="12" applyFont="1" applyFill="1" applyBorder="1">
      <alignment vertical="center"/>
    </xf>
    <xf numFmtId="176" fontId="19" fillId="0" borderId="5" xfId="12" applyNumberFormat="1" applyFont="1" applyBorder="1">
      <alignment vertical="center"/>
    </xf>
    <xf numFmtId="0" fontId="19" fillId="5" borderId="9" xfId="12" applyFont="1" applyFill="1" applyBorder="1">
      <alignment vertical="center"/>
    </xf>
    <xf numFmtId="180" fontId="19" fillId="6" borderId="38" xfId="12" applyNumberFormat="1" applyFont="1" applyFill="1" applyBorder="1">
      <alignment vertical="center"/>
    </xf>
    <xf numFmtId="0" fontId="19" fillId="5" borderId="3" xfId="12" applyFont="1" applyFill="1" applyBorder="1" applyAlignment="1">
      <alignment horizontal="center" vertical="center"/>
    </xf>
    <xf numFmtId="0" fontId="19" fillId="5" borderId="2" xfId="12" applyFont="1" applyFill="1" applyBorder="1" applyAlignment="1">
      <alignment horizontal="center" vertical="center"/>
    </xf>
    <xf numFmtId="180" fontId="19" fillId="6" borderId="25" xfId="12" applyNumberFormat="1" applyFont="1" applyFill="1" applyBorder="1">
      <alignment vertical="center"/>
    </xf>
    <xf numFmtId="180" fontId="19" fillId="6" borderId="6" xfId="12" applyNumberFormat="1" applyFont="1" applyFill="1" applyBorder="1">
      <alignment vertical="center"/>
    </xf>
    <xf numFmtId="176" fontId="19" fillId="0" borderId="29" xfId="12" applyNumberFormat="1" applyFont="1" applyBorder="1">
      <alignment vertical="center"/>
    </xf>
    <xf numFmtId="176" fontId="19" fillId="0" borderId="28" xfId="12" applyNumberFormat="1" applyFont="1" applyBorder="1">
      <alignment vertical="center"/>
    </xf>
    <xf numFmtId="0" fontId="19" fillId="0" borderId="39" xfId="12" applyFont="1" applyBorder="1">
      <alignment vertical="center"/>
    </xf>
    <xf numFmtId="176" fontId="19" fillId="0" borderId="24" xfId="12" applyNumberFormat="1" applyFont="1" applyBorder="1">
      <alignment vertical="center"/>
    </xf>
    <xf numFmtId="176" fontId="19" fillId="0" borderId="23" xfId="12" applyNumberFormat="1" applyFont="1" applyBorder="1">
      <alignment vertical="center"/>
    </xf>
    <xf numFmtId="0" fontId="19" fillId="0" borderId="40" xfId="12" applyFont="1" applyBorder="1">
      <alignment vertical="center"/>
    </xf>
    <xf numFmtId="180" fontId="19" fillId="6" borderId="41" xfId="12" applyNumberFormat="1" applyFont="1" applyFill="1" applyBorder="1">
      <alignment vertical="center"/>
    </xf>
    <xf numFmtId="180" fontId="19" fillId="6" borderId="42" xfId="12" applyNumberFormat="1" applyFont="1" applyFill="1" applyBorder="1">
      <alignment vertical="center"/>
    </xf>
    <xf numFmtId="180" fontId="19" fillId="6" borderId="43" xfId="12" applyNumberFormat="1" applyFont="1" applyFill="1" applyBorder="1">
      <alignment vertical="center"/>
    </xf>
    <xf numFmtId="180" fontId="19" fillId="6" borderId="44" xfId="12" applyNumberFormat="1" applyFont="1" applyFill="1" applyBorder="1">
      <alignment vertical="center"/>
    </xf>
    <xf numFmtId="176" fontId="19" fillId="0" borderId="45" xfId="12" applyNumberFormat="1" applyFont="1" applyBorder="1">
      <alignment vertical="center"/>
    </xf>
    <xf numFmtId="0" fontId="19" fillId="0" borderId="46" xfId="12" applyFont="1" applyBorder="1">
      <alignment vertical="center"/>
    </xf>
    <xf numFmtId="176" fontId="19" fillId="0" borderId="47" xfId="12" applyNumberFormat="1" applyFont="1" applyBorder="1">
      <alignment vertical="center"/>
    </xf>
    <xf numFmtId="176" fontId="19" fillId="0" borderId="36" xfId="12" applyNumberFormat="1" applyFont="1" applyBorder="1">
      <alignment vertical="center"/>
    </xf>
    <xf numFmtId="176" fontId="19" fillId="0" borderId="15" xfId="12" applyNumberFormat="1" applyFont="1" applyBorder="1">
      <alignment vertical="center"/>
    </xf>
    <xf numFmtId="176" fontId="19" fillId="0" borderId="48" xfId="12" applyNumberFormat="1" applyFont="1" applyBorder="1">
      <alignment vertical="center"/>
    </xf>
    <xf numFmtId="0" fontId="19" fillId="0" borderId="49" xfId="12" applyFont="1" applyBorder="1">
      <alignment vertical="center"/>
    </xf>
    <xf numFmtId="0" fontId="45" fillId="0" borderId="0" xfId="0" applyFont="1" applyAlignment="1">
      <alignment horizontal="left" vertical="center"/>
    </xf>
    <xf numFmtId="0" fontId="28" fillId="0" borderId="0" xfId="0" applyFont="1" applyAlignment="1">
      <alignment horizontal="center" vertical="center"/>
    </xf>
    <xf numFmtId="0" fontId="28" fillId="0" borderId="0" xfId="0" applyFont="1">
      <alignment vertical="center"/>
    </xf>
    <xf numFmtId="0" fontId="46" fillId="0" borderId="7" xfId="0" applyFont="1" applyBorder="1" applyAlignment="1">
      <alignment horizontal="center" vertical="center"/>
    </xf>
    <xf numFmtId="0" fontId="28" fillId="0" borderId="7" xfId="0" applyFont="1" applyBorder="1" applyAlignment="1">
      <alignment horizontal="center" vertical="center"/>
    </xf>
    <xf numFmtId="0" fontId="39" fillId="7" borderId="1" xfId="15" applyFont="1" applyFill="1" applyBorder="1" applyAlignment="1">
      <alignment horizontal="center" vertical="center" wrapText="1" shrinkToFit="1"/>
    </xf>
    <xf numFmtId="0" fontId="39" fillId="7" borderId="9" xfId="15" applyFont="1" applyFill="1" applyBorder="1" applyAlignment="1">
      <alignment horizontal="center" vertical="center" wrapText="1"/>
    </xf>
    <xf numFmtId="0" fontId="39" fillId="7" borderId="4" xfId="0" applyFont="1" applyFill="1" applyBorder="1" applyAlignment="1">
      <alignment horizontal="center" vertical="center" shrinkToFit="1"/>
    </xf>
    <xf numFmtId="0" fontId="39" fillId="7" borderId="1" xfId="0" applyFont="1" applyFill="1" applyBorder="1" applyAlignment="1">
      <alignment horizontal="center" vertical="center" shrinkToFit="1"/>
    </xf>
    <xf numFmtId="0" fontId="39" fillId="0" borderId="0" xfId="0" applyFont="1">
      <alignment vertical="center"/>
    </xf>
    <xf numFmtId="0" fontId="47" fillId="8" borderId="50" xfId="0" applyFont="1" applyFill="1" applyBorder="1" applyAlignment="1">
      <alignment vertical="center" shrinkToFit="1"/>
    </xf>
    <xf numFmtId="0" fontId="48" fillId="0" borderId="50" xfId="0" applyFont="1" applyBorder="1" applyAlignment="1">
      <alignment horizontal="center" vertical="center" shrinkToFit="1"/>
    </xf>
    <xf numFmtId="0" fontId="48" fillId="0" borderId="51" xfId="0" applyFont="1" applyBorder="1" applyAlignment="1">
      <alignment vertical="center" shrinkToFit="1"/>
    </xf>
    <xf numFmtId="0" fontId="48" fillId="0" borderId="52" xfId="0" applyFont="1" applyBorder="1" applyAlignment="1">
      <alignment horizontal="center" vertical="center" shrinkToFit="1"/>
    </xf>
    <xf numFmtId="0" fontId="24" fillId="0" borderId="0" xfId="0" applyFont="1">
      <alignment vertical="center"/>
    </xf>
    <xf numFmtId="0" fontId="47" fillId="8" borderId="53" xfId="0" applyFont="1" applyFill="1" applyBorder="1" applyAlignment="1">
      <alignment vertical="center" shrinkToFit="1"/>
    </xf>
    <xf numFmtId="0" fontId="48" fillId="0" borderId="53" xfId="0" applyFont="1" applyBorder="1" applyAlignment="1">
      <alignment horizontal="center" vertical="center" shrinkToFit="1"/>
    </xf>
    <xf numFmtId="0" fontId="48" fillId="0" borderId="54" xfId="0" applyFont="1" applyBorder="1" applyAlignment="1">
      <alignment vertical="center" shrinkToFit="1"/>
    </xf>
    <xf numFmtId="0" fontId="47" fillId="8" borderId="55" xfId="0" applyFont="1" applyFill="1" applyBorder="1" applyAlignment="1">
      <alignment vertical="center" shrinkToFit="1"/>
    </xf>
    <xf numFmtId="0" fontId="48" fillId="0" borderId="55" xfId="0" applyFont="1" applyBorder="1" applyAlignment="1">
      <alignment horizontal="center" vertical="center" shrinkToFit="1"/>
    </xf>
    <xf numFmtId="0" fontId="48" fillId="0" borderId="10" xfId="0" applyFont="1" applyBorder="1" applyAlignment="1">
      <alignment vertical="center" shrinkToFit="1"/>
    </xf>
    <xf numFmtId="0" fontId="48" fillId="0" borderId="10" xfId="0" applyFont="1" applyBorder="1" applyAlignment="1">
      <alignment horizontal="center" vertical="center" shrinkToFit="1"/>
    </xf>
    <xf numFmtId="0" fontId="47" fillId="8" borderId="56" xfId="0" applyFont="1" applyFill="1" applyBorder="1" applyAlignment="1">
      <alignment vertical="center" shrinkToFit="1"/>
    </xf>
    <xf numFmtId="0" fontId="48" fillId="0" borderId="57" xfId="0" applyFont="1" applyBorder="1" applyAlignment="1">
      <alignment horizontal="center" vertical="center" shrinkToFit="1"/>
    </xf>
    <xf numFmtId="0" fontId="48" fillId="0" borderId="57" xfId="0" applyFont="1" applyBorder="1" applyAlignment="1">
      <alignment vertical="center" shrinkToFit="1"/>
    </xf>
    <xf numFmtId="0" fontId="39" fillId="0" borderId="58" xfId="0" applyFont="1" applyBorder="1" applyAlignment="1">
      <alignment horizontal="center" vertical="center"/>
    </xf>
    <xf numFmtId="0" fontId="12" fillId="0" borderId="0" xfId="0" applyFont="1">
      <alignment vertical="center"/>
    </xf>
    <xf numFmtId="0" fontId="47" fillId="9" borderId="59" xfId="0" applyFont="1" applyFill="1" applyBorder="1" applyAlignment="1">
      <alignment vertical="center" shrinkToFit="1"/>
    </xf>
    <xf numFmtId="0" fontId="48" fillId="0" borderId="52" xfId="0" applyFont="1" applyBorder="1" applyAlignment="1">
      <alignment vertical="center" shrinkToFit="1"/>
    </xf>
    <xf numFmtId="0" fontId="48" fillId="0" borderId="0" xfId="0" applyFont="1">
      <alignment vertical="center"/>
    </xf>
    <xf numFmtId="0" fontId="47" fillId="9" borderId="53" xfId="0" applyFont="1" applyFill="1" applyBorder="1" applyAlignment="1">
      <alignment vertical="center" shrinkToFit="1"/>
    </xf>
    <xf numFmtId="0" fontId="48" fillId="0" borderId="54" xfId="0" applyFont="1" applyBorder="1" applyAlignment="1">
      <alignment horizontal="center" vertical="center" shrinkToFit="1"/>
    </xf>
    <xf numFmtId="0" fontId="48" fillId="0" borderId="58" xfId="0" applyFont="1" applyBorder="1" applyAlignment="1">
      <alignment horizontal="center" vertical="center" shrinkToFit="1"/>
    </xf>
    <xf numFmtId="0" fontId="47" fillId="2" borderId="53" xfId="0" applyFont="1" applyFill="1" applyBorder="1" applyAlignment="1">
      <alignment vertical="center" shrinkToFit="1"/>
    </xf>
    <xf numFmtId="0" fontId="48" fillId="0" borderId="59" xfId="0" applyFont="1" applyBorder="1" applyAlignment="1">
      <alignment horizontal="center" vertical="center"/>
    </xf>
    <xf numFmtId="0" fontId="48" fillId="0" borderId="54" xfId="0" applyFont="1" applyBorder="1">
      <alignment vertical="center"/>
    </xf>
    <xf numFmtId="0" fontId="48" fillId="0" borderId="54" xfId="0" applyFont="1" applyBorder="1" applyAlignment="1">
      <alignment horizontal="center" vertical="center"/>
    </xf>
    <xf numFmtId="0" fontId="48" fillId="0" borderId="10" xfId="0" applyFont="1" applyBorder="1" applyAlignment="1">
      <alignment horizontal="center" vertical="center"/>
    </xf>
    <xf numFmtId="0" fontId="24" fillId="0" borderId="58" xfId="0" applyFont="1" applyBorder="1" applyAlignment="1">
      <alignment horizontal="center" vertical="center"/>
    </xf>
    <xf numFmtId="0" fontId="47" fillId="0" borderId="0" xfId="0" applyFont="1" applyAlignment="1">
      <alignment vertical="center" shrinkToFit="1"/>
    </xf>
    <xf numFmtId="0" fontId="48" fillId="0" borderId="0" xfId="0" applyFont="1" applyAlignment="1">
      <alignment horizontal="center" vertical="center" shrinkToFit="1"/>
    </xf>
    <xf numFmtId="0" fontId="48" fillId="0" borderId="0" xfId="0" applyFont="1" applyAlignment="1">
      <alignment vertical="center" shrinkToFit="1"/>
    </xf>
    <xf numFmtId="0" fontId="14" fillId="3" borderId="2" xfId="2" applyFont="1" applyFill="1" applyBorder="1" applyAlignment="1">
      <alignment horizontal="distributed" vertical="center" wrapText="1"/>
    </xf>
    <xf numFmtId="0" fontId="14" fillId="3" borderId="3" xfId="2" applyFont="1" applyFill="1" applyBorder="1" applyAlignment="1">
      <alignment horizontal="distributed" vertical="center"/>
    </xf>
    <xf numFmtId="0" fontId="38" fillId="2" borderId="2" xfId="2" applyFont="1" applyFill="1" applyBorder="1" applyAlignment="1">
      <alignment horizontal="center" vertical="center" shrinkToFit="1"/>
    </xf>
    <xf numFmtId="0" fontId="38" fillId="2" borderId="3" xfId="0" applyFont="1" applyFill="1" applyBorder="1" applyAlignment="1">
      <alignment horizontal="center" vertical="center" shrinkToFit="1"/>
    </xf>
    <xf numFmtId="0" fontId="11" fillId="3" borderId="0" xfId="0" applyFont="1" applyFill="1" applyAlignment="1">
      <alignment horizontal="center" vertical="center" wrapText="1"/>
    </xf>
    <xf numFmtId="0" fontId="11" fillId="3" borderId="0" xfId="0" applyFont="1" applyFill="1" applyAlignment="1">
      <alignment horizontal="center" vertical="center"/>
    </xf>
    <xf numFmtId="0" fontId="14" fillId="3" borderId="2" xfId="2" applyFont="1" applyFill="1" applyBorder="1" applyAlignment="1">
      <alignment horizontal="distributed" vertical="center"/>
    </xf>
    <xf numFmtId="0" fontId="30" fillId="2" borderId="2" xfId="0" applyFont="1" applyFill="1" applyBorder="1" applyAlignment="1">
      <alignment horizontal="right" vertical="center"/>
    </xf>
    <xf numFmtId="0" fontId="30" fillId="2" borderId="3" xfId="0" applyFont="1" applyFill="1" applyBorder="1" applyAlignment="1">
      <alignment horizontal="right" vertical="center"/>
    </xf>
    <xf numFmtId="0" fontId="38" fillId="0" borderId="4" xfId="2" applyFont="1" applyBorder="1" applyAlignment="1">
      <alignment horizontal="center" vertical="center" shrinkToFit="1"/>
    </xf>
    <xf numFmtId="0" fontId="30" fillId="2" borderId="2" xfId="2" applyFont="1" applyFill="1" applyBorder="1" applyAlignment="1">
      <alignment horizontal="center" vertical="center" shrinkToFit="1"/>
    </xf>
    <xf numFmtId="0" fontId="30" fillId="2" borderId="3" xfId="0" applyFont="1" applyFill="1" applyBorder="1" applyAlignment="1">
      <alignment horizontal="center" vertical="center" shrinkToFit="1"/>
    </xf>
    <xf numFmtId="0" fontId="30" fillId="2" borderId="2" xfId="1" applyFont="1" applyFill="1" applyBorder="1" applyAlignment="1" applyProtection="1">
      <alignment horizontal="center" vertical="center" shrinkToFit="1"/>
    </xf>
    <xf numFmtId="0" fontId="14" fillId="3" borderId="3" xfId="2" applyFont="1" applyFill="1" applyBorder="1" applyAlignment="1">
      <alignment horizontal="distributed" vertical="center" wrapText="1"/>
    </xf>
    <xf numFmtId="0" fontId="30" fillId="2" borderId="3" xfId="2" applyFont="1" applyFill="1" applyBorder="1" applyAlignment="1">
      <alignment horizontal="center" vertical="center" shrinkToFit="1"/>
    </xf>
    <xf numFmtId="0" fontId="14" fillId="3" borderId="0" xfId="0" applyFont="1" applyFill="1" applyAlignment="1">
      <alignment horizontal="left" vertical="top"/>
    </xf>
    <xf numFmtId="0" fontId="14" fillId="3" borderId="0" xfId="0" applyFont="1" applyFill="1" applyAlignment="1">
      <alignment horizontal="left" vertical="top" wrapText="1"/>
    </xf>
    <xf numFmtId="0" fontId="14" fillId="3" borderId="1" xfId="0" applyFont="1" applyFill="1" applyBorder="1" applyAlignment="1">
      <alignment horizontal="left" vertical="center"/>
    </xf>
    <xf numFmtId="179" fontId="16" fillId="0" borderId="1" xfId="7" applyNumberFormat="1" applyFont="1" applyBorder="1" applyAlignment="1">
      <alignment horizontal="center" vertical="center" wrapText="1"/>
    </xf>
    <xf numFmtId="0" fontId="35" fillId="0" borderId="1" xfId="7" applyFont="1" applyBorder="1" applyAlignment="1">
      <alignment horizontal="center" vertical="center" wrapText="1"/>
    </xf>
    <xf numFmtId="0" fontId="16" fillId="0" borderId="1" xfId="7" applyFont="1" applyBorder="1" applyAlignment="1">
      <alignment horizontal="center" vertical="center" wrapText="1"/>
    </xf>
    <xf numFmtId="0" fontId="16" fillId="4" borderId="2" xfId="7" applyFont="1" applyFill="1" applyBorder="1" applyAlignment="1">
      <alignment horizontal="center" vertical="center" wrapText="1"/>
    </xf>
    <xf numFmtId="0" fontId="16" fillId="4" borderId="3" xfId="7" applyFont="1" applyFill="1" applyBorder="1" applyAlignment="1">
      <alignment horizontal="center" vertical="center" wrapText="1"/>
    </xf>
    <xf numFmtId="0" fontId="41" fillId="2" borderId="1" xfId="7" applyFont="1" applyFill="1" applyBorder="1" applyAlignment="1">
      <alignment horizontal="left" vertical="center" wrapText="1"/>
    </xf>
    <xf numFmtId="0" fontId="16" fillId="4" borderId="1" xfId="7" applyFont="1" applyFill="1" applyBorder="1" applyAlignment="1">
      <alignment horizontal="center" vertical="center"/>
    </xf>
    <xf numFmtId="0" fontId="41" fillId="2" borderId="1" xfId="7" applyFont="1" applyFill="1" applyBorder="1" applyAlignment="1">
      <alignment horizontal="center" vertical="center"/>
    </xf>
    <xf numFmtId="0" fontId="41" fillId="2" borderId="2" xfId="7" applyFont="1" applyFill="1" applyBorder="1" applyAlignment="1">
      <alignment horizontal="left" vertical="top" wrapText="1"/>
    </xf>
    <xf numFmtId="0" fontId="41" fillId="2" borderId="4" xfId="7" applyFont="1" applyFill="1" applyBorder="1" applyAlignment="1">
      <alignment horizontal="left" vertical="top" wrapText="1"/>
    </xf>
    <xf numFmtId="0" fontId="41" fillId="2" borderId="3" xfId="7" applyFont="1" applyFill="1" applyBorder="1" applyAlignment="1">
      <alignment horizontal="left" vertical="top" wrapText="1"/>
    </xf>
    <xf numFmtId="0" fontId="16" fillId="0" borderId="2" xfId="7" applyFont="1" applyBorder="1" applyAlignment="1">
      <alignment horizontal="center" vertical="center"/>
    </xf>
    <xf numFmtId="0" fontId="16" fillId="0" borderId="3" xfId="7" applyFont="1" applyBorder="1" applyAlignment="1">
      <alignment horizontal="center" vertical="center"/>
    </xf>
    <xf numFmtId="0" fontId="16" fillId="4" borderId="2" xfId="7" applyFont="1" applyFill="1" applyBorder="1" applyAlignment="1">
      <alignment horizontal="left" vertical="center" wrapText="1"/>
    </xf>
    <xf numFmtId="0" fontId="16" fillId="4" borderId="4" xfId="7" applyFont="1" applyFill="1" applyBorder="1" applyAlignment="1">
      <alignment horizontal="left" vertical="center" wrapText="1"/>
    </xf>
    <xf numFmtId="0" fontId="16" fillId="4" borderId="3" xfId="7" applyFont="1" applyFill="1" applyBorder="1" applyAlignment="1">
      <alignment horizontal="left" vertical="center" wrapText="1"/>
    </xf>
    <xf numFmtId="0" fontId="16" fillId="2" borderId="2" xfId="7" applyFont="1" applyFill="1" applyBorder="1" applyAlignment="1">
      <alignment horizontal="left" vertical="top"/>
    </xf>
    <xf numFmtId="0" fontId="16" fillId="2" borderId="4" xfId="7" applyFont="1" applyFill="1" applyBorder="1" applyAlignment="1">
      <alignment horizontal="left" vertical="top"/>
    </xf>
    <xf numFmtId="0" fontId="16" fillId="2" borderId="3" xfId="7" applyFont="1" applyFill="1" applyBorder="1" applyAlignment="1">
      <alignment horizontal="left" vertical="top"/>
    </xf>
    <xf numFmtId="0" fontId="40" fillId="2" borderId="23" xfId="7" applyFont="1" applyFill="1" applyBorder="1" applyAlignment="1">
      <alignment horizontal="left" vertical="top" wrapText="1"/>
    </xf>
    <xf numFmtId="0" fontId="40" fillId="2" borderId="7" xfId="7" applyFont="1" applyFill="1" applyBorder="1" applyAlignment="1">
      <alignment horizontal="left" vertical="top" wrapText="1"/>
    </xf>
    <xf numFmtId="0" fontId="40" fillId="2" borderId="24" xfId="7" applyFont="1" applyFill="1" applyBorder="1" applyAlignment="1">
      <alignment horizontal="left" vertical="top" wrapText="1"/>
    </xf>
    <xf numFmtId="0" fontId="16" fillId="0" borderId="8" xfId="7" applyFont="1" applyBorder="1" applyAlignment="1">
      <alignment horizontal="left" vertical="center" wrapText="1"/>
    </xf>
    <xf numFmtId="0" fontId="16" fillId="0" borderId="0" xfId="7" applyFont="1" applyAlignment="1">
      <alignment horizontal="left" vertical="center" wrapText="1"/>
    </xf>
    <xf numFmtId="0" fontId="16" fillId="0" borderId="1" xfId="7" applyFont="1" applyBorder="1" applyAlignment="1">
      <alignment horizontal="center" vertical="center"/>
    </xf>
    <xf numFmtId="0" fontId="16" fillId="0" borderId="9" xfId="7" applyFont="1" applyBorder="1" applyAlignment="1">
      <alignment horizontal="center" vertical="center" wrapText="1"/>
    </xf>
    <xf numFmtId="0" fontId="16" fillId="0" borderId="5" xfId="7" applyFont="1" applyBorder="1" applyAlignment="1">
      <alignment horizontal="center" vertical="center" wrapText="1"/>
    </xf>
    <xf numFmtId="0" fontId="16" fillId="0" borderId="6" xfId="7" applyFont="1" applyBorder="1" applyAlignment="1">
      <alignment horizontal="center" vertical="center"/>
    </xf>
    <xf numFmtId="0" fontId="16" fillId="0" borderId="8" xfId="7" applyFont="1" applyBorder="1" applyAlignment="1">
      <alignment horizontal="center" vertical="center"/>
    </xf>
    <xf numFmtId="0" fontId="16" fillId="0" borderId="25" xfId="7" applyFont="1" applyBorder="1" applyAlignment="1">
      <alignment horizontal="center" vertical="center"/>
    </xf>
    <xf numFmtId="0" fontId="16" fillId="0" borderId="23" xfId="7" applyFont="1" applyBorder="1" applyAlignment="1">
      <alignment horizontal="center" vertical="center"/>
    </xf>
    <xf numFmtId="0" fontId="16" fillId="0" borderId="7" xfId="7" applyFont="1" applyBorder="1" applyAlignment="1">
      <alignment horizontal="center" vertical="center"/>
    </xf>
    <xf numFmtId="0" fontId="16" fillId="0" borderId="24" xfId="7" applyFont="1" applyBorder="1" applyAlignment="1">
      <alignment horizontal="center" vertical="center"/>
    </xf>
    <xf numFmtId="0" fontId="19" fillId="0" borderId="30" xfId="7" applyFont="1" applyBorder="1" applyAlignment="1">
      <alignment horizontal="left" vertical="center" wrapText="1"/>
    </xf>
    <xf numFmtId="0" fontId="19" fillId="0" borderId="31" xfId="7" applyFont="1" applyBorder="1" applyAlignment="1">
      <alignment horizontal="left" vertical="center" wrapText="1"/>
    </xf>
    <xf numFmtId="0" fontId="19" fillId="0" borderId="10" xfId="7" applyFont="1" applyBorder="1" applyAlignment="1">
      <alignment horizontal="left" vertical="center" wrapText="1"/>
    </xf>
    <xf numFmtId="0" fontId="19" fillId="0" borderId="6" xfId="7" applyFont="1" applyBorder="1" applyAlignment="1">
      <alignment horizontal="left" vertical="center"/>
    </xf>
    <xf numFmtId="0" fontId="19" fillId="0" borderId="8" xfId="7" applyFont="1" applyBorder="1" applyAlignment="1">
      <alignment horizontal="left" vertical="center"/>
    </xf>
    <xf numFmtId="0" fontId="19" fillId="0" borderId="25" xfId="7" applyFont="1" applyBorder="1" applyAlignment="1">
      <alignment horizontal="left" vertical="center"/>
    </xf>
    <xf numFmtId="0" fontId="19" fillId="2" borderId="23" xfId="7" applyFont="1" applyFill="1" applyBorder="1" applyAlignment="1">
      <alignment horizontal="left" vertical="top" wrapText="1"/>
    </xf>
    <xf numFmtId="0" fontId="19" fillId="2" borderId="7" xfId="7" applyFont="1" applyFill="1" applyBorder="1" applyAlignment="1">
      <alignment horizontal="left" vertical="top"/>
    </xf>
    <xf numFmtId="0" fontId="19" fillId="2" borderId="24" xfId="7" applyFont="1" applyFill="1" applyBorder="1" applyAlignment="1">
      <alignment horizontal="left" vertical="top"/>
    </xf>
    <xf numFmtId="0" fontId="36" fillId="0" borderId="0" xfId="7" applyFont="1" applyAlignment="1">
      <alignment horizontal="left" vertical="top"/>
    </xf>
    <xf numFmtId="0" fontId="38" fillId="2" borderId="28" xfId="7" applyFont="1" applyFill="1" applyBorder="1" applyAlignment="1">
      <alignment horizontal="left" vertical="top" wrapText="1"/>
    </xf>
    <xf numFmtId="0" fontId="38" fillId="2" borderId="0" xfId="7" applyFont="1" applyFill="1" applyAlignment="1">
      <alignment horizontal="left" vertical="top"/>
    </xf>
    <xf numFmtId="0" fontId="38" fillId="2" borderId="29" xfId="7" applyFont="1" applyFill="1" applyBorder="1" applyAlignment="1">
      <alignment horizontal="left" vertical="top"/>
    </xf>
    <xf numFmtId="0" fontId="19" fillId="0" borderId="30" xfId="7" applyFont="1" applyBorder="1" applyAlignment="1">
      <alignment horizontal="left" vertical="center"/>
    </xf>
    <xf numFmtId="0" fontId="19" fillId="0" borderId="31" xfId="7" applyFont="1" applyBorder="1" applyAlignment="1">
      <alignment horizontal="left" vertical="center"/>
    </xf>
    <xf numFmtId="0" fontId="19" fillId="0" borderId="10" xfId="7" applyFont="1" applyBorder="1" applyAlignment="1">
      <alignment horizontal="left" vertical="center"/>
    </xf>
    <xf numFmtId="0" fontId="38" fillId="2" borderId="23" xfId="7" applyFont="1" applyFill="1" applyBorder="1" applyAlignment="1">
      <alignment horizontal="left" vertical="top" wrapText="1"/>
    </xf>
    <xf numFmtId="0" fontId="38" fillId="2" borderId="7" xfId="7" applyFont="1" applyFill="1" applyBorder="1" applyAlignment="1">
      <alignment horizontal="left" vertical="top"/>
    </xf>
    <xf numFmtId="0" fontId="38" fillId="2" borderId="24" xfId="7" applyFont="1" applyFill="1" applyBorder="1" applyAlignment="1">
      <alignment horizontal="left" vertical="top"/>
    </xf>
    <xf numFmtId="0" fontId="38" fillId="2" borderId="6" xfId="7" applyFont="1" applyFill="1" applyBorder="1" applyAlignment="1">
      <alignment horizontal="left" vertical="top" wrapText="1"/>
    </xf>
    <xf numFmtId="0" fontId="19" fillId="2" borderId="8" xfId="7" applyFont="1" applyFill="1" applyBorder="1" applyAlignment="1">
      <alignment horizontal="left" vertical="top"/>
    </xf>
    <xf numFmtId="0" fontId="19" fillId="2" borderId="25" xfId="7" applyFont="1" applyFill="1" applyBorder="1" applyAlignment="1">
      <alignment horizontal="left" vertical="top"/>
    </xf>
    <xf numFmtId="0" fontId="13" fillId="0" borderId="0" xfId="7" applyFont="1" applyAlignment="1">
      <alignment horizontal="right" vertical="center"/>
    </xf>
    <xf numFmtId="0" fontId="17" fillId="0" borderId="0" xfId="7" applyFont="1" applyAlignment="1">
      <alignment horizontal="right" vertical="top" wrapText="1"/>
    </xf>
    <xf numFmtId="0" fontId="36" fillId="0" borderId="0" xfId="7" applyFont="1" applyAlignment="1">
      <alignment horizontal="left" vertical="top" wrapText="1"/>
    </xf>
    <xf numFmtId="0" fontId="36" fillId="0" borderId="1" xfId="7" applyFont="1" applyBorder="1" applyAlignment="1">
      <alignment horizontal="center" vertical="center" wrapText="1"/>
    </xf>
    <xf numFmtId="0" fontId="37" fillId="2" borderId="2" xfId="7" applyFont="1" applyFill="1" applyBorder="1" applyAlignment="1">
      <alignment horizontal="center" vertical="center" wrapText="1"/>
    </xf>
    <xf numFmtId="0" fontId="37" fillId="2" borderId="3" xfId="7" applyFont="1" applyFill="1" applyBorder="1" applyAlignment="1">
      <alignment horizontal="center" vertical="center" wrapText="1"/>
    </xf>
    <xf numFmtId="0" fontId="16" fillId="0" borderId="23" xfId="7" applyFont="1" applyBorder="1" applyAlignment="1">
      <alignment horizontal="left" vertical="top" wrapText="1"/>
    </xf>
    <xf numFmtId="0" fontId="16" fillId="0" borderId="7" xfId="7" applyFont="1" applyBorder="1" applyAlignment="1">
      <alignment horizontal="left" vertical="top"/>
    </xf>
    <xf numFmtId="0" fontId="38" fillId="2" borderId="23" xfId="5" applyFont="1" applyFill="1" applyBorder="1" applyAlignment="1">
      <alignment horizontal="left" vertical="top" wrapText="1"/>
    </xf>
    <xf numFmtId="0" fontId="38" fillId="2" borderId="7" xfId="5" applyFont="1" applyFill="1" applyBorder="1" applyAlignment="1">
      <alignment horizontal="left" vertical="top" wrapText="1"/>
    </xf>
    <xf numFmtId="0" fontId="38" fillId="2" borderId="24" xfId="5" applyFont="1" applyFill="1" applyBorder="1" applyAlignment="1">
      <alignment horizontal="left" vertical="top" wrapText="1"/>
    </xf>
    <xf numFmtId="0" fontId="19" fillId="0" borderId="30" xfId="5" applyFont="1" applyBorder="1" applyAlignment="1">
      <alignment horizontal="left" vertical="top" wrapText="1"/>
    </xf>
    <xf numFmtId="0" fontId="19" fillId="0" borderId="31" xfId="5" applyFont="1" applyBorder="1" applyAlignment="1">
      <alignment horizontal="left" vertical="top" wrapText="1"/>
    </xf>
    <xf numFmtId="0" fontId="19" fillId="0" borderId="10" xfId="5" applyFont="1" applyBorder="1" applyAlignment="1">
      <alignment horizontal="left" vertical="top" wrapText="1"/>
    </xf>
    <xf numFmtId="0" fontId="14" fillId="0" borderId="6" xfId="5" applyFont="1" applyBorder="1" applyAlignment="1">
      <alignment horizontal="center" vertical="center" wrapText="1"/>
    </xf>
    <xf numFmtId="0" fontId="14" fillId="0" borderId="8" xfId="5" applyFont="1" applyBorder="1" applyAlignment="1">
      <alignment horizontal="center" vertical="center" wrapText="1"/>
    </xf>
    <xf numFmtId="0" fontId="14" fillId="0" borderId="25" xfId="5" applyFont="1" applyBorder="1" applyAlignment="1">
      <alignment horizontal="center" vertical="center" wrapText="1"/>
    </xf>
    <xf numFmtId="0" fontId="14" fillId="0" borderId="28" xfId="5" applyFont="1" applyBorder="1" applyAlignment="1">
      <alignment horizontal="center" vertical="center" wrapText="1"/>
    </xf>
    <xf numFmtId="0" fontId="14" fillId="0" borderId="0" xfId="5" applyFont="1" applyAlignment="1">
      <alignment horizontal="center" vertical="center" wrapText="1"/>
    </xf>
    <xf numFmtId="0" fontId="14" fillId="0" borderId="29" xfId="5" applyFont="1" applyBorder="1" applyAlignment="1">
      <alignment horizontal="center" vertical="center" wrapText="1"/>
    </xf>
    <xf numFmtId="0" fontId="14" fillId="0" borderId="23" xfId="5" applyFont="1" applyBorder="1" applyAlignment="1">
      <alignment horizontal="center" vertical="center" wrapText="1"/>
    </xf>
    <xf numFmtId="0" fontId="14" fillId="0" borderId="7" xfId="5" applyFont="1" applyBorder="1" applyAlignment="1">
      <alignment horizontal="center" vertical="center" wrapText="1"/>
    </xf>
    <xf numFmtId="0" fontId="14" fillId="0" borderId="24" xfId="5" applyFont="1" applyBorder="1" applyAlignment="1">
      <alignment horizontal="center" vertical="center" wrapText="1"/>
    </xf>
    <xf numFmtId="0" fontId="14" fillId="0" borderId="2" xfId="5" applyFont="1" applyBorder="1" applyAlignment="1">
      <alignment horizontal="center" vertical="center" wrapText="1"/>
    </xf>
    <xf numFmtId="0" fontId="14" fillId="0" borderId="4" xfId="5" applyFont="1" applyBorder="1" applyAlignment="1">
      <alignment horizontal="center" vertical="center" wrapText="1"/>
    </xf>
    <xf numFmtId="0" fontId="14" fillId="0" borderId="3" xfId="5" applyFont="1" applyBorder="1" applyAlignment="1">
      <alignment horizontal="center" vertical="center" wrapText="1"/>
    </xf>
    <xf numFmtId="0" fontId="38" fillId="2" borderId="2" xfId="5" applyFont="1" applyFill="1" applyBorder="1" applyAlignment="1">
      <alignment horizontal="left" vertical="center" wrapText="1"/>
    </xf>
    <xf numFmtId="0" fontId="38" fillId="2" borderId="4" xfId="5" applyFont="1" applyFill="1" applyBorder="1" applyAlignment="1">
      <alignment horizontal="left" vertical="center" wrapText="1"/>
    </xf>
    <xf numFmtId="0" fontId="38" fillId="2" borderId="3" xfId="5" applyFont="1" applyFill="1" applyBorder="1" applyAlignment="1">
      <alignment horizontal="left" vertical="center" wrapText="1"/>
    </xf>
    <xf numFmtId="0" fontId="13" fillId="0" borderId="0" xfId="5" applyFont="1" applyAlignment="1">
      <alignment horizontal="right" vertical="center"/>
    </xf>
    <xf numFmtId="0" fontId="17" fillId="0" borderId="0" xfId="5" applyFont="1" applyAlignment="1">
      <alignment horizontal="right" vertical="top" wrapText="1"/>
    </xf>
    <xf numFmtId="0" fontId="38" fillId="2" borderId="28" xfId="5" applyFont="1" applyFill="1" applyBorder="1" applyAlignment="1">
      <alignment horizontal="left" vertical="top" wrapText="1"/>
    </xf>
    <xf numFmtId="0" fontId="38" fillId="2" borderId="0" xfId="5" applyFont="1" applyFill="1" applyAlignment="1">
      <alignment horizontal="left" vertical="top" wrapText="1"/>
    </xf>
    <xf numFmtId="0" fontId="38" fillId="2" borderId="29" xfId="5" applyFont="1" applyFill="1" applyBorder="1" applyAlignment="1">
      <alignment horizontal="left" vertical="top" wrapText="1"/>
    </xf>
    <xf numFmtId="0" fontId="19" fillId="0" borderId="6" xfId="5" applyFont="1" applyBorder="1" applyAlignment="1">
      <alignment horizontal="left" vertical="top" wrapText="1"/>
    </xf>
    <xf numFmtId="0" fontId="38" fillId="0" borderId="8" xfId="5" applyFont="1" applyBorder="1" applyAlignment="1">
      <alignment horizontal="left" vertical="top" wrapText="1"/>
    </xf>
    <xf numFmtId="0" fontId="38" fillId="0" borderId="25" xfId="5" applyFont="1" applyBorder="1" applyAlignment="1">
      <alignment horizontal="left" vertical="top" wrapText="1"/>
    </xf>
    <xf numFmtId="0" fontId="16" fillId="0" borderId="1" xfId="5" applyFont="1" applyBorder="1" applyAlignment="1">
      <alignment horizontal="center" vertical="center"/>
    </xf>
    <xf numFmtId="0" fontId="38" fillId="0" borderId="31" xfId="5" applyFont="1" applyBorder="1" applyAlignment="1">
      <alignment horizontal="left" vertical="top" wrapText="1"/>
    </xf>
    <xf numFmtId="0" fontId="38" fillId="0" borderId="10" xfId="5" applyFont="1" applyBorder="1" applyAlignment="1">
      <alignment horizontal="left" vertical="top" wrapText="1"/>
    </xf>
    <xf numFmtId="0" fontId="13" fillId="0" borderId="0" xfId="5" applyFont="1" applyAlignment="1">
      <alignment horizontal="right" vertical="center" wrapText="1"/>
    </xf>
    <xf numFmtId="0" fontId="19" fillId="2" borderId="2" xfId="5" applyFont="1" applyFill="1" applyBorder="1" applyAlignment="1">
      <alignment horizontal="left" vertical="top" wrapText="1"/>
    </xf>
    <xf numFmtId="0" fontId="19" fillId="2" borderId="4" xfId="5" applyFont="1" applyFill="1" applyBorder="1" applyAlignment="1">
      <alignment horizontal="left" vertical="top" wrapText="1"/>
    </xf>
    <xf numFmtId="0" fontId="19" fillId="2" borderId="3" xfId="5" applyFont="1" applyFill="1" applyBorder="1" applyAlignment="1">
      <alignment horizontal="left" vertical="top" wrapText="1"/>
    </xf>
    <xf numFmtId="0" fontId="14" fillId="0" borderId="8" xfId="5" applyFont="1" applyBorder="1" applyAlignment="1">
      <alignment horizontal="left" vertical="top" wrapText="1"/>
    </xf>
    <xf numFmtId="0" fontId="16" fillId="0" borderId="2" xfId="5" applyFont="1" applyBorder="1" applyAlignment="1">
      <alignment horizontal="center" vertical="center" wrapText="1"/>
    </xf>
    <xf numFmtId="0" fontId="16" fillId="0" borderId="4" xfId="5" applyFont="1" applyBorder="1" applyAlignment="1">
      <alignment horizontal="center" vertical="center"/>
    </xf>
    <xf numFmtId="0" fontId="16" fillId="0" borderId="3" xfId="5" applyFont="1" applyBorder="1" applyAlignment="1">
      <alignment horizontal="center" vertical="center"/>
    </xf>
    <xf numFmtId="177" fontId="19" fillId="2" borderId="4" xfId="5" applyNumberFormat="1" applyFont="1" applyFill="1" applyBorder="1" applyAlignment="1">
      <alignment horizontal="center" vertical="center"/>
    </xf>
    <xf numFmtId="0" fontId="16" fillId="0" borderId="8" xfId="5" applyFont="1" applyBorder="1" applyAlignment="1">
      <alignment horizontal="left" vertical="top" wrapText="1"/>
    </xf>
    <xf numFmtId="176" fontId="19" fillId="2" borderId="1" xfId="5" applyNumberFormat="1" applyFont="1" applyFill="1" applyBorder="1">
      <alignment vertical="center"/>
    </xf>
    <xf numFmtId="176" fontId="19" fillId="0" borderId="1" xfId="5" applyNumberFormat="1" applyFont="1" applyBorder="1">
      <alignment vertical="center"/>
    </xf>
    <xf numFmtId="0" fontId="16" fillId="0" borderId="2" xfId="5" applyFont="1" applyBorder="1" applyAlignment="1">
      <alignment horizontal="center" vertical="center"/>
    </xf>
    <xf numFmtId="0" fontId="35" fillId="0" borderId="2" xfId="5" applyFont="1" applyBorder="1" applyAlignment="1">
      <alignment horizontal="center" vertical="center" wrapText="1"/>
    </xf>
    <xf numFmtId="0" fontId="35" fillId="0" borderId="4" xfId="5" applyFont="1" applyBorder="1" applyAlignment="1">
      <alignment horizontal="center" vertical="center"/>
    </xf>
    <xf numFmtId="0" fontId="35" fillId="0" borderId="3" xfId="5" applyFont="1" applyBorder="1" applyAlignment="1">
      <alignment horizontal="center" vertical="center"/>
    </xf>
    <xf numFmtId="177" fontId="16" fillId="0" borderId="2" xfId="5" applyNumberFormat="1" applyFont="1" applyBorder="1" applyAlignment="1">
      <alignment horizontal="center" vertical="center"/>
    </xf>
    <xf numFmtId="177" fontId="16" fillId="0" borderId="4" xfId="5" applyNumberFormat="1" applyFont="1" applyBorder="1" applyAlignment="1">
      <alignment horizontal="center" vertical="center"/>
    </xf>
    <xf numFmtId="177" fontId="16" fillId="0" borderId="3" xfId="5" applyNumberFormat="1" applyFont="1" applyBorder="1" applyAlignment="1">
      <alignment horizontal="center" vertical="center"/>
    </xf>
    <xf numFmtId="176" fontId="19" fillId="2" borderId="2" xfId="5" applyNumberFormat="1" applyFont="1" applyFill="1" applyBorder="1">
      <alignment vertical="center"/>
    </xf>
    <xf numFmtId="176" fontId="19" fillId="2" borderId="3" xfId="5" applyNumberFormat="1" applyFont="1" applyFill="1" applyBorder="1">
      <alignment vertical="center"/>
    </xf>
    <xf numFmtId="0" fontId="19" fillId="2" borderId="35" xfId="5" applyFont="1" applyFill="1" applyBorder="1" applyAlignment="1">
      <alignment horizontal="center" vertical="center"/>
    </xf>
    <xf numFmtId="0" fontId="19" fillId="2" borderId="29" xfId="5" applyFont="1" applyFill="1" applyBorder="1" applyAlignment="1">
      <alignment horizontal="center" vertical="center"/>
    </xf>
    <xf numFmtId="176" fontId="19" fillId="2" borderId="35" xfId="5" applyNumberFormat="1" applyFont="1" applyFill="1" applyBorder="1" applyAlignment="1">
      <alignment horizontal="right" vertical="center"/>
    </xf>
    <xf numFmtId="176" fontId="19" fillId="2" borderId="29" xfId="5" applyNumberFormat="1" applyFont="1" applyFill="1" applyBorder="1" applyAlignment="1">
      <alignment horizontal="right" vertical="center"/>
    </xf>
    <xf numFmtId="176" fontId="19" fillId="2" borderId="34" xfId="5" applyNumberFormat="1" applyFont="1" applyFill="1" applyBorder="1" applyAlignment="1">
      <alignment horizontal="right" vertical="center"/>
    </xf>
    <xf numFmtId="176" fontId="19" fillId="2" borderId="25" xfId="5" applyNumberFormat="1" applyFont="1" applyFill="1" applyBorder="1" applyAlignment="1">
      <alignment horizontal="right" vertical="center"/>
    </xf>
    <xf numFmtId="0" fontId="16" fillId="0" borderId="1" xfId="5" applyFont="1" applyBorder="1" applyAlignment="1">
      <alignment horizontal="center" vertical="center" shrinkToFit="1"/>
    </xf>
    <xf numFmtId="178" fontId="19" fillId="0" borderId="1" xfId="5" applyNumberFormat="1" applyFont="1" applyBorder="1">
      <alignment vertical="center"/>
    </xf>
    <xf numFmtId="0" fontId="19" fillId="2" borderId="28" xfId="5" applyFont="1" applyFill="1" applyBorder="1" applyAlignment="1">
      <alignment horizontal="left" vertical="center"/>
    </xf>
    <xf numFmtId="0" fontId="19" fillId="2" borderId="0" xfId="5" applyFont="1" applyFill="1" applyAlignment="1">
      <alignment horizontal="left" vertical="center"/>
    </xf>
    <xf numFmtId="0" fontId="19" fillId="2" borderId="32" xfId="5" applyFont="1" applyFill="1" applyBorder="1" applyAlignment="1">
      <alignment horizontal="left" vertical="center"/>
    </xf>
    <xf numFmtId="0" fontId="19" fillId="2" borderId="6" xfId="5" applyFont="1" applyFill="1" applyBorder="1" applyAlignment="1">
      <alignment horizontal="left" vertical="center"/>
    </xf>
    <xf numFmtId="0" fontId="19" fillId="2" borderId="8" xfId="5" applyFont="1" applyFill="1" applyBorder="1" applyAlignment="1">
      <alignment horizontal="left" vertical="center"/>
    </xf>
    <xf numFmtId="0" fontId="19" fillId="2" borderId="33" xfId="5" applyFont="1" applyFill="1" applyBorder="1" applyAlignment="1">
      <alignment horizontal="left" vertical="center"/>
    </xf>
    <xf numFmtId="0" fontId="19" fillId="2" borderId="28" xfId="5" applyFont="1" applyFill="1" applyBorder="1" applyAlignment="1">
      <alignment horizontal="center" vertical="center"/>
    </xf>
    <xf numFmtId="0" fontId="19" fillId="2" borderId="0" xfId="5" applyFont="1" applyFill="1" applyAlignment="1">
      <alignment horizontal="center" vertical="center"/>
    </xf>
    <xf numFmtId="0" fontId="19" fillId="2" borderId="32" xfId="5" applyFont="1" applyFill="1" applyBorder="1" applyAlignment="1">
      <alignment horizontal="center" vertical="center"/>
    </xf>
    <xf numFmtId="176" fontId="19" fillId="2" borderId="14" xfId="5" applyNumberFormat="1" applyFont="1" applyFill="1" applyBorder="1" applyAlignment="1">
      <alignment horizontal="right" vertical="center"/>
    </xf>
    <xf numFmtId="0" fontId="19" fillId="2" borderId="14" xfId="5" applyFont="1" applyFill="1" applyBorder="1" applyAlignment="1">
      <alignment horizontal="left" vertical="center"/>
    </xf>
    <xf numFmtId="0" fontId="16" fillId="0" borderId="9" xfId="5" applyFont="1" applyBorder="1" applyAlignment="1">
      <alignment horizontal="center" vertical="center" shrinkToFit="1"/>
    </xf>
    <xf numFmtId="38" fontId="19" fillId="2" borderId="9" xfId="6" applyFont="1" applyFill="1" applyBorder="1">
      <alignment vertical="center"/>
    </xf>
    <xf numFmtId="0" fontId="16" fillId="0" borderId="5" xfId="5" applyFont="1" applyBorder="1" applyAlignment="1">
      <alignment horizontal="center" vertical="center"/>
    </xf>
    <xf numFmtId="176" fontId="19" fillId="0" borderId="5" xfId="5" applyNumberFormat="1" applyFont="1" applyBorder="1" applyAlignment="1">
      <alignment horizontal="right" vertical="center"/>
    </xf>
    <xf numFmtId="0" fontId="19" fillId="2" borderId="15" xfId="5" applyFont="1" applyFill="1" applyBorder="1" applyAlignment="1">
      <alignment horizontal="left" vertical="center"/>
    </xf>
    <xf numFmtId="176" fontId="19" fillId="2" borderId="15" xfId="5" applyNumberFormat="1" applyFont="1" applyFill="1" applyBorder="1" applyAlignment="1">
      <alignment horizontal="right" vertical="center"/>
    </xf>
    <xf numFmtId="0" fontId="16" fillId="0" borderId="11" xfId="5" applyFont="1" applyBorder="1" applyAlignment="1">
      <alignment horizontal="center" vertical="center"/>
    </xf>
    <xf numFmtId="0" fontId="16" fillId="0" borderId="12" xfId="5" applyFont="1" applyBorder="1" applyAlignment="1">
      <alignment horizontal="center" vertical="center"/>
    </xf>
    <xf numFmtId="0" fontId="16" fillId="0" borderId="13" xfId="5" applyFont="1" applyBorder="1" applyAlignment="1">
      <alignment horizontal="center" vertical="center"/>
    </xf>
    <xf numFmtId="0" fontId="19" fillId="2" borderId="9" xfId="5" applyFont="1" applyFill="1" applyBorder="1" applyAlignment="1">
      <alignment horizontal="left" vertical="center"/>
    </xf>
    <xf numFmtId="176" fontId="19" fillId="2" borderId="9" xfId="5" applyNumberFormat="1" applyFont="1" applyFill="1" applyBorder="1" applyAlignment="1">
      <alignment horizontal="right" vertical="center"/>
    </xf>
    <xf numFmtId="0" fontId="19" fillId="2" borderId="37" xfId="5" applyFont="1" applyFill="1" applyBorder="1" applyAlignment="1">
      <alignment horizontal="center" vertical="center"/>
    </xf>
    <xf numFmtId="0" fontId="19" fillId="2" borderId="36" xfId="5" applyFont="1" applyFill="1" applyBorder="1" applyAlignment="1">
      <alignment horizontal="center" vertical="center"/>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27" fillId="0" borderId="0" xfId="0" applyFont="1" applyAlignment="1">
      <alignment horizontal="center" vertical="top"/>
    </xf>
    <xf numFmtId="0" fontId="28" fillId="0" borderId="0" xfId="0" applyFont="1" applyAlignment="1">
      <alignment horizontal="left" vertical="center" wrapText="1"/>
    </xf>
    <xf numFmtId="0" fontId="28" fillId="0" borderId="0" xfId="0" applyFont="1" applyAlignment="1">
      <alignment horizontal="left" vertical="top" wrapText="1"/>
    </xf>
    <xf numFmtId="0" fontId="30" fillId="0" borderId="0" xfId="0" applyFont="1" applyAlignment="1">
      <alignment vertical="top"/>
    </xf>
    <xf numFmtId="0" fontId="30" fillId="0" borderId="7" xfId="0" applyFont="1" applyBorder="1" applyAlignment="1">
      <alignment vertical="top"/>
    </xf>
    <xf numFmtId="0" fontId="30" fillId="0" borderId="8" xfId="0" applyFont="1" applyBorder="1" applyAlignment="1">
      <alignment vertical="top" wrapText="1"/>
    </xf>
    <xf numFmtId="0" fontId="30" fillId="0" borderId="8" xfId="0" applyFont="1" applyBorder="1" applyAlignment="1">
      <alignment vertical="top"/>
    </xf>
    <xf numFmtId="0" fontId="30" fillId="0" borderId="22" xfId="0" applyFont="1" applyBorder="1" applyAlignment="1">
      <alignment horizontal="center"/>
    </xf>
    <xf numFmtId="0" fontId="28" fillId="0" borderId="17" xfId="0" applyFont="1" applyBorder="1" applyAlignment="1">
      <alignment horizontal="center" vertical="center"/>
    </xf>
    <xf numFmtId="0" fontId="28" fillId="0" borderId="18"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1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4" fillId="0" borderId="0" xfId="0" applyFont="1" applyAlignment="1">
      <alignment horizontal="center" vertical="center"/>
    </xf>
    <xf numFmtId="0" fontId="30" fillId="0" borderId="0" xfId="0" applyFont="1" applyAlignment="1">
      <alignment horizontal="left" vertical="center" shrinkToFit="1"/>
    </xf>
    <xf numFmtId="0" fontId="30" fillId="0" borderId="7" xfId="0" applyFont="1" applyBorder="1" applyAlignment="1">
      <alignment horizontal="left" vertical="center"/>
    </xf>
    <xf numFmtId="0" fontId="30" fillId="0" borderId="2" xfId="0" applyFont="1" applyBorder="1" applyAlignment="1">
      <alignment horizontal="center" vertical="center"/>
    </xf>
    <xf numFmtId="0" fontId="30" fillId="0" borderId="3" xfId="0" applyFont="1" applyBorder="1" applyAlignment="1">
      <alignment horizontal="center" vertical="center"/>
    </xf>
    <xf numFmtId="0" fontId="30" fillId="0" borderId="2" xfId="0" applyFont="1" applyBorder="1" applyAlignment="1">
      <alignment horizontal="left" vertical="center"/>
    </xf>
    <xf numFmtId="0" fontId="30" fillId="0" borderId="4" xfId="0" applyFont="1" applyBorder="1" applyAlignment="1">
      <alignment horizontal="left" vertical="center"/>
    </xf>
    <xf numFmtId="0" fontId="30" fillId="0" borderId="3" xfId="0" applyFont="1" applyBorder="1" applyAlignment="1">
      <alignment horizontal="left" vertical="center"/>
    </xf>
    <xf numFmtId="0" fontId="30" fillId="0" borderId="0" xfId="0" applyFont="1" applyAlignment="1">
      <alignment horizontal="left" vertical="center" wrapText="1"/>
    </xf>
    <xf numFmtId="0" fontId="30" fillId="0" borderId="2" xfId="0" applyFont="1" applyBorder="1" applyAlignment="1">
      <alignment vertical="top" wrapText="1"/>
    </xf>
    <xf numFmtId="0" fontId="30" fillId="0" borderId="4" xfId="0" applyFont="1" applyBorder="1" applyAlignment="1">
      <alignment vertical="top" wrapText="1"/>
    </xf>
    <xf numFmtId="0" fontId="30" fillId="0" borderId="3" xfId="0" applyFont="1" applyBorder="1" applyAlignment="1">
      <alignment vertical="top" wrapText="1"/>
    </xf>
    <xf numFmtId="0" fontId="30" fillId="0" borderId="0" xfId="0" applyFont="1" applyAlignment="1">
      <alignment horizontal="left" vertical="center"/>
    </xf>
    <xf numFmtId="0" fontId="30" fillId="0" borderId="2" xfId="3" applyFont="1" applyBorder="1" applyAlignment="1">
      <alignment horizontal="center" vertical="center"/>
    </xf>
    <xf numFmtId="0" fontId="30" fillId="0" borderId="3" xfId="3" applyFont="1" applyBorder="1" applyAlignment="1">
      <alignment horizontal="center" vertical="center"/>
    </xf>
    <xf numFmtId="0" fontId="30" fillId="0" borderId="2" xfId="3" applyFont="1" applyBorder="1" applyAlignment="1">
      <alignment horizontal="left" vertical="center"/>
    </xf>
    <xf numFmtId="0" fontId="30" fillId="0" borderId="4" xfId="3" applyFont="1" applyBorder="1" applyAlignment="1">
      <alignment horizontal="left" vertical="center"/>
    </xf>
    <xf numFmtId="0" fontId="30" fillId="0" borderId="3" xfId="3" applyFont="1" applyBorder="1" applyAlignment="1">
      <alignment horizontal="left" vertical="center"/>
    </xf>
    <xf numFmtId="0" fontId="30" fillId="0" borderId="2" xfId="3" applyFont="1" applyBorder="1" applyAlignment="1">
      <alignment vertical="top" wrapText="1"/>
    </xf>
    <xf numFmtId="0" fontId="30" fillId="0" borderId="4" xfId="3" applyFont="1" applyBorder="1" applyAlignment="1">
      <alignment vertical="top" wrapText="1"/>
    </xf>
    <xf numFmtId="0" fontId="30" fillId="0" borderId="3" xfId="3" applyFont="1" applyBorder="1" applyAlignment="1">
      <alignment vertical="top" wrapText="1"/>
    </xf>
    <xf numFmtId="0" fontId="19" fillId="5" borderId="9" xfId="12" applyFont="1" applyFill="1" applyBorder="1" applyAlignment="1">
      <alignment horizontal="center" vertical="center"/>
    </xf>
    <xf numFmtId="0" fontId="19" fillId="0" borderId="5" xfId="12" applyFont="1" applyBorder="1" applyAlignment="1">
      <alignment horizontal="center" vertical="center"/>
    </xf>
    <xf numFmtId="0" fontId="19" fillId="0" borderId="23" xfId="12" applyFont="1" applyBorder="1" applyAlignment="1">
      <alignment horizontal="center" vertical="center"/>
    </xf>
    <xf numFmtId="0" fontId="19" fillId="5" borderId="6" xfId="12" applyFont="1" applyFill="1" applyBorder="1" applyAlignment="1">
      <alignment horizontal="center" vertical="center"/>
    </xf>
    <xf numFmtId="0" fontId="19" fillId="5" borderId="4" xfId="12" applyFont="1" applyFill="1" applyBorder="1" applyAlignment="1">
      <alignment horizontal="center" vertical="center"/>
    </xf>
    <xf numFmtId="0" fontId="16" fillId="5" borderId="9" xfId="12" applyFont="1" applyFill="1" applyBorder="1" applyAlignment="1">
      <alignment horizontal="center" vertical="center" wrapText="1"/>
    </xf>
    <xf numFmtId="0" fontId="16" fillId="5" borderId="5" xfId="12" applyFont="1" applyFill="1" applyBorder="1" applyAlignment="1">
      <alignment horizontal="center" vertical="center"/>
    </xf>
    <xf numFmtId="0" fontId="19" fillId="0" borderId="7" xfId="12" applyFont="1" applyBorder="1">
      <alignment vertical="center"/>
    </xf>
    <xf numFmtId="0" fontId="30" fillId="0" borderId="7" xfId="11" applyFont="1" applyBorder="1" applyAlignment="1">
      <alignment vertical="center"/>
    </xf>
    <xf numFmtId="0" fontId="19" fillId="5" borderId="2" xfId="12" applyFont="1" applyFill="1" applyBorder="1" applyAlignment="1">
      <alignment horizontal="left" vertical="center"/>
    </xf>
    <xf numFmtId="0" fontId="19" fillId="5" borderId="3" xfId="12" applyFont="1" applyFill="1" applyBorder="1" applyAlignment="1">
      <alignment horizontal="left" vertical="center"/>
    </xf>
    <xf numFmtId="0" fontId="19" fillId="0" borderId="2" xfId="12" applyFont="1" applyBorder="1" applyAlignment="1">
      <alignment horizontal="center" vertical="center"/>
    </xf>
    <xf numFmtId="0" fontId="19" fillId="0" borderId="3" xfId="12" applyFont="1" applyBorder="1" applyAlignment="1">
      <alignment horizontal="center" vertical="center"/>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cellXfs>
  <cellStyles count="16">
    <cellStyle name="ハイパーリンク" xfId="1" builtinId="8"/>
    <cellStyle name="桁区切り" xfId="6" builtinId="6"/>
    <cellStyle name="標準" xfId="0" builtinId="0"/>
    <cellStyle name="標準 2" xfId="3" xr:uid="{00000000-0005-0000-0000-000002000000}"/>
    <cellStyle name="標準 2 2" xfId="5" xr:uid="{F2D05339-B96D-458E-9FA8-3BA11B5E4D74}"/>
    <cellStyle name="標準 2 2 2" xfId="7" xr:uid="{B4C4BC6E-5C8C-47B8-9FE8-5DB47BF89FF1}"/>
    <cellStyle name="標準 2 3" xfId="11" xr:uid="{3EB59019-6CEE-46FF-AB61-52A54B7D8ED0}"/>
    <cellStyle name="標準 3" xfId="4" xr:uid="{00000000-0005-0000-0000-000003000000}"/>
    <cellStyle name="標準 4" xfId="9" xr:uid="{7AB97920-3C39-4847-8AF1-A76E5BFA9FB4}"/>
    <cellStyle name="標準 5" xfId="10" xr:uid="{E391B2AD-42FB-4956-BCD3-FC38B38A061B}"/>
    <cellStyle name="標準 6" xfId="8" xr:uid="{00931A41-CDC6-4D1C-8CE2-9380BB21992D}"/>
    <cellStyle name="標準 6 2" xfId="12" xr:uid="{270A9308-ED4B-4151-9393-3ADDDB87C6BA}"/>
    <cellStyle name="標準 7" xfId="13" xr:uid="{95B9DE4C-9A4C-43F7-9549-09D5C57891DC}"/>
    <cellStyle name="標準 8" xfId="14" xr:uid="{6C896898-C632-495B-97C0-F063A4078E74}"/>
    <cellStyle name="標準_【更新中】110401 看護系大学院一覧（平成23年度）" xfId="15" xr:uid="{05B1485B-1CE1-4228-8F15-32E227AA0952}"/>
    <cellStyle name="標準_◎【稲丸中】平成20年度大学病院概況（基本データ編）調査表（案）" xfId="2" xr:uid="{00000000-0005-0000-0000-000005000000}"/>
  </cellStyles>
  <dxfs count="0"/>
  <tableStyles count="0" defaultTableStyle="TableStyleMedium2" defaultPivotStyle="PivotStyleLight16"/>
  <colors>
    <mruColors>
      <color rgb="FFCCFFFF"/>
      <color rgb="FF0000FF"/>
      <color rgb="FF66FF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10</xdr:col>
      <xdr:colOff>47625</xdr:colOff>
      <xdr:row>1</xdr:row>
      <xdr:rowOff>200025</xdr:rowOff>
    </xdr:from>
    <xdr:to>
      <xdr:col>19</xdr:col>
      <xdr:colOff>73025</xdr:colOff>
      <xdr:row>5</xdr:row>
      <xdr:rowOff>145751</xdr:rowOff>
    </xdr:to>
    <xdr:sp macro="" textlink="">
      <xdr:nvSpPr>
        <xdr:cNvPr id="2" name="テキスト ボックス 1">
          <a:extLst>
            <a:ext uri="{FF2B5EF4-FFF2-40B4-BE49-F238E27FC236}">
              <a16:creationId xmlns:a16="http://schemas.microsoft.com/office/drawing/2014/main" id="{F1195DA2-3383-49EF-896C-E9534F71596E}"/>
            </a:ext>
          </a:extLst>
        </xdr:cNvPr>
        <xdr:cNvSpPr txBox="1"/>
      </xdr:nvSpPr>
      <xdr:spPr>
        <a:xfrm>
          <a:off x="11029950" y="628650"/>
          <a:ext cx="6197600" cy="108872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b="0">
              <a:solidFill>
                <a:srgbClr val="FF0000"/>
              </a:solidFill>
              <a:latin typeface="Meiryo UI" panose="020B0604030504040204" pitchFamily="50" charset="-128"/>
              <a:ea typeface="Meiryo UI" panose="020B0604030504040204" pitchFamily="50" charset="-128"/>
            </a:rPr>
            <a:t>・代表校及び連携校の状況を、代表校がまとめて一つの様式にて作成してください。</a:t>
          </a:r>
          <a:endParaRPr kumimoji="1" lang="en-US" altLang="ja-JP" sz="1800" b="0">
            <a:solidFill>
              <a:srgbClr val="FF0000"/>
            </a:solidFill>
            <a:latin typeface="Meiryo UI" panose="020B0604030504040204" pitchFamily="50" charset="-128"/>
            <a:ea typeface="Meiryo UI"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249667</xdr:colOff>
      <xdr:row>8</xdr:row>
      <xdr:rowOff>168425</xdr:rowOff>
    </xdr:from>
    <xdr:to>
      <xdr:col>16</xdr:col>
      <xdr:colOff>412712</xdr:colOff>
      <xdr:row>17</xdr:row>
      <xdr:rowOff>50539</xdr:rowOff>
    </xdr:to>
    <xdr:sp macro="" textlink="">
      <xdr:nvSpPr>
        <xdr:cNvPr id="2" name="テキスト ボックス 1">
          <a:extLst>
            <a:ext uri="{FF2B5EF4-FFF2-40B4-BE49-F238E27FC236}">
              <a16:creationId xmlns:a16="http://schemas.microsoft.com/office/drawing/2014/main" id="{1018F240-6E45-41D6-A7F7-335F2434609E}"/>
            </a:ext>
          </a:extLst>
        </xdr:cNvPr>
        <xdr:cNvSpPr txBox="1"/>
      </xdr:nvSpPr>
      <xdr:spPr>
        <a:xfrm>
          <a:off x="9203167" y="1825775"/>
          <a:ext cx="3258670" cy="159661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a:solidFill>
                <a:srgbClr val="FF0000"/>
              </a:solidFill>
              <a:latin typeface="Meiryo UI" panose="020B0604030504040204" pitchFamily="50" charset="-128"/>
              <a:ea typeface="Meiryo UI" panose="020B0604030504040204" pitchFamily="50" charset="-128"/>
            </a:rPr>
            <a:t>・連携校がある場合は、シートを複製し、大学ごとに作成</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245857</xdr:colOff>
      <xdr:row>8</xdr:row>
      <xdr:rowOff>164615</xdr:rowOff>
    </xdr:from>
    <xdr:to>
      <xdr:col>16</xdr:col>
      <xdr:colOff>414617</xdr:colOff>
      <xdr:row>17</xdr:row>
      <xdr:rowOff>48634</xdr:rowOff>
    </xdr:to>
    <xdr:sp macro="" textlink="">
      <xdr:nvSpPr>
        <xdr:cNvPr id="2" name="テキスト ボックス 1">
          <a:extLst>
            <a:ext uri="{FF2B5EF4-FFF2-40B4-BE49-F238E27FC236}">
              <a16:creationId xmlns:a16="http://schemas.microsoft.com/office/drawing/2014/main" id="{ED22A1EA-787E-413E-9EFE-7DC9C939F788}"/>
            </a:ext>
          </a:extLst>
        </xdr:cNvPr>
        <xdr:cNvSpPr txBox="1"/>
      </xdr:nvSpPr>
      <xdr:spPr>
        <a:xfrm>
          <a:off x="10189957" y="1869590"/>
          <a:ext cx="3597760" cy="142706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kumimoji="1" lang="ja-JP" altLang="en-US" sz="1400">
              <a:solidFill>
                <a:srgbClr val="FF0000"/>
              </a:solidFill>
              <a:latin typeface="Meiryo UI" panose="020B0604030504040204" pitchFamily="50" charset="-128"/>
              <a:ea typeface="Meiryo UI" panose="020B0604030504040204" pitchFamily="50" charset="-128"/>
            </a:rPr>
            <a:t>・連携校がある場合は、シートを複製し、大学ごとに作成</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シート名の頭に</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○○大学</a:t>
          </a:r>
          <a:r>
            <a:rPr kumimoji="1" lang="en-US" altLang="ja-JP" sz="1400">
              <a:solidFill>
                <a:srgbClr val="FF0000"/>
              </a:solidFill>
              <a:latin typeface="Meiryo UI" panose="020B0604030504040204" pitchFamily="50" charset="-128"/>
              <a:ea typeface="Meiryo UI" panose="020B0604030504040204" pitchFamily="50" charset="-128"/>
            </a:rPr>
            <a:t>】</a:t>
          </a:r>
          <a:r>
            <a:rPr kumimoji="1" lang="ja-JP" altLang="en-US" sz="1400">
              <a:solidFill>
                <a:srgbClr val="FF0000"/>
              </a:solidFill>
              <a:latin typeface="Meiryo UI" panose="020B0604030504040204" pitchFamily="50" charset="-128"/>
              <a:ea typeface="Meiryo UI" panose="020B0604030504040204" pitchFamily="50" charset="-128"/>
            </a:rPr>
            <a:t>と追記</a:t>
          </a:r>
          <a:endParaRPr kumimoji="1" lang="en-US" altLang="ja-JP" sz="1400">
            <a:solidFill>
              <a:srgbClr val="FF0000"/>
            </a:solidFill>
            <a:latin typeface="Meiryo UI" panose="020B0604030504040204" pitchFamily="50" charset="-128"/>
            <a:ea typeface="Meiryo UI" panose="020B0604030504040204" pitchFamily="50" charset="-128"/>
          </a:endParaRPr>
        </a:p>
        <a:p>
          <a:r>
            <a:rPr kumimoji="1" lang="ja-JP" altLang="en-US" sz="1400">
              <a:solidFill>
                <a:srgbClr val="FF0000"/>
              </a:solidFill>
              <a:latin typeface="Meiryo UI" panose="020B0604030504040204" pitchFamily="50" charset="-128"/>
              <a:ea typeface="Meiryo UI" panose="020B0604030504040204" pitchFamily="50" charset="-128"/>
            </a:rPr>
            <a:t>・不要な行は非表示としてください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 val="Sheet1"/>
      <sheetName val="削除しないでください！参考（課題番号）"/>
      <sheetName val="削除しないでください！参考（計画）"/>
      <sheetName val="ドロップダウンリスト"/>
    </sheetNames>
    <sheetDataSet>
      <sheetData sheetId="0">
        <row r="2">
          <cell r="D2" t="str">
            <v>①一般競争入札</v>
          </cell>
        </row>
      </sheetData>
      <sheetData sheetId="1">
        <row r="2">
          <cell r="D2" t="str">
            <v>①一般競争入札</v>
          </cell>
        </row>
      </sheetData>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5"/>
  <sheetViews>
    <sheetView view="pageBreakPreview" zoomScaleNormal="100" zoomScaleSheetLayoutView="100" workbookViewId="0">
      <selection activeCell="A2" sqref="A2:I2"/>
    </sheetView>
  </sheetViews>
  <sheetFormatPr defaultColWidth="9" defaultRowHeight="13.2"/>
  <cols>
    <col min="1" max="1" width="2.6640625" style="13" customWidth="1"/>
    <col min="2" max="2" width="2.88671875" style="13" customWidth="1"/>
    <col min="3" max="3" width="12.109375" style="13" customWidth="1"/>
    <col min="4" max="4" width="11" style="13" customWidth="1"/>
    <col min="5" max="5" width="19.77734375" style="13" customWidth="1"/>
    <col min="6" max="6" width="15.109375" style="13" customWidth="1"/>
    <col min="7" max="8" width="9" style="13" customWidth="1"/>
    <col min="9" max="9" width="7.88671875" style="13" customWidth="1"/>
    <col min="10" max="10" width="8.6640625" style="2" customWidth="1"/>
    <col min="11" max="16384" width="9" style="2"/>
  </cols>
  <sheetData>
    <row r="1" spans="1:23" ht="46.95" customHeight="1"/>
    <row r="2" spans="1:23" ht="87" customHeight="1">
      <c r="A2" s="188" t="s">
        <v>113</v>
      </c>
      <c r="B2" s="189"/>
      <c r="C2" s="189"/>
      <c r="D2" s="189"/>
      <c r="E2" s="189"/>
      <c r="F2" s="189"/>
      <c r="G2" s="189"/>
      <c r="H2" s="189"/>
      <c r="I2" s="189"/>
      <c r="J2" s="1"/>
    </row>
    <row r="3" spans="1:23" ht="21" customHeight="1">
      <c r="A3" s="10"/>
      <c r="B3" s="10"/>
      <c r="C3" s="10"/>
      <c r="D3" s="10"/>
      <c r="E3" s="10"/>
      <c r="F3" s="10"/>
      <c r="G3" s="10"/>
      <c r="H3" s="10"/>
      <c r="I3" s="10"/>
      <c r="J3" s="1"/>
    </row>
    <row r="4" spans="1:23" ht="21" customHeight="1">
      <c r="A4" s="10"/>
      <c r="B4" s="10"/>
      <c r="C4" s="10"/>
      <c r="D4" s="10"/>
      <c r="E4" s="10"/>
      <c r="F4" s="10"/>
      <c r="G4" s="10"/>
      <c r="H4" s="191" t="s">
        <v>16</v>
      </c>
      <c r="I4" s="192"/>
      <c r="J4" s="1"/>
    </row>
    <row r="5" spans="1:23" ht="21" customHeight="1">
      <c r="A5" s="6" t="s">
        <v>0</v>
      </c>
      <c r="B5" s="10"/>
      <c r="C5" s="10"/>
      <c r="D5" s="10"/>
      <c r="E5" s="10"/>
      <c r="F5" s="10"/>
      <c r="G5" s="10"/>
      <c r="H5" s="10"/>
      <c r="I5" s="10"/>
      <c r="J5" s="1"/>
      <c r="W5" s="3"/>
    </row>
    <row r="6" spans="1:23" ht="30" customHeight="1">
      <c r="A6" s="11"/>
      <c r="B6" s="10"/>
      <c r="C6" s="190" t="s">
        <v>114</v>
      </c>
      <c r="D6" s="185"/>
      <c r="E6" s="186" t="s">
        <v>116</v>
      </c>
      <c r="F6" s="187"/>
      <c r="G6" s="12"/>
      <c r="H6" s="10"/>
      <c r="I6" s="10"/>
      <c r="J6" s="4"/>
      <c r="W6" s="3"/>
    </row>
    <row r="7" spans="1:23" ht="30" customHeight="1">
      <c r="A7" s="10"/>
      <c r="B7" s="10"/>
      <c r="C7" s="190" t="s">
        <v>115</v>
      </c>
      <c r="D7" s="185"/>
      <c r="E7" s="186" t="s">
        <v>117</v>
      </c>
      <c r="F7" s="187"/>
      <c r="G7" s="12"/>
      <c r="H7" s="10"/>
      <c r="I7" s="10"/>
      <c r="J7" s="4"/>
    </row>
    <row r="8" spans="1:23" ht="30" customHeight="1">
      <c r="A8" s="10"/>
      <c r="B8" s="10"/>
      <c r="C8" s="190" t="s">
        <v>229</v>
      </c>
      <c r="D8" s="185"/>
      <c r="E8" s="186"/>
      <c r="F8" s="187"/>
      <c r="G8" s="12"/>
      <c r="H8" s="10"/>
      <c r="I8" s="10"/>
      <c r="J8" s="4"/>
    </row>
    <row r="9" spans="1:23" ht="3.75" customHeight="1">
      <c r="A9" s="10"/>
      <c r="B9" s="10"/>
      <c r="C9" s="92"/>
      <c r="D9" s="92"/>
      <c r="E9" s="193"/>
      <c r="F9" s="193"/>
      <c r="G9" s="12"/>
      <c r="H9" s="10"/>
      <c r="I9" s="10"/>
      <c r="J9" s="4"/>
    </row>
    <row r="10" spans="1:23" ht="27" customHeight="1">
      <c r="C10" s="184" t="s">
        <v>161</v>
      </c>
      <c r="D10" s="185"/>
      <c r="E10" s="186"/>
      <c r="F10" s="187"/>
    </row>
    <row r="11" spans="1:23" ht="21" customHeight="1">
      <c r="E11" s="56"/>
      <c r="F11" s="56"/>
      <c r="G11" s="12"/>
    </row>
    <row r="12" spans="1:23" ht="21" customHeight="1">
      <c r="A12" s="10"/>
      <c r="B12" s="10"/>
      <c r="C12" s="184" t="s">
        <v>14</v>
      </c>
      <c r="D12" s="197"/>
      <c r="E12" s="194"/>
      <c r="F12" s="198"/>
      <c r="G12" s="74" t="s">
        <v>15</v>
      </c>
      <c r="H12" s="10"/>
      <c r="I12" s="10"/>
      <c r="J12" s="4"/>
    </row>
    <row r="13" spans="1:23" ht="21" customHeight="1">
      <c r="A13" s="10"/>
      <c r="B13" s="10"/>
      <c r="C13" s="190" t="s">
        <v>1</v>
      </c>
      <c r="D13" s="185"/>
      <c r="E13" s="194"/>
      <c r="F13" s="195"/>
      <c r="G13" s="12"/>
      <c r="H13" s="10"/>
      <c r="I13" s="10"/>
      <c r="J13" s="4"/>
    </row>
    <row r="14" spans="1:23" ht="21" customHeight="1">
      <c r="E14" s="56"/>
      <c r="F14" s="56"/>
      <c r="G14" s="12"/>
    </row>
    <row r="15" spans="1:23" ht="21" customHeight="1">
      <c r="A15" s="10"/>
      <c r="B15" s="10"/>
      <c r="C15" s="184" t="s">
        <v>2</v>
      </c>
      <c r="D15" s="197"/>
      <c r="E15" s="194"/>
      <c r="F15" s="195"/>
      <c r="G15" s="12"/>
      <c r="H15" s="10"/>
      <c r="I15" s="10"/>
      <c r="J15" s="4"/>
    </row>
    <row r="16" spans="1:23" ht="21" customHeight="1">
      <c r="A16" s="10"/>
      <c r="B16" s="10"/>
      <c r="C16" s="190" t="s">
        <v>1</v>
      </c>
      <c r="D16" s="185"/>
      <c r="E16" s="194"/>
      <c r="F16" s="195"/>
      <c r="G16" s="12"/>
      <c r="H16" s="10"/>
      <c r="I16" s="10"/>
      <c r="J16" s="4"/>
    </row>
    <row r="17" spans="1:10" ht="21" customHeight="1">
      <c r="A17" s="10"/>
      <c r="B17" s="10"/>
      <c r="C17" s="190" t="s">
        <v>3</v>
      </c>
      <c r="D17" s="185"/>
      <c r="E17" s="194"/>
      <c r="F17" s="195"/>
      <c r="G17" s="12"/>
      <c r="H17" s="10"/>
      <c r="I17" s="10"/>
      <c r="J17" s="4"/>
    </row>
    <row r="18" spans="1:10" ht="21" customHeight="1">
      <c r="A18" s="10"/>
      <c r="B18" s="10"/>
      <c r="C18" s="190" t="s">
        <v>78</v>
      </c>
      <c r="D18" s="185"/>
      <c r="E18" s="196"/>
      <c r="F18" s="195"/>
      <c r="G18" s="12"/>
      <c r="H18" s="10"/>
      <c r="I18" s="10"/>
      <c r="J18" s="4"/>
    </row>
    <row r="19" spans="1:10" ht="21" customHeight="1">
      <c r="A19" s="10"/>
      <c r="B19" s="10"/>
      <c r="C19" s="10"/>
      <c r="D19" s="10"/>
      <c r="E19" s="10"/>
      <c r="F19" s="10"/>
      <c r="G19" s="10"/>
      <c r="H19" s="10"/>
      <c r="I19" s="10"/>
      <c r="J19" s="4"/>
    </row>
    <row r="20" spans="1:10" ht="21" customHeight="1">
      <c r="A20" s="10"/>
      <c r="B20" s="10"/>
      <c r="C20" s="10"/>
      <c r="D20" s="10"/>
      <c r="E20" s="10"/>
      <c r="F20" s="10"/>
      <c r="G20" s="10"/>
      <c r="H20" s="10"/>
      <c r="I20" s="10"/>
      <c r="J20" s="4"/>
    </row>
    <row r="21" spans="1:10">
      <c r="A21" s="14" t="s">
        <v>4</v>
      </c>
      <c r="B21" s="15"/>
      <c r="C21" s="15"/>
      <c r="D21" s="15"/>
      <c r="E21" s="15"/>
      <c r="F21" s="15"/>
      <c r="G21" s="15"/>
      <c r="H21" s="15"/>
      <c r="I21" s="15"/>
      <c r="J21" s="4"/>
    </row>
    <row r="22" spans="1:10">
      <c r="B22" s="199" t="s">
        <v>5</v>
      </c>
      <c r="C22" s="199"/>
      <c r="D22" s="199"/>
      <c r="E22" s="199"/>
      <c r="F22" s="199"/>
      <c r="G22" s="199"/>
      <c r="H22" s="199"/>
      <c r="I22" s="199"/>
    </row>
    <row r="23" spans="1:10" ht="27.6" customHeight="1">
      <c r="B23" s="200" t="s">
        <v>81</v>
      </c>
      <c r="C23" s="200"/>
      <c r="D23" s="200"/>
      <c r="E23" s="200"/>
      <c r="F23" s="200"/>
      <c r="G23" s="200"/>
      <c r="H23" s="200"/>
      <c r="I23" s="200"/>
    </row>
    <row r="24" spans="1:10" ht="21" customHeight="1">
      <c r="C24" s="201" t="s">
        <v>82</v>
      </c>
      <c r="D24" s="201"/>
      <c r="E24" s="201" t="s">
        <v>83</v>
      </c>
      <c r="F24" s="201"/>
    </row>
    <row r="25" spans="1:10" ht="21" customHeight="1">
      <c r="C25" s="201" t="s">
        <v>84</v>
      </c>
      <c r="D25" s="201"/>
      <c r="E25" s="201" t="s">
        <v>85</v>
      </c>
      <c r="F25" s="201"/>
    </row>
    <row r="26" spans="1:10" ht="21" customHeight="1">
      <c r="C26" s="201" t="s">
        <v>86</v>
      </c>
      <c r="D26" s="201"/>
      <c r="E26" s="201" t="s">
        <v>91</v>
      </c>
      <c r="F26" s="201"/>
    </row>
    <row r="27" spans="1:10" ht="21" customHeight="1">
      <c r="C27" s="201" t="s">
        <v>87</v>
      </c>
      <c r="D27" s="201"/>
      <c r="E27" s="201" t="s">
        <v>88</v>
      </c>
      <c r="F27" s="201"/>
    </row>
    <row r="28" spans="1:10" ht="21" customHeight="1">
      <c r="C28" s="201" t="s">
        <v>89</v>
      </c>
      <c r="D28" s="201"/>
      <c r="E28" s="201" t="s">
        <v>90</v>
      </c>
      <c r="F28" s="201"/>
    </row>
    <row r="29" spans="1:10" ht="28.2" customHeight="1">
      <c r="B29" s="200" t="s">
        <v>95</v>
      </c>
      <c r="C29" s="200"/>
      <c r="D29" s="200"/>
      <c r="E29" s="200"/>
      <c r="F29" s="200"/>
      <c r="G29" s="200"/>
      <c r="H29" s="200"/>
      <c r="I29" s="200"/>
    </row>
    <row r="30" spans="1:10" ht="21" customHeight="1"/>
    <row r="31" spans="1:10" ht="21" customHeight="1"/>
    <row r="32" spans="1:10" ht="21" customHeight="1"/>
    <row r="33" ht="21" customHeight="1"/>
    <row r="34" ht="21" customHeight="1"/>
    <row r="35" ht="21" customHeight="1"/>
  </sheetData>
  <protectedRanges>
    <protectedRange sqref="E14:F18 E11:F12" name="範囲1_1"/>
  </protectedRanges>
  <mergeCells count="36">
    <mergeCell ref="B29:I29"/>
    <mergeCell ref="C27:D27"/>
    <mergeCell ref="C28:D28"/>
    <mergeCell ref="E24:F24"/>
    <mergeCell ref="E25:F25"/>
    <mergeCell ref="E26:F26"/>
    <mergeCell ref="E27:F27"/>
    <mergeCell ref="E28:F28"/>
    <mergeCell ref="B22:I22"/>
    <mergeCell ref="B23:I23"/>
    <mergeCell ref="C24:D24"/>
    <mergeCell ref="C25:D25"/>
    <mergeCell ref="C26:D26"/>
    <mergeCell ref="E17:F17"/>
    <mergeCell ref="C18:D18"/>
    <mergeCell ref="E18:F18"/>
    <mergeCell ref="C17:D17"/>
    <mergeCell ref="C12:D12"/>
    <mergeCell ref="C13:D13"/>
    <mergeCell ref="E13:F13"/>
    <mergeCell ref="E12:F12"/>
    <mergeCell ref="C15:D15"/>
    <mergeCell ref="C16:D16"/>
    <mergeCell ref="E16:F16"/>
    <mergeCell ref="E15:F15"/>
    <mergeCell ref="C10:D10"/>
    <mergeCell ref="E10:F10"/>
    <mergeCell ref="A2:I2"/>
    <mergeCell ref="C6:D6"/>
    <mergeCell ref="E6:F6"/>
    <mergeCell ref="C7:D7"/>
    <mergeCell ref="E7:F7"/>
    <mergeCell ref="H4:I4"/>
    <mergeCell ref="C8:D8"/>
    <mergeCell ref="E8:F8"/>
    <mergeCell ref="E9:F9"/>
  </mergeCells>
  <phoneticPr fontId="7"/>
  <dataValidations count="1">
    <dataValidation imeMode="halfAlpha" allowBlank="1" showInputMessage="1" showErrorMessage="1" sqref="E17:E18" xr:uid="{00000000-0002-0000-0000-000001000000}"/>
  </dataValidations>
  <printOptions horizontalCentered="1"/>
  <pageMargins left="0.70866141732283472" right="0.70866141732283472" top="0.74803149606299213" bottom="0.55118110236220474" header="0.11811023622047245" footer="0.11811023622047245"/>
  <pageSetup paperSize="9" scale="98" fitToWidth="0" fitToHeight="0" orientation="portrait" r:id="rId1"/>
  <headerFooter alignWithMargins="0">
    <oddHeader>&amp;C
&amp;R&amp;F</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00C69-CD86-4D8B-A161-9C6E0FAA90CA}">
  <sheetPr>
    <pageSetUpPr fitToPage="1"/>
  </sheetPr>
  <dimension ref="A1:M83"/>
  <sheetViews>
    <sheetView view="pageBreakPreview" zoomScaleNormal="100" zoomScaleSheetLayoutView="100" workbookViewId="0"/>
  </sheetViews>
  <sheetFormatPr defaultColWidth="9" defaultRowHeight="15"/>
  <cols>
    <col min="1" max="1" width="20" style="105" customWidth="1"/>
    <col min="2" max="2" width="17.44140625" style="105" customWidth="1"/>
    <col min="3" max="7" width="15" style="105" customWidth="1"/>
    <col min="8" max="8" width="18" style="105" customWidth="1"/>
    <col min="9" max="9" width="9" style="105" customWidth="1"/>
    <col min="10" max="10" width="9" style="105"/>
    <col min="11" max="13" width="9" style="105" hidden="1" customWidth="1"/>
    <col min="14" max="16384" width="9" style="105"/>
  </cols>
  <sheetData>
    <row r="1" spans="1:13" ht="17.25" customHeight="1">
      <c r="A1" s="104" t="s">
        <v>425</v>
      </c>
    </row>
    <row r="2" spans="1:13" ht="17.25" customHeight="1">
      <c r="F2" s="106" t="s">
        <v>284</v>
      </c>
      <c r="G2" s="396" t="s">
        <v>116</v>
      </c>
      <c r="H2" s="397"/>
      <c r="K2" s="105" t="s">
        <v>247</v>
      </c>
    </row>
    <row r="3" spans="1:13" ht="17.25" customHeight="1">
      <c r="I3" s="107"/>
    </row>
    <row r="4" spans="1:13" ht="17.25" customHeight="1">
      <c r="A4" s="398" t="s">
        <v>248</v>
      </c>
      <c r="B4" s="399"/>
      <c r="C4" s="400"/>
      <c r="D4" s="401"/>
      <c r="E4" s="103" t="s">
        <v>249</v>
      </c>
      <c r="I4" s="107"/>
    </row>
    <row r="5" spans="1:13" ht="17.25" customHeight="1">
      <c r="A5" s="398" t="s">
        <v>250</v>
      </c>
      <c r="B5" s="399"/>
      <c r="C5" s="400"/>
      <c r="D5" s="401"/>
      <c r="E5" s="103" t="s">
        <v>249</v>
      </c>
      <c r="I5" s="107"/>
    </row>
    <row r="6" spans="1:13" ht="17.25" customHeight="1">
      <c r="I6" s="107"/>
    </row>
    <row r="7" spans="1:13" ht="17.25" customHeight="1">
      <c r="A7" s="105" t="s">
        <v>251</v>
      </c>
      <c r="K7" s="105" t="s">
        <v>252</v>
      </c>
      <c r="M7" s="105" t="str">
        <f>IF(C7&gt;=4000,"○","×")</f>
        <v>×</v>
      </c>
    </row>
    <row r="8" spans="1:13">
      <c r="A8" s="389" t="s">
        <v>253</v>
      </c>
      <c r="B8" s="392" t="s">
        <v>254</v>
      </c>
      <c r="C8" s="108" t="s">
        <v>255</v>
      </c>
    </row>
    <row r="9" spans="1:13">
      <c r="A9" s="390"/>
      <c r="B9" s="391"/>
      <c r="C9" s="108" t="s">
        <v>285</v>
      </c>
      <c r="L9" s="105" t="s">
        <v>257</v>
      </c>
      <c r="M9" s="105" t="s">
        <v>258</v>
      </c>
    </row>
    <row r="10" spans="1:13">
      <c r="A10" s="109" t="s">
        <v>259</v>
      </c>
      <c r="B10" s="110" t="s">
        <v>260</v>
      </c>
      <c r="C10" s="111" t="e">
        <f>ROUNDDOWN(C11/C12,2)</f>
        <v>#DIV/0!</v>
      </c>
    </row>
    <row r="11" spans="1:13">
      <c r="A11" s="112"/>
      <c r="B11" s="113" t="s">
        <v>261</v>
      </c>
      <c r="C11" s="114"/>
      <c r="K11" s="115" t="s">
        <v>262</v>
      </c>
      <c r="L11" s="105" t="e">
        <f>IF(#REF!="○",_xludf.IFS(C12&gt;300,1.15,(C12&gt;=100)*AND(C12&lt;300),1.2,C12&lt;100,1.25),1.25)</f>
        <v>#REF!</v>
      </c>
      <c r="M11" s="105" t="e">
        <f>IF(D10&lt;L11,"○","×")</f>
        <v>#REF!</v>
      </c>
    </row>
    <row r="12" spans="1:13">
      <c r="A12" s="116"/>
      <c r="B12" s="117" t="s">
        <v>263</v>
      </c>
      <c r="C12" s="118"/>
      <c r="K12" s="105" t="s">
        <v>264</v>
      </c>
      <c r="L12" s="105" t="e">
        <f>IF(#REF!="○",_xludf.IFS(C12&gt;300,1.05,(C12&gt;=100)*AND(C12&lt;300),1.1,C12&lt;100,1.15),1.15)</f>
        <v>#REF!</v>
      </c>
      <c r="M12" s="105" t="e">
        <f>IF(C10&lt;L12,"○","×")</f>
        <v>#DIV/0!</v>
      </c>
    </row>
    <row r="13" spans="1:13">
      <c r="A13" s="109" t="s">
        <v>259</v>
      </c>
      <c r="B13" s="110" t="s">
        <v>260</v>
      </c>
      <c r="C13" s="111" t="e">
        <f t="shared" ref="C13" si="0">ROUNDDOWN(C14/C15,2)</f>
        <v>#DIV/0!</v>
      </c>
    </row>
    <row r="14" spans="1:13">
      <c r="A14" s="112"/>
      <c r="B14" s="113" t="s">
        <v>261</v>
      </c>
      <c r="C14" s="114"/>
      <c r="K14" s="115" t="s">
        <v>262</v>
      </c>
      <c r="L14" s="105" t="e">
        <f>IF(#REF!="○",_xlfn.IFS(C15&gt;300,1.15,(C15&gt;=100)*AND(C15&lt;300),1.2,C15&lt;100,1.25),1.25)</f>
        <v>#REF!</v>
      </c>
      <c r="M14" s="105" t="e">
        <f>IF(D13&lt;L14,"○","×")</f>
        <v>#REF!</v>
      </c>
    </row>
    <row r="15" spans="1:13">
      <c r="A15" s="116"/>
      <c r="B15" s="117" t="s">
        <v>263</v>
      </c>
      <c r="C15" s="118"/>
      <c r="K15" s="105" t="s">
        <v>264</v>
      </c>
      <c r="L15" s="105" t="e">
        <f>IF(#REF!="○",_xlfn.IFS(C15&gt;300,1.05,(C15&gt;=100)*AND(C15&lt;300),1.1,C15&lt;100,1.15),1.15)</f>
        <v>#REF!</v>
      </c>
      <c r="M15" s="105" t="e">
        <f>IF(C13&lt;L15,"○","×")</f>
        <v>#DIV/0!</v>
      </c>
    </row>
    <row r="16" spans="1:13">
      <c r="A16" s="109" t="s">
        <v>259</v>
      </c>
      <c r="B16" s="110" t="s">
        <v>260</v>
      </c>
      <c r="C16" s="111" t="e">
        <f t="shared" ref="C16" si="1">ROUNDDOWN(C17/C18,2)</f>
        <v>#DIV/0!</v>
      </c>
    </row>
    <row r="17" spans="1:13">
      <c r="A17" s="112"/>
      <c r="B17" s="113" t="s">
        <v>261</v>
      </c>
      <c r="C17" s="114"/>
      <c r="K17" s="115" t="s">
        <v>262</v>
      </c>
      <c r="L17" s="105" t="e">
        <f>IF(#REF!="○",_xlfn.IFS(C18&gt;300,1.15,(C18&gt;=100)*AND(C18&lt;300),1.2,C18&lt;100,1.25),1.25)</f>
        <v>#REF!</v>
      </c>
      <c r="M17" s="105" t="e">
        <f>IF(D16&lt;L17,"○","×")</f>
        <v>#REF!</v>
      </c>
    </row>
    <row r="18" spans="1:13">
      <c r="A18" s="116"/>
      <c r="B18" s="117" t="s">
        <v>263</v>
      </c>
      <c r="C18" s="118"/>
      <c r="K18" s="105" t="s">
        <v>264</v>
      </c>
      <c r="L18" s="105" t="e">
        <f>IF(#REF!="○",_xlfn.IFS(C18&gt;300,1.05,(C18&gt;=100)*AND(C18&lt;300),1.1,C18&lt;100,1.15),1.15)</f>
        <v>#REF!</v>
      </c>
      <c r="M18" s="105" t="e">
        <f>IF(C16&lt;L18,"○","×")</f>
        <v>#DIV/0!</v>
      </c>
    </row>
    <row r="19" spans="1:13">
      <c r="A19" s="109" t="s">
        <v>259</v>
      </c>
      <c r="B19" s="110" t="s">
        <v>260</v>
      </c>
      <c r="C19" s="111" t="e">
        <f t="shared" ref="C19" si="2">ROUNDDOWN(C20/C21,2)</f>
        <v>#DIV/0!</v>
      </c>
    </row>
    <row r="20" spans="1:13">
      <c r="A20" s="112"/>
      <c r="B20" s="113" t="s">
        <v>261</v>
      </c>
      <c r="C20" s="114"/>
      <c r="K20" s="115" t="s">
        <v>262</v>
      </c>
      <c r="L20" s="105" t="e">
        <f>IF(#REF!="○",_xlfn.IFS(C21&gt;300,1.15,(C21&gt;=100)*AND(C21&lt;300),1.2,C21&lt;100,1.25),1.25)</f>
        <v>#REF!</v>
      </c>
      <c r="M20" s="105" t="e">
        <f>IF(D19&lt;L20,"○","×")</f>
        <v>#REF!</v>
      </c>
    </row>
    <row r="21" spans="1:13">
      <c r="A21" s="116"/>
      <c r="B21" s="117" t="s">
        <v>263</v>
      </c>
      <c r="C21" s="118"/>
      <c r="K21" s="105" t="s">
        <v>264</v>
      </c>
      <c r="L21" s="105" t="e">
        <f>IF(#REF!="○",_xlfn.IFS(C21&gt;300,1.05,(C21&gt;=100)*AND(C21&lt;300),1.1,C21&lt;100,1.15),1.15)</f>
        <v>#REF!</v>
      </c>
      <c r="M21" s="105" t="e">
        <f>IF(C19&lt;L21,"○","×")</f>
        <v>#DIV/0!</v>
      </c>
    </row>
    <row r="22" spans="1:13">
      <c r="A22" s="109" t="s">
        <v>259</v>
      </c>
      <c r="B22" s="110" t="s">
        <v>260</v>
      </c>
      <c r="C22" s="111" t="e">
        <f t="shared" ref="C22" si="3">ROUNDDOWN(C23/C24,2)</f>
        <v>#DIV/0!</v>
      </c>
    </row>
    <row r="23" spans="1:13">
      <c r="A23" s="112"/>
      <c r="B23" s="113" t="s">
        <v>261</v>
      </c>
      <c r="C23" s="114"/>
      <c r="K23" s="115" t="s">
        <v>262</v>
      </c>
      <c r="L23" s="105" t="e">
        <f>IF(#REF!="○",_xlfn.IFS(C24&gt;300,1.15,(C24&gt;=100)*AND(C24&lt;300),1.2,C24&lt;100,1.25),1.25)</f>
        <v>#REF!</v>
      </c>
      <c r="M23" s="105" t="e">
        <f>IF(D22&lt;L23,"○","×")</f>
        <v>#REF!</v>
      </c>
    </row>
    <row r="24" spans="1:13">
      <c r="A24" s="116"/>
      <c r="B24" s="117" t="s">
        <v>263</v>
      </c>
      <c r="C24" s="118"/>
      <c r="K24" s="105" t="s">
        <v>264</v>
      </c>
      <c r="L24" s="105" t="e">
        <f>IF(#REF!="○",_xlfn.IFS(C24&gt;300,1.05,(C24&gt;=100)*AND(C24&lt;300),1.1,C24&lt;100,1.15),1.15)</f>
        <v>#REF!</v>
      </c>
      <c r="M24" s="105" t="e">
        <f>IF(C22&lt;L24,"○","×")</f>
        <v>#DIV/0!</v>
      </c>
    </row>
    <row r="25" spans="1:13">
      <c r="A25" s="109" t="s">
        <v>259</v>
      </c>
      <c r="B25" s="110" t="s">
        <v>260</v>
      </c>
      <c r="C25" s="111" t="e">
        <f t="shared" ref="C25" si="4">ROUNDDOWN(C26/C27,2)</f>
        <v>#DIV/0!</v>
      </c>
    </row>
    <row r="26" spans="1:13">
      <c r="A26" s="112"/>
      <c r="B26" s="113" t="s">
        <v>261</v>
      </c>
      <c r="C26" s="114"/>
      <c r="K26" s="115" t="s">
        <v>262</v>
      </c>
      <c r="L26" s="105" t="e">
        <f>IF(#REF!="○",_xlfn.IFS(C27&gt;300,1.15,(C27&gt;=100)*AND(C27&lt;300),1.2,C27&lt;100,1.25),1.25)</f>
        <v>#REF!</v>
      </c>
      <c r="M26" s="105" t="e">
        <f>IF(D25&lt;L26,"○","×")</f>
        <v>#REF!</v>
      </c>
    </row>
    <row r="27" spans="1:13">
      <c r="A27" s="116"/>
      <c r="B27" s="117" t="s">
        <v>263</v>
      </c>
      <c r="C27" s="118"/>
      <c r="K27" s="105" t="s">
        <v>264</v>
      </c>
      <c r="L27" s="105" t="e">
        <f>IF(#REF!="○",_xlfn.IFS(C27&gt;300,1.05,(C27&gt;=100)*AND(C27&lt;300),1.1,C27&lt;100,1.15),1.15)</f>
        <v>#REF!</v>
      </c>
      <c r="M27" s="105" t="e">
        <f>IF(C25&lt;L27,"○","×")</f>
        <v>#DIV/0!</v>
      </c>
    </row>
    <row r="28" spans="1:13">
      <c r="A28" s="109" t="s">
        <v>259</v>
      </c>
      <c r="B28" s="110" t="s">
        <v>260</v>
      </c>
      <c r="C28" s="111" t="e">
        <f t="shared" ref="C28" si="5">ROUNDDOWN(C29/C30,2)</f>
        <v>#DIV/0!</v>
      </c>
    </row>
    <row r="29" spans="1:13">
      <c r="A29" s="112"/>
      <c r="B29" s="113" t="s">
        <v>261</v>
      </c>
      <c r="C29" s="114"/>
      <c r="K29" s="115" t="s">
        <v>262</v>
      </c>
      <c r="L29" s="105" t="e">
        <f>IF(#REF!="○",_xlfn.IFS(C30&gt;300,1.15,(C30&gt;=100)*AND(C30&lt;300),1.2,C30&lt;100,1.25),1.25)</f>
        <v>#REF!</v>
      </c>
      <c r="M29" s="105" t="e">
        <f>IF(D28&lt;L29,"○","×")</f>
        <v>#REF!</v>
      </c>
    </row>
    <row r="30" spans="1:13">
      <c r="A30" s="116"/>
      <c r="B30" s="117" t="s">
        <v>263</v>
      </c>
      <c r="C30" s="118"/>
      <c r="K30" s="105" t="s">
        <v>264</v>
      </c>
      <c r="L30" s="105" t="e">
        <f>IF(#REF!="○",_xlfn.IFS(C30&gt;300,1.05,(C30&gt;=100)*AND(C30&lt;300),1.1,C30&lt;100,1.15),1.15)</f>
        <v>#REF!</v>
      </c>
      <c r="M30" s="105" t="e">
        <f>IF(C28&lt;L30,"○","×")</f>
        <v>#DIV/0!</v>
      </c>
    </row>
    <row r="31" spans="1:13">
      <c r="A31" s="109" t="s">
        <v>259</v>
      </c>
      <c r="B31" s="110" t="s">
        <v>260</v>
      </c>
      <c r="C31" s="111" t="e">
        <f t="shared" ref="C31" si="6">ROUNDDOWN(C32/C33,2)</f>
        <v>#DIV/0!</v>
      </c>
    </row>
    <row r="32" spans="1:13">
      <c r="A32" s="112"/>
      <c r="B32" s="113" t="s">
        <v>261</v>
      </c>
      <c r="C32" s="114"/>
      <c r="K32" s="115" t="s">
        <v>262</v>
      </c>
      <c r="L32" s="105" t="e">
        <f>IF(#REF!="○",_xlfn.IFS(C33&gt;300,1.15,(C33&gt;=100)*AND(C33&lt;300),1.2,C33&lt;100,1.25),1.25)</f>
        <v>#REF!</v>
      </c>
      <c r="M32" s="105" t="e">
        <f>IF(D31&lt;L32,"○","×")</f>
        <v>#REF!</v>
      </c>
    </row>
    <row r="33" spans="1:13">
      <c r="A33" s="116"/>
      <c r="B33" s="117" t="s">
        <v>263</v>
      </c>
      <c r="C33" s="118"/>
      <c r="K33" s="105" t="s">
        <v>264</v>
      </c>
      <c r="L33" s="105" t="e">
        <f>IF(#REF!="○",_xlfn.IFS(C33&gt;300,1.05,(C33&gt;=100)*AND(C33&lt;300),1.1,C33&lt;100,1.15),1.15)</f>
        <v>#REF!</v>
      </c>
      <c r="M33" s="105" t="e">
        <f>IF(C31&lt;L33,"○","×")</f>
        <v>#DIV/0!</v>
      </c>
    </row>
    <row r="34" spans="1:13">
      <c r="A34" s="109" t="s">
        <v>259</v>
      </c>
      <c r="B34" s="110" t="s">
        <v>260</v>
      </c>
      <c r="C34" s="111" t="e">
        <f t="shared" ref="C34" si="7">ROUNDDOWN(C35/C36,2)</f>
        <v>#DIV/0!</v>
      </c>
    </row>
    <row r="35" spans="1:13">
      <c r="A35" s="112"/>
      <c r="B35" s="113" t="s">
        <v>261</v>
      </c>
      <c r="C35" s="114"/>
      <c r="K35" s="115" t="s">
        <v>262</v>
      </c>
      <c r="L35" s="105" t="e">
        <f>IF(#REF!="○",_xlfn.IFS(C36&gt;300,1.15,(C36&gt;=100)*AND(C36&lt;300),1.2,C36&lt;100,1.25),1.25)</f>
        <v>#REF!</v>
      </c>
      <c r="M35" s="105" t="e">
        <f>IF(D34&lt;L35,"○","×")</f>
        <v>#REF!</v>
      </c>
    </row>
    <row r="36" spans="1:13">
      <c r="A36" s="116"/>
      <c r="B36" s="117" t="s">
        <v>263</v>
      </c>
      <c r="C36" s="118"/>
      <c r="K36" s="105" t="s">
        <v>264</v>
      </c>
      <c r="L36" s="105" t="e">
        <f>IF(#REF!="○",_xlfn.IFS(C36&gt;300,1.05,(C36&gt;=100)*AND(C36&lt;300),1.1,C36&lt;100,1.15),1.15)</f>
        <v>#REF!</v>
      </c>
      <c r="M36" s="105" t="e">
        <f>IF(C34&lt;L36,"○","×")</f>
        <v>#DIV/0!</v>
      </c>
    </row>
    <row r="37" spans="1:13">
      <c r="A37" s="109" t="s">
        <v>259</v>
      </c>
      <c r="B37" s="110" t="s">
        <v>260</v>
      </c>
      <c r="C37" s="111" t="e">
        <f t="shared" ref="C37" si="8">ROUNDDOWN(C38/C39,2)</f>
        <v>#DIV/0!</v>
      </c>
    </row>
    <row r="38" spans="1:13">
      <c r="A38" s="112"/>
      <c r="B38" s="113" t="s">
        <v>261</v>
      </c>
      <c r="C38" s="114"/>
      <c r="K38" s="115" t="s">
        <v>262</v>
      </c>
      <c r="L38" s="105" t="e">
        <f>IF(#REF!="○",_xlfn.IFS(C39&gt;300,1.15,(C39&gt;=100)*AND(C39&lt;300),1.2,C39&lt;100,1.25),1.25)</f>
        <v>#REF!</v>
      </c>
      <c r="M38" s="105" t="e">
        <f>IF(D37&lt;L38,"○","×")</f>
        <v>#REF!</v>
      </c>
    </row>
    <row r="39" spans="1:13">
      <c r="A39" s="116"/>
      <c r="B39" s="117" t="s">
        <v>263</v>
      </c>
      <c r="C39" s="118"/>
      <c r="K39" s="105" t="s">
        <v>264</v>
      </c>
      <c r="L39" s="105" t="e">
        <f>IF(#REF!="○",_xlfn.IFS(C39&gt;300,1.05,(C39&gt;=100)*AND(C39&lt;300),1.1,C39&lt;100,1.15),1.15)</f>
        <v>#REF!</v>
      </c>
      <c r="M39" s="105" t="e">
        <f>IF(C37&lt;L39,"○","×")</f>
        <v>#DIV/0!</v>
      </c>
    </row>
    <row r="40" spans="1:13">
      <c r="A40" s="109" t="s">
        <v>259</v>
      </c>
      <c r="B40" s="110" t="s">
        <v>260</v>
      </c>
      <c r="C40" s="111" t="e">
        <f t="shared" ref="C40" si="9">ROUNDDOWN(C41/C42,2)</f>
        <v>#DIV/0!</v>
      </c>
    </row>
    <row r="41" spans="1:13">
      <c r="A41" s="112"/>
      <c r="B41" s="113" t="s">
        <v>261</v>
      </c>
      <c r="C41" s="114"/>
      <c r="K41" s="115" t="s">
        <v>262</v>
      </c>
      <c r="L41" s="105" t="e">
        <f>IF(#REF!="○",_xlfn.IFS(C42&gt;300,1.15,(C42&gt;=100)*AND(C42&lt;300),1.2,C42&lt;100,1.25),1.25)</f>
        <v>#REF!</v>
      </c>
      <c r="M41" s="105" t="e">
        <f>IF(D40&lt;L41,"○","×")</f>
        <v>#REF!</v>
      </c>
    </row>
    <row r="42" spans="1:13">
      <c r="A42" s="116"/>
      <c r="B42" s="117" t="s">
        <v>263</v>
      </c>
      <c r="C42" s="118"/>
      <c r="K42" s="105" t="s">
        <v>264</v>
      </c>
      <c r="L42" s="105" t="e">
        <f>IF(#REF!="○",_xlfn.IFS(C42&gt;300,1.05,(C42&gt;=100)*AND(C42&lt;300),1.1,C42&lt;100,1.15),1.15)</f>
        <v>#REF!</v>
      </c>
      <c r="M42" s="105" t="e">
        <f>IF(C40&lt;L42,"○","×")</f>
        <v>#DIV/0!</v>
      </c>
    </row>
    <row r="43" spans="1:13">
      <c r="A43" s="109" t="s">
        <v>259</v>
      </c>
      <c r="B43" s="110" t="s">
        <v>260</v>
      </c>
      <c r="C43" s="111" t="e">
        <f t="shared" ref="C43" si="10">ROUNDDOWN(C44/C45,2)</f>
        <v>#DIV/0!</v>
      </c>
    </row>
    <row r="44" spans="1:13">
      <c r="A44" s="112"/>
      <c r="B44" s="113" t="s">
        <v>261</v>
      </c>
      <c r="C44" s="114"/>
      <c r="K44" s="115" t="s">
        <v>262</v>
      </c>
      <c r="L44" s="105" t="e">
        <f>IF(#REF!="○",_xlfn.IFS(C45&gt;300,1.15,(C45&gt;=100)*AND(C45&lt;300),1.2,C45&lt;100,1.25),1.25)</f>
        <v>#REF!</v>
      </c>
      <c r="M44" s="105" t="e">
        <f>IF(D43&lt;L44,"○","×")</f>
        <v>#REF!</v>
      </c>
    </row>
    <row r="45" spans="1:13">
      <c r="A45" s="116"/>
      <c r="B45" s="117" t="s">
        <v>263</v>
      </c>
      <c r="C45" s="118"/>
      <c r="K45" s="105" t="s">
        <v>264</v>
      </c>
      <c r="L45" s="105" t="e">
        <f>IF(#REF!="○",_xlfn.IFS(C45&gt;300,1.05,(C45&gt;=100)*AND(C45&lt;300),1.1,C45&lt;100,1.15),1.15)</f>
        <v>#REF!</v>
      </c>
      <c r="M45" s="105" t="e">
        <f>IF(C43&lt;L45,"○","×")</f>
        <v>#DIV/0!</v>
      </c>
    </row>
    <row r="46" spans="1:13">
      <c r="A46" s="109" t="s">
        <v>259</v>
      </c>
      <c r="B46" s="110" t="s">
        <v>260</v>
      </c>
      <c r="C46" s="111" t="e">
        <f t="shared" ref="C46" si="11">ROUNDDOWN(C47/C48,2)</f>
        <v>#DIV/0!</v>
      </c>
    </row>
    <row r="47" spans="1:13">
      <c r="A47" s="112"/>
      <c r="B47" s="113" t="s">
        <v>261</v>
      </c>
      <c r="C47" s="114"/>
      <c r="K47" s="115" t="s">
        <v>262</v>
      </c>
      <c r="L47" s="105" t="e">
        <f>IF(#REF!="○",_xlfn.IFS(C48&gt;300,1.15,(C48&gt;=100)*AND(C48&lt;300),1.2,C48&lt;100,1.25),1.25)</f>
        <v>#REF!</v>
      </c>
      <c r="M47" s="105" t="e">
        <f>IF(D46&lt;L47,"○","×")</f>
        <v>#REF!</v>
      </c>
    </row>
    <row r="48" spans="1:13">
      <c r="A48" s="116"/>
      <c r="B48" s="117" t="s">
        <v>263</v>
      </c>
      <c r="C48" s="118"/>
      <c r="K48" s="105" t="s">
        <v>264</v>
      </c>
      <c r="L48" s="105" t="e">
        <f>IF(#REF!="○",_xlfn.IFS(C48&gt;300,1.05,(C48&gt;=100)*AND(C48&lt;300),1.1,C48&lt;100,1.15),1.15)</f>
        <v>#REF!</v>
      </c>
      <c r="M48" s="105" t="e">
        <f>IF(C46&lt;L48,"○","×")</f>
        <v>#DIV/0!</v>
      </c>
    </row>
    <row r="49" spans="1:13">
      <c r="A49" s="109" t="s">
        <v>259</v>
      </c>
      <c r="B49" s="110" t="s">
        <v>260</v>
      </c>
      <c r="C49" s="111" t="e">
        <f t="shared" ref="C49" si="12">ROUNDDOWN(C50/C51,2)</f>
        <v>#DIV/0!</v>
      </c>
    </row>
    <row r="50" spans="1:13">
      <c r="A50" s="112"/>
      <c r="B50" s="113" t="s">
        <v>261</v>
      </c>
      <c r="C50" s="114"/>
      <c r="K50" s="115" t="s">
        <v>262</v>
      </c>
      <c r="L50" s="105" t="e">
        <f>IF(#REF!="○",_xlfn.IFS(C51&gt;300,1.15,(C51&gt;=100)*AND(C51&lt;300),1.2,C51&lt;100,1.25),1.25)</f>
        <v>#REF!</v>
      </c>
      <c r="M50" s="105" t="e">
        <f>IF(D49&lt;L50,"○","×")</f>
        <v>#REF!</v>
      </c>
    </row>
    <row r="51" spans="1:13" ht="15.6" thickBot="1">
      <c r="A51" s="112"/>
      <c r="B51" s="113" t="s">
        <v>263</v>
      </c>
      <c r="C51" s="114"/>
      <c r="K51" s="105" t="s">
        <v>264</v>
      </c>
      <c r="L51" s="105" t="e">
        <f>IF(#REF!="○",_xlfn.IFS(C51&gt;300,1.05,(C51&gt;=100)*AND(C51&lt;300),1.1,C51&lt;100,1.15),1.15)</f>
        <v>#REF!</v>
      </c>
      <c r="M51" s="105" t="e">
        <f>IF(C49&lt;L51,"○","×")</f>
        <v>#DIV/0!</v>
      </c>
    </row>
    <row r="52" spans="1:13" ht="15.6" thickTop="1">
      <c r="A52" s="119" t="s">
        <v>265</v>
      </c>
      <c r="B52" s="110" t="s">
        <v>260</v>
      </c>
      <c r="C52" s="120" t="e">
        <f t="shared" ref="C52" si="13">ROUNDDOWN(C53/C54,2)</f>
        <v>#DIV/0!</v>
      </c>
    </row>
    <row r="53" spans="1:13">
      <c r="A53" s="112"/>
      <c r="B53" s="113" t="s">
        <v>261</v>
      </c>
      <c r="C53" s="114">
        <f>C11+C14+C17+C20+C23+C26+C29+C32+C35+C38+C41+C44+C47+C50</f>
        <v>0</v>
      </c>
      <c r="K53" s="115" t="s">
        <v>262</v>
      </c>
      <c r="L53" s="105" t="e">
        <f>IF(#REF!="○",_xlfn.IFS(C54&gt;300,1.15,(C54&gt;=100)*AND(C54&lt;300),1.2,C54&lt;100,1.25),1.25)</f>
        <v>#REF!</v>
      </c>
      <c r="M53" s="105" t="e">
        <f>IF(D52&lt;L53,"○","×")</f>
        <v>#REF!</v>
      </c>
    </row>
    <row r="54" spans="1:13">
      <c r="A54" s="116"/>
      <c r="B54" s="117" t="s">
        <v>263</v>
      </c>
      <c r="C54" s="118">
        <f>C12+C15+C18+C21+C24+C27+C30+C33+C36+C39+C42+C45+C48+C51</f>
        <v>0</v>
      </c>
      <c r="K54" s="105" t="s">
        <v>264</v>
      </c>
      <c r="L54" s="105" t="e">
        <f>IF(#REF!="○",_xlfn.IFS(C54&gt;300,1.05,(C54&gt;=100)*AND(C54&lt;300),1.1,C54&lt;100,1.15),1.15)</f>
        <v>#REF!</v>
      </c>
      <c r="M54" s="105" t="e">
        <f>IF(C52&lt;L54,"○","×")</f>
        <v>#DIV/0!</v>
      </c>
    </row>
    <row r="55" spans="1:13" ht="17.25" customHeight="1"/>
    <row r="56" spans="1:13" ht="17.25" customHeight="1">
      <c r="A56" s="105" t="s">
        <v>289</v>
      </c>
    </row>
    <row r="57" spans="1:13">
      <c r="A57" s="389" t="s">
        <v>253</v>
      </c>
      <c r="B57" s="389" t="s">
        <v>254</v>
      </c>
      <c r="C57" s="392" t="s">
        <v>255</v>
      </c>
      <c r="D57" s="393"/>
      <c r="E57" s="393"/>
      <c r="F57" s="393"/>
      <c r="G57" s="394" t="s">
        <v>266</v>
      </c>
    </row>
    <row r="58" spans="1:13">
      <c r="A58" s="390"/>
      <c r="B58" s="391"/>
      <c r="C58" s="108" t="s">
        <v>285</v>
      </c>
      <c r="D58" s="121" t="s">
        <v>256</v>
      </c>
      <c r="E58" s="108" t="s">
        <v>286</v>
      </c>
      <c r="F58" s="122" t="s">
        <v>287</v>
      </c>
      <c r="G58" s="395"/>
      <c r="L58" s="105" t="s">
        <v>257</v>
      </c>
      <c r="M58" s="105" t="s">
        <v>258</v>
      </c>
    </row>
    <row r="59" spans="1:13">
      <c r="A59" s="109" t="s">
        <v>259</v>
      </c>
      <c r="B59" s="110" t="s">
        <v>267</v>
      </c>
      <c r="C59" s="111" t="e">
        <f>ROUNDDOWN(C60/C61,2)</f>
        <v>#DIV/0!</v>
      </c>
      <c r="D59" s="123" t="e">
        <f>ROUNDDOWN(D60/D61,2)</f>
        <v>#DIV/0!</v>
      </c>
      <c r="E59" s="111" t="e">
        <f t="shared" ref="E59" si="14">ROUNDDOWN(E60/E61,2)</f>
        <v>#DIV/0!</v>
      </c>
      <c r="F59" s="124" t="e">
        <f>ROUNDDOWN(F60/F61,2)</f>
        <v>#DIV/0!</v>
      </c>
      <c r="G59" s="111" t="e">
        <f>ROUNDDOWN(_xlfn.AGGREGATE(1,6,C59:F59),2)</f>
        <v>#DIV/0!</v>
      </c>
    </row>
    <row r="60" spans="1:13">
      <c r="A60" s="112"/>
      <c r="B60" s="113" t="s">
        <v>268</v>
      </c>
      <c r="C60" s="114"/>
      <c r="D60" s="125"/>
      <c r="E60" s="114"/>
      <c r="F60" s="126"/>
      <c r="G60" s="127"/>
      <c r="K60" s="115" t="s">
        <v>262</v>
      </c>
      <c r="L60" s="105" t="e">
        <f>IF(#REF!="○",_xlfn.IFS(C61&gt;300,1.15,(C61&gt;=100)*AND(C61&lt;300),1.2,C61&lt;100,1.25),1.25)</f>
        <v>#REF!</v>
      </c>
      <c r="M60" s="105" t="e">
        <f>IF(G59&lt;L60,"○","×")</f>
        <v>#DIV/0!</v>
      </c>
    </row>
    <row r="61" spans="1:13">
      <c r="A61" s="116"/>
      <c r="B61" s="117" t="s">
        <v>269</v>
      </c>
      <c r="C61" s="118"/>
      <c r="D61" s="128"/>
      <c r="E61" s="118"/>
      <c r="F61" s="129"/>
      <c r="G61" s="130"/>
      <c r="K61" s="105" t="s">
        <v>264</v>
      </c>
      <c r="L61" s="105" t="e">
        <f>IF(#REF!="○",_xludf.IFS(C61&gt;300,1.05,(C61&gt;=100)*AND(C61&lt;300),1.1,C61&lt;100,1.15),1.15)</f>
        <v>#REF!</v>
      </c>
      <c r="M61" s="105" t="e">
        <f>IF(C59&lt;L61,"○","×")</f>
        <v>#DIV/0!</v>
      </c>
    </row>
    <row r="62" spans="1:13">
      <c r="A62" s="109" t="s">
        <v>259</v>
      </c>
      <c r="B62" s="110" t="s">
        <v>270</v>
      </c>
      <c r="C62" s="111" t="e">
        <f t="shared" ref="C62:F62" si="15">ROUNDDOWN(C63/C64,2)</f>
        <v>#DIV/0!</v>
      </c>
      <c r="D62" s="123" t="e">
        <f t="shared" si="15"/>
        <v>#DIV/0!</v>
      </c>
      <c r="E62" s="111" t="e">
        <f t="shared" si="15"/>
        <v>#DIV/0!</v>
      </c>
      <c r="F62" s="124" t="e">
        <f t="shared" si="15"/>
        <v>#DIV/0!</v>
      </c>
      <c r="G62" s="111" t="e">
        <f>ROUNDDOWN(_xlfn.AGGREGATE(1,6,C62:F62),2)</f>
        <v>#DIV/0!</v>
      </c>
    </row>
    <row r="63" spans="1:13">
      <c r="A63" s="112"/>
      <c r="B63" s="113" t="s">
        <v>271</v>
      </c>
      <c r="C63" s="114"/>
      <c r="D63" s="125"/>
      <c r="E63" s="114"/>
      <c r="F63" s="126"/>
      <c r="G63" s="127"/>
      <c r="K63" s="115" t="s">
        <v>262</v>
      </c>
      <c r="L63" s="105" t="e">
        <f>IF(#REF!="○",_xlfn.IFS(C64&gt;300,1.15,(C64&gt;=100)*AND(C64&lt;300),1.2,C64&lt;100,1.25),1.25)</f>
        <v>#REF!</v>
      </c>
      <c r="M63" s="105" t="e">
        <f>IF(G62&lt;L63,"○","×")</f>
        <v>#DIV/0!</v>
      </c>
    </row>
    <row r="64" spans="1:13">
      <c r="A64" s="116"/>
      <c r="B64" s="117" t="s">
        <v>272</v>
      </c>
      <c r="C64" s="118"/>
      <c r="D64" s="128"/>
      <c r="E64" s="118"/>
      <c r="F64" s="129"/>
      <c r="G64" s="130"/>
      <c r="K64" s="105" t="s">
        <v>264</v>
      </c>
      <c r="L64" s="105" t="e">
        <f>IF(#REF!="○",_xlfn.IFS(C64&gt;300,1.05,(C64&gt;=100)*AND(C64&lt;300),1.1,C64&lt;100,1.15),1.15)</f>
        <v>#REF!</v>
      </c>
      <c r="M64" s="105" t="e">
        <f>IF(C62&lt;L64,"○","×")</f>
        <v>#DIV/0!</v>
      </c>
    </row>
    <row r="65" spans="1:13">
      <c r="A65" s="109" t="s">
        <v>259</v>
      </c>
      <c r="B65" s="110" t="s">
        <v>270</v>
      </c>
      <c r="C65" s="111" t="e">
        <f t="shared" ref="C65:F65" si="16">ROUNDDOWN(C66/C67,2)</f>
        <v>#DIV/0!</v>
      </c>
      <c r="D65" s="123" t="e">
        <f t="shared" si="16"/>
        <v>#DIV/0!</v>
      </c>
      <c r="E65" s="111" t="e">
        <f t="shared" si="16"/>
        <v>#DIV/0!</v>
      </c>
      <c r="F65" s="124" t="e">
        <f t="shared" si="16"/>
        <v>#DIV/0!</v>
      </c>
      <c r="G65" s="111" t="e">
        <f>ROUNDDOWN(_xlfn.AGGREGATE(1,6,C65:F65),2)</f>
        <v>#DIV/0!</v>
      </c>
    </row>
    <row r="66" spans="1:13">
      <c r="A66" s="112"/>
      <c r="B66" s="113" t="s">
        <v>271</v>
      </c>
      <c r="C66" s="114"/>
      <c r="D66" s="125"/>
      <c r="E66" s="114"/>
      <c r="F66" s="126"/>
      <c r="G66" s="127"/>
      <c r="K66" s="115" t="s">
        <v>262</v>
      </c>
      <c r="L66" s="105" t="e">
        <f>IF(#REF!="○",_xlfn.IFS(C67&gt;300,1.15,(C67&gt;=100)*AND(C67&lt;300),1.2,C67&lt;100,1.25),1.25)</f>
        <v>#REF!</v>
      </c>
      <c r="M66" s="105" t="e">
        <f>IF(G65&lt;L66,"○","×")</f>
        <v>#DIV/0!</v>
      </c>
    </row>
    <row r="67" spans="1:13" ht="15.6" thickBot="1">
      <c r="A67" s="116"/>
      <c r="B67" s="117" t="s">
        <v>272</v>
      </c>
      <c r="C67" s="114"/>
      <c r="D67" s="125"/>
      <c r="E67" s="114"/>
      <c r="F67" s="126"/>
      <c r="G67" s="127"/>
      <c r="K67" s="105" t="s">
        <v>264</v>
      </c>
      <c r="L67" s="105" t="e">
        <f>IF(#REF!="○",_xlfn.IFS(C67&gt;300,1.05,(C67&gt;=100)*AND(C67&lt;300),1.1,C67&lt;100,1.15),1.15)</f>
        <v>#REF!</v>
      </c>
      <c r="M67" s="105" t="e">
        <f>IF(C65&lt;L67,"○","×")</f>
        <v>#DIV/0!</v>
      </c>
    </row>
    <row r="68" spans="1:13" ht="15.6" thickTop="1">
      <c r="A68" s="119" t="s">
        <v>265</v>
      </c>
      <c r="B68" s="110" t="s">
        <v>270</v>
      </c>
      <c r="C68" s="131" t="e">
        <f t="shared" ref="C68:F68" si="17">ROUNDDOWN(C69/C70,2)</f>
        <v>#REF!</v>
      </c>
      <c r="D68" s="132" t="e">
        <f t="shared" si="17"/>
        <v>#REF!</v>
      </c>
      <c r="E68" s="120" t="e">
        <f t="shared" si="17"/>
        <v>#REF!</v>
      </c>
      <c r="F68" s="133" t="e">
        <f t="shared" si="17"/>
        <v>#REF!</v>
      </c>
      <c r="G68" s="134" t="e">
        <f>ROUNDDOWN(_xlfn.AGGREGATE(1,6,C68:F68),2)</f>
        <v>#DIV/0!</v>
      </c>
    </row>
    <row r="69" spans="1:13">
      <c r="A69" s="112"/>
      <c r="B69" s="113" t="s">
        <v>271</v>
      </c>
      <c r="C69" s="135" t="e">
        <f>C60+C63+#REF!+#REF!+#REF!+#REF!+#REF!+#REF!+#REF!+#REF!+#REF!+#REF!+#REF!+C66</f>
        <v>#REF!</v>
      </c>
      <c r="D69" s="125" t="e">
        <f>D60+D63+#REF!+#REF!+#REF!+#REF!+#REF!+#REF!+#REF!+#REF!+#REF!+#REF!+#REF!+D66</f>
        <v>#REF!</v>
      </c>
      <c r="E69" s="114" t="e">
        <f>E60+E63+#REF!+#REF!+#REF!+#REF!+#REF!+#REF!+#REF!+#REF!+#REF!+#REF!+#REF!+E66</f>
        <v>#REF!</v>
      </c>
      <c r="F69" s="126" t="e">
        <f>F60+F63+#REF!+#REF!+#REF!+#REF!+#REF!+#REF!+#REF!+#REF!+#REF!+#REF!+#REF!+F66</f>
        <v>#REF!</v>
      </c>
      <c r="G69" s="136"/>
      <c r="K69" s="115" t="s">
        <v>262</v>
      </c>
      <c r="L69" s="105" t="e">
        <f>IF(#REF!="○",_xlfn.IFS(C70&gt;300,1.15,(C70&gt;=100)*AND(C70&lt;300),1.2,C70&lt;100,1.25),1.25)</f>
        <v>#REF!</v>
      </c>
      <c r="M69" s="105" t="e">
        <f>IF(G68&lt;L69,"○","×")</f>
        <v>#DIV/0!</v>
      </c>
    </row>
    <row r="70" spans="1:13" ht="15.6" thickBot="1">
      <c r="A70" s="116"/>
      <c r="B70" s="117" t="s">
        <v>272</v>
      </c>
      <c r="C70" s="137" t="e">
        <f>C61+C64+#REF!+#REF!+#REF!+#REF!+#REF!+#REF!+#REF!+#REF!+#REF!+#REF!+#REF!+C67</f>
        <v>#REF!</v>
      </c>
      <c r="D70" s="138" t="e">
        <f>D61+D64+#REF!+#REF!+#REF!+#REF!+#REF!+#REF!+#REF!+#REF!+#REF!+#REF!+#REF!+D67</f>
        <v>#REF!</v>
      </c>
      <c r="E70" s="139" t="e">
        <f>E61+E64+#REF!+#REF!+#REF!+#REF!+#REF!+#REF!+#REF!+#REF!+#REF!+#REF!+#REF!+E67</f>
        <v>#REF!</v>
      </c>
      <c r="F70" s="140" t="e">
        <f>F61+F64+#REF!+#REF!+#REF!+#REF!+#REF!+#REF!+#REF!+#REF!+#REF!+#REF!+#REF!+F67</f>
        <v>#REF!</v>
      </c>
      <c r="G70" s="141"/>
      <c r="K70" s="105" t="s">
        <v>264</v>
      </c>
      <c r="L70" s="105" t="e">
        <f>IF(#REF!="○",_xlfn.IFS(C70&gt;300,1.05,(C70&gt;=100)*AND(C70&lt;300),1.1,C70&lt;100,1.15),1.15)</f>
        <v>#REF!</v>
      </c>
      <c r="M70" s="105" t="e">
        <f>IF(C68&lt;L70,"○","×")</f>
        <v>#REF!</v>
      </c>
    </row>
    <row r="71" spans="1:13" ht="15.6" thickTop="1"/>
    <row r="72" spans="1:13">
      <c r="A72" s="103" t="s">
        <v>273</v>
      </c>
    </row>
    <row r="73" spans="1:13">
      <c r="A73" s="103" t="s">
        <v>274</v>
      </c>
    </row>
    <row r="74" spans="1:13">
      <c r="A74" s="103" t="s">
        <v>275</v>
      </c>
    </row>
    <row r="75" spans="1:13">
      <c r="A75" s="103" t="s">
        <v>288</v>
      </c>
    </row>
    <row r="76" spans="1:13">
      <c r="A76" s="103" t="s">
        <v>276</v>
      </c>
    </row>
    <row r="77" spans="1:13">
      <c r="A77" s="103" t="s">
        <v>277</v>
      </c>
    </row>
    <row r="78" spans="1:13">
      <c r="A78" s="103" t="s">
        <v>278</v>
      </c>
    </row>
    <row r="79" spans="1:13">
      <c r="A79" s="103" t="s">
        <v>279</v>
      </c>
    </row>
    <row r="80" spans="1:13">
      <c r="A80" s="103" t="s">
        <v>280</v>
      </c>
    </row>
    <row r="81" spans="1:1">
      <c r="A81" s="103" t="s">
        <v>281</v>
      </c>
    </row>
    <row r="82" spans="1:1">
      <c r="A82" s="103" t="s">
        <v>282</v>
      </c>
    </row>
    <row r="83" spans="1:1">
      <c r="A83" s="103" t="s">
        <v>283</v>
      </c>
    </row>
  </sheetData>
  <mergeCells count="11">
    <mergeCell ref="A57:A58"/>
    <mergeCell ref="B57:B58"/>
    <mergeCell ref="C57:F57"/>
    <mergeCell ref="G57:G58"/>
    <mergeCell ref="G2:H2"/>
    <mergeCell ref="A4:B4"/>
    <mergeCell ref="C4:D4"/>
    <mergeCell ref="A5:B5"/>
    <mergeCell ref="C5:D5"/>
    <mergeCell ref="A8:A9"/>
    <mergeCell ref="B8:B9"/>
  </mergeCells>
  <phoneticPr fontId="7"/>
  <dataValidations count="2">
    <dataValidation type="list" allowBlank="1" showInputMessage="1" showErrorMessage="1" sqref="C5:D5" xr:uid="{18A78B2A-7957-4023-8515-67AD4881DAB5}">
      <formula1>"300人以上,100人以上300人未満,100人未満"</formula1>
    </dataValidation>
    <dataValidation type="list" allowBlank="1" showInputMessage="1" showErrorMessage="1" sqref="C4" xr:uid="{AED34FC5-819A-4BAB-B9A4-75A9FD3594AC}">
      <formula1>"4000人以上,4000人未満"</formula1>
    </dataValidation>
  </dataValidations>
  <printOptions horizontalCentered="1"/>
  <pageMargins left="0.7" right="0.7" top="0.75" bottom="0.75" header="0.3" footer="0.3"/>
  <pageSetup paperSize="9" scale="68" fitToHeight="0" orientation="portrait" cellComments="asDisplayed" r:id="rId1"/>
  <headerFooter alignWithMargins="0">
    <oddFooter xml:space="preserve">&amp;C &amp;P </oddFooter>
  </headerFooter>
  <rowBreaks count="1" manualBreakCount="1">
    <brk id="55" max="7"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CC31D7-28D6-4487-9F53-F2F36704F0DB}">
  <sheetPr>
    <pageSetUpPr fitToPage="1"/>
  </sheetPr>
  <dimension ref="A1:D87"/>
  <sheetViews>
    <sheetView showGridLines="0" view="pageBreakPreview" zoomScaleNormal="100" zoomScaleSheetLayoutView="100" workbookViewId="0">
      <pane ySplit="3" topLeftCell="A4" activePane="bottomLeft" state="frozen"/>
      <selection pane="bottomLeft"/>
    </sheetView>
  </sheetViews>
  <sheetFormatPr defaultRowHeight="12"/>
  <cols>
    <col min="1" max="1" width="6.44140625" style="181" customWidth="1"/>
    <col min="2" max="2" width="6.21875" style="182" bestFit="1" customWidth="1"/>
    <col min="3" max="3" width="16.109375" style="183" bestFit="1" customWidth="1"/>
    <col min="4" max="4" width="5.44140625" style="183" customWidth="1"/>
    <col min="5" max="5" width="27.6640625" style="171" bestFit="1" customWidth="1"/>
    <col min="6" max="205" width="9" style="171"/>
    <col min="206" max="206" width="6.44140625" style="171" customWidth="1"/>
    <col min="207" max="207" width="6.109375" style="171" customWidth="1"/>
    <col min="208" max="208" width="14.109375" style="171" customWidth="1"/>
    <col min="209" max="212" width="5.44140625" style="171" customWidth="1"/>
    <col min="213" max="214" width="6.44140625" style="171" customWidth="1"/>
    <col min="215" max="215" width="20.88671875" style="171" customWidth="1"/>
    <col min="216" max="219" width="5.44140625" style="171" customWidth="1"/>
    <col min="220" max="220" width="6.44140625" style="171" customWidth="1"/>
    <col min="221" max="221" width="6.109375" style="171" customWidth="1"/>
    <col min="222" max="222" width="20.88671875" style="171" customWidth="1"/>
    <col min="223" max="226" width="5.44140625" style="171" customWidth="1"/>
    <col min="227" max="227" width="6.44140625" style="171" customWidth="1"/>
    <col min="228" max="228" width="6.109375" style="171" customWidth="1"/>
    <col min="229" max="229" width="20.88671875" style="171" customWidth="1"/>
    <col min="230" max="233" width="5.44140625" style="171" customWidth="1"/>
    <col min="234" max="234" width="6.44140625" style="171" customWidth="1"/>
    <col min="235" max="235" width="6.109375" style="171" customWidth="1"/>
    <col min="236" max="236" width="22.44140625" style="171" customWidth="1"/>
    <col min="237" max="240" width="5.44140625" style="171" customWidth="1"/>
    <col min="241" max="242" width="2.6640625" style="171" customWidth="1"/>
    <col min="243" max="461" width="9" style="171"/>
    <col min="462" max="462" width="6.44140625" style="171" customWidth="1"/>
    <col min="463" max="463" width="6.109375" style="171" customWidth="1"/>
    <col min="464" max="464" width="14.109375" style="171" customWidth="1"/>
    <col min="465" max="468" width="5.44140625" style="171" customWidth="1"/>
    <col min="469" max="470" width="6.44140625" style="171" customWidth="1"/>
    <col min="471" max="471" width="20.88671875" style="171" customWidth="1"/>
    <col min="472" max="475" width="5.44140625" style="171" customWidth="1"/>
    <col min="476" max="476" width="6.44140625" style="171" customWidth="1"/>
    <col min="477" max="477" width="6.109375" style="171" customWidth="1"/>
    <col min="478" max="478" width="20.88671875" style="171" customWidth="1"/>
    <col min="479" max="482" width="5.44140625" style="171" customWidth="1"/>
    <col min="483" max="483" width="6.44140625" style="171" customWidth="1"/>
    <col min="484" max="484" width="6.109375" style="171" customWidth="1"/>
    <col min="485" max="485" width="20.88671875" style="171" customWidth="1"/>
    <col min="486" max="489" width="5.44140625" style="171" customWidth="1"/>
    <col min="490" max="490" width="6.44140625" style="171" customWidth="1"/>
    <col min="491" max="491" width="6.109375" style="171" customWidth="1"/>
    <col min="492" max="492" width="22.44140625" style="171" customWidth="1"/>
    <col min="493" max="496" width="5.44140625" style="171" customWidth="1"/>
    <col min="497" max="498" width="2.6640625" style="171" customWidth="1"/>
    <col min="499" max="717" width="9" style="171"/>
    <col min="718" max="718" width="6.44140625" style="171" customWidth="1"/>
    <col min="719" max="719" width="6.109375" style="171" customWidth="1"/>
    <col min="720" max="720" width="14.109375" style="171" customWidth="1"/>
    <col min="721" max="724" width="5.44140625" style="171" customWidth="1"/>
    <col min="725" max="726" width="6.44140625" style="171" customWidth="1"/>
    <col min="727" max="727" width="20.88671875" style="171" customWidth="1"/>
    <col min="728" max="731" width="5.44140625" style="171" customWidth="1"/>
    <col min="732" max="732" width="6.44140625" style="171" customWidth="1"/>
    <col min="733" max="733" width="6.109375" style="171" customWidth="1"/>
    <col min="734" max="734" width="20.88671875" style="171" customWidth="1"/>
    <col min="735" max="738" width="5.44140625" style="171" customWidth="1"/>
    <col min="739" max="739" width="6.44140625" style="171" customWidth="1"/>
    <col min="740" max="740" width="6.109375" style="171" customWidth="1"/>
    <col min="741" max="741" width="20.88671875" style="171" customWidth="1"/>
    <col min="742" max="745" width="5.44140625" style="171" customWidth="1"/>
    <col min="746" max="746" width="6.44140625" style="171" customWidth="1"/>
    <col min="747" max="747" width="6.109375" style="171" customWidth="1"/>
    <col min="748" max="748" width="22.44140625" style="171" customWidth="1"/>
    <col min="749" max="752" width="5.44140625" style="171" customWidth="1"/>
    <col min="753" max="754" width="2.6640625" style="171" customWidth="1"/>
    <col min="755" max="973" width="9" style="171"/>
    <col min="974" max="974" width="6.44140625" style="171" customWidth="1"/>
    <col min="975" max="975" width="6.109375" style="171" customWidth="1"/>
    <col min="976" max="976" width="14.109375" style="171" customWidth="1"/>
    <col min="977" max="980" width="5.44140625" style="171" customWidth="1"/>
    <col min="981" max="982" width="6.44140625" style="171" customWidth="1"/>
    <col min="983" max="983" width="20.88671875" style="171" customWidth="1"/>
    <col min="984" max="987" width="5.44140625" style="171" customWidth="1"/>
    <col min="988" max="988" width="6.44140625" style="171" customWidth="1"/>
    <col min="989" max="989" width="6.109375" style="171" customWidth="1"/>
    <col min="990" max="990" width="20.88671875" style="171" customWidth="1"/>
    <col min="991" max="994" width="5.44140625" style="171" customWidth="1"/>
    <col min="995" max="995" width="6.44140625" style="171" customWidth="1"/>
    <col min="996" max="996" width="6.109375" style="171" customWidth="1"/>
    <col min="997" max="997" width="20.88671875" style="171" customWidth="1"/>
    <col min="998" max="1001" width="5.44140625" style="171" customWidth="1"/>
    <col min="1002" max="1002" width="6.44140625" style="171" customWidth="1"/>
    <col min="1003" max="1003" width="6.109375" style="171" customWidth="1"/>
    <col min="1004" max="1004" width="22.44140625" style="171" customWidth="1"/>
    <col min="1005" max="1008" width="5.44140625" style="171" customWidth="1"/>
    <col min="1009" max="1010" width="2.6640625" style="171" customWidth="1"/>
    <col min="1011" max="1229" width="9" style="171"/>
    <col min="1230" max="1230" width="6.44140625" style="171" customWidth="1"/>
    <col min="1231" max="1231" width="6.109375" style="171" customWidth="1"/>
    <col min="1232" max="1232" width="14.109375" style="171" customWidth="1"/>
    <col min="1233" max="1236" width="5.44140625" style="171" customWidth="1"/>
    <col min="1237" max="1238" width="6.44140625" style="171" customWidth="1"/>
    <col min="1239" max="1239" width="20.88671875" style="171" customWidth="1"/>
    <col min="1240" max="1243" width="5.44140625" style="171" customWidth="1"/>
    <col min="1244" max="1244" width="6.44140625" style="171" customWidth="1"/>
    <col min="1245" max="1245" width="6.109375" style="171" customWidth="1"/>
    <col min="1246" max="1246" width="20.88671875" style="171" customWidth="1"/>
    <col min="1247" max="1250" width="5.44140625" style="171" customWidth="1"/>
    <col min="1251" max="1251" width="6.44140625" style="171" customWidth="1"/>
    <col min="1252" max="1252" width="6.109375" style="171" customWidth="1"/>
    <col min="1253" max="1253" width="20.88671875" style="171" customWidth="1"/>
    <col min="1254" max="1257" width="5.44140625" style="171" customWidth="1"/>
    <col min="1258" max="1258" width="6.44140625" style="171" customWidth="1"/>
    <col min="1259" max="1259" width="6.109375" style="171" customWidth="1"/>
    <col min="1260" max="1260" width="22.44140625" style="171" customWidth="1"/>
    <col min="1261" max="1264" width="5.44140625" style="171" customWidth="1"/>
    <col min="1265" max="1266" width="2.6640625" style="171" customWidth="1"/>
    <col min="1267" max="1485" width="9" style="171"/>
    <col min="1486" max="1486" width="6.44140625" style="171" customWidth="1"/>
    <col min="1487" max="1487" width="6.109375" style="171" customWidth="1"/>
    <col min="1488" max="1488" width="14.109375" style="171" customWidth="1"/>
    <col min="1489" max="1492" width="5.44140625" style="171" customWidth="1"/>
    <col min="1493" max="1494" width="6.44140625" style="171" customWidth="1"/>
    <col min="1495" max="1495" width="20.88671875" style="171" customWidth="1"/>
    <col min="1496" max="1499" width="5.44140625" style="171" customWidth="1"/>
    <col min="1500" max="1500" width="6.44140625" style="171" customWidth="1"/>
    <col min="1501" max="1501" width="6.109375" style="171" customWidth="1"/>
    <col min="1502" max="1502" width="20.88671875" style="171" customWidth="1"/>
    <col min="1503" max="1506" width="5.44140625" style="171" customWidth="1"/>
    <col min="1507" max="1507" width="6.44140625" style="171" customWidth="1"/>
    <col min="1508" max="1508" width="6.109375" style="171" customWidth="1"/>
    <col min="1509" max="1509" width="20.88671875" style="171" customWidth="1"/>
    <col min="1510" max="1513" width="5.44140625" style="171" customWidth="1"/>
    <col min="1514" max="1514" width="6.44140625" style="171" customWidth="1"/>
    <col min="1515" max="1515" width="6.109375" style="171" customWidth="1"/>
    <col min="1516" max="1516" width="22.44140625" style="171" customWidth="1"/>
    <col min="1517" max="1520" width="5.44140625" style="171" customWidth="1"/>
    <col min="1521" max="1522" width="2.6640625" style="171" customWidth="1"/>
    <col min="1523" max="1741" width="9" style="171"/>
    <col min="1742" max="1742" width="6.44140625" style="171" customWidth="1"/>
    <col min="1743" max="1743" width="6.109375" style="171" customWidth="1"/>
    <col min="1744" max="1744" width="14.109375" style="171" customWidth="1"/>
    <col min="1745" max="1748" width="5.44140625" style="171" customWidth="1"/>
    <col min="1749" max="1750" width="6.44140625" style="171" customWidth="1"/>
    <col min="1751" max="1751" width="20.88671875" style="171" customWidth="1"/>
    <col min="1752" max="1755" width="5.44140625" style="171" customWidth="1"/>
    <col min="1756" max="1756" width="6.44140625" style="171" customWidth="1"/>
    <col min="1757" max="1757" width="6.109375" style="171" customWidth="1"/>
    <col min="1758" max="1758" width="20.88671875" style="171" customWidth="1"/>
    <col min="1759" max="1762" width="5.44140625" style="171" customWidth="1"/>
    <col min="1763" max="1763" width="6.44140625" style="171" customWidth="1"/>
    <col min="1764" max="1764" width="6.109375" style="171" customWidth="1"/>
    <col min="1765" max="1765" width="20.88671875" style="171" customWidth="1"/>
    <col min="1766" max="1769" width="5.44140625" style="171" customWidth="1"/>
    <col min="1770" max="1770" width="6.44140625" style="171" customWidth="1"/>
    <col min="1771" max="1771" width="6.109375" style="171" customWidth="1"/>
    <col min="1772" max="1772" width="22.44140625" style="171" customWidth="1"/>
    <col min="1773" max="1776" width="5.44140625" style="171" customWidth="1"/>
    <col min="1777" max="1778" width="2.6640625" style="171" customWidth="1"/>
    <col min="1779" max="1997" width="9" style="171"/>
    <col min="1998" max="1998" width="6.44140625" style="171" customWidth="1"/>
    <col min="1999" max="1999" width="6.109375" style="171" customWidth="1"/>
    <col min="2000" max="2000" width="14.109375" style="171" customWidth="1"/>
    <col min="2001" max="2004" width="5.44140625" style="171" customWidth="1"/>
    <col min="2005" max="2006" width="6.44140625" style="171" customWidth="1"/>
    <col min="2007" max="2007" width="20.88671875" style="171" customWidth="1"/>
    <col min="2008" max="2011" width="5.44140625" style="171" customWidth="1"/>
    <col min="2012" max="2012" width="6.44140625" style="171" customWidth="1"/>
    <col min="2013" max="2013" width="6.109375" style="171" customWidth="1"/>
    <col min="2014" max="2014" width="20.88671875" style="171" customWidth="1"/>
    <col min="2015" max="2018" width="5.44140625" style="171" customWidth="1"/>
    <col min="2019" max="2019" width="6.44140625" style="171" customWidth="1"/>
    <col min="2020" max="2020" width="6.109375" style="171" customWidth="1"/>
    <col min="2021" max="2021" width="20.88671875" style="171" customWidth="1"/>
    <col min="2022" max="2025" width="5.44140625" style="171" customWidth="1"/>
    <col min="2026" max="2026" width="6.44140625" style="171" customWidth="1"/>
    <col min="2027" max="2027" width="6.109375" style="171" customWidth="1"/>
    <col min="2028" max="2028" width="22.44140625" style="171" customWidth="1"/>
    <col min="2029" max="2032" width="5.44140625" style="171" customWidth="1"/>
    <col min="2033" max="2034" width="2.6640625" style="171" customWidth="1"/>
    <col min="2035" max="2253" width="9" style="171"/>
    <col min="2254" max="2254" width="6.44140625" style="171" customWidth="1"/>
    <col min="2255" max="2255" width="6.109375" style="171" customWidth="1"/>
    <col min="2256" max="2256" width="14.109375" style="171" customWidth="1"/>
    <col min="2257" max="2260" width="5.44140625" style="171" customWidth="1"/>
    <col min="2261" max="2262" width="6.44140625" style="171" customWidth="1"/>
    <col min="2263" max="2263" width="20.88671875" style="171" customWidth="1"/>
    <col min="2264" max="2267" width="5.44140625" style="171" customWidth="1"/>
    <col min="2268" max="2268" width="6.44140625" style="171" customWidth="1"/>
    <col min="2269" max="2269" width="6.109375" style="171" customWidth="1"/>
    <col min="2270" max="2270" width="20.88671875" style="171" customWidth="1"/>
    <col min="2271" max="2274" width="5.44140625" style="171" customWidth="1"/>
    <col min="2275" max="2275" width="6.44140625" style="171" customWidth="1"/>
    <col min="2276" max="2276" width="6.109375" style="171" customWidth="1"/>
    <col min="2277" max="2277" width="20.88671875" style="171" customWidth="1"/>
    <col min="2278" max="2281" width="5.44140625" style="171" customWidth="1"/>
    <col min="2282" max="2282" width="6.44140625" style="171" customWidth="1"/>
    <col min="2283" max="2283" width="6.109375" style="171" customWidth="1"/>
    <col min="2284" max="2284" width="22.44140625" style="171" customWidth="1"/>
    <col min="2285" max="2288" width="5.44140625" style="171" customWidth="1"/>
    <col min="2289" max="2290" width="2.6640625" style="171" customWidth="1"/>
    <col min="2291" max="2509" width="9" style="171"/>
    <col min="2510" max="2510" width="6.44140625" style="171" customWidth="1"/>
    <col min="2511" max="2511" width="6.109375" style="171" customWidth="1"/>
    <col min="2512" max="2512" width="14.109375" style="171" customWidth="1"/>
    <col min="2513" max="2516" width="5.44140625" style="171" customWidth="1"/>
    <col min="2517" max="2518" width="6.44140625" style="171" customWidth="1"/>
    <col min="2519" max="2519" width="20.88671875" style="171" customWidth="1"/>
    <col min="2520" max="2523" width="5.44140625" style="171" customWidth="1"/>
    <col min="2524" max="2524" width="6.44140625" style="171" customWidth="1"/>
    <col min="2525" max="2525" width="6.109375" style="171" customWidth="1"/>
    <col min="2526" max="2526" width="20.88671875" style="171" customWidth="1"/>
    <col min="2527" max="2530" width="5.44140625" style="171" customWidth="1"/>
    <col min="2531" max="2531" width="6.44140625" style="171" customWidth="1"/>
    <col min="2532" max="2532" width="6.109375" style="171" customWidth="1"/>
    <col min="2533" max="2533" width="20.88671875" style="171" customWidth="1"/>
    <col min="2534" max="2537" width="5.44140625" style="171" customWidth="1"/>
    <col min="2538" max="2538" width="6.44140625" style="171" customWidth="1"/>
    <col min="2539" max="2539" width="6.109375" style="171" customWidth="1"/>
    <col min="2540" max="2540" width="22.44140625" style="171" customWidth="1"/>
    <col min="2541" max="2544" width="5.44140625" style="171" customWidth="1"/>
    <col min="2545" max="2546" width="2.6640625" style="171" customWidth="1"/>
    <col min="2547" max="2765" width="9" style="171"/>
    <col min="2766" max="2766" width="6.44140625" style="171" customWidth="1"/>
    <col min="2767" max="2767" width="6.109375" style="171" customWidth="1"/>
    <col min="2768" max="2768" width="14.109375" style="171" customWidth="1"/>
    <col min="2769" max="2772" width="5.44140625" style="171" customWidth="1"/>
    <col min="2773" max="2774" width="6.44140625" style="171" customWidth="1"/>
    <col min="2775" max="2775" width="20.88671875" style="171" customWidth="1"/>
    <col min="2776" max="2779" width="5.44140625" style="171" customWidth="1"/>
    <col min="2780" max="2780" width="6.44140625" style="171" customWidth="1"/>
    <col min="2781" max="2781" width="6.109375" style="171" customWidth="1"/>
    <col min="2782" max="2782" width="20.88671875" style="171" customWidth="1"/>
    <col min="2783" max="2786" width="5.44140625" style="171" customWidth="1"/>
    <col min="2787" max="2787" width="6.44140625" style="171" customWidth="1"/>
    <col min="2788" max="2788" width="6.109375" style="171" customWidth="1"/>
    <col min="2789" max="2789" width="20.88671875" style="171" customWidth="1"/>
    <col min="2790" max="2793" width="5.44140625" style="171" customWidth="1"/>
    <col min="2794" max="2794" width="6.44140625" style="171" customWidth="1"/>
    <col min="2795" max="2795" width="6.109375" style="171" customWidth="1"/>
    <col min="2796" max="2796" width="22.44140625" style="171" customWidth="1"/>
    <col min="2797" max="2800" width="5.44140625" style="171" customWidth="1"/>
    <col min="2801" max="2802" width="2.6640625" style="171" customWidth="1"/>
    <col min="2803" max="3021" width="9" style="171"/>
    <col min="3022" max="3022" width="6.44140625" style="171" customWidth="1"/>
    <col min="3023" max="3023" width="6.109375" style="171" customWidth="1"/>
    <col min="3024" max="3024" width="14.109375" style="171" customWidth="1"/>
    <col min="3025" max="3028" width="5.44140625" style="171" customWidth="1"/>
    <col min="3029" max="3030" width="6.44140625" style="171" customWidth="1"/>
    <col min="3031" max="3031" width="20.88671875" style="171" customWidth="1"/>
    <col min="3032" max="3035" width="5.44140625" style="171" customWidth="1"/>
    <col min="3036" max="3036" width="6.44140625" style="171" customWidth="1"/>
    <col min="3037" max="3037" width="6.109375" style="171" customWidth="1"/>
    <col min="3038" max="3038" width="20.88671875" style="171" customWidth="1"/>
    <col min="3039" max="3042" width="5.44140625" style="171" customWidth="1"/>
    <col min="3043" max="3043" width="6.44140625" style="171" customWidth="1"/>
    <col min="3044" max="3044" width="6.109375" style="171" customWidth="1"/>
    <col min="3045" max="3045" width="20.88671875" style="171" customWidth="1"/>
    <col min="3046" max="3049" width="5.44140625" style="171" customWidth="1"/>
    <col min="3050" max="3050" width="6.44140625" style="171" customWidth="1"/>
    <col min="3051" max="3051" width="6.109375" style="171" customWidth="1"/>
    <col min="3052" max="3052" width="22.44140625" style="171" customWidth="1"/>
    <col min="3053" max="3056" width="5.44140625" style="171" customWidth="1"/>
    <col min="3057" max="3058" width="2.6640625" style="171" customWidth="1"/>
    <col min="3059" max="3277" width="9" style="171"/>
    <col min="3278" max="3278" width="6.44140625" style="171" customWidth="1"/>
    <col min="3279" max="3279" width="6.109375" style="171" customWidth="1"/>
    <col min="3280" max="3280" width="14.109375" style="171" customWidth="1"/>
    <col min="3281" max="3284" width="5.44140625" style="171" customWidth="1"/>
    <col min="3285" max="3286" width="6.44140625" style="171" customWidth="1"/>
    <col min="3287" max="3287" width="20.88671875" style="171" customWidth="1"/>
    <col min="3288" max="3291" width="5.44140625" style="171" customWidth="1"/>
    <col min="3292" max="3292" width="6.44140625" style="171" customWidth="1"/>
    <col min="3293" max="3293" width="6.109375" style="171" customWidth="1"/>
    <col min="3294" max="3294" width="20.88671875" style="171" customWidth="1"/>
    <col min="3295" max="3298" width="5.44140625" style="171" customWidth="1"/>
    <col min="3299" max="3299" width="6.44140625" style="171" customWidth="1"/>
    <col min="3300" max="3300" width="6.109375" style="171" customWidth="1"/>
    <col min="3301" max="3301" width="20.88671875" style="171" customWidth="1"/>
    <col min="3302" max="3305" width="5.44140625" style="171" customWidth="1"/>
    <col min="3306" max="3306" width="6.44140625" style="171" customWidth="1"/>
    <col min="3307" max="3307" width="6.109375" style="171" customWidth="1"/>
    <col min="3308" max="3308" width="22.44140625" style="171" customWidth="1"/>
    <col min="3309" max="3312" width="5.44140625" style="171" customWidth="1"/>
    <col min="3313" max="3314" width="2.6640625" style="171" customWidth="1"/>
    <col min="3315" max="3533" width="9" style="171"/>
    <col min="3534" max="3534" width="6.44140625" style="171" customWidth="1"/>
    <col min="3535" max="3535" width="6.109375" style="171" customWidth="1"/>
    <col min="3536" max="3536" width="14.109375" style="171" customWidth="1"/>
    <col min="3537" max="3540" width="5.44140625" style="171" customWidth="1"/>
    <col min="3541" max="3542" width="6.44140625" style="171" customWidth="1"/>
    <col min="3543" max="3543" width="20.88671875" style="171" customWidth="1"/>
    <col min="3544" max="3547" width="5.44140625" style="171" customWidth="1"/>
    <col min="3548" max="3548" width="6.44140625" style="171" customWidth="1"/>
    <col min="3549" max="3549" width="6.109375" style="171" customWidth="1"/>
    <col min="3550" max="3550" width="20.88671875" style="171" customWidth="1"/>
    <col min="3551" max="3554" width="5.44140625" style="171" customWidth="1"/>
    <col min="3555" max="3555" width="6.44140625" style="171" customWidth="1"/>
    <col min="3556" max="3556" width="6.109375" style="171" customWidth="1"/>
    <col min="3557" max="3557" width="20.88671875" style="171" customWidth="1"/>
    <col min="3558" max="3561" width="5.44140625" style="171" customWidth="1"/>
    <col min="3562" max="3562" width="6.44140625" style="171" customWidth="1"/>
    <col min="3563" max="3563" width="6.109375" style="171" customWidth="1"/>
    <col min="3564" max="3564" width="22.44140625" style="171" customWidth="1"/>
    <col min="3565" max="3568" width="5.44140625" style="171" customWidth="1"/>
    <col min="3569" max="3570" width="2.6640625" style="171" customWidth="1"/>
    <col min="3571" max="3789" width="9" style="171"/>
    <col min="3790" max="3790" width="6.44140625" style="171" customWidth="1"/>
    <col min="3791" max="3791" width="6.109375" style="171" customWidth="1"/>
    <col min="3792" max="3792" width="14.109375" style="171" customWidth="1"/>
    <col min="3793" max="3796" width="5.44140625" style="171" customWidth="1"/>
    <col min="3797" max="3798" width="6.44140625" style="171" customWidth="1"/>
    <col min="3799" max="3799" width="20.88671875" style="171" customWidth="1"/>
    <col min="3800" max="3803" width="5.44140625" style="171" customWidth="1"/>
    <col min="3804" max="3804" width="6.44140625" style="171" customWidth="1"/>
    <col min="3805" max="3805" width="6.109375" style="171" customWidth="1"/>
    <col min="3806" max="3806" width="20.88671875" style="171" customWidth="1"/>
    <col min="3807" max="3810" width="5.44140625" style="171" customWidth="1"/>
    <col min="3811" max="3811" width="6.44140625" style="171" customWidth="1"/>
    <col min="3812" max="3812" width="6.109375" style="171" customWidth="1"/>
    <col min="3813" max="3813" width="20.88671875" style="171" customWidth="1"/>
    <col min="3814" max="3817" width="5.44140625" style="171" customWidth="1"/>
    <col min="3818" max="3818" width="6.44140625" style="171" customWidth="1"/>
    <col min="3819" max="3819" width="6.109375" style="171" customWidth="1"/>
    <col min="3820" max="3820" width="22.44140625" style="171" customWidth="1"/>
    <col min="3821" max="3824" width="5.44140625" style="171" customWidth="1"/>
    <col min="3825" max="3826" width="2.6640625" style="171" customWidth="1"/>
    <col min="3827" max="4045" width="9" style="171"/>
    <col min="4046" max="4046" width="6.44140625" style="171" customWidth="1"/>
    <col min="4047" max="4047" width="6.109375" style="171" customWidth="1"/>
    <col min="4048" max="4048" width="14.109375" style="171" customWidth="1"/>
    <col min="4049" max="4052" width="5.44140625" style="171" customWidth="1"/>
    <col min="4053" max="4054" width="6.44140625" style="171" customWidth="1"/>
    <col min="4055" max="4055" width="20.88671875" style="171" customWidth="1"/>
    <col min="4056" max="4059" width="5.44140625" style="171" customWidth="1"/>
    <col min="4060" max="4060" width="6.44140625" style="171" customWidth="1"/>
    <col min="4061" max="4061" width="6.109375" style="171" customWidth="1"/>
    <col min="4062" max="4062" width="20.88671875" style="171" customWidth="1"/>
    <col min="4063" max="4066" width="5.44140625" style="171" customWidth="1"/>
    <col min="4067" max="4067" width="6.44140625" style="171" customWidth="1"/>
    <col min="4068" max="4068" width="6.109375" style="171" customWidth="1"/>
    <col min="4069" max="4069" width="20.88671875" style="171" customWidth="1"/>
    <col min="4070" max="4073" width="5.44140625" style="171" customWidth="1"/>
    <col min="4074" max="4074" width="6.44140625" style="171" customWidth="1"/>
    <col min="4075" max="4075" width="6.109375" style="171" customWidth="1"/>
    <col min="4076" max="4076" width="22.44140625" style="171" customWidth="1"/>
    <col min="4077" max="4080" width="5.44140625" style="171" customWidth="1"/>
    <col min="4081" max="4082" width="2.6640625" style="171" customWidth="1"/>
    <col min="4083" max="4301" width="9" style="171"/>
    <col min="4302" max="4302" width="6.44140625" style="171" customWidth="1"/>
    <col min="4303" max="4303" width="6.109375" style="171" customWidth="1"/>
    <col min="4304" max="4304" width="14.109375" style="171" customWidth="1"/>
    <col min="4305" max="4308" width="5.44140625" style="171" customWidth="1"/>
    <col min="4309" max="4310" width="6.44140625" style="171" customWidth="1"/>
    <col min="4311" max="4311" width="20.88671875" style="171" customWidth="1"/>
    <col min="4312" max="4315" width="5.44140625" style="171" customWidth="1"/>
    <col min="4316" max="4316" width="6.44140625" style="171" customWidth="1"/>
    <col min="4317" max="4317" width="6.109375" style="171" customWidth="1"/>
    <col min="4318" max="4318" width="20.88671875" style="171" customWidth="1"/>
    <col min="4319" max="4322" width="5.44140625" style="171" customWidth="1"/>
    <col min="4323" max="4323" width="6.44140625" style="171" customWidth="1"/>
    <col min="4324" max="4324" width="6.109375" style="171" customWidth="1"/>
    <col min="4325" max="4325" width="20.88671875" style="171" customWidth="1"/>
    <col min="4326" max="4329" width="5.44140625" style="171" customWidth="1"/>
    <col min="4330" max="4330" width="6.44140625" style="171" customWidth="1"/>
    <col min="4331" max="4331" width="6.109375" style="171" customWidth="1"/>
    <col min="4332" max="4332" width="22.44140625" style="171" customWidth="1"/>
    <col min="4333" max="4336" width="5.44140625" style="171" customWidth="1"/>
    <col min="4337" max="4338" width="2.6640625" style="171" customWidth="1"/>
    <col min="4339" max="4557" width="9" style="171"/>
    <col min="4558" max="4558" width="6.44140625" style="171" customWidth="1"/>
    <col min="4559" max="4559" width="6.109375" style="171" customWidth="1"/>
    <col min="4560" max="4560" width="14.109375" style="171" customWidth="1"/>
    <col min="4561" max="4564" width="5.44140625" style="171" customWidth="1"/>
    <col min="4565" max="4566" width="6.44140625" style="171" customWidth="1"/>
    <col min="4567" max="4567" width="20.88671875" style="171" customWidth="1"/>
    <col min="4568" max="4571" width="5.44140625" style="171" customWidth="1"/>
    <col min="4572" max="4572" width="6.44140625" style="171" customWidth="1"/>
    <col min="4573" max="4573" width="6.109375" style="171" customWidth="1"/>
    <col min="4574" max="4574" width="20.88671875" style="171" customWidth="1"/>
    <col min="4575" max="4578" width="5.44140625" style="171" customWidth="1"/>
    <col min="4579" max="4579" width="6.44140625" style="171" customWidth="1"/>
    <col min="4580" max="4580" width="6.109375" style="171" customWidth="1"/>
    <col min="4581" max="4581" width="20.88671875" style="171" customWidth="1"/>
    <col min="4582" max="4585" width="5.44140625" style="171" customWidth="1"/>
    <col min="4586" max="4586" width="6.44140625" style="171" customWidth="1"/>
    <col min="4587" max="4587" width="6.109375" style="171" customWidth="1"/>
    <col min="4588" max="4588" width="22.44140625" style="171" customWidth="1"/>
    <col min="4589" max="4592" width="5.44140625" style="171" customWidth="1"/>
    <col min="4593" max="4594" width="2.6640625" style="171" customWidth="1"/>
    <col min="4595" max="4813" width="9" style="171"/>
    <col min="4814" max="4814" width="6.44140625" style="171" customWidth="1"/>
    <col min="4815" max="4815" width="6.109375" style="171" customWidth="1"/>
    <col min="4816" max="4816" width="14.109375" style="171" customWidth="1"/>
    <col min="4817" max="4820" width="5.44140625" style="171" customWidth="1"/>
    <col min="4821" max="4822" width="6.44140625" style="171" customWidth="1"/>
    <col min="4823" max="4823" width="20.88671875" style="171" customWidth="1"/>
    <col min="4824" max="4827" width="5.44140625" style="171" customWidth="1"/>
    <col min="4828" max="4828" width="6.44140625" style="171" customWidth="1"/>
    <col min="4829" max="4829" width="6.109375" style="171" customWidth="1"/>
    <col min="4830" max="4830" width="20.88671875" style="171" customWidth="1"/>
    <col min="4831" max="4834" width="5.44140625" style="171" customWidth="1"/>
    <col min="4835" max="4835" width="6.44140625" style="171" customWidth="1"/>
    <col min="4836" max="4836" width="6.109375" style="171" customWidth="1"/>
    <col min="4837" max="4837" width="20.88671875" style="171" customWidth="1"/>
    <col min="4838" max="4841" width="5.44140625" style="171" customWidth="1"/>
    <col min="4842" max="4842" width="6.44140625" style="171" customWidth="1"/>
    <col min="4843" max="4843" width="6.109375" style="171" customWidth="1"/>
    <col min="4844" max="4844" width="22.44140625" style="171" customWidth="1"/>
    <col min="4845" max="4848" width="5.44140625" style="171" customWidth="1"/>
    <col min="4849" max="4850" width="2.6640625" style="171" customWidth="1"/>
    <col min="4851" max="5069" width="9" style="171"/>
    <col min="5070" max="5070" width="6.44140625" style="171" customWidth="1"/>
    <col min="5071" max="5071" width="6.109375" style="171" customWidth="1"/>
    <col min="5072" max="5072" width="14.109375" style="171" customWidth="1"/>
    <col min="5073" max="5076" width="5.44140625" style="171" customWidth="1"/>
    <col min="5077" max="5078" width="6.44140625" style="171" customWidth="1"/>
    <col min="5079" max="5079" width="20.88671875" style="171" customWidth="1"/>
    <col min="5080" max="5083" width="5.44140625" style="171" customWidth="1"/>
    <col min="5084" max="5084" width="6.44140625" style="171" customWidth="1"/>
    <col min="5085" max="5085" width="6.109375" style="171" customWidth="1"/>
    <col min="5086" max="5086" width="20.88671875" style="171" customWidth="1"/>
    <col min="5087" max="5090" width="5.44140625" style="171" customWidth="1"/>
    <col min="5091" max="5091" width="6.44140625" style="171" customWidth="1"/>
    <col min="5092" max="5092" width="6.109375" style="171" customWidth="1"/>
    <col min="5093" max="5093" width="20.88671875" style="171" customWidth="1"/>
    <col min="5094" max="5097" width="5.44140625" style="171" customWidth="1"/>
    <col min="5098" max="5098" width="6.44140625" style="171" customWidth="1"/>
    <col min="5099" max="5099" width="6.109375" style="171" customWidth="1"/>
    <col min="5100" max="5100" width="22.44140625" style="171" customWidth="1"/>
    <col min="5101" max="5104" width="5.44140625" style="171" customWidth="1"/>
    <col min="5105" max="5106" width="2.6640625" style="171" customWidth="1"/>
    <col min="5107" max="5325" width="9" style="171"/>
    <col min="5326" max="5326" width="6.44140625" style="171" customWidth="1"/>
    <col min="5327" max="5327" width="6.109375" style="171" customWidth="1"/>
    <col min="5328" max="5328" width="14.109375" style="171" customWidth="1"/>
    <col min="5329" max="5332" width="5.44140625" style="171" customWidth="1"/>
    <col min="5333" max="5334" width="6.44140625" style="171" customWidth="1"/>
    <col min="5335" max="5335" width="20.88671875" style="171" customWidth="1"/>
    <col min="5336" max="5339" width="5.44140625" style="171" customWidth="1"/>
    <col min="5340" max="5340" width="6.44140625" style="171" customWidth="1"/>
    <col min="5341" max="5341" width="6.109375" style="171" customWidth="1"/>
    <col min="5342" max="5342" width="20.88671875" style="171" customWidth="1"/>
    <col min="5343" max="5346" width="5.44140625" style="171" customWidth="1"/>
    <col min="5347" max="5347" width="6.44140625" style="171" customWidth="1"/>
    <col min="5348" max="5348" width="6.109375" style="171" customWidth="1"/>
    <col min="5349" max="5349" width="20.88671875" style="171" customWidth="1"/>
    <col min="5350" max="5353" width="5.44140625" style="171" customWidth="1"/>
    <col min="5354" max="5354" width="6.44140625" style="171" customWidth="1"/>
    <col min="5355" max="5355" width="6.109375" style="171" customWidth="1"/>
    <col min="5356" max="5356" width="22.44140625" style="171" customWidth="1"/>
    <col min="5357" max="5360" width="5.44140625" style="171" customWidth="1"/>
    <col min="5361" max="5362" width="2.6640625" style="171" customWidth="1"/>
    <col min="5363" max="5581" width="9" style="171"/>
    <col min="5582" max="5582" width="6.44140625" style="171" customWidth="1"/>
    <col min="5583" max="5583" width="6.109375" style="171" customWidth="1"/>
    <col min="5584" max="5584" width="14.109375" style="171" customWidth="1"/>
    <col min="5585" max="5588" width="5.44140625" style="171" customWidth="1"/>
    <col min="5589" max="5590" width="6.44140625" style="171" customWidth="1"/>
    <col min="5591" max="5591" width="20.88671875" style="171" customWidth="1"/>
    <col min="5592" max="5595" width="5.44140625" style="171" customWidth="1"/>
    <col min="5596" max="5596" width="6.44140625" style="171" customWidth="1"/>
    <col min="5597" max="5597" width="6.109375" style="171" customWidth="1"/>
    <col min="5598" max="5598" width="20.88671875" style="171" customWidth="1"/>
    <col min="5599" max="5602" width="5.44140625" style="171" customWidth="1"/>
    <col min="5603" max="5603" width="6.44140625" style="171" customWidth="1"/>
    <col min="5604" max="5604" width="6.109375" style="171" customWidth="1"/>
    <col min="5605" max="5605" width="20.88671875" style="171" customWidth="1"/>
    <col min="5606" max="5609" width="5.44140625" style="171" customWidth="1"/>
    <col min="5610" max="5610" width="6.44140625" style="171" customWidth="1"/>
    <col min="5611" max="5611" width="6.109375" style="171" customWidth="1"/>
    <col min="5612" max="5612" width="22.44140625" style="171" customWidth="1"/>
    <col min="5613" max="5616" width="5.44140625" style="171" customWidth="1"/>
    <col min="5617" max="5618" width="2.6640625" style="171" customWidth="1"/>
    <col min="5619" max="5837" width="9" style="171"/>
    <col min="5838" max="5838" width="6.44140625" style="171" customWidth="1"/>
    <col min="5839" max="5839" width="6.109375" style="171" customWidth="1"/>
    <col min="5840" max="5840" width="14.109375" style="171" customWidth="1"/>
    <col min="5841" max="5844" width="5.44140625" style="171" customWidth="1"/>
    <col min="5845" max="5846" width="6.44140625" style="171" customWidth="1"/>
    <col min="5847" max="5847" width="20.88671875" style="171" customWidth="1"/>
    <col min="5848" max="5851" width="5.44140625" style="171" customWidth="1"/>
    <col min="5852" max="5852" width="6.44140625" style="171" customWidth="1"/>
    <col min="5853" max="5853" width="6.109375" style="171" customWidth="1"/>
    <col min="5854" max="5854" width="20.88671875" style="171" customWidth="1"/>
    <col min="5855" max="5858" width="5.44140625" style="171" customWidth="1"/>
    <col min="5859" max="5859" width="6.44140625" style="171" customWidth="1"/>
    <col min="5860" max="5860" width="6.109375" style="171" customWidth="1"/>
    <col min="5861" max="5861" width="20.88671875" style="171" customWidth="1"/>
    <col min="5862" max="5865" width="5.44140625" style="171" customWidth="1"/>
    <col min="5866" max="5866" width="6.44140625" style="171" customWidth="1"/>
    <col min="5867" max="5867" width="6.109375" style="171" customWidth="1"/>
    <col min="5868" max="5868" width="22.44140625" style="171" customWidth="1"/>
    <col min="5869" max="5872" width="5.44140625" style="171" customWidth="1"/>
    <col min="5873" max="5874" width="2.6640625" style="171" customWidth="1"/>
    <col min="5875" max="6093" width="9" style="171"/>
    <col min="6094" max="6094" width="6.44140625" style="171" customWidth="1"/>
    <col min="6095" max="6095" width="6.109375" style="171" customWidth="1"/>
    <col min="6096" max="6096" width="14.109375" style="171" customWidth="1"/>
    <col min="6097" max="6100" width="5.44140625" style="171" customWidth="1"/>
    <col min="6101" max="6102" width="6.44140625" style="171" customWidth="1"/>
    <col min="6103" max="6103" width="20.88671875" style="171" customWidth="1"/>
    <col min="6104" max="6107" width="5.44140625" style="171" customWidth="1"/>
    <col min="6108" max="6108" width="6.44140625" style="171" customWidth="1"/>
    <col min="6109" max="6109" width="6.109375" style="171" customWidth="1"/>
    <col min="6110" max="6110" width="20.88671875" style="171" customWidth="1"/>
    <col min="6111" max="6114" width="5.44140625" style="171" customWidth="1"/>
    <col min="6115" max="6115" width="6.44140625" style="171" customWidth="1"/>
    <col min="6116" max="6116" width="6.109375" style="171" customWidth="1"/>
    <col min="6117" max="6117" width="20.88671875" style="171" customWidth="1"/>
    <col min="6118" max="6121" width="5.44140625" style="171" customWidth="1"/>
    <col min="6122" max="6122" width="6.44140625" style="171" customWidth="1"/>
    <col min="6123" max="6123" width="6.109375" style="171" customWidth="1"/>
    <col min="6124" max="6124" width="22.44140625" style="171" customWidth="1"/>
    <col min="6125" max="6128" width="5.44140625" style="171" customWidth="1"/>
    <col min="6129" max="6130" width="2.6640625" style="171" customWidth="1"/>
    <col min="6131" max="6349" width="9" style="171"/>
    <col min="6350" max="6350" width="6.44140625" style="171" customWidth="1"/>
    <col min="6351" max="6351" width="6.109375" style="171" customWidth="1"/>
    <col min="6352" max="6352" width="14.109375" style="171" customWidth="1"/>
    <col min="6353" max="6356" width="5.44140625" style="171" customWidth="1"/>
    <col min="6357" max="6358" width="6.44140625" style="171" customWidth="1"/>
    <col min="6359" max="6359" width="20.88671875" style="171" customWidth="1"/>
    <col min="6360" max="6363" width="5.44140625" style="171" customWidth="1"/>
    <col min="6364" max="6364" width="6.44140625" style="171" customWidth="1"/>
    <col min="6365" max="6365" width="6.109375" style="171" customWidth="1"/>
    <col min="6366" max="6366" width="20.88671875" style="171" customWidth="1"/>
    <col min="6367" max="6370" width="5.44140625" style="171" customWidth="1"/>
    <col min="6371" max="6371" width="6.44140625" style="171" customWidth="1"/>
    <col min="6372" max="6372" width="6.109375" style="171" customWidth="1"/>
    <col min="6373" max="6373" width="20.88671875" style="171" customWidth="1"/>
    <col min="6374" max="6377" width="5.44140625" style="171" customWidth="1"/>
    <col min="6378" max="6378" width="6.44140625" style="171" customWidth="1"/>
    <col min="6379" max="6379" width="6.109375" style="171" customWidth="1"/>
    <col min="6380" max="6380" width="22.44140625" style="171" customWidth="1"/>
    <col min="6381" max="6384" width="5.44140625" style="171" customWidth="1"/>
    <col min="6385" max="6386" width="2.6640625" style="171" customWidth="1"/>
    <col min="6387" max="6605" width="9" style="171"/>
    <col min="6606" max="6606" width="6.44140625" style="171" customWidth="1"/>
    <col min="6607" max="6607" width="6.109375" style="171" customWidth="1"/>
    <col min="6608" max="6608" width="14.109375" style="171" customWidth="1"/>
    <col min="6609" max="6612" width="5.44140625" style="171" customWidth="1"/>
    <col min="6613" max="6614" width="6.44140625" style="171" customWidth="1"/>
    <col min="6615" max="6615" width="20.88671875" style="171" customWidth="1"/>
    <col min="6616" max="6619" width="5.44140625" style="171" customWidth="1"/>
    <col min="6620" max="6620" width="6.44140625" style="171" customWidth="1"/>
    <col min="6621" max="6621" width="6.109375" style="171" customWidth="1"/>
    <col min="6622" max="6622" width="20.88671875" style="171" customWidth="1"/>
    <col min="6623" max="6626" width="5.44140625" style="171" customWidth="1"/>
    <col min="6627" max="6627" width="6.44140625" style="171" customWidth="1"/>
    <col min="6628" max="6628" width="6.109375" style="171" customWidth="1"/>
    <col min="6629" max="6629" width="20.88671875" style="171" customWidth="1"/>
    <col min="6630" max="6633" width="5.44140625" style="171" customWidth="1"/>
    <col min="6634" max="6634" width="6.44140625" style="171" customWidth="1"/>
    <col min="6635" max="6635" width="6.109375" style="171" customWidth="1"/>
    <col min="6636" max="6636" width="22.44140625" style="171" customWidth="1"/>
    <col min="6637" max="6640" width="5.44140625" style="171" customWidth="1"/>
    <col min="6641" max="6642" width="2.6640625" style="171" customWidth="1"/>
    <col min="6643" max="6861" width="9" style="171"/>
    <col min="6862" max="6862" width="6.44140625" style="171" customWidth="1"/>
    <col min="6863" max="6863" width="6.109375" style="171" customWidth="1"/>
    <col min="6864" max="6864" width="14.109375" style="171" customWidth="1"/>
    <col min="6865" max="6868" width="5.44140625" style="171" customWidth="1"/>
    <col min="6869" max="6870" width="6.44140625" style="171" customWidth="1"/>
    <col min="6871" max="6871" width="20.88671875" style="171" customWidth="1"/>
    <col min="6872" max="6875" width="5.44140625" style="171" customWidth="1"/>
    <col min="6876" max="6876" width="6.44140625" style="171" customWidth="1"/>
    <col min="6877" max="6877" width="6.109375" style="171" customWidth="1"/>
    <col min="6878" max="6878" width="20.88671875" style="171" customWidth="1"/>
    <col min="6879" max="6882" width="5.44140625" style="171" customWidth="1"/>
    <col min="6883" max="6883" width="6.44140625" style="171" customWidth="1"/>
    <col min="6884" max="6884" width="6.109375" style="171" customWidth="1"/>
    <col min="6885" max="6885" width="20.88671875" style="171" customWidth="1"/>
    <col min="6886" max="6889" width="5.44140625" style="171" customWidth="1"/>
    <col min="6890" max="6890" width="6.44140625" style="171" customWidth="1"/>
    <col min="6891" max="6891" width="6.109375" style="171" customWidth="1"/>
    <col min="6892" max="6892" width="22.44140625" style="171" customWidth="1"/>
    <col min="6893" max="6896" width="5.44140625" style="171" customWidth="1"/>
    <col min="6897" max="6898" width="2.6640625" style="171" customWidth="1"/>
    <col min="6899" max="7117" width="9" style="171"/>
    <col min="7118" max="7118" width="6.44140625" style="171" customWidth="1"/>
    <col min="7119" max="7119" width="6.109375" style="171" customWidth="1"/>
    <col min="7120" max="7120" width="14.109375" style="171" customWidth="1"/>
    <col min="7121" max="7124" width="5.44140625" style="171" customWidth="1"/>
    <col min="7125" max="7126" width="6.44140625" style="171" customWidth="1"/>
    <col min="7127" max="7127" width="20.88671875" style="171" customWidth="1"/>
    <col min="7128" max="7131" width="5.44140625" style="171" customWidth="1"/>
    <col min="7132" max="7132" width="6.44140625" style="171" customWidth="1"/>
    <col min="7133" max="7133" width="6.109375" style="171" customWidth="1"/>
    <col min="7134" max="7134" width="20.88671875" style="171" customWidth="1"/>
    <col min="7135" max="7138" width="5.44140625" style="171" customWidth="1"/>
    <col min="7139" max="7139" width="6.44140625" style="171" customWidth="1"/>
    <col min="7140" max="7140" width="6.109375" style="171" customWidth="1"/>
    <col min="7141" max="7141" width="20.88671875" style="171" customWidth="1"/>
    <col min="7142" max="7145" width="5.44140625" style="171" customWidth="1"/>
    <col min="7146" max="7146" width="6.44140625" style="171" customWidth="1"/>
    <col min="7147" max="7147" width="6.109375" style="171" customWidth="1"/>
    <col min="7148" max="7148" width="22.44140625" style="171" customWidth="1"/>
    <col min="7149" max="7152" width="5.44140625" style="171" customWidth="1"/>
    <col min="7153" max="7154" width="2.6640625" style="171" customWidth="1"/>
    <col min="7155" max="7373" width="9" style="171"/>
    <col min="7374" max="7374" width="6.44140625" style="171" customWidth="1"/>
    <col min="7375" max="7375" width="6.109375" style="171" customWidth="1"/>
    <col min="7376" max="7376" width="14.109375" style="171" customWidth="1"/>
    <col min="7377" max="7380" width="5.44140625" style="171" customWidth="1"/>
    <col min="7381" max="7382" width="6.44140625" style="171" customWidth="1"/>
    <col min="7383" max="7383" width="20.88671875" style="171" customWidth="1"/>
    <col min="7384" max="7387" width="5.44140625" style="171" customWidth="1"/>
    <col min="7388" max="7388" width="6.44140625" style="171" customWidth="1"/>
    <col min="7389" max="7389" width="6.109375" style="171" customWidth="1"/>
    <col min="7390" max="7390" width="20.88671875" style="171" customWidth="1"/>
    <col min="7391" max="7394" width="5.44140625" style="171" customWidth="1"/>
    <col min="7395" max="7395" width="6.44140625" style="171" customWidth="1"/>
    <col min="7396" max="7396" width="6.109375" style="171" customWidth="1"/>
    <col min="7397" max="7397" width="20.88671875" style="171" customWidth="1"/>
    <col min="7398" max="7401" width="5.44140625" style="171" customWidth="1"/>
    <col min="7402" max="7402" width="6.44140625" style="171" customWidth="1"/>
    <col min="7403" max="7403" width="6.109375" style="171" customWidth="1"/>
    <col min="7404" max="7404" width="22.44140625" style="171" customWidth="1"/>
    <col min="7405" max="7408" width="5.44140625" style="171" customWidth="1"/>
    <col min="7409" max="7410" width="2.6640625" style="171" customWidth="1"/>
    <col min="7411" max="7629" width="9" style="171"/>
    <col min="7630" max="7630" width="6.44140625" style="171" customWidth="1"/>
    <col min="7631" max="7631" width="6.109375" style="171" customWidth="1"/>
    <col min="7632" max="7632" width="14.109375" style="171" customWidth="1"/>
    <col min="7633" max="7636" width="5.44140625" style="171" customWidth="1"/>
    <col min="7637" max="7638" width="6.44140625" style="171" customWidth="1"/>
    <col min="7639" max="7639" width="20.88671875" style="171" customWidth="1"/>
    <col min="7640" max="7643" width="5.44140625" style="171" customWidth="1"/>
    <col min="7644" max="7644" width="6.44140625" style="171" customWidth="1"/>
    <col min="7645" max="7645" width="6.109375" style="171" customWidth="1"/>
    <col min="7646" max="7646" width="20.88671875" style="171" customWidth="1"/>
    <col min="7647" max="7650" width="5.44140625" style="171" customWidth="1"/>
    <col min="7651" max="7651" width="6.44140625" style="171" customWidth="1"/>
    <col min="7652" max="7652" width="6.109375" style="171" customWidth="1"/>
    <col min="7653" max="7653" width="20.88671875" style="171" customWidth="1"/>
    <col min="7654" max="7657" width="5.44140625" style="171" customWidth="1"/>
    <col min="7658" max="7658" width="6.44140625" style="171" customWidth="1"/>
    <col min="7659" max="7659" width="6.109375" style="171" customWidth="1"/>
    <col min="7660" max="7660" width="22.44140625" style="171" customWidth="1"/>
    <col min="7661" max="7664" width="5.44140625" style="171" customWidth="1"/>
    <col min="7665" max="7666" width="2.6640625" style="171" customWidth="1"/>
    <col min="7667" max="7885" width="9" style="171"/>
    <col min="7886" max="7886" width="6.44140625" style="171" customWidth="1"/>
    <col min="7887" max="7887" width="6.109375" style="171" customWidth="1"/>
    <col min="7888" max="7888" width="14.109375" style="171" customWidth="1"/>
    <col min="7889" max="7892" width="5.44140625" style="171" customWidth="1"/>
    <col min="7893" max="7894" width="6.44140625" style="171" customWidth="1"/>
    <col min="7895" max="7895" width="20.88671875" style="171" customWidth="1"/>
    <col min="7896" max="7899" width="5.44140625" style="171" customWidth="1"/>
    <col min="7900" max="7900" width="6.44140625" style="171" customWidth="1"/>
    <col min="7901" max="7901" width="6.109375" style="171" customWidth="1"/>
    <col min="7902" max="7902" width="20.88671875" style="171" customWidth="1"/>
    <col min="7903" max="7906" width="5.44140625" style="171" customWidth="1"/>
    <col min="7907" max="7907" width="6.44140625" style="171" customWidth="1"/>
    <col min="7908" max="7908" width="6.109375" style="171" customWidth="1"/>
    <col min="7909" max="7909" width="20.88671875" style="171" customWidth="1"/>
    <col min="7910" max="7913" width="5.44140625" style="171" customWidth="1"/>
    <col min="7914" max="7914" width="6.44140625" style="171" customWidth="1"/>
    <col min="7915" max="7915" width="6.109375" style="171" customWidth="1"/>
    <col min="7916" max="7916" width="22.44140625" style="171" customWidth="1"/>
    <col min="7917" max="7920" width="5.44140625" style="171" customWidth="1"/>
    <col min="7921" max="7922" width="2.6640625" style="171" customWidth="1"/>
    <col min="7923" max="8141" width="9" style="171"/>
    <col min="8142" max="8142" width="6.44140625" style="171" customWidth="1"/>
    <col min="8143" max="8143" width="6.109375" style="171" customWidth="1"/>
    <col min="8144" max="8144" width="14.109375" style="171" customWidth="1"/>
    <col min="8145" max="8148" width="5.44140625" style="171" customWidth="1"/>
    <col min="8149" max="8150" width="6.44140625" style="171" customWidth="1"/>
    <col min="8151" max="8151" width="20.88671875" style="171" customWidth="1"/>
    <col min="8152" max="8155" width="5.44140625" style="171" customWidth="1"/>
    <col min="8156" max="8156" width="6.44140625" style="171" customWidth="1"/>
    <col min="8157" max="8157" width="6.109375" style="171" customWidth="1"/>
    <col min="8158" max="8158" width="20.88671875" style="171" customWidth="1"/>
    <col min="8159" max="8162" width="5.44140625" style="171" customWidth="1"/>
    <col min="8163" max="8163" width="6.44140625" style="171" customWidth="1"/>
    <col min="8164" max="8164" width="6.109375" style="171" customWidth="1"/>
    <col min="8165" max="8165" width="20.88671875" style="171" customWidth="1"/>
    <col min="8166" max="8169" width="5.44140625" style="171" customWidth="1"/>
    <col min="8170" max="8170" width="6.44140625" style="171" customWidth="1"/>
    <col min="8171" max="8171" width="6.109375" style="171" customWidth="1"/>
    <col min="8172" max="8172" width="22.44140625" style="171" customWidth="1"/>
    <col min="8173" max="8176" width="5.44140625" style="171" customWidth="1"/>
    <col min="8177" max="8178" width="2.6640625" style="171" customWidth="1"/>
    <col min="8179" max="8397" width="9" style="171"/>
    <col min="8398" max="8398" width="6.44140625" style="171" customWidth="1"/>
    <col min="8399" max="8399" width="6.109375" style="171" customWidth="1"/>
    <col min="8400" max="8400" width="14.109375" style="171" customWidth="1"/>
    <col min="8401" max="8404" width="5.44140625" style="171" customWidth="1"/>
    <col min="8405" max="8406" width="6.44140625" style="171" customWidth="1"/>
    <col min="8407" max="8407" width="20.88671875" style="171" customWidth="1"/>
    <col min="8408" max="8411" width="5.44140625" style="171" customWidth="1"/>
    <col min="8412" max="8412" width="6.44140625" style="171" customWidth="1"/>
    <col min="8413" max="8413" width="6.109375" style="171" customWidth="1"/>
    <col min="8414" max="8414" width="20.88671875" style="171" customWidth="1"/>
    <col min="8415" max="8418" width="5.44140625" style="171" customWidth="1"/>
    <col min="8419" max="8419" width="6.44140625" style="171" customWidth="1"/>
    <col min="8420" max="8420" width="6.109375" style="171" customWidth="1"/>
    <col min="8421" max="8421" width="20.88671875" style="171" customWidth="1"/>
    <col min="8422" max="8425" width="5.44140625" style="171" customWidth="1"/>
    <col min="8426" max="8426" width="6.44140625" style="171" customWidth="1"/>
    <col min="8427" max="8427" width="6.109375" style="171" customWidth="1"/>
    <col min="8428" max="8428" width="22.44140625" style="171" customWidth="1"/>
    <col min="8429" max="8432" width="5.44140625" style="171" customWidth="1"/>
    <col min="8433" max="8434" width="2.6640625" style="171" customWidth="1"/>
    <col min="8435" max="8653" width="9" style="171"/>
    <col min="8654" max="8654" width="6.44140625" style="171" customWidth="1"/>
    <col min="8655" max="8655" width="6.109375" style="171" customWidth="1"/>
    <col min="8656" max="8656" width="14.109375" style="171" customWidth="1"/>
    <col min="8657" max="8660" width="5.44140625" style="171" customWidth="1"/>
    <col min="8661" max="8662" width="6.44140625" style="171" customWidth="1"/>
    <col min="8663" max="8663" width="20.88671875" style="171" customWidth="1"/>
    <col min="8664" max="8667" width="5.44140625" style="171" customWidth="1"/>
    <col min="8668" max="8668" width="6.44140625" style="171" customWidth="1"/>
    <col min="8669" max="8669" width="6.109375" style="171" customWidth="1"/>
    <col min="8670" max="8670" width="20.88671875" style="171" customWidth="1"/>
    <col min="8671" max="8674" width="5.44140625" style="171" customWidth="1"/>
    <col min="8675" max="8675" width="6.44140625" style="171" customWidth="1"/>
    <col min="8676" max="8676" width="6.109375" style="171" customWidth="1"/>
    <col min="8677" max="8677" width="20.88671875" style="171" customWidth="1"/>
    <col min="8678" max="8681" width="5.44140625" style="171" customWidth="1"/>
    <col min="8682" max="8682" width="6.44140625" style="171" customWidth="1"/>
    <col min="8683" max="8683" width="6.109375" style="171" customWidth="1"/>
    <col min="8684" max="8684" width="22.44140625" style="171" customWidth="1"/>
    <col min="8685" max="8688" width="5.44140625" style="171" customWidth="1"/>
    <col min="8689" max="8690" width="2.6640625" style="171" customWidth="1"/>
    <col min="8691" max="8909" width="9" style="171"/>
    <col min="8910" max="8910" width="6.44140625" style="171" customWidth="1"/>
    <col min="8911" max="8911" width="6.109375" style="171" customWidth="1"/>
    <col min="8912" max="8912" width="14.109375" style="171" customWidth="1"/>
    <col min="8913" max="8916" width="5.44140625" style="171" customWidth="1"/>
    <col min="8917" max="8918" width="6.44140625" style="171" customWidth="1"/>
    <col min="8919" max="8919" width="20.88671875" style="171" customWidth="1"/>
    <col min="8920" max="8923" width="5.44140625" style="171" customWidth="1"/>
    <col min="8924" max="8924" width="6.44140625" style="171" customWidth="1"/>
    <col min="8925" max="8925" width="6.109375" style="171" customWidth="1"/>
    <col min="8926" max="8926" width="20.88671875" style="171" customWidth="1"/>
    <col min="8927" max="8930" width="5.44140625" style="171" customWidth="1"/>
    <col min="8931" max="8931" width="6.44140625" style="171" customWidth="1"/>
    <col min="8932" max="8932" width="6.109375" style="171" customWidth="1"/>
    <col min="8933" max="8933" width="20.88671875" style="171" customWidth="1"/>
    <col min="8934" max="8937" width="5.44140625" style="171" customWidth="1"/>
    <col min="8938" max="8938" width="6.44140625" style="171" customWidth="1"/>
    <col min="8939" max="8939" width="6.109375" style="171" customWidth="1"/>
    <col min="8940" max="8940" width="22.44140625" style="171" customWidth="1"/>
    <col min="8941" max="8944" width="5.44140625" style="171" customWidth="1"/>
    <col min="8945" max="8946" width="2.6640625" style="171" customWidth="1"/>
    <col min="8947" max="9165" width="9" style="171"/>
    <col min="9166" max="9166" width="6.44140625" style="171" customWidth="1"/>
    <col min="9167" max="9167" width="6.109375" style="171" customWidth="1"/>
    <col min="9168" max="9168" width="14.109375" style="171" customWidth="1"/>
    <col min="9169" max="9172" width="5.44140625" style="171" customWidth="1"/>
    <col min="9173" max="9174" width="6.44140625" style="171" customWidth="1"/>
    <col min="9175" max="9175" width="20.88671875" style="171" customWidth="1"/>
    <col min="9176" max="9179" width="5.44140625" style="171" customWidth="1"/>
    <col min="9180" max="9180" width="6.44140625" style="171" customWidth="1"/>
    <col min="9181" max="9181" width="6.109375" style="171" customWidth="1"/>
    <col min="9182" max="9182" width="20.88671875" style="171" customWidth="1"/>
    <col min="9183" max="9186" width="5.44140625" style="171" customWidth="1"/>
    <col min="9187" max="9187" width="6.44140625" style="171" customWidth="1"/>
    <col min="9188" max="9188" width="6.109375" style="171" customWidth="1"/>
    <col min="9189" max="9189" width="20.88671875" style="171" customWidth="1"/>
    <col min="9190" max="9193" width="5.44140625" style="171" customWidth="1"/>
    <col min="9194" max="9194" width="6.44140625" style="171" customWidth="1"/>
    <col min="9195" max="9195" width="6.109375" style="171" customWidth="1"/>
    <col min="9196" max="9196" width="22.44140625" style="171" customWidth="1"/>
    <col min="9197" max="9200" width="5.44140625" style="171" customWidth="1"/>
    <col min="9201" max="9202" width="2.6640625" style="171" customWidth="1"/>
    <col min="9203" max="9421" width="9" style="171"/>
    <col min="9422" max="9422" width="6.44140625" style="171" customWidth="1"/>
    <col min="9423" max="9423" width="6.109375" style="171" customWidth="1"/>
    <col min="9424" max="9424" width="14.109375" style="171" customWidth="1"/>
    <col min="9425" max="9428" width="5.44140625" style="171" customWidth="1"/>
    <col min="9429" max="9430" width="6.44140625" style="171" customWidth="1"/>
    <col min="9431" max="9431" width="20.88671875" style="171" customWidth="1"/>
    <col min="9432" max="9435" width="5.44140625" style="171" customWidth="1"/>
    <col min="9436" max="9436" width="6.44140625" style="171" customWidth="1"/>
    <col min="9437" max="9437" width="6.109375" style="171" customWidth="1"/>
    <col min="9438" max="9438" width="20.88671875" style="171" customWidth="1"/>
    <col min="9439" max="9442" width="5.44140625" style="171" customWidth="1"/>
    <col min="9443" max="9443" width="6.44140625" style="171" customWidth="1"/>
    <col min="9444" max="9444" width="6.109375" style="171" customWidth="1"/>
    <col min="9445" max="9445" width="20.88671875" style="171" customWidth="1"/>
    <col min="9446" max="9449" width="5.44140625" style="171" customWidth="1"/>
    <col min="9450" max="9450" width="6.44140625" style="171" customWidth="1"/>
    <col min="9451" max="9451" width="6.109375" style="171" customWidth="1"/>
    <col min="9452" max="9452" width="22.44140625" style="171" customWidth="1"/>
    <col min="9453" max="9456" width="5.44140625" style="171" customWidth="1"/>
    <col min="9457" max="9458" width="2.6640625" style="171" customWidth="1"/>
    <col min="9459" max="9677" width="9" style="171"/>
    <col min="9678" max="9678" width="6.44140625" style="171" customWidth="1"/>
    <col min="9679" max="9679" width="6.109375" style="171" customWidth="1"/>
    <col min="9680" max="9680" width="14.109375" style="171" customWidth="1"/>
    <col min="9681" max="9684" width="5.44140625" style="171" customWidth="1"/>
    <col min="9685" max="9686" width="6.44140625" style="171" customWidth="1"/>
    <col min="9687" max="9687" width="20.88671875" style="171" customWidth="1"/>
    <col min="9688" max="9691" width="5.44140625" style="171" customWidth="1"/>
    <col min="9692" max="9692" width="6.44140625" style="171" customWidth="1"/>
    <col min="9693" max="9693" width="6.109375" style="171" customWidth="1"/>
    <col min="9694" max="9694" width="20.88671875" style="171" customWidth="1"/>
    <col min="9695" max="9698" width="5.44140625" style="171" customWidth="1"/>
    <col min="9699" max="9699" width="6.44140625" style="171" customWidth="1"/>
    <col min="9700" max="9700" width="6.109375" style="171" customWidth="1"/>
    <col min="9701" max="9701" width="20.88671875" style="171" customWidth="1"/>
    <col min="9702" max="9705" width="5.44140625" style="171" customWidth="1"/>
    <col min="9706" max="9706" width="6.44140625" style="171" customWidth="1"/>
    <col min="9707" max="9707" width="6.109375" style="171" customWidth="1"/>
    <col min="9708" max="9708" width="22.44140625" style="171" customWidth="1"/>
    <col min="9709" max="9712" width="5.44140625" style="171" customWidth="1"/>
    <col min="9713" max="9714" width="2.6640625" style="171" customWidth="1"/>
    <col min="9715" max="9933" width="9" style="171"/>
    <col min="9934" max="9934" width="6.44140625" style="171" customWidth="1"/>
    <col min="9935" max="9935" width="6.109375" style="171" customWidth="1"/>
    <col min="9936" max="9936" width="14.109375" style="171" customWidth="1"/>
    <col min="9937" max="9940" width="5.44140625" style="171" customWidth="1"/>
    <col min="9941" max="9942" width="6.44140625" style="171" customWidth="1"/>
    <col min="9943" max="9943" width="20.88671875" style="171" customWidth="1"/>
    <col min="9944" max="9947" width="5.44140625" style="171" customWidth="1"/>
    <col min="9948" max="9948" width="6.44140625" style="171" customWidth="1"/>
    <col min="9949" max="9949" width="6.109375" style="171" customWidth="1"/>
    <col min="9950" max="9950" width="20.88671875" style="171" customWidth="1"/>
    <col min="9951" max="9954" width="5.44140625" style="171" customWidth="1"/>
    <col min="9955" max="9955" width="6.44140625" style="171" customWidth="1"/>
    <col min="9956" max="9956" width="6.109375" style="171" customWidth="1"/>
    <col min="9957" max="9957" width="20.88671875" style="171" customWidth="1"/>
    <col min="9958" max="9961" width="5.44140625" style="171" customWidth="1"/>
    <col min="9962" max="9962" width="6.44140625" style="171" customWidth="1"/>
    <col min="9963" max="9963" width="6.109375" style="171" customWidth="1"/>
    <col min="9964" max="9964" width="22.44140625" style="171" customWidth="1"/>
    <col min="9965" max="9968" width="5.44140625" style="171" customWidth="1"/>
    <col min="9969" max="9970" width="2.6640625" style="171" customWidth="1"/>
    <col min="9971" max="10189" width="9" style="171"/>
    <col min="10190" max="10190" width="6.44140625" style="171" customWidth="1"/>
    <col min="10191" max="10191" width="6.109375" style="171" customWidth="1"/>
    <col min="10192" max="10192" width="14.109375" style="171" customWidth="1"/>
    <col min="10193" max="10196" width="5.44140625" style="171" customWidth="1"/>
    <col min="10197" max="10198" width="6.44140625" style="171" customWidth="1"/>
    <col min="10199" max="10199" width="20.88671875" style="171" customWidth="1"/>
    <col min="10200" max="10203" width="5.44140625" style="171" customWidth="1"/>
    <col min="10204" max="10204" width="6.44140625" style="171" customWidth="1"/>
    <col min="10205" max="10205" width="6.109375" style="171" customWidth="1"/>
    <col min="10206" max="10206" width="20.88671875" style="171" customWidth="1"/>
    <col min="10207" max="10210" width="5.44140625" style="171" customWidth="1"/>
    <col min="10211" max="10211" width="6.44140625" style="171" customWidth="1"/>
    <col min="10212" max="10212" width="6.109375" style="171" customWidth="1"/>
    <col min="10213" max="10213" width="20.88671875" style="171" customWidth="1"/>
    <col min="10214" max="10217" width="5.44140625" style="171" customWidth="1"/>
    <col min="10218" max="10218" width="6.44140625" style="171" customWidth="1"/>
    <col min="10219" max="10219" width="6.109375" style="171" customWidth="1"/>
    <col min="10220" max="10220" width="22.44140625" style="171" customWidth="1"/>
    <col min="10221" max="10224" width="5.44140625" style="171" customWidth="1"/>
    <col min="10225" max="10226" width="2.6640625" style="171" customWidth="1"/>
    <col min="10227" max="10445" width="9" style="171"/>
    <col min="10446" max="10446" width="6.44140625" style="171" customWidth="1"/>
    <col min="10447" max="10447" width="6.109375" style="171" customWidth="1"/>
    <col min="10448" max="10448" width="14.109375" style="171" customWidth="1"/>
    <col min="10449" max="10452" width="5.44140625" style="171" customWidth="1"/>
    <col min="10453" max="10454" width="6.44140625" style="171" customWidth="1"/>
    <col min="10455" max="10455" width="20.88671875" style="171" customWidth="1"/>
    <col min="10456" max="10459" width="5.44140625" style="171" customWidth="1"/>
    <col min="10460" max="10460" width="6.44140625" style="171" customWidth="1"/>
    <col min="10461" max="10461" width="6.109375" style="171" customWidth="1"/>
    <col min="10462" max="10462" width="20.88671875" style="171" customWidth="1"/>
    <col min="10463" max="10466" width="5.44140625" style="171" customWidth="1"/>
    <col min="10467" max="10467" width="6.44140625" style="171" customWidth="1"/>
    <col min="10468" max="10468" width="6.109375" style="171" customWidth="1"/>
    <col min="10469" max="10469" width="20.88671875" style="171" customWidth="1"/>
    <col min="10470" max="10473" width="5.44140625" style="171" customWidth="1"/>
    <col min="10474" max="10474" width="6.44140625" style="171" customWidth="1"/>
    <col min="10475" max="10475" width="6.109375" style="171" customWidth="1"/>
    <col min="10476" max="10476" width="22.44140625" style="171" customWidth="1"/>
    <col min="10477" max="10480" width="5.44140625" style="171" customWidth="1"/>
    <col min="10481" max="10482" width="2.6640625" style="171" customWidth="1"/>
    <col min="10483" max="10701" width="9" style="171"/>
    <col min="10702" max="10702" width="6.44140625" style="171" customWidth="1"/>
    <col min="10703" max="10703" width="6.109375" style="171" customWidth="1"/>
    <col min="10704" max="10704" width="14.109375" style="171" customWidth="1"/>
    <col min="10705" max="10708" width="5.44140625" style="171" customWidth="1"/>
    <col min="10709" max="10710" width="6.44140625" style="171" customWidth="1"/>
    <col min="10711" max="10711" width="20.88671875" style="171" customWidth="1"/>
    <col min="10712" max="10715" width="5.44140625" style="171" customWidth="1"/>
    <col min="10716" max="10716" width="6.44140625" style="171" customWidth="1"/>
    <col min="10717" max="10717" width="6.109375" style="171" customWidth="1"/>
    <col min="10718" max="10718" width="20.88671875" style="171" customWidth="1"/>
    <col min="10719" max="10722" width="5.44140625" style="171" customWidth="1"/>
    <col min="10723" max="10723" width="6.44140625" style="171" customWidth="1"/>
    <col min="10724" max="10724" width="6.109375" style="171" customWidth="1"/>
    <col min="10725" max="10725" width="20.88671875" style="171" customWidth="1"/>
    <col min="10726" max="10729" width="5.44140625" style="171" customWidth="1"/>
    <col min="10730" max="10730" width="6.44140625" style="171" customWidth="1"/>
    <col min="10731" max="10731" width="6.109375" style="171" customWidth="1"/>
    <col min="10732" max="10732" width="22.44140625" style="171" customWidth="1"/>
    <col min="10733" max="10736" width="5.44140625" style="171" customWidth="1"/>
    <col min="10737" max="10738" width="2.6640625" style="171" customWidth="1"/>
    <col min="10739" max="10957" width="9" style="171"/>
    <col min="10958" max="10958" width="6.44140625" style="171" customWidth="1"/>
    <col min="10959" max="10959" width="6.109375" style="171" customWidth="1"/>
    <col min="10960" max="10960" width="14.109375" style="171" customWidth="1"/>
    <col min="10961" max="10964" width="5.44140625" style="171" customWidth="1"/>
    <col min="10965" max="10966" width="6.44140625" style="171" customWidth="1"/>
    <col min="10967" max="10967" width="20.88671875" style="171" customWidth="1"/>
    <col min="10968" max="10971" width="5.44140625" style="171" customWidth="1"/>
    <col min="10972" max="10972" width="6.44140625" style="171" customWidth="1"/>
    <col min="10973" max="10973" width="6.109375" style="171" customWidth="1"/>
    <col min="10974" max="10974" width="20.88671875" style="171" customWidth="1"/>
    <col min="10975" max="10978" width="5.44140625" style="171" customWidth="1"/>
    <col min="10979" max="10979" width="6.44140625" style="171" customWidth="1"/>
    <col min="10980" max="10980" width="6.109375" style="171" customWidth="1"/>
    <col min="10981" max="10981" width="20.88671875" style="171" customWidth="1"/>
    <col min="10982" max="10985" width="5.44140625" style="171" customWidth="1"/>
    <col min="10986" max="10986" width="6.44140625" style="171" customWidth="1"/>
    <col min="10987" max="10987" width="6.109375" style="171" customWidth="1"/>
    <col min="10988" max="10988" width="22.44140625" style="171" customWidth="1"/>
    <col min="10989" max="10992" width="5.44140625" style="171" customWidth="1"/>
    <col min="10993" max="10994" width="2.6640625" style="171" customWidth="1"/>
    <col min="10995" max="11213" width="9" style="171"/>
    <col min="11214" max="11214" width="6.44140625" style="171" customWidth="1"/>
    <col min="11215" max="11215" width="6.109375" style="171" customWidth="1"/>
    <col min="11216" max="11216" width="14.109375" style="171" customWidth="1"/>
    <col min="11217" max="11220" width="5.44140625" style="171" customWidth="1"/>
    <col min="11221" max="11222" width="6.44140625" style="171" customWidth="1"/>
    <col min="11223" max="11223" width="20.88671875" style="171" customWidth="1"/>
    <col min="11224" max="11227" width="5.44140625" style="171" customWidth="1"/>
    <col min="11228" max="11228" width="6.44140625" style="171" customWidth="1"/>
    <col min="11229" max="11229" width="6.109375" style="171" customWidth="1"/>
    <col min="11230" max="11230" width="20.88671875" style="171" customWidth="1"/>
    <col min="11231" max="11234" width="5.44140625" style="171" customWidth="1"/>
    <col min="11235" max="11235" width="6.44140625" style="171" customWidth="1"/>
    <col min="11236" max="11236" width="6.109375" style="171" customWidth="1"/>
    <col min="11237" max="11237" width="20.88671875" style="171" customWidth="1"/>
    <col min="11238" max="11241" width="5.44140625" style="171" customWidth="1"/>
    <col min="11242" max="11242" width="6.44140625" style="171" customWidth="1"/>
    <col min="11243" max="11243" width="6.109375" style="171" customWidth="1"/>
    <col min="11244" max="11244" width="22.44140625" style="171" customWidth="1"/>
    <col min="11245" max="11248" width="5.44140625" style="171" customWidth="1"/>
    <col min="11249" max="11250" width="2.6640625" style="171" customWidth="1"/>
    <col min="11251" max="11469" width="9" style="171"/>
    <col min="11470" max="11470" width="6.44140625" style="171" customWidth="1"/>
    <col min="11471" max="11471" width="6.109375" style="171" customWidth="1"/>
    <col min="11472" max="11472" width="14.109375" style="171" customWidth="1"/>
    <col min="11473" max="11476" width="5.44140625" style="171" customWidth="1"/>
    <col min="11477" max="11478" width="6.44140625" style="171" customWidth="1"/>
    <col min="11479" max="11479" width="20.88671875" style="171" customWidth="1"/>
    <col min="11480" max="11483" width="5.44140625" style="171" customWidth="1"/>
    <col min="11484" max="11484" width="6.44140625" style="171" customWidth="1"/>
    <col min="11485" max="11485" width="6.109375" style="171" customWidth="1"/>
    <col min="11486" max="11486" width="20.88671875" style="171" customWidth="1"/>
    <col min="11487" max="11490" width="5.44140625" style="171" customWidth="1"/>
    <col min="11491" max="11491" width="6.44140625" style="171" customWidth="1"/>
    <col min="11492" max="11492" width="6.109375" style="171" customWidth="1"/>
    <col min="11493" max="11493" width="20.88671875" style="171" customWidth="1"/>
    <col min="11494" max="11497" width="5.44140625" style="171" customWidth="1"/>
    <col min="11498" max="11498" width="6.44140625" style="171" customWidth="1"/>
    <col min="11499" max="11499" width="6.109375" style="171" customWidth="1"/>
    <col min="11500" max="11500" width="22.44140625" style="171" customWidth="1"/>
    <col min="11501" max="11504" width="5.44140625" style="171" customWidth="1"/>
    <col min="11505" max="11506" width="2.6640625" style="171" customWidth="1"/>
    <col min="11507" max="11725" width="9" style="171"/>
    <col min="11726" max="11726" width="6.44140625" style="171" customWidth="1"/>
    <col min="11727" max="11727" width="6.109375" style="171" customWidth="1"/>
    <col min="11728" max="11728" width="14.109375" style="171" customWidth="1"/>
    <col min="11729" max="11732" width="5.44140625" style="171" customWidth="1"/>
    <col min="11733" max="11734" width="6.44140625" style="171" customWidth="1"/>
    <col min="11735" max="11735" width="20.88671875" style="171" customWidth="1"/>
    <col min="11736" max="11739" width="5.44140625" style="171" customWidth="1"/>
    <col min="11740" max="11740" width="6.44140625" style="171" customWidth="1"/>
    <col min="11741" max="11741" width="6.109375" style="171" customWidth="1"/>
    <col min="11742" max="11742" width="20.88671875" style="171" customWidth="1"/>
    <col min="11743" max="11746" width="5.44140625" style="171" customWidth="1"/>
    <col min="11747" max="11747" width="6.44140625" style="171" customWidth="1"/>
    <col min="11748" max="11748" width="6.109375" style="171" customWidth="1"/>
    <col min="11749" max="11749" width="20.88671875" style="171" customWidth="1"/>
    <col min="11750" max="11753" width="5.44140625" style="171" customWidth="1"/>
    <col min="11754" max="11754" width="6.44140625" style="171" customWidth="1"/>
    <col min="11755" max="11755" width="6.109375" style="171" customWidth="1"/>
    <col min="11756" max="11756" width="22.44140625" style="171" customWidth="1"/>
    <col min="11757" max="11760" width="5.44140625" style="171" customWidth="1"/>
    <col min="11761" max="11762" width="2.6640625" style="171" customWidth="1"/>
    <col min="11763" max="11981" width="9" style="171"/>
    <col min="11982" max="11982" width="6.44140625" style="171" customWidth="1"/>
    <col min="11983" max="11983" width="6.109375" style="171" customWidth="1"/>
    <col min="11984" max="11984" width="14.109375" style="171" customWidth="1"/>
    <col min="11985" max="11988" width="5.44140625" style="171" customWidth="1"/>
    <col min="11989" max="11990" width="6.44140625" style="171" customWidth="1"/>
    <col min="11991" max="11991" width="20.88671875" style="171" customWidth="1"/>
    <col min="11992" max="11995" width="5.44140625" style="171" customWidth="1"/>
    <col min="11996" max="11996" width="6.44140625" style="171" customWidth="1"/>
    <col min="11997" max="11997" width="6.109375" style="171" customWidth="1"/>
    <col min="11998" max="11998" width="20.88671875" style="171" customWidth="1"/>
    <col min="11999" max="12002" width="5.44140625" style="171" customWidth="1"/>
    <col min="12003" max="12003" width="6.44140625" style="171" customWidth="1"/>
    <col min="12004" max="12004" width="6.109375" style="171" customWidth="1"/>
    <col min="12005" max="12005" width="20.88671875" style="171" customWidth="1"/>
    <col min="12006" max="12009" width="5.44140625" style="171" customWidth="1"/>
    <col min="12010" max="12010" width="6.44140625" style="171" customWidth="1"/>
    <col min="12011" max="12011" width="6.109375" style="171" customWidth="1"/>
    <col min="12012" max="12012" width="22.44140625" style="171" customWidth="1"/>
    <col min="12013" max="12016" width="5.44140625" style="171" customWidth="1"/>
    <col min="12017" max="12018" width="2.6640625" style="171" customWidth="1"/>
    <col min="12019" max="12237" width="9" style="171"/>
    <col min="12238" max="12238" width="6.44140625" style="171" customWidth="1"/>
    <col min="12239" max="12239" width="6.109375" style="171" customWidth="1"/>
    <col min="12240" max="12240" width="14.109375" style="171" customWidth="1"/>
    <col min="12241" max="12244" width="5.44140625" style="171" customWidth="1"/>
    <col min="12245" max="12246" width="6.44140625" style="171" customWidth="1"/>
    <col min="12247" max="12247" width="20.88671875" style="171" customWidth="1"/>
    <col min="12248" max="12251" width="5.44140625" style="171" customWidth="1"/>
    <col min="12252" max="12252" width="6.44140625" style="171" customWidth="1"/>
    <col min="12253" max="12253" width="6.109375" style="171" customWidth="1"/>
    <col min="12254" max="12254" width="20.88671875" style="171" customWidth="1"/>
    <col min="12255" max="12258" width="5.44140625" style="171" customWidth="1"/>
    <col min="12259" max="12259" width="6.44140625" style="171" customWidth="1"/>
    <col min="12260" max="12260" width="6.109375" style="171" customWidth="1"/>
    <col min="12261" max="12261" width="20.88671875" style="171" customWidth="1"/>
    <col min="12262" max="12265" width="5.44140625" style="171" customWidth="1"/>
    <col min="12266" max="12266" width="6.44140625" style="171" customWidth="1"/>
    <col min="12267" max="12267" width="6.109375" style="171" customWidth="1"/>
    <col min="12268" max="12268" width="22.44140625" style="171" customWidth="1"/>
    <col min="12269" max="12272" width="5.44140625" style="171" customWidth="1"/>
    <col min="12273" max="12274" width="2.6640625" style="171" customWidth="1"/>
    <col min="12275" max="12493" width="9" style="171"/>
    <col min="12494" max="12494" width="6.44140625" style="171" customWidth="1"/>
    <col min="12495" max="12495" width="6.109375" style="171" customWidth="1"/>
    <col min="12496" max="12496" width="14.109375" style="171" customWidth="1"/>
    <col min="12497" max="12500" width="5.44140625" style="171" customWidth="1"/>
    <col min="12501" max="12502" width="6.44140625" style="171" customWidth="1"/>
    <col min="12503" max="12503" width="20.88671875" style="171" customWidth="1"/>
    <col min="12504" max="12507" width="5.44140625" style="171" customWidth="1"/>
    <col min="12508" max="12508" width="6.44140625" style="171" customWidth="1"/>
    <col min="12509" max="12509" width="6.109375" style="171" customWidth="1"/>
    <col min="12510" max="12510" width="20.88671875" style="171" customWidth="1"/>
    <col min="12511" max="12514" width="5.44140625" style="171" customWidth="1"/>
    <col min="12515" max="12515" width="6.44140625" style="171" customWidth="1"/>
    <col min="12516" max="12516" width="6.109375" style="171" customWidth="1"/>
    <col min="12517" max="12517" width="20.88671875" style="171" customWidth="1"/>
    <col min="12518" max="12521" width="5.44140625" style="171" customWidth="1"/>
    <col min="12522" max="12522" width="6.44140625" style="171" customWidth="1"/>
    <col min="12523" max="12523" width="6.109375" style="171" customWidth="1"/>
    <col min="12524" max="12524" width="22.44140625" style="171" customWidth="1"/>
    <col min="12525" max="12528" width="5.44140625" style="171" customWidth="1"/>
    <col min="12529" max="12530" width="2.6640625" style="171" customWidth="1"/>
    <col min="12531" max="12749" width="9" style="171"/>
    <col min="12750" max="12750" width="6.44140625" style="171" customWidth="1"/>
    <col min="12751" max="12751" width="6.109375" style="171" customWidth="1"/>
    <col min="12752" max="12752" width="14.109375" style="171" customWidth="1"/>
    <col min="12753" max="12756" width="5.44140625" style="171" customWidth="1"/>
    <col min="12757" max="12758" width="6.44140625" style="171" customWidth="1"/>
    <col min="12759" max="12759" width="20.88671875" style="171" customWidth="1"/>
    <col min="12760" max="12763" width="5.44140625" style="171" customWidth="1"/>
    <col min="12764" max="12764" width="6.44140625" style="171" customWidth="1"/>
    <col min="12765" max="12765" width="6.109375" style="171" customWidth="1"/>
    <col min="12766" max="12766" width="20.88671875" style="171" customWidth="1"/>
    <col min="12767" max="12770" width="5.44140625" style="171" customWidth="1"/>
    <col min="12771" max="12771" width="6.44140625" style="171" customWidth="1"/>
    <col min="12772" max="12772" width="6.109375" style="171" customWidth="1"/>
    <col min="12773" max="12773" width="20.88671875" style="171" customWidth="1"/>
    <col min="12774" max="12777" width="5.44140625" style="171" customWidth="1"/>
    <col min="12778" max="12778" width="6.44140625" style="171" customWidth="1"/>
    <col min="12779" max="12779" width="6.109375" style="171" customWidth="1"/>
    <col min="12780" max="12780" width="22.44140625" style="171" customWidth="1"/>
    <col min="12781" max="12784" width="5.44140625" style="171" customWidth="1"/>
    <col min="12785" max="12786" width="2.6640625" style="171" customWidth="1"/>
    <col min="12787" max="13005" width="9" style="171"/>
    <col min="13006" max="13006" width="6.44140625" style="171" customWidth="1"/>
    <col min="13007" max="13007" width="6.109375" style="171" customWidth="1"/>
    <col min="13008" max="13008" width="14.109375" style="171" customWidth="1"/>
    <col min="13009" max="13012" width="5.44140625" style="171" customWidth="1"/>
    <col min="13013" max="13014" width="6.44140625" style="171" customWidth="1"/>
    <col min="13015" max="13015" width="20.88671875" style="171" customWidth="1"/>
    <col min="13016" max="13019" width="5.44140625" style="171" customWidth="1"/>
    <col min="13020" max="13020" width="6.44140625" style="171" customWidth="1"/>
    <col min="13021" max="13021" width="6.109375" style="171" customWidth="1"/>
    <col min="13022" max="13022" width="20.88671875" style="171" customWidth="1"/>
    <col min="13023" max="13026" width="5.44140625" style="171" customWidth="1"/>
    <col min="13027" max="13027" width="6.44140625" style="171" customWidth="1"/>
    <col min="13028" max="13028" width="6.109375" style="171" customWidth="1"/>
    <col min="13029" max="13029" width="20.88671875" style="171" customWidth="1"/>
    <col min="13030" max="13033" width="5.44140625" style="171" customWidth="1"/>
    <col min="13034" max="13034" width="6.44140625" style="171" customWidth="1"/>
    <col min="13035" max="13035" width="6.109375" style="171" customWidth="1"/>
    <col min="13036" max="13036" width="22.44140625" style="171" customWidth="1"/>
    <col min="13037" max="13040" width="5.44140625" style="171" customWidth="1"/>
    <col min="13041" max="13042" width="2.6640625" style="171" customWidth="1"/>
    <col min="13043" max="13261" width="9" style="171"/>
    <col min="13262" max="13262" width="6.44140625" style="171" customWidth="1"/>
    <col min="13263" max="13263" width="6.109375" style="171" customWidth="1"/>
    <col min="13264" max="13264" width="14.109375" style="171" customWidth="1"/>
    <col min="13265" max="13268" width="5.44140625" style="171" customWidth="1"/>
    <col min="13269" max="13270" width="6.44140625" style="171" customWidth="1"/>
    <col min="13271" max="13271" width="20.88671875" style="171" customWidth="1"/>
    <col min="13272" max="13275" width="5.44140625" style="171" customWidth="1"/>
    <col min="13276" max="13276" width="6.44140625" style="171" customWidth="1"/>
    <col min="13277" max="13277" width="6.109375" style="171" customWidth="1"/>
    <col min="13278" max="13278" width="20.88671875" style="171" customWidth="1"/>
    <col min="13279" max="13282" width="5.44140625" style="171" customWidth="1"/>
    <col min="13283" max="13283" width="6.44140625" style="171" customWidth="1"/>
    <col min="13284" max="13284" width="6.109375" style="171" customWidth="1"/>
    <col min="13285" max="13285" width="20.88671875" style="171" customWidth="1"/>
    <col min="13286" max="13289" width="5.44140625" style="171" customWidth="1"/>
    <col min="13290" max="13290" width="6.44140625" style="171" customWidth="1"/>
    <col min="13291" max="13291" width="6.109375" style="171" customWidth="1"/>
    <col min="13292" max="13292" width="22.44140625" style="171" customWidth="1"/>
    <col min="13293" max="13296" width="5.44140625" style="171" customWidth="1"/>
    <col min="13297" max="13298" width="2.6640625" style="171" customWidth="1"/>
    <col min="13299" max="13517" width="9" style="171"/>
    <col min="13518" max="13518" width="6.44140625" style="171" customWidth="1"/>
    <col min="13519" max="13519" width="6.109375" style="171" customWidth="1"/>
    <col min="13520" max="13520" width="14.109375" style="171" customWidth="1"/>
    <col min="13521" max="13524" width="5.44140625" style="171" customWidth="1"/>
    <col min="13525" max="13526" width="6.44140625" style="171" customWidth="1"/>
    <col min="13527" max="13527" width="20.88671875" style="171" customWidth="1"/>
    <col min="13528" max="13531" width="5.44140625" style="171" customWidth="1"/>
    <col min="13532" max="13532" width="6.44140625" style="171" customWidth="1"/>
    <col min="13533" max="13533" width="6.109375" style="171" customWidth="1"/>
    <col min="13534" max="13534" width="20.88671875" style="171" customWidth="1"/>
    <col min="13535" max="13538" width="5.44140625" style="171" customWidth="1"/>
    <col min="13539" max="13539" width="6.44140625" style="171" customWidth="1"/>
    <col min="13540" max="13540" width="6.109375" style="171" customWidth="1"/>
    <col min="13541" max="13541" width="20.88671875" style="171" customWidth="1"/>
    <col min="13542" max="13545" width="5.44140625" style="171" customWidth="1"/>
    <col min="13546" max="13546" width="6.44140625" style="171" customWidth="1"/>
    <col min="13547" max="13547" width="6.109375" style="171" customWidth="1"/>
    <col min="13548" max="13548" width="22.44140625" style="171" customWidth="1"/>
    <col min="13549" max="13552" width="5.44140625" style="171" customWidth="1"/>
    <col min="13553" max="13554" width="2.6640625" style="171" customWidth="1"/>
    <col min="13555" max="13773" width="9" style="171"/>
    <col min="13774" max="13774" width="6.44140625" style="171" customWidth="1"/>
    <col min="13775" max="13775" width="6.109375" style="171" customWidth="1"/>
    <col min="13776" max="13776" width="14.109375" style="171" customWidth="1"/>
    <col min="13777" max="13780" width="5.44140625" style="171" customWidth="1"/>
    <col min="13781" max="13782" width="6.44140625" style="171" customWidth="1"/>
    <col min="13783" max="13783" width="20.88671875" style="171" customWidth="1"/>
    <col min="13784" max="13787" width="5.44140625" style="171" customWidth="1"/>
    <col min="13788" max="13788" width="6.44140625" style="171" customWidth="1"/>
    <col min="13789" max="13789" width="6.109375" style="171" customWidth="1"/>
    <col min="13790" max="13790" width="20.88671875" style="171" customWidth="1"/>
    <col min="13791" max="13794" width="5.44140625" style="171" customWidth="1"/>
    <col min="13795" max="13795" width="6.44140625" style="171" customWidth="1"/>
    <col min="13796" max="13796" width="6.109375" style="171" customWidth="1"/>
    <col min="13797" max="13797" width="20.88671875" style="171" customWidth="1"/>
    <col min="13798" max="13801" width="5.44140625" style="171" customWidth="1"/>
    <col min="13802" max="13802" width="6.44140625" style="171" customWidth="1"/>
    <col min="13803" max="13803" width="6.109375" style="171" customWidth="1"/>
    <col min="13804" max="13804" width="22.44140625" style="171" customWidth="1"/>
    <col min="13805" max="13808" width="5.44140625" style="171" customWidth="1"/>
    <col min="13809" max="13810" width="2.6640625" style="171" customWidth="1"/>
    <col min="13811" max="14029" width="9" style="171"/>
    <col min="14030" max="14030" width="6.44140625" style="171" customWidth="1"/>
    <col min="14031" max="14031" width="6.109375" style="171" customWidth="1"/>
    <col min="14032" max="14032" width="14.109375" style="171" customWidth="1"/>
    <col min="14033" max="14036" width="5.44140625" style="171" customWidth="1"/>
    <col min="14037" max="14038" width="6.44140625" style="171" customWidth="1"/>
    <col min="14039" max="14039" width="20.88671875" style="171" customWidth="1"/>
    <col min="14040" max="14043" width="5.44140625" style="171" customWidth="1"/>
    <col min="14044" max="14044" width="6.44140625" style="171" customWidth="1"/>
    <col min="14045" max="14045" width="6.109375" style="171" customWidth="1"/>
    <col min="14046" max="14046" width="20.88671875" style="171" customWidth="1"/>
    <col min="14047" max="14050" width="5.44140625" style="171" customWidth="1"/>
    <col min="14051" max="14051" width="6.44140625" style="171" customWidth="1"/>
    <col min="14052" max="14052" width="6.109375" style="171" customWidth="1"/>
    <col min="14053" max="14053" width="20.88671875" style="171" customWidth="1"/>
    <col min="14054" max="14057" width="5.44140625" style="171" customWidth="1"/>
    <col min="14058" max="14058" width="6.44140625" style="171" customWidth="1"/>
    <col min="14059" max="14059" width="6.109375" style="171" customWidth="1"/>
    <col min="14060" max="14060" width="22.44140625" style="171" customWidth="1"/>
    <col min="14061" max="14064" width="5.44140625" style="171" customWidth="1"/>
    <col min="14065" max="14066" width="2.6640625" style="171" customWidth="1"/>
    <col min="14067" max="14285" width="9" style="171"/>
    <col min="14286" max="14286" width="6.44140625" style="171" customWidth="1"/>
    <col min="14287" max="14287" width="6.109375" style="171" customWidth="1"/>
    <col min="14288" max="14288" width="14.109375" style="171" customWidth="1"/>
    <col min="14289" max="14292" width="5.44140625" style="171" customWidth="1"/>
    <col min="14293" max="14294" width="6.44140625" style="171" customWidth="1"/>
    <col min="14295" max="14295" width="20.88671875" style="171" customWidth="1"/>
    <col min="14296" max="14299" width="5.44140625" style="171" customWidth="1"/>
    <col min="14300" max="14300" width="6.44140625" style="171" customWidth="1"/>
    <col min="14301" max="14301" width="6.109375" style="171" customWidth="1"/>
    <col min="14302" max="14302" width="20.88671875" style="171" customWidth="1"/>
    <col min="14303" max="14306" width="5.44140625" style="171" customWidth="1"/>
    <col min="14307" max="14307" width="6.44140625" style="171" customWidth="1"/>
    <col min="14308" max="14308" width="6.109375" style="171" customWidth="1"/>
    <col min="14309" max="14309" width="20.88671875" style="171" customWidth="1"/>
    <col min="14310" max="14313" width="5.44140625" style="171" customWidth="1"/>
    <col min="14314" max="14314" width="6.44140625" style="171" customWidth="1"/>
    <col min="14315" max="14315" width="6.109375" style="171" customWidth="1"/>
    <col min="14316" max="14316" width="22.44140625" style="171" customWidth="1"/>
    <col min="14317" max="14320" width="5.44140625" style="171" customWidth="1"/>
    <col min="14321" max="14322" width="2.6640625" style="171" customWidth="1"/>
    <col min="14323" max="14541" width="9" style="171"/>
    <col min="14542" max="14542" width="6.44140625" style="171" customWidth="1"/>
    <col min="14543" max="14543" width="6.109375" style="171" customWidth="1"/>
    <col min="14544" max="14544" width="14.109375" style="171" customWidth="1"/>
    <col min="14545" max="14548" width="5.44140625" style="171" customWidth="1"/>
    <col min="14549" max="14550" width="6.44140625" style="171" customWidth="1"/>
    <col min="14551" max="14551" width="20.88671875" style="171" customWidth="1"/>
    <col min="14552" max="14555" width="5.44140625" style="171" customWidth="1"/>
    <col min="14556" max="14556" width="6.44140625" style="171" customWidth="1"/>
    <col min="14557" max="14557" width="6.109375" style="171" customWidth="1"/>
    <col min="14558" max="14558" width="20.88671875" style="171" customWidth="1"/>
    <col min="14559" max="14562" width="5.44140625" style="171" customWidth="1"/>
    <col min="14563" max="14563" width="6.44140625" style="171" customWidth="1"/>
    <col min="14564" max="14564" width="6.109375" style="171" customWidth="1"/>
    <col min="14565" max="14565" width="20.88671875" style="171" customWidth="1"/>
    <col min="14566" max="14569" width="5.44140625" style="171" customWidth="1"/>
    <col min="14570" max="14570" width="6.44140625" style="171" customWidth="1"/>
    <col min="14571" max="14571" width="6.109375" style="171" customWidth="1"/>
    <col min="14572" max="14572" width="22.44140625" style="171" customWidth="1"/>
    <col min="14573" max="14576" width="5.44140625" style="171" customWidth="1"/>
    <col min="14577" max="14578" width="2.6640625" style="171" customWidth="1"/>
    <col min="14579" max="14797" width="9" style="171"/>
    <col min="14798" max="14798" width="6.44140625" style="171" customWidth="1"/>
    <col min="14799" max="14799" width="6.109375" style="171" customWidth="1"/>
    <col min="14800" max="14800" width="14.109375" style="171" customWidth="1"/>
    <col min="14801" max="14804" width="5.44140625" style="171" customWidth="1"/>
    <col min="14805" max="14806" width="6.44140625" style="171" customWidth="1"/>
    <col min="14807" max="14807" width="20.88671875" style="171" customWidth="1"/>
    <col min="14808" max="14811" width="5.44140625" style="171" customWidth="1"/>
    <col min="14812" max="14812" width="6.44140625" style="171" customWidth="1"/>
    <col min="14813" max="14813" width="6.109375" style="171" customWidth="1"/>
    <col min="14814" max="14814" width="20.88671875" style="171" customWidth="1"/>
    <col min="14815" max="14818" width="5.44140625" style="171" customWidth="1"/>
    <col min="14819" max="14819" width="6.44140625" style="171" customWidth="1"/>
    <col min="14820" max="14820" width="6.109375" style="171" customWidth="1"/>
    <col min="14821" max="14821" width="20.88671875" style="171" customWidth="1"/>
    <col min="14822" max="14825" width="5.44140625" style="171" customWidth="1"/>
    <col min="14826" max="14826" width="6.44140625" style="171" customWidth="1"/>
    <col min="14827" max="14827" width="6.109375" style="171" customWidth="1"/>
    <col min="14828" max="14828" width="22.44140625" style="171" customWidth="1"/>
    <col min="14829" max="14832" width="5.44140625" style="171" customWidth="1"/>
    <col min="14833" max="14834" width="2.6640625" style="171" customWidth="1"/>
    <col min="14835" max="15053" width="9" style="171"/>
    <col min="15054" max="15054" width="6.44140625" style="171" customWidth="1"/>
    <col min="15055" max="15055" width="6.109375" style="171" customWidth="1"/>
    <col min="15056" max="15056" width="14.109375" style="171" customWidth="1"/>
    <col min="15057" max="15060" width="5.44140625" style="171" customWidth="1"/>
    <col min="15061" max="15062" width="6.44140625" style="171" customWidth="1"/>
    <col min="15063" max="15063" width="20.88671875" style="171" customWidth="1"/>
    <col min="15064" max="15067" width="5.44140625" style="171" customWidth="1"/>
    <col min="15068" max="15068" width="6.44140625" style="171" customWidth="1"/>
    <col min="15069" max="15069" width="6.109375" style="171" customWidth="1"/>
    <col min="15070" max="15070" width="20.88671875" style="171" customWidth="1"/>
    <col min="15071" max="15074" width="5.44140625" style="171" customWidth="1"/>
    <col min="15075" max="15075" width="6.44140625" style="171" customWidth="1"/>
    <col min="15076" max="15076" width="6.109375" style="171" customWidth="1"/>
    <col min="15077" max="15077" width="20.88671875" style="171" customWidth="1"/>
    <col min="15078" max="15081" width="5.44140625" style="171" customWidth="1"/>
    <col min="15082" max="15082" width="6.44140625" style="171" customWidth="1"/>
    <col min="15083" max="15083" width="6.109375" style="171" customWidth="1"/>
    <col min="15084" max="15084" width="22.44140625" style="171" customWidth="1"/>
    <col min="15085" max="15088" width="5.44140625" style="171" customWidth="1"/>
    <col min="15089" max="15090" width="2.6640625" style="171" customWidth="1"/>
    <col min="15091" max="15309" width="9" style="171"/>
    <col min="15310" max="15310" width="6.44140625" style="171" customWidth="1"/>
    <col min="15311" max="15311" width="6.109375" style="171" customWidth="1"/>
    <col min="15312" max="15312" width="14.109375" style="171" customWidth="1"/>
    <col min="15313" max="15316" width="5.44140625" style="171" customWidth="1"/>
    <col min="15317" max="15318" width="6.44140625" style="171" customWidth="1"/>
    <col min="15319" max="15319" width="20.88671875" style="171" customWidth="1"/>
    <col min="15320" max="15323" width="5.44140625" style="171" customWidth="1"/>
    <col min="15324" max="15324" width="6.44140625" style="171" customWidth="1"/>
    <col min="15325" max="15325" width="6.109375" style="171" customWidth="1"/>
    <col min="15326" max="15326" width="20.88671875" style="171" customWidth="1"/>
    <col min="15327" max="15330" width="5.44140625" style="171" customWidth="1"/>
    <col min="15331" max="15331" width="6.44140625" style="171" customWidth="1"/>
    <col min="15332" max="15332" width="6.109375" style="171" customWidth="1"/>
    <col min="15333" max="15333" width="20.88671875" style="171" customWidth="1"/>
    <col min="15334" max="15337" width="5.44140625" style="171" customWidth="1"/>
    <col min="15338" max="15338" width="6.44140625" style="171" customWidth="1"/>
    <col min="15339" max="15339" width="6.109375" style="171" customWidth="1"/>
    <col min="15340" max="15340" width="22.44140625" style="171" customWidth="1"/>
    <col min="15341" max="15344" width="5.44140625" style="171" customWidth="1"/>
    <col min="15345" max="15346" width="2.6640625" style="171" customWidth="1"/>
    <col min="15347" max="15565" width="9" style="171"/>
    <col min="15566" max="15566" width="6.44140625" style="171" customWidth="1"/>
    <col min="15567" max="15567" width="6.109375" style="171" customWidth="1"/>
    <col min="15568" max="15568" width="14.109375" style="171" customWidth="1"/>
    <col min="15569" max="15572" width="5.44140625" style="171" customWidth="1"/>
    <col min="15573" max="15574" width="6.44140625" style="171" customWidth="1"/>
    <col min="15575" max="15575" width="20.88671875" style="171" customWidth="1"/>
    <col min="15576" max="15579" width="5.44140625" style="171" customWidth="1"/>
    <col min="15580" max="15580" width="6.44140625" style="171" customWidth="1"/>
    <col min="15581" max="15581" width="6.109375" style="171" customWidth="1"/>
    <col min="15582" max="15582" width="20.88671875" style="171" customWidth="1"/>
    <col min="15583" max="15586" width="5.44140625" style="171" customWidth="1"/>
    <col min="15587" max="15587" width="6.44140625" style="171" customWidth="1"/>
    <col min="15588" max="15588" width="6.109375" style="171" customWidth="1"/>
    <col min="15589" max="15589" width="20.88671875" style="171" customWidth="1"/>
    <col min="15590" max="15593" width="5.44140625" style="171" customWidth="1"/>
    <col min="15594" max="15594" width="6.44140625" style="171" customWidth="1"/>
    <col min="15595" max="15595" width="6.109375" style="171" customWidth="1"/>
    <col min="15596" max="15596" width="22.44140625" style="171" customWidth="1"/>
    <col min="15597" max="15600" width="5.44140625" style="171" customWidth="1"/>
    <col min="15601" max="15602" width="2.6640625" style="171" customWidth="1"/>
    <col min="15603" max="15821" width="9" style="171"/>
    <col min="15822" max="15822" width="6.44140625" style="171" customWidth="1"/>
    <col min="15823" max="15823" width="6.109375" style="171" customWidth="1"/>
    <col min="15824" max="15824" width="14.109375" style="171" customWidth="1"/>
    <col min="15825" max="15828" width="5.44140625" style="171" customWidth="1"/>
    <col min="15829" max="15830" width="6.44140625" style="171" customWidth="1"/>
    <col min="15831" max="15831" width="20.88671875" style="171" customWidth="1"/>
    <col min="15832" max="15835" width="5.44140625" style="171" customWidth="1"/>
    <col min="15836" max="15836" width="6.44140625" style="171" customWidth="1"/>
    <col min="15837" max="15837" width="6.109375" style="171" customWidth="1"/>
    <col min="15838" max="15838" width="20.88671875" style="171" customWidth="1"/>
    <col min="15839" max="15842" width="5.44140625" style="171" customWidth="1"/>
    <col min="15843" max="15843" width="6.44140625" style="171" customWidth="1"/>
    <col min="15844" max="15844" width="6.109375" style="171" customWidth="1"/>
    <col min="15845" max="15845" width="20.88671875" style="171" customWidth="1"/>
    <col min="15846" max="15849" width="5.44140625" style="171" customWidth="1"/>
    <col min="15850" max="15850" width="6.44140625" style="171" customWidth="1"/>
    <col min="15851" max="15851" width="6.109375" style="171" customWidth="1"/>
    <col min="15852" max="15852" width="22.44140625" style="171" customWidth="1"/>
    <col min="15853" max="15856" width="5.44140625" style="171" customWidth="1"/>
    <col min="15857" max="15858" width="2.6640625" style="171" customWidth="1"/>
    <col min="15859" max="16077" width="9" style="171"/>
    <col min="16078" max="16078" width="6.44140625" style="171" customWidth="1"/>
    <col min="16079" max="16079" width="6.109375" style="171" customWidth="1"/>
    <col min="16080" max="16080" width="14.109375" style="171" customWidth="1"/>
    <col min="16081" max="16084" width="5.44140625" style="171" customWidth="1"/>
    <col min="16085" max="16086" width="6.44140625" style="171" customWidth="1"/>
    <col min="16087" max="16087" width="20.88671875" style="171" customWidth="1"/>
    <col min="16088" max="16091" width="5.44140625" style="171" customWidth="1"/>
    <col min="16092" max="16092" width="6.44140625" style="171" customWidth="1"/>
    <col min="16093" max="16093" width="6.109375" style="171" customWidth="1"/>
    <col min="16094" max="16094" width="20.88671875" style="171" customWidth="1"/>
    <col min="16095" max="16098" width="5.44140625" style="171" customWidth="1"/>
    <col min="16099" max="16099" width="6.44140625" style="171" customWidth="1"/>
    <col min="16100" max="16100" width="6.109375" style="171" customWidth="1"/>
    <col min="16101" max="16101" width="20.88671875" style="171" customWidth="1"/>
    <col min="16102" max="16105" width="5.44140625" style="171" customWidth="1"/>
    <col min="16106" max="16106" width="6.44140625" style="171" customWidth="1"/>
    <col min="16107" max="16107" width="6.109375" style="171" customWidth="1"/>
    <col min="16108" max="16108" width="22.44140625" style="171" customWidth="1"/>
    <col min="16109" max="16112" width="5.44140625" style="171" customWidth="1"/>
    <col min="16113" max="16114" width="2.6640625" style="171" customWidth="1"/>
    <col min="16115" max="16333" width="9" style="171"/>
    <col min="16334" max="16384" width="9" style="171" customWidth="1"/>
  </cols>
  <sheetData>
    <row r="1" spans="1:4" s="144" customFormat="1" ht="22.5" customHeight="1">
      <c r="A1" s="142" t="s">
        <v>290</v>
      </c>
      <c r="B1" s="143"/>
      <c r="C1" s="143"/>
      <c r="D1" s="143"/>
    </row>
    <row r="2" spans="1:4" s="144" customFormat="1" ht="9.9" customHeight="1">
      <c r="A2" s="145"/>
      <c r="B2" s="143"/>
      <c r="C2" s="146"/>
      <c r="D2" s="146"/>
    </row>
    <row r="3" spans="1:4" s="151" customFormat="1" ht="33.75" customHeight="1">
      <c r="A3" s="147" t="s">
        <v>291</v>
      </c>
      <c r="B3" s="148" t="s">
        <v>292</v>
      </c>
      <c r="C3" s="149" t="s">
        <v>293</v>
      </c>
      <c r="D3" s="150" t="s">
        <v>294</v>
      </c>
    </row>
    <row r="4" spans="1:4" s="156" customFormat="1" ht="15" customHeight="1">
      <c r="A4" s="152">
        <v>1</v>
      </c>
      <c r="B4" s="153" t="s">
        <v>295</v>
      </c>
      <c r="C4" s="154" t="s">
        <v>296</v>
      </c>
      <c r="D4" s="155" t="s">
        <v>13</v>
      </c>
    </row>
    <row r="5" spans="1:4" s="156" customFormat="1" ht="15" customHeight="1">
      <c r="A5" s="157">
        <v>2</v>
      </c>
      <c r="B5" s="158" t="s">
        <v>295</v>
      </c>
      <c r="C5" s="159" t="s">
        <v>297</v>
      </c>
      <c r="D5" s="155" t="s">
        <v>13</v>
      </c>
    </row>
    <row r="6" spans="1:4" s="156" customFormat="1" ht="15" customHeight="1">
      <c r="A6" s="157">
        <v>3</v>
      </c>
      <c r="B6" s="158" t="s">
        <v>298</v>
      </c>
      <c r="C6" s="159" t="s">
        <v>299</v>
      </c>
      <c r="D6" s="155" t="s">
        <v>13</v>
      </c>
    </row>
    <row r="7" spans="1:4" s="156" customFormat="1" ht="15" customHeight="1">
      <c r="A7" s="157">
        <v>4</v>
      </c>
      <c r="B7" s="158" t="s">
        <v>300</v>
      </c>
      <c r="C7" s="159" t="s">
        <v>301</v>
      </c>
      <c r="D7" s="155" t="s">
        <v>13</v>
      </c>
    </row>
    <row r="8" spans="1:4" s="156" customFormat="1" ht="15" customHeight="1">
      <c r="A8" s="157">
        <v>5</v>
      </c>
      <c r="B8" s="158" t="s">
        <v>302</v>
      </c>
      <c r="C8" s="159" t="s">
        <v>303</v>
      </c>
      <c r="D8" s="155" t="s">
        <v>13</v>
      </c>
    </row>
    <row r="9" spans="1:4" s="156" customFormat="1" ht="15" customHeight="1">
      <c r="A9" s="157">
        <v>6</v>
      </c>
      <c r="B9" s="158" t="s">
        <v>304</v>
      </c>
      <c r="C9" s="159" t="s">
        <v>305</v>
      </c>
      <c r="D9" s="155" t="s">
        <v>13</v>
      </c>
    </row>
    <row r="10" spans="1:4" s="156" customFormat="1" ht="15" customHeight="1">
      <c r="A10" s="157">
        <v>7</v>
      </c>
      <c r="B10" s="158" t="s">
        <v>306</v>
      </c>
      <c r="C10" s="159" t="s">
        <v>307</v>
      </c>
      <c r="D10" s="155" t="s">
        <v>13</v>
      </c>
    </row>
    <row r="11" spans="1:4" s="156" customFormat="1" ht="15" customHeight="1">
      <c r="A11" s="157">
        <v>8</v>
      </c>
      <c r="B11" s="158" t="s">
        <v>308</v>
      </c>
      <c r="C11" s="159" t="s">
        <v>309</v>
      </c>
      <c r="D11" s="155" t="s">
        <v>13</v>
      </c>
    </row>
    <row r="12" spans="1:4" s="156" customFormat="1" ht="15" customHeight="1">
      <c r="A12" s="157">
        <v>9</v>
      </c>
      <c r="B12" s="158" t="s">
        <v>310</v>
      </c>
      <c r="C12" s="159" t="s">
        <v>311</v>
      </c>
      <c r="D12" s="155" t="s">
        <v>13</v>
      </c>
    </row>
    <row r="13" spans="1:4" s="156" customFormat="1" ht="15" customHeight="1">
      <c r="A13" s="157">
        <v>10</v>
      </c>
      <c r="B13" s="158" t="s">
        <v>312</v>
      </c>
      <c r="C13" s="159" t="s">
        <v>313</v>
      </c>
      <c r="D13" s="155" t="s">
        <v>13</v>
      </c>
    </row>
    <row r="14" spans="1:4" s="156" customFormat="1" ht="15" customHeight="1">
      <c r="A14" s="157">
        <v>11</v>
      </c>
      <c r="B14" s="158" t="s">
        <v>312</v>
      </c>
      <c r="C14" s="159" t="s">
        <v>424</v>
      </c>
      <c r="D14" s="155" t="s">
        <v>13</v>
      </c>
    </row>
    <row r="15" spans="1:4" s="156" customFormat="1" ht="15" customHeight="1">
      <c r="A15" s="157">
        <v>12</v>
      </c>
      <c r="B15" s="158" t="s">
        <v>314</v>
      </c>
      <c r="C15" s="159" t="s">
        <v>315</v>
      </c>
      <c r="D15" s="155" t="s">
        <v>13</v>
      </c>
    </row>
    <row r="16" spans="1:4" s="156" customFormat="1" ht="15" customHeight="1">
      <c r="A16" s="157">
        <v>13</v>
      </c>
      <c r="B16" s="158" t="s">
        <v>316</v>
      </c>
      <c r="C16" s="159" t="s">
        <v>317</v>
      </c>
      <c r="D16" s="155" t="s">
        <v>13</v>
      </c>
    </row>
    <row r="17" spans="1:4" s="156" customFormat="1" ht="15" customHeight="1">
      <c r="A17" s="157">
        <v>14</v>
      </c>
      <c r="B17" s="158" t="s">
        <v>318</v>
      </c>
      <c r="C17" s="159" t="s">
        <v>319</v>
      </c>
      <c r="D17" s="155" t="s">
        <v>13</v>
      </c>
    </row>
    <row r="18" spans="1:4" s="156" customFormat="1" ht="15" customHeight="1">
      <c r="A18" s="157">
        <v>15</v>
      </c>
      <c r="B18" s="158" t="s">
        <v>320</v>
      </c>
      <c r="C18" s="159" t="s">
        <v>321</v>
      </c>
      <c r="D18" s="155" t="s">
        <v>13</v>
      </c>
    </row>
    <row r="19" spans="1:4" s="156" customFormat="1" ht="15" customHeight="1">
      <c r="A19" s="157">
        <v>16</v>
      </c>
      <c r="B19" s="158" t="s">
        <v>322</v>
      </c>
      <c r="C19" s="159" t="s">
        <v>323</v>
      </c>
      <c r="D19" s="155" t="s">
        <v>13</v>
      </c>
    </row>
    <row r="20" spans="1:4" s="156" customFormat="1" ht="15" customHeight="1">
      <c r="A20" s="157">
        <v>17</v>
      </c>
      <c r="B20" s="158" t="s">
        <v>324</v>
      </c>
      <c r="C20" s="159" t="s">
        <v>325</v>
      </c>
      <c r="D20" s="155" t="s">
        <v>13</v>
      </c>
    </row>
    <row r="21" spans="1:4" s="156" customFormat="1" ht="15" customHeight="1">
      <c r="A21" s="157">
        <v>18</v>
      </c>
      <c r="B21" s="158" t="s">
        <v>326</v>
      </c>
      <c r="C21" s="159" t="s">
        <v>327</v>
      </c>
      <c r="D21" s="155" t="s">
        <v>13</v>
      </c>
    </row>
    <row r="22" spans="1:4" s="156" customFormat="1" ht="15" customHeight="1">
      <c r="A22" s="157">
        <v>19</v>
      </c>
      <c r="B22" s="158" t="s">
        <v>328</v>
      </c>
      <c r="C22" s="159" t="s">
        <v>329</v>
      </c>
      <c r="D22" s="155" t="s">
        <v>13</v>
      </c>
    </row>
    <row r="23" spans="1:4" s="156" customFormat="1" ht="15" customHeight="1">
      <c r="A23" s="157">
        <v>20</v>
      </c>
      <c r="B23" s="158" t="s">
        <v>330</v>
      </c>
      <c r="C23" s="159" t="s">
        <v>331</v>
      </c>
      <c r="D23" s="155" t="s">
        <v>13</v>
      </c>
    </row>
    <row r="24" spans="1:4" s="156" customFormat="1" ht="15" customHeight="1">
      <c r="A24" s="157">
        <v>21</v>
      </c>
      <c r="B24" s="158" t="s">
        <v>332</v>
      </c>
      <c r="C24" s="159" t="s">
        <v>333</v>
      </c>
      <c r="D24" s="155" t="s">
        <v>13</v>
      </c>
    </row>
    <row r="25" spans="1:4" s="156" customFormat="1" ht="15" customHeight="1">
      <c r="A25" s="157">
        <v>22</v>
      </c>
      <c r="B25" s="158" t="s">
        <v>334</v>
      </c>
      <c r="C25" s="159" t="s">
        <v>335</v>
      </c>
      <c r="D25" s="155" t="s">
        <v>13</v>
      </c>
    </row>
    <row r="26" spans="1:4" s="156" customFormat="1" ht="15" customHeight="1">
      <c r="A26" s="157">
        <v>23</v>
      </c>
      <c r="B26" s="158" t="s">
        <v>336</v>
      </c>
      <c r="C26" s="159" t="s">
        <v>337</v>
      </c>
      <c r="D26" s="155" t="s">
        <v>13</v>
      </c>
    </row>
    <row r="27" spans="1:4" s="156" customFormat="1" ht="15" customHeight="1">
      <c r="A27" s="157">
        <v>24</v>
      </c>
      <c r="B27" s="158" t="s">
        <v>338</v>
      </c>
      <c r="C27" s="159" t="s">
        <v>339</v>
      </c>
      <c r="D27" s="155" t="s">
        <v>13</v>
      </c>
    </row>
    <row r="28" spans="1:4" s="156" customFormat="1" ht="15" customHeight="1">
      <c r="A28" s="157">
        <v>25</v>
      </c>
      <c r="B28" s="158" t="s">
        <v>340</v>
      </c>
      <c r="C28" s="159" t="s">
        <v>341</v>
      </c>
      <c r="D28" s="155" t="s">
        <v>13</v>
      </c>
    </row>
    <row r="29" spans="1:4" s="156" customFormat="1" ht="15" customHeight="1">
      <c r="A29" s="157">
        <v>26</v>
      </c>
      <c r="B29" s="158" t="s">
        <v>342</v>
      </c>
      <c r="C29" s="159" t="s">
        <v>343</v>
      </c>
      <c r="D29" s="155" t="s">
        <v>13</v>
      </c>
    </row>
    <row r="30" spans="1:4" s="156" customFormat="1" ht="15" customHeight="1">
      <c r="A30" s="157">
        <v>27</v>
      </c>
      <c r="B30" s="158" t="s">
        <v>344</v>
      </c>
      <c r="C30" s="159" t="s">
        <v>345</v>
      </c>
      <c r="D30" s="155" t="s">
        <v>13</v>
      </c>
    </row>
    <row r="31" spans="1:4" s="156" customFormat="1" ht="15" customHeight="1">
      <c r="A31" s="157">
        <v>28</v>
      </c>
      <c r="B31" s="158" t="s">
        <v>346</v>
      </c>
      <c r="C31" s="159" t="s">
        <v>347</v>
      </c>
      <c r="D31" s="155" t="s">
        <v>13</v>
      </c>
    </row>
    <row r="32" spans="1:4" s="156" customFormat="1" ht="15" customHeight="1">
      <c r="A32" s="157">
        <v>29</v>
      </c>
      <c r="B32" s="158" t="s">
        <v>348</v>
      </c>
      <c r="C32" s="159" t="s">
        <v>349</v>
      </c>
      <c r="D32" s="155" t="s">
        <v>13</v>
      </c>
    </row>
    <row r="33" spans="1:4" s="156" customFormat="1" ht="15" customHeight="1">
      <c r="A33" s="157">
        <v>30</v>
      </c>
      <c r="B33" s="158" t="s">
        <v>350</v>
      </c>
      <c r="C33" s="159" t="s">
        <v>351</v>
      </c>
      <c r="D33" s="155" t="s">
        <v>13</v>
      </c>
    </row>
    <row r="34" spans="1:4" s="156" customFormat="1" ht="15" customHeight="1">
      <c r="A34" s="157">
        <v>31</v>
      </c>
      <c r="B34" s="158" t="s">
        <v>352</v>
      </c>
      <c r="C34" s="159" t="s">
        <v>353</v>
      </c>
      <c r="D34" s="155" t="s">
        <v>13</v>
      </c>
    </row>
    <row r="35" spans="1:4" s="156" customFormat="1" ht="15" customHeight="1">
      <c r="A35" s="157">
        <v>32</v>
      </c>
      <c r="B35" s="158" t="s">
        <v>354</v>
      </c>
      <c r="C35" s="159" t="s">
        <v>355</v>
      </c>
      <c r="D35" s="155" t="s">
        <v>13</v>
      </c>
    </row>
    <row r="36" spans="1:4" s="156" customFormat="1" ht="15" customHeight="1">
      <c r="A36" s="157">
        <v>33</v>
      </c>
      <c r="B36" s="158" t="s">
        <v>356</v>
      </c>
      <c r="C36" s="159" t="s">
        <v>357</v>
      </c>
      <c r="D36" s="155" t="s">
        <v>13</v>
      </c>
    </row>
    <row r="37" spans="1:4" s="156" customFormat="1" ht="15" customHeight="1">
      <c r="A37" s="157">
        <v>34</v>
      </c>
      <c r="B37" s="158" t="s">
        <v>358</v>
      </c>
      <c r="C37" s="159" t="s">
        <v>359</v>
      </c>
      <c r="D37" s="155" t="s">
        <v>13</v>
      </c>
    </row>
    <row r="38" spans="1:4" s="156" customFormat="1" ht="15" customHeight="1">
      <c r="A38" s="157">
        <v>35</v>
      </c>
      <c r="B38" s="158" t="s">
        <v>360</v>
      </c>
      <c r="C38" s="159" t="s">
        <v>361</v>
      </c>
      <c r="D38" s="155" t="s">
        <v>13</v>
      </c>
    </row>
    <row r="39" spans="1:4" s="156" customFormat="1" ht="15" customHeight="1">
      <c r="A39" s="157">
        <v>36</v>
      </c>
      <c r="B39" s="158" t="s">
        <v>362</v>
      </c>
      <c r="C39" s="159" t="s">
        <v>363</v>
      </c>
      <c r="D39" s="155" t="s">
        <v>13</v>
      </c>
    </row>
    <row r="40" spans="1:4" s="156" customFormat="1" ht="15" customHeight="1">
      <c r="A40" s="157">
        <v>37</v>
      </c>
      <c r="B40" s="158" t="s">
        <v>364</v>
      </c>
      <c r="C40" s="159" t="s">
        <v>365</v>
      </c>
      <c r="D40" s="155" t="s">
        <v>13</v>
      </c>
    </row>
    <row r="41" spans="1:4" s="156" customFormat="1" ht="15" customHeight="1">
      <c r="A41" s="157">
        <v>38</v>
      </c>
      <c r="B41" s="158" t="s">
        <v>366</v>
      </c>
      <c r="C41" s="159" t="s">
        <v>367</v>
      </c>
      <c r="D41" s="155" t="s">
        <v>13</v>
      </c>
    </row>
    <row r="42" spans="1:4" s="156" customFormat="1" ht="15" customHeight="1">
      <c r="A42" s="157">
        <v>39</v>
      </c>
      <c r="B42" s="158" t="s">
        <v>368</v>
      </c>
      <c r="C42" s="159" t="s">
        <v>369</v>
      </c>
      <c r="D42" s="155" t="s">
        <v>13</v>
      </c>
    </row>
    <row r="43" spans="1:4" s="156" customFormat="1" ht="15" customHeight="1">
      <c r="A43" s="157">
        <v>40</v>
      </c>
      <c r="B43" s="158" t="s">
        <v>370</v>
      </c>
      <c r="C43" s="159" t="s">
        <v>371</v>
      </c>
      <c r="D43" s="155" t="s">
        <v>13</v>
      </c>
    </row>
    <row r="44" spans="1:4" s="156" customFormat="1" ht="15" customHeight="1">
      <c r="A44" s="160">
        <v>41</v>
      </c>
      <c r="B44" s="161" t="s">
        <v>372</v>
      </c>
      <c r="C44" s="162" t="s">
        <v>373</v>
      </c>
      <c r="D44" s="163" t="s">
        <v>13</v>
      </c>
    </row>
    <row r="45" spans="1:4" s="156" customFormat="1" ht="15" customHeight="1" thickBot="1">
      <c r="A45" s="164">
        <v>42</v>
      </c>
      <c r="B45" s="165" t="s">
        <v>374</v>
      </c>
      <c r="C45" s="166" t="s">
        <v>375</v>
      </c>
      <c r="D45" s="165" t="s">
        <v>13</v>
      </c>
    </row>
    <row r="46" spans="1:4" s="168" customFormat="1" ht="15" customHeight="1" thickTop="1">
      <c r="A46" s="402" t="s">
        <v>376</v>
      </c>
      <c r="B46" s="403"/>
      <c r="C46" s="404"/>
      <c r="D46" s="167">
        <f>COUNTIF(D4:D45,"○")</f>
        <v>42</v>
      </c>
    </row>
    <row r="47" spans="1:4" ht="15" customHeight="1">
      <c r="A47" s="169">
        <v>43</v>
      </c>
      <c r="B47" s="153" t="s">
        <v>295</v>
      </c>
      <c r="C47" s="170" t="s">
        <v>377</v>
      </c>
      <c r="D47" s="155" t="s">
        <v>13</v>
      </c>
    </row>
    <row r="48" spans="1:4" ht="15" customHeight="1">
      <c r="A48" s="172">
        <v>44</v>
      </c>
      <c r="B48" s="158" t="s">
        <v>378</v>
      </c>
      <c r="C48" s="159" t="s">
        <v>379</v>
      </c>
      <c r="D48" s="173" t="s">
        <v>13</v>
      </c>
    </row>
    <row r="49" spans="1:4" ht="15" customHeight="1">
      <c r="A49" s="172">
        <v>45</v>
      </c>
      <c r="B49" s="158" t="s">
        <v>380</v>
      </c>
      <c r="C49" s="159" t="s">
        <v>381</v>
      </c>
      <c r="D49" s="173" t="s">
        <v>13</v>
      </c>
    </row>
    <row r="50" spans="1:4" ht="15" customHeight="1">
      <c r="A50" s="172">
        <v>46</v>
      </c>
      <c r="B50" s="158" t="s">
        <v>330</v>
      </c>
      <c r="C50" s="159" t="s">
        <v>382</v>
      </c>
      <c r="D50" s="173" t="s">
        <v>13</v>
      </c>
    </row>
    <row r="51" spans="1:4" ht="15" customHeight="1">
      <c r="A51" s="172">
        <v>47</v>
      </c>
      <c r="B51" s="158" t="s">
        <v>336</v>
      </c>
      <c r="C51" s="159" t="s">
        <v>383</v>
      </c>
      <c r="D51" s="173" t="s">
        <v>13</v>
      </c>
    </row>
    <row r="52" spans="1:4" ht="15" customHeight="1">
      <c r="A52" s="172">
        <v>48</v>
      </c>
      <c r="B52" s="158" t="s">
        <v>338</v>
      </c>
      <c r="C52" s="159" t="s">
        <v>426</v>
      </c>
      <c r="D52" s="173" t="s">
        <v>13</v>
      </c>
    </row>
    <row r="53" spans="1:4" ht="15" customHeight="1">
      <c r="A53" s="172">
        <v>49</v>
      </c>
      <c r="B53" s="158" t="s">
        <v>384</v>
      </c>
      <c r="C53" s="159" t="s">
        <v>385</v>
      </c>
      <c r="D53" s="173" t="s">
        <v>13</v>
      </c>
    </row>
    <row r="54" spans="1:4" ht="15" customHeight="1" thickBot="1">
      <c r="A54" s="172">
        <v>50</v>
      </c>
      <c r="B54" s="158" t="s">
        <v>386</v>
      </c>
      <c r="C54" s="159" t="s">
        <v>387</v>
      </c>
      <c r="D54" s="173" t="s">
        <v>13</v>
      </c>
    </row>
    <row r="55" spans="1:4" ht="15" customHeight="1" thickTop="1">
      <c r="A55" s="402" t="s">
        <v>388</v>
      </c>
      <c r="B55" s="403"/>
      <c r="C55" s="404"/>
      <c r="D55" s="174">
        <f>COUNTIF(D47:D54,"○")</f>
        <v>8</v>
      </c>
    </row>
    <row r="56" spans="1:4" ht="14.1" customHeight="1">
      <c r="A56" s="175">
        <v>53</v>
      </c>
      <c r="B56" s="158" t="s">
        <v>389</v>
      </c>
      <c r="C56" s="159" t="s">
        <v>390</v>
      </c>
      <c r="D56" s="173" t="s">
        <v>13</v>
      </c>
    </row>
    <row r="57" spans="1:4" ht="14.1" customHeight="1">
      <c r="A57" s="175">
        <v>54</v>
      </c>
      <c r="B57" s="158" t="s">
        <v>300</v>
      </c>
      <c r="C57" s="159" t="s">
        <v>391</v>
      </c>
      <c r="D57" s="173" t="s">
        <v>13</v>
      </c>
    </row>
    <row r="58" spans="1:4" ht="14.1" customHeight="1">
      <c r="A58" s="175">
        <v>56</v>
      </c>
      <c r="B58" s="158" t="s">
        <v>392</v>
      </c>
      <c r="C58" s="159" t="s">
        <v>393</v>
      </c>
      <c r="D58" s="173" t="s">
        <v>13</v>
      </c>
    </row>
    <row r="59" spans="1:4" ht="14.1" customHeight="1">
      <c r="A59" s="175">
        <v>57</v>
      </c>
      <c r="B59" s="158" t="s">
        <v>392</v>
      </c>
      <c r="C59" s="159" t="s">
        <v>394</v>
      </c>
      <c r="D59" s="173" t="s">
        <v>13</v>
      </c>
    </row>
    <row r="60" spans="1:4" ht="14.1" customHeight="1">
      <c r="A60" s="175">
        <v>58</v>
      </c>
      <c r="B60" s="158" t="s">
        <v>392</v>
      </c>
      <c r="C60" s="159" t="s">
        <v>395</v>
      </c>
      <c r="D60" s="173" t="s">
        <v>13</v>
      </c>
    </row>
    <row r="61" spans="1:4" ht="14.1" customHeight="1">
      <c r="A61" s="175">
        <v>59</v>
      </c>
      <c r="B61" s="158" t="s">
        <v>396</v>
      </c>
      <c r="C61" s="159" t="s">
        <v>397</v>
      </c>
      <c r="D61" s="173" t="s">
        <v>13</v>
      </c>
    </row>
    <row r="62" spans="1:4" ht="14.1" customHeight="1">
      <c r="A62" s="175">
        <v>61</v>
      </c>
      <c r="B62" s="158" t="s">
        <v>310</v>
      </c>
      <c r="C62" s="159" t="s">
        <v>398</v>
      </c>
      <c r="D62" s="173" t="s">
        <v>13</v>
      </c>
    </row>
    <row r="63" spans="1:4" ht="14.1" customHeight="1">
      <c r="A63" s="175">
        <v>62</v>
      </c>
      <c r="B63" s="158" t="s">
        <v>312</v>
      </c>
      <c r="C63" s="159" t="s">
        <v>399</v>
      </c>
      <c r="D63" s="173" t="s">
        <v>13</v>
      </c>
    </row>
    <row r="64" spans="1:4" ht="14.1" customHeight="1">
      <c r="A64" s="175">
        <v>63</v>
      </c>
      <c r="B64" s="158" t="s">
        <v>312</v>
      </c>
      <c r="C64" s="159" t="s">
        <v>400</v>
      </c>
      <c r="D64" s="173" t="s">
        <v>13</v>
      </c>
    </row>
    <row r="65" spans="1:4" ht="14.1" customHeight="1">
      <c r="A65" s="175">
        <v>64</v>
      </c>
      <c r="B65" s="158" t="s">
        <v>312</v>
      </c>
      <c r="C65" s="159" t="s">
        <v>401</v>
      </c>
      <c r="D65" s="173" t="s">
        <v>13</v>
      </c>
    </row>
    <row r="66" spans="1:4" ht="14.1" customHeight="1">
      <c r="A66" s="175">
        <v>66</v>
      </c>
      <c r="B66" s="158" t="s">
        <v>312</v>
      </c>
      <c r="C66" s="159" t="s">
        <v>402</v>
      </c>
      <c r="D66" s="173" t="s">
        <v>13</v>
      </c>
    </row>
    <row r="67" spans="1:4" ht="14.1" customHeight="1">
      <c r="A67" s="175">
        <v>67</v>
      </c>
      <c r="B67" s="161" t="s">
        <v>312</v>
      </c>
      <c r="C67" s="162" t="s">
        <v>403</v>
      </c>
      <c r="D67" s="163" t="s">
        <v>13</v>
      </c>
    </row>
    <row r="68" spans="1:4" ht="14.1" customHeight="1">
      <c r="A68" s="175">
        <v>68</v>
      </c>
      <c r="B68" s="158" t="s">
        <v>312</v>
      </c>
      <c r="C68" s="159" t="s">
        <v>404</v>
      </c>
      <c r="D68" s="173" t="s">
        <v>13</v>
      </c>
    </row>
    <row r="69" spans="1:4" ht="14.1" customHeight="1">
      <c r="A69" s="175">
        <v>69</v>
      </c>
      <c r="B69" s="158" t="s">
        <v>312</v>
      </c>
      <c r="C69" s="159" t="s">
        <v>405</v>
      </c>
      <c r="D69" s="173" t="s">
        <v>13</v>
      </c>
    </row>
    <row r="70" spans="1:4" ht="14.1" customHeight="1">
      <c r="A70" s="175">
        <v>70</v>
      </c>
      <c r="B70" s="158" t="s">
        <v>312</v>
      </c>
      <c r="C70" s="159" t="s">
        <v>406</v>
      </c>
      <c r="D70" s="173" t="s">
        <v>13</v>
      </c>
    </row>
    <row r="71" spans="1:4" ht="14.1" customHeight="1">
      <c r="A71" s="175">
        <v>73</v>
      </c>
      <c r="B71" s="158" t="s">
        <v>380</v>
      </c>
      <c r="C71" s="159" t="s">
        <v>407</v>
      </c>
      <c r="D71" s="173" t="s">
        <v>13</v>
      </c>
    </row>
    <row r="72" spans="1:4" ht="14.1" customHeight="1">
      <c r="A72" s="175">
        <v>74</v>
      </c>
      <c r="B72" s="158" t="s">
        <v>380</v>
      </c>
      <c r="C72" s="159" t="s">
        <v>408</v>
      </c>
      <c r="D72" s="173" t="s">
        <v>13</v>
      </c>
    </row>
    <row r="73" spans="1:4" ht="14.1" customHeight="1">
      <c r="A73" s="175">
        <v>75</v>
      </c>
      <c r="B73" s="158" t="s">
        <v>380</v>
      </c>
      <c r="C73" s="159" t="s">
        <v>409</v>
      </c>
      <c r="D73" s="173" t="s">
        <v>13</v>
      </c>
    </row>
    <row r="74" spans="1:4" ht="14.1" customHeight="1">
      <c r="A74" s="175">
        <v>76</v>
      </c>
      <c r="B74" s="158" t="s">
        <v>380</v>
      </c>
      <c r="C74" s="159" t="s">
        <v>410</v>
      </c>
      <c r="D74" s="173" t="s">
        <v>13</v>
      </c>
    </row>
    <row r="75" spans="1:4" ht="14.1" customHeight="1">
      <c r="A75" s="175">
        <v>78</v>
      </c>
      <c r="B75" s="158" t="s">
        <v>380</v>
      </c>
      <c r="C75" s="159" t="s">
        <v>411</v>
      </c>
      <c r="D75" s="173" t="s">
        <v>13</v>
      </c>
    </row>
    <row r="76" spans="1:4">
      <c r="A76" s="175">
        <v>79</v>
      </c>
      <c r="B76" s="176" t="s">
        <v>318</v>
      </c>
      <c r="C76" s="177" t="s">
        <v>412</v>
      </c>
      <c r="D76" s="178" t="s">
        <v>13</v>
      </c>
    </row>
    <row r="77" spans="1:4">
      <c r="A77" s="175">
        <v>82</v>
      </c>
      <c r="B77" s="158" t="s">
        <v>330</v>
      </c>
      <c r="C77" s="159" t="s">
        <v>413</v>
      </c>
      <c r="D77" s="173" t="s">
        <v>13</v>
      </c>
    </row>
    <row r="78" spans="1:4">
      <c r="A78" s="175">
        <v>84</v>
      </c>
      <c r="B78" s="158" t="s">
        <v>330</v>
      </c>
      <c r="C78" s="159" t="s">
        <v>414</v>
      </c>
      <c r="D78" s="173" t="s">
        <v>13</v>
      </c>
    </row>
    <row r="79" spans="1:4">
      <c r="A79" s="175">
        <v>85</v>
      </c>
      <c r="B79" s="158" t="s">
        <v>338</v>
      </c>
      <c r="C79" s="159" t="s">
        <v>415</v>
      </c>
      <c r="D79" s="173" t="s">
        <v>13</v>
      </c>
    </row>
    <row r="80" spans="1:4">
      <c r="A80" s="175">
        <v>87</v>
      </c>
      <c r="B80" s="158" t="s">
        <v>338</v>
      </c>
      <c r="C80" s="159" t="s">
        <v>416</v>
      </c>
      <c r="D80" s="173" t="s">
        <v>13</v>
      </c>
    </row>
    <row r="81" spans="1:4">
      <c r="A81" s="175">
        <v>88</v>
      </c>
      <c r="B81" s="158" t="s">
        <v>338</v>
      </c>
      <c r="C81" s="159" t="s">
        <v>417</v>
      </c>
      <c r="D81" s="173" t="s">
        <v>13</v>
      </c>
    </row>
    <row r="82" spans="1:4">
      <c r="A82" s="175">
        <v>89</v>
      </c>
      <c r="B82" s="158" t="s">
        <v>340</v>
      </c>
      <c r="C82" s="159" t="s">
        <v>418</v>
      </c>
      <c r="D82" s="173" t="s">
        <v>13</v>
      </c>
    </row>
    <row r="83" spans="1:4">
      <c r="A83" s="175">
        <v>90</v>
      </c>
      <c r="B83" s="158" t="s">
        <v>346</v>
      </c>
      <c r="C83" s="159" t="s">
        <v>419</v>
      </c>
      <c r="D83" s="173" t="s">
        <v>13</v>
      </c>
    </row>
    <row r="84" spans="1:4">
      <c r="A84" s="175">
        <v>91</v>
      </c>
      <c r="B84" s="158" t="s">
        <v>360</v>
      </c>
      <c r="C84" s="159" t="s">
        <v>420</v>
      </c>
      <c r="D84" s="173" t="s">
        <v>13</v>
      </c>
    </row>
    <row r="85" spans="1:4">
      <c r="A85" s="175">
        <v>92</v>
      </c>
      <c r="B85" s="158" t="s">
        <v>360</v>
      </c>
      <c r="C85" s="159" t="s">
        <v>421</v>
      </c>
      <c r="D85" s="173" t="s">
        <v>13</v>
      </c>
    </row>
    <row r="86" spans="1:4" ht="12.6" thickBot="1">
      <c r="A86" s="175">
        <v>93</v>
      </c>
      <c r="B86" s="158" t="s">
        <v>360</v>
      </c>
      <c r="C86" s="159" t="s">
        <v>422</v>
      </c>
      <c r="D86" s="179" t="s">
        <v>13</v>
      </c>
    </row>
    <row r="87" spans="1:4" ht="15" thickTop="1">
      <c r="A87" s="402" t="s">
        <v>423</v>
      </c>
      <c r="B87" s="403"/>
      <c r="C87" s="404"/>
      <c r="D87" s="180">
        <f>COUNTIF(D56:D86,"○")</f>
        <v>31</v>
      </c>
    </row>
  </sheetData>
  <mergeCells count="3">
    <mergeCell ref="A46:C46"/>
    <mergeCell ref="A55:C55"/>
    <mergeCell ref="A87:C87"/>
  </mergeCells>
  <phoneticPr fontId="7"/>
  <pageMargins left="0.70866141732283472" right="0.70866141732283472" top="0.74803149606299213" bottom="0.74803149606299213" header="0.31496062992125984" footer="0.31496062992125984"/>
  <pageSetup paperSize="8"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35A0FB-C98B-4248-BA9A-C39332E52F64}">
  <sheetPr codeName="Sheet2"/>
  <dimension ref="A1:AS47"/>
  <sheetViews>
    <sheetView tabSelected="1" view="pageBreakPreview" zoomScale="85" zoomScaleNormal="100" zoomScaleSheetLayoutView="85" workbookViewId="0">
      <selection activeCell="D5" sqref="D5:E5"/>
    </sheetView>
  </sheetViews>
  <sheetFormatPr defaultColWidth="8.88671875" defaultRowHeight="14.4"/>
  <cols>
    <col min="1" max="1" width="1.44140625" style="75" customWidth="1"/>
    <col min="2" max="2" width="2.6640625" style="75" customWidth="1"/>
    <col min="3" max="3" width="8.88671875" style="75"/>
    <col min="4" max="4" width="7" style="75" customWidth="1"/>
    <col min="5" max="6" width="8.88671875" style="75"/>
    <col min="7" max="7" width="8.88671875" style="75" customWidth="1"/>
    <col min="8" max="12" width="8.88671875" style="75"/>
    <col min="13" max="13" width="8.88671875" style="76"/>
    <col min="14" max="18" width="3.77734375" style="76" hidden="1" customWidth="1"/>
    <col min="19" max="21" width="6.21875" style="76" hidden="1" customWidth="1"/>
    <col min="22" max="22" width="8.88671875" style="76" hidden="1" customWidth="1"/>
    <col min="23" max="24" width="6.21875" style="76" hidden="1" customWidth="1"/>
    <col min="25" max="25" width="8.88671875" style="76" hidden="1" customWidth="1"/>
    <col min="26" max="26" width="6.21875" style="76" hidden="1" customWidth="1"/>
    <col min="27" max="28" width="8.88671875" style="76" hidden="1" customWidth="1"/>
    <col min="29" max="30" width="8.77734375" style="76" hidden="1" customWidth="1"/>
    <col min="31" max="31" width="8.88671875" style="76" hidden="1" customWidth="1"/>
    <col min="32" max="32" width="8.77734375" style="76" hidden="1" customWidth="1"/>
    <col min="33" max="34" width="8.88671875" style="76" hidden="1" customWidth="1"/>
    <col min="35" max="35" width="8.77734375" style="76" hidden="1" customWidth="1"/>
    <col min="36" max="45" width="8.88671875" style="76" hidden="1" customWidth="1"/>
    <col min="46" max="16384" width="8.88671875" style="76"/>
  </cols>
  <sheetData>
    <row r="1" spans="1:44" ht="16.2">
      <c r="H1" s="257" t="s">
        <v>198</v>
      </c>
      <c r="I1" s="257"/>
      <c r="J1" s="257"/>
      <c r="K1" s="257"/>
      <c r="L1" s="257"/>
    </row>
    <row r="2" spans="1:44" ht="16.2" customHeight="1">
      <c r="A2" s="77" t="s">
        <v>199</v>
      </c>
      <c r="H2" s="258"/>
      <c r="I2" s="258"/>
      <c r="J2" s="258"/>
      <c r="K2" s="258"/>
      <c r="L2" s="258"/>
    </row>
    <row r="3" spans="1:44" ht="18.75" customHeight="1">
      <c r="B3" s="78" t="s">
        <v>191</v>
      </c>
    </row>
    <row r="4" spans="1:44" ht="47.25" customHeight="1">
      <c r="B4" s="79"/>
      <c r="C4" s="259" t="s">
        <v>200</v>
      </c>
      <c r="D4" s="259"/>
      <c r="E4" s="259"/>
      <c r="F4" s="259"/>
      <c r="G4" s="259"/>
      <c r="H4" s="259"/>
      <c r="I4" s="259"/>
      <c r="J4" s="259"/>
      <c r="K4" s="259"/>
      <c r="L4" s="259"/>
    </row>
    <row r="5" spans="1:44" ht="42.75" customHeight="1">
      <c r="B5" s="260" t="s">
        <v>148</v>
      </c>
      <c r="C5" s="260"/>
      <c r="D5" s="261"/>
      <c r="E5" s="262"/>
      <c r="F5" s="263" t="s">
        <v>210</v>
      </c>
      <c r="G5" s="264"/>
      <c r="H5" s="264"/>
      <c r="I5" s="264"/>
      <c r="J5" s="264"/>
      <c r="K5" s="264"/>
      <c r="L5" s="264"/>
      <c r="N5" s="76" t="s">
        <v>139</v>
      </c>
      <c r="O5" s="76" t="s">
        <v>140</v>
      </c>
      <c r="P5" s="76" t="s">
        <v>141</v>
      </c>
      <c r="Q5" s="76" t="s">
        <v>162</v>
      </c>
      <c r="R5" s="76" t="s">
        <v>163</v>
      </c>
      <c r="S5" s="76" t="s">
        <v>164</v>
      </c>
      <c r="T5" s="76" t="s">
        <v>165</v>
      </c>
      <c r="U5" s="76" t="s">
        <v>166</v>
      </c>
      <c r="V5" s="76" t="s">
        <v>175</v>
      </c>
      <c r="W5" s="76" t="s">
        <v>170</v>
      </c>
      <c r="X5" s="76" t="s">
        <v>171</v>
      </c>
      <c r="Y5" s="76" t="s">
        <v>176</v>
      </c>
      <c r="Z5" s="76" t="s">
        <v>173</v>
      </c>
      <c r="AA5" s="76" t="s">
        <v>177</v>
      </c>
      <c r="AB5" s="76" t="s">
        <v>178</v>
      </c>
      <c r="AC5" s="76" t="s">
        <v>167</v>
      </c>
      <c r="AD5" s="76" t="s">
        <v>168</v>
      </c>
      <c r="AE5" s="76" t="s">
        <v>179</v>
      </c>
      <c r="AF5" s="76" t="s">
        <v>169</v>
      </c>
      <c r="AG5" s="76" t="s">
        <v>180</v>
      </c>
      <c r="AH5" s="76" t="s">
        <v>181</v>
      </c>
      <c r="AI5" s="76" t="s">
        <v>172</v>
      </c>
      <c r="AJ5" s="76" t="s">
        <v>182</v>
      </c>
      <c r="AK5" s="76" t="s">
        <v>183</v>
      </c>
      <c r="AL5" s="76" t="s">
        <v>184</v>
      </c>
      <c r="AM5" s="76" t="s">
        <v>428</v>
      </c>
      <c r="AN5" s="76" t="s">
        <v>432</v>
      </c>
      <c r="AO5" s="76" t="s">
        <v>431</v>
      </c>
      <c r="AP5" s="76" t="s">
        <v>430</v>
      </c>
      <c r="AQ5" s="76" t="s">
        <v>429</v>
      </c>
      <c r="AR5" s="76" t="s">
        <v>427</v>
      </c>
    </row>
    <row r="6" spans="1:44" ht="19.5" customHeight="1">
      <c r="B6" s="238" t="s">
        <v>147</v>
      </c>
      <c r="C6" s="239"/>
      <c r="D6" s="239"/>
      <c r="E6" s="239"/>
      <c r="F6" s="239"/>
      <c r="G6" s="239"/>
      <c r="H6" s="239"/>
      <c r="I6" s="239"/>
      <c r="J6" s="239"/>
      <c r="K6" s="239"/>
      <c r="L6" s="240"/>
    </row>
    <row r="7" spans="1:44" ht="49.5" customHeight="1">
      <c r="B7" s="241"/>
      <c r="C7" s="242"/>
      <c r="D7" s="242"/>
      <c r="E7" s="242"/>
      <c r="F7" s="242"/>
      <c r="G7" s="242"/>
      <c r="H7" s="242"/>
      <c r="I7" s="242"/>
      <c r="J7" s="242"/>
      <c r="K7" s="242"/>
      <c r="L7" s="243"/>
    </row>
    <row r="10" spans="1:44" ht="16.2">
      <c r="B10" s="80" t="s">
        <v>192</v>
      </c>
    </row>
    <row r="11" spans="1:44" ht="15">
      <c r="B11" s="79"/>
      <c r="C11" s="244" t="s">
        <v>159</v>
      </c>
      <c r="D11" s="244"/>
      <c r="E11" s="244"/>
      <c r="F11" s="244"/>
      <c r="G11" s="244"/>
      <c r="H11" s="244"/>
      <c r="I11" s="244"/>
      <c r="J11" s="244"/>
      <c r="K11" s="244"/>
      <c r="L11" s="244"/>
    </row>
    <row r="12" spans="1:44" ht="15">
      <c r="B12" s="79"/>
      <c r="C12" s="81" t="s">
        <v>160</v>
      </c>
      <c r="D12" s="81"/>
      <c r="E12" s="81"/>
      <c r="F12" s="81"/>
      <c r="G12" s="81"/>
      <c r="H12" s="81"/>
      <c r="I12" s="81"/>
      <c r="J12" s="81"/>
      <c r="K12" s="81"/>
      <c r="L12" s="81"/>
    </row>
    <row r="13" spans="1:44" ht="15">
      <c r="B13" s="79"/>
      <c r="C13" s="244" t="s">
        <v>118</v>
      </c>
      <c r="D13" s="244"/>
      <c r="E13" s="244"/>
      <c r="F13" s="244"/>
      <c r="G13" s="244"/>
      <c r="H13" s="244"/>
      <c r="I13" s="244"/>
      <c r="J13" s="244"/>
      <c r="K13" s="244"/>
      <c r="L13" s="244"/>
    </row>
    <row r="14" spans="1:44" ht="15">
      <c r="B14" s="238" t="s">
        <v>174</v>
      </c>
      <c r="C14" s="239"/>
      <c r="D14" s="239"/>
      <c r="E14" s="239"/>
      <c r="F14" s="239"/>
      <c r="G14" s="239"/>
      <c r="H14" s="239"/>
      <c r="I14" s="239"/>
      <c r="J14" s="239"/>
      <c r="K14" s="239"/>
      <c r="L14" s="240"/>
    </row>
    <row r="15" spans="1:44" ht="354" customHeight="1">
      <c r="B15" s="245" t="s">
        <v>195</v>
      </c>
      <c r="C15" s="246"/>
      <c r="D15" s="246"/>
      <c r="E15" s="246"/>
      <c r="F15" s="246"/>
      <c r="G15" s="246"/>
      <c r="H15" s="246"/>
      <c r="I15" s="246"/>
      <c r="J15" s="246"/>
      <c r="K15" s="246"/>
      <c r="L15" s="247"/>
    </row>
    <row r="16" spans="1:44" ht="15">
      <c r="B16" s="248" t="s">
        <v>120</v>
      </c>
      <c r="C16" s="249"/>
      <c r="D16" s="249"/>
      <c r="E16" s="249"/>
      <c r="F16" s="249"/>
      <c r="G16" s="249"/>
      <c r="H16" s="249"/>
      <c r="I16" s="249"/>
      <c r="J16" s="249"/>
      <c r="K16" s="249"/>
      <c r="L16" s="250"/>
    </row>
    <row r="17" spans="1:12" ht="101.25" customHeight="1">
      <c r="B17" s="251" t="s">
        <v>201</v>
      </c>
      <c r="C17" s="252"/>
      <c r="D17" s="252"/>
      <c r="E17" s="252"/>
      <c r="F17" s="252"/>
      <c r="G17" s="252"/>
      <c r="H17" s="252"/>
      <c r="I17" s="252"/>
      <c r="J17" s="252"/>
      <c r="K17" s="252"/>
      <c r="L17" s="253"/>
    </row>
    <row r="19" spans="1:12" ht="18.75" customHeight="1">
      <c r="A19" s="77"/>
      <c r="B19" s="78" t="s">
        <v>202</v>
      </c>
      <c r="C19" s="76"/>
      <c r="H19" s="76"/>
      <c r="I19" s="76"/>
      <c r="J19" s="76"/>
      <c r="K19" s="76"/>
      <c r="L19" s="76"/>
    </row>
    <row r="20" spans="1:12" ht="15">
      <c r="B20" s="79"/>
      <c r="C20" s="244" t="s">
        <v>203</v>
      </c>
      <c r="D20" s="244"/>
      <c r="E20" s="244"/>
      <c r="F20" s="244"/>
      <c r="G20" s="244"/>
      <c r="H20" s="244"/>
      <c r="I20" s="244"/>
      <c r="J20" s="244"/>
      <c r="K20" s="244"/>
      <c r="L20" s="244"/>
    </row>
    <row r="21" spans="1:12" ht="14.4" customHeight="1">
      <c r="A21" s="77"/>
      <c r="C21" s="244" t="s">
        <v>204</v>
      </c>
      <c r="D21" s="244"/>
      <c r="E21" s="244"/>
      <c r="F21" s="244"/>
      <c r="G21" s="244"/>
      <c r="H21" s="244"/>
      <c r="I21" s="244"/>
      <c r="J21" s="244"/>
      <c r="K21" s="244"/>
      <c r="L21" s="244"/>
    </row>
    <row r="22" spans="1:12" ht="346.5" customHeight="1">
      <c r="B22" s="254" t="s">
        <v>205</v>
      </c>
      <c r="C22" s="255"/>
      <c r="D22" s="255"/>
      <c r="E22" s="255"/>
      <c r="F22" s="255"/>
      <c r="G22" s="255"/>
      <c r="H22" s="255"/>
      <c r="I22" s="255"/>
      <c r="J22" s="255"/>
      <c r="K22" s="255"/>
      <c r="L22" s="256"/>
    </row>
    <row r="23" spans="1:12" ht="21.75" customHeight="1">
      <c r="B23" s="235" t="s">
        <v>149</v>
      </c>
      <c r="C23" s="236"/>
      <c r="D23" s="236"/>
      <c r="E23" s="236"/>
      <c r="F23" s="236"/>
      <c r="G23" s="236"/>
      <c r="H23" s="236"/>
      <c r="I23" s="236"/>
      <c r="J23" s="236"/>
      <c r="K23" s="236"/>
      <c r="L23" s="237"/>
    </row>
    <row r="24" spans="1:12" ht="105.75" customHeight="1">
      <c r="B24" s="221" t="s">
        <v>194</v>
      </c>
      <c r="C24" s="222"/>
      <c r="D24" s="222"/>
      <c r="E24" s="222"/>
      <c r="F24" s="222"/>
      <c r="G24" s="222"/>
      <c r="H24" s="222"/>
      <c r="I24" s="222"/>
      <c r="J24" s="222"/>
      <c r="K24" s="222"/>
      <c r="L24" s="223"/>
    </row>
    <row r="25" spans="1:12" ht="17.25" customHeight="1">
      <c r="B25" s="224" t="s">
        <v>124</v>
      </c>
      <c r="C25" s="224"/>
      <c r="D25" s="224"/>
      <c r="E25" s="224"/>
      <c r="F25" s="224"/>
      <c r="G25" s="224"/>
      <c r="H25" s="224"/>
      <c r="I25" s="224"/>
      <c r="J25" s="224"/>
      <c r="K25" s="224"/>
      <c r="L25" s="224"/>
    </row>
    <row r="26" spans="1:12" ht="17.25" customHeight="1">
      <c r="B26" s="225" t="s">
        <v>193</v>
      </c>
      <c r="C26" s="225"/>
      <c r="D26" s="225"/>
      <c r="E26" s="225"/>
      <c r="F26" s="225"/>
      <c r="G26" s="225"/>
      <c r="H26" s="225"/>
      <c r="I26" s="225"/>
      <c r="J26" s="225"/>
      <c r="K26" s="225"/>
      <c r="L26" s="225"/>
    </row>
    <row r="28" spans="1:12" ht="18.75" customHeight="1">
      <c r="A28" s="83"/>
      <c r="B28" s="80" t="s">
        <v>206</v>
      </c>
      <c r="C28" s="84"/>
      <c r="D28" s="84"/>
      <c r="E28" s="84"/>
      <c r="F28" s="84"/>
      <c r="G28" s="84"/>
      <c r="H28" s="82"/>
      <c r="I28" s="82"/>
      <c r="J28" s="82"/>
      <c r="K28" s="82"/>
      <c r="L28" s="82"/>
    </row>
    <row r="29" spans="1:12">
      <c r="C29" s="86" t="s">
        <v>223</v>
      </c>
    </row>
    <row r="30" spans="1:12" ht="14.25" customHeight="1">
      <c r="B30" s="204" t="s">
        <v>234</v>
      </c>
      <c r="C30" s="204"/>
      <c r="D30" s="226" t="s">
        <v>231</v>
      </c>
      <c r="E30" s="226"/>
      <c r="F30" s="227" t="s">
        <v>226</v>
      </c>
      <c r="G30" s="213" t="s">
        <v>217</v>
      </c>
      <c r="H30" s="214"/>
      <c r="I30" s="229" t="s">
        <v>218</v>
      </c>
      <c r="J30" s="230"/>
      <c r="K30" s="230"/>
      <c r="L30" s="231"/>
    </row>
    <row r="31" spans="1:12" ht="29.25" customHeight="1">
      <c r="B31" s="204"/>
      <c r="C31" s="204"/>
      <c r="D31" s="226"/>
      <c r="E31" s="226"/>
      <c r="F31" s="228"/>
      <c r="G31" s="87" t="s">
        <v>219</v>
      </c>
      <c r="H31" s="88" t="s">
        <v>232</v>
      </c>
      <c r="I31" s="232"/>
      <c r="J31" s="233"/>
      <c r="K31" s="233"/>
      <c r="L31" s="234"/>
    </row>
    <row r="32" spans="1:12" ht="40.5" customHeight="1">
      <c r="B32" s="202">
        <f>D5</f>
        <v>0</v>
      </c>
      <c r="C32" s="202"/>
      <c r="D32" s="202" t="s">
        <v>233</v>
      </c>
      <c r="E32" s="202"/>
      <c r="F32" s="89"/>
      <c r="G32" s="89"/>
      <c r="H32" s="90"/>
      <c r="I32" s="210" t="s">
        <v>228</v>
      </c>
      <c r="J32" s="211"/>
      <c r="K32" s="211"/>
      <c r="L32" s="212"/>
    </row>
    <row r="33" spans="1:12" ht="18" customHeight="1">
      <c r="B33" s="97" t="s">
        <v>230</v>
      </c>
      <c r="C33" s="95"/>
      <c r="D33" s="96"/>
      <c r="E33" s="96"/>
      <c r="F33" s="95"/>
      <c r="G33" s="95"/>
      <c r="H33" s="95"/>
      <c r="I33" s="95"/>
      <c r="J33" s="93"/>
      <c r="K33" s="93"/>
      <c r="L33" s="94"/>
    </row>
    <row r="34" spans="1:12" ht="30.75" customHeight="1">
      <c r="B34" s="205" t="s">
        <v>220</v>
      </c>
      <c r="C34" s="206"/>
      <c r="D34" s="208" t="s">
        <v>221</v>
      </c>
      <c r="E34" s="208"/>
      <c r="F34" s="91">
        <v>10</v>
      </c>
      <c r="G34" s="91">
        <v>8</v>
      </c>
      <c r="H34" s="91">
        <v>35</v>
      </c>
      <c r="I34" s="215" t="s">
        <v>222</v>
      </c>
      <c r="J34" s="216"/>
      <c r="K34" s="216"/>
      <c r="L34" s="217"/>
    </row>
    <row r="35" spans="1:12" ht="30.75" customHeight="1">
      <c r="B35" s="203" t="s">
        <v>211</v>
      </c>
      <c r="C35" s="203"/>
      <c r="D35" s="207" t="s">
        <v>238</v>
      </c>
      <c r="E35" s="207"/>
      <c r="F35" s="89"/>
      <c r="G35" s="89"/>
      <c r="H35" s="90"/>
      <c r="I35" s="210"/>
      <c r="J35" s="211"/>
      <c r="K35" s="211"/>
      <c r="L35" s="212"/>
    </row>
    <row r="36" spans="1:12" ht="30.75" customHeight="1">
      <c r="B36" s="203" t="s">
        <v>212</v>
      </c>
      <c r="C36" s="203"/>
      <c r="D36" s="207" t="s">
        <v>239</v>
      </c>
      <c r="E36" s="207"/>
      <c r="F36" s="89"/>
      <c r="G36" s="89"/>
      <c r="H36" s="90"/>
      <c r="I36" s="218"/>
      <c r="J36" s="219"/>
      <c r="K36" s="219"/>
      <c r="L36" s="220"/>
    </row>
    <row r="37" spans="1:12" ht="30.75" customHeight="1">
      <c r="B37" s="203"/>
      <c r="C37" s="203"/>
      <c r="D37" s="209" t="s">
        <v>216</v>
      </c>
      <c r="E37" s="209"/>
      <c r="F37" s="89"/>
      <c r="G37" s="89"/>
      <c r="H37" s="90"/>
      <c r="I37" s="218"/>
      <c r="J37" s="219"/>
      <c r="K37" s="219"/>
      <c r="L37" s="220"/>
    </row>
    <row r="38" spans="1:12" ht="30.75" customHeight="1">
      <c r="B38" s="203"/>
      <c r="C38" s="203"/>
      <c r="D38" s="209" t="s">
        <v>216</v>
      </c>
      <c r="E38" s="209"/>
      <c r="F38" s="89"/>
      <c r="G38" s="89"/>
      <c r="H38" s="90"/>
      <c r="I38" s="218"/>
      <c r="J38" s="219"/>
      <c r="K38" s="219"/>
      <c r="L38" s="220"/>
    </row>
    <row r="39" spans="1:12" ht="30.75" customHeight="1">
      <c r="B39" s="203" t="s">
        <v>213</v>
      </c>
      <c r="C39" s="203"/>
      <c r="D39" s="207" t="s">
        <v>236</v>
      </c>
      <c r="E39" s="207"/>
      <c r="F39" s="89"/>
      <c r="G39" s="89"/>
      <c r="H39" s="90"/>
      <c r="I39" s="218"/>
      <c r="J39" s="219"/>
      <c r="K39" s="219"/>
      <c r="L39" s="220"/>
    </row>
    <row r="40" spans="1:12" ht="30.75" customHeight="1">
      <c r="B40" s="203" t="s">
        <v>214</v>
      </c>
      <c r="C40" s="203"/>
      <c r="D40" s="207" t="s">
        <v>237</v>
      </c>
      <c r="E40" s="207"/>
      <c r="F40" s="89"/>
      <c r="G40" s="89"/>
      <c r="H40" s="90"/>
      <c r="I40" s="218"/>
      <c r="J40" s="219"/>
      <c r="K40" s="219"/>
      <c r="L40" s="220"/>
    </row>
    <row r="41" spans="1:12" ht="30.75" customHeight="1">
      <c r="B41" s="204" t="s">
        <v>215</v>
      </c>
      <c r="C41" s="204"/>
      <c r="D41" s="207" t="s">
        <v>227</v>
      </c>
      <c r="E41" s="207"/>
      <c r="F41" s="89"/>
      <c r="G41" s="89"/>
      <c r="H41" s="90"/>
      <c r="I41" s="218"/>
      <c r="J41" s="219"/>
      <c r="K41" s="219"/>
      <c r="L41" s="220"/>
    </row>
    <row r="42" spans="1:12" ht="30.75" customHeight="1">
      <c r="B42" s="204"/>
      <c r="C42" s="204"/>
      <c r="D42" s="209" t="s">
        <v>216</v>
      </c>
      <c r="E42" s="209"/>
      <c r="F42" s="89"/>
      <c r="G42" s="89"/>
      <c r="H42" s="90"/>
      <c r="I42" s="218"/>
      <c r="J42" s="219"/>
      <c r="K42" s="219"/>
      <c r="L42" s="220"/>
    </row>
    <row r="43" spans="1:12" ht="30.75" customHeight="1">
      <c r="B43" s="204"/>
      <c r="C43" s="204"/>
      <c r="D43" s="209" t="s">
        <v>216</v>
      </c>
      <c r="E43" s="209"/>
      <c r="F43" s="89"/>
      <c r="G43" s="89"/>
      <c r="H43" s="90"/>
      <c r="I43" s="218"/>
      <c r="J43" s="219"/>
      <c r="K43" s="219"/>
      <c r="L43" s="220"/>
    </row>
    <row r="44" spans="1:12">
      <c r="B44" s="75" t="s">
        <v>235</v>
      </c>
      <c r="C44" s="76"/>
    </row>
    <row r="45" spans="1:12">
      <c r="B45" s="75" t="s">
        <v>225</v>
      </c>
      <c r="C45" s="76"/>
    </row>
    <row r="46" spans="1:12">
      <c r="B46" s="85" t="s">
        <v>224</v>
      </c>
    </row>
    <row r="47" spans="1:12" s="5" customFormat="1">
      <c r="A47" s="8"/>
      <c r="B47" s="8"/>
      <c r="C47" s="8"/>
      <c r="D47" s="8"/>
      <c r="E47" s="8"/>
      <c r="F47" s="8"/>
      <c r="G47" s="8"/>
      <c r="H47" s="8"/>
      <c r="I47" s="8"/>
      <c r="J47" s="8"/>
      <c r="K47" s="8"/>
      <c r="L47" s="8"/>
    </row>
  </sheetData>
  <mergeCells count="55">
    <mergeCell ref="H1:L1"/>
    <mergeCell ref="H2:L2"/>
    <mergeCell ref="C4:L4"/>
    <mergeCell ref="B5:C5"/>
    <mergeCell ref="D5:E5"/>
    <mergeCell ref="F5:L5"/>
    <mergeCell ref="B23:L23"/>
    <mergeCell ref="B6:L6"/>
    <mergeCell ref="B7:L7"/>
    <mergeCell ref="C11:L11"/>
    <mergeCell ref="C13:L13"/>
    <mergeCell ref="B14:L14"/>
    <mergeCell ref="B15:L15"/>
    <mergeCell ref="B16:L16"/>
    <mergeCell ref="B17:L17"/>
    <mergeCell ref="C20:L20"/>
    <mergeCell ref="C21:L21"/>
    <mergeCell ref="B22:L22"/>
    <mergeCell ref="B24:L24"/>
    <mergeCell ref="B25:L25"/>
    <mergeCell ref="B26:L26"/>
    <mergeCell ref="D30:E31"/>
    <mergeCell ref="F30:F31"/>
    <mergeCell ref="I30:L31"/>
    <mergeCell ref="B41:C43"/>
    <mergeCell ref="D40:E40"/>
    <mergeCell ref="D41:E41"/>
    <mergeCell ref="D42:E42"/>
    <mergeCell ref="D43:E43"/>
    <mergeCell ref="I32:L32"/>
    <mergeCell ref="G30:H30"/>
    <mergeCell ref="I35:L35"/>
    <mergeCell ref="I34:L34"/>
    <mergeCell ref="I43:L43"/>
    <mergeCell ref="I42:L42"/>
    <mergeCell ref="I41:L41"/>
    <mergeCell ref="I40:L40"/>
    <mergeCell ref="I39:L39"/>
    <mergeCell ref="I38:L38"/>
    <mergeCell ref="I37:L37"/>
    <mergeCell ref="I36:L36"/>
    <mergeCell ref="B32:C32"/>
    <mergeCell ref="D32:E32"/>
    <mergeCell ref="B40:C40"/>
    <mergeCell ref="B35:C35"/>
    <mergeCell ref="B30:C31"/>
    <mergeCell ref="B34:C34"/>
    <mergeCell ref="D35:E35"/>
    <mergeCell ref="D34:E34"/>
    <mergeCell ref="B36:C38"/>
    <mergeCell ref="B39:C39"/>
    <mergeCell ref="D36:E36"/>
    <mergeCell ref="D37:E37"/>
    <mergeCell ref="D38:E38"/>
    <mergeCell ref="D39:E39"/>
  </mergeCells>
  <phoneticPr fontId="7"/>
  <dataValidations count="1">
    <dataValidation type="list" allowBlank="1" showInputMessage="1" showErrorMessage="1" sqref="D5:E5" xr:uid="{28AB1318-4B0E-451B-B5B1-A911614F3CB6}">
      <formula1>$N$5:$AR$5</formula1>
    </dataValidation>
  </dataValidations>
  <printOptions horizontalCentered="1"/>
  <pageMargins left="0.70866141732283472" right="0.70866141732283472" top="0.74803149606299213" bottom="0.55118110236220474" header="0.11811023622047245" footer="0.11811023622047245"/>
  <pageSetup paperSize="9" scale="98" orientation="portrait" r:id="rId1"/>
  <headerFooter alignWithMargins="0">
    <oddHeader>&amp;C
&amp;R&amp;F</oddHeader>
    <oddFooter>&amp;C&amp;P</oddFooter>
  </headerFooter>
  <rowBreaks count="2" manualBreakCount="2">
    <brk id="18" max="11" man="1"/>
    <brk id="2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A3DEB-BE2E-4D88-89B0-1023849AC811}">
  <sheetPr codeName="Sheet3"/>
  <dimension ref="A1:L29"/>
  <sheetViews>
    <sheetView view="pageBreakPreview" zoomScaleNormal="100" zoomScaleSheetLayoutView="100" workbookViewId="0">
      <selection activeCell="A2" sqref="A2"/>
    </sheetView>
  </sheetViews>
  <sheetFormatPr defaultColWidth="8.88671875" defaultRowHeight="14.4"/>
  <cols>
    <col min="1" max="1" width="1.44140625" style="8" customWidth="1"/>
    <col min="2" max="2" width="2.21875" style="8" customWidth="1"/>
    <col min="3" max="3" width="5" style="8" customWidth="1"/>
    <col min="4" max="4" width="6.109375" style="8" customWidth="1"/>
    <col min="5" max="5" width="13.88671875" style="8" customWidth="1"/>
    <col min="6" max="12" width="8.88671875" style="8"/>
    <col min="13" max="16384" width="8.88671875" style="5"/>
  </cols>
  <sheetData>
    <row r="1" spans="1:12" ht="16.2">
      <c r="H1" s="286" t="s">
        <v>17</v>
      </c>
      <c r="I1" s="286"/>
      <c r="J1" s="286"/>
      <c r="K1" s="286"/>
      <c r="L1" s="286"/>
    </row>
    <row r="2" spans="1:12" ht="16.2" customHeight="1">
      <c r="A2" s="7" t="s">
        <v>207</v>
      </c>
      <c r="H2" s="287" t="s">
        <v>109</v>
      </c>
      <c r="I2" s="287"/>
      <c r="J2" s="287"/>
      <c r="K2" s="287"/>
      <c r="L2" s="287"/>
    </row>
    <row r="3" spans="1:12" ht="16.2">
      <c r="B3" s="71" t="s">
        <v>190</v>
      </c>
      <c r="C3" s="5"/>
    </row>
    <row r="4" spans="1:12" ht="16.2">
      <c r="B4" s="71"/>
      <c r="C4" s="71" t="s">
        <v>150</v>
      </c>
    </row>
    <row r="5" spans="1:12" ht="16.2">
      <c r="B5" s="71"/>
      <c r="C5" s="71" t="s">
        <v>151</v>
      </c>
    </row>
    <row r="6" spans="1:12" ht="16.2">
      <c r="C6" s="71" t="s">
        <v>152</v>
      </c>
    </row>
    <row r="7" spans="1:12" ht="16.2">
      <c r="C7" s="71" t="s">
        <v>119</v>
      </c>
    </row>
    <row r="8" spans="1:12" ht="16.2">
      <c r="C8" s="71"/>
    </row>
    <row r="9" spans="1:12" ht="16.5" customHeight="1">
      <c r="B9" s="294" t="s">
        <v>153</v>
      </c>
      <c r="C9" s="294"/>
      <c r="D9" s="73" t="s">
        <v>139</v>
      </c>
    </row>
    <row r="10" spans="1:12" ht="45" customHeight="1">
      <c r="B10" s="280" t="s">
        <v>154</v>
      </c>
      <c r="C10" s="281"/>
      <c r="D10" s="282"/>
      <c r="E10" s="283"/>
      <c r="F10" s="284"/>
      <c r="G10" s="284"/>
      <c r="H10" s="284"/>
      <c r="I10" s="284"/>
      <c r="J10" s="284"/>
      <c r="K10" s="284"/>
      <c r="L10" s="285"/>
    </row>
    <row r="11" spans="1:12" ht="15.75" customHeight="1">
      <c r="B11" s="271" t="s">
        <v>155</v>
      </c>
      <c r="C11" s="272"/>
      <c r="D11" s="273"/>
      <c r="E11" s="291" t="s">
        <v>157</v>
      </c>
      <c r="F11" s="292"/>
      <c r="G11" s="292"/>
      <c r="H11" s="292"/>
      <c r="I11" s="292"/>
      <c r="J11" s="292"/>
      <c r="K11" s="292"/>
      <c r="L11" s="293"/>
    </row>
    <row r="12" spans="1:12" ht="127.5" customHeight="1">
      <c r="B12" s="274"/>
      <c r="C12" s="275"/>
      <c r="D12" s="276"/>
      <c r="E12" s="288" t="s">
        <v>196</v>
      </c>
      <c r="F12" s="289"/>
      <c r="G12" s="289"/>
      <c r="H12" s="289"/>
      <c r="I12" s="289"/>
      <c r="J12" s="289"/>
      <c r="K12" s="289"/>
      <c r="L12" s="290"/>
    </row>
    <row r="13" spans="1:12" ht="15.75" customHeight="1">
      <c r="B13" s="274"/>
      <c r="C13" s="275"/>
      <c r="D13" s="276"/>
      <c r="E13" s="268" t="s">
        <v>158</v>
      </c>
      <c r="F13" s="269"/>
      <c r="G13" s="269"/>
      <c r="H13" s="269"/>
      <c r="I13" s="269"/>
      <c r="J13" s="269"/>
      <c r="K13" s="269"/>
      <c r="L13" s="270"/>
    </row>
    <row r="14" spans="1:12" ht="135" customHeight="1">
      <c r="B14" s="277"/>
      <c r="C14" s="278"/>
      <c r="D14" s="279"/>
      <c r="E14" s="265" t="s">
        <v>197</v>
      </c>
      <c r="F14" s="266"/>
      <c r="G14" s="266"/>
      <c r="H14" s="266"/>
      <c r="I14" s="266"/>
      <c r="J14" s="266"/>
      <c r="K14" s="266"/>
      <c r="L14" s="267"/>
    </row>
    <row r="15" spans="1:12" ht="16.2">
      <c r="C15" s="71"/>
    </row>
    <row r="16" spans="1:12">
      <c r="B16" s="294" t="s">
        <v>153</v>
      </c>
      <c r="C16" s="294"/>
      <c r="D16" s="73" t="s">
        <v>140</v>
      </c>
    </row>
    <row r="17" spans="2:12" ht="45" customHeight="1">
      <c r="B17" s="280" t="s">
        <v>156</v>
      </c>
      <c r="C17" s="281"/>
      <c r="D17" s="282"/>
      <c r="E17" s="283"/>
      <c r="F17" s="284"/>
      <c r="G17" s="284"/>
      <c r="H17" s="284"/>
      <c r="I17" s="284"/>
      <c r="J17" s="284"/>
      <c r="K17" s="284"/>
      <c r="L17" s="285"/>
    </row>
    <row r="18" spans="2:12" ht="15.75" customHeight="1">
      <c r="B18" s="271" t="s">
        <v>155</v>
      </c>
      <c r="C18" s="272"/>
      <c r="D18" s="273"/>
      <c r="E18" s="291" t="s">
        <v>157</v>
      </c>
      <c r="F18" s="292"/>
      <c r="G18" s="292"/>
      <c r="H18" s="292"/>
      <c r="I18" s="292"/>
      <c r="J18" s="292"/>
      <c r="K18" s="292"/>
      <c r="L18" s="293"/>
    </row>
    <row r="19" spans="2:12" ht="116.25" customHeight="1">
      <c r="B19" s="274"/>
      <c r="C19" s="275"/>
      <c r="D19" s="276"/>
      <c r="E19" s="288"/>
      <c r="F19" s="289"/>
      <c r="G19" s="289"/>
      <c r="H19" s="289"/>
      <c r="I19" s="289"/>
      <c r="J19" s="289"/>
      <c r="K19" s="289"/>
      <c r="L19" s="290"/>
    </row>
    <row r="20" spans="2:12" ht="15.75" customHeight="1">
      <c r="B20" s="274"/>
      <c r="C20" s="275"/>
      <c r="D20" s="276"/>
      <c r="E20" s="268" t="s">
        <v>158</v>
      </c>
      <c r="F20" s="295"/>
      <c r="G20" s="295"/>
      <c r="H20" s="295"/>
      <c r="I20" s="295"/>
      <c r="J20" s="295"/>
      <c r="K20" s="295"/>
      <c r="L20" s="296"/>
    </row>
    <row r="21" spans="2:12" ht="116.25" customHeight="1">
      <c r="B21" s="277"/>
      <c r="C21" s="278"/>
      <c r="D21" s="279"/>
      <c r="E21" s="265"/>
      <c r="F21" s="266"/>
      <c r="G21" s="266"/>
      <c r="H21" s="266"/>
      <c r="I21" s="266"/>
      <c r="J21" s="266"/>
      <c r="K21" s="266"/>
      <c r="L21" s="267"/>
    </row>
    <row r="22" spans="2:12" ht="16.2">
      <c r="C22" s="71"/>
    </row>
    <row r="23" spans="2:12">
      <c r="B23" s="294" t="s">
        <v>153</v>
      </c>
      <c r="C23" s="294"/>
      <c r="D23" s="73" t="s">
        <v>141</v>
      </c>
    </row>
    <row r="24" spans="2:12" ht="42.75" customHeight="1">
      <c r="B24" s="280" t="s">
        <v>156</v>
      </c>
      <c r="C24" s="281"/>
      <c r="D24" s="282"/>
      <c r="E24" s="283"/>
      <c r="F24" s="284"/>
      <c r="G24" s="284"/>
      <c r="H24" s="284"/>
      <c r="I24" s="284"/>
      <c r="J24" s="284"/>
      <c r="K24" s="284"/>
      <c r="L24" s="285"/>
    </row>
    <row r="25" spans="2:12" ht="15.75" customHeight="1">
      <c r="B25" s="271" t="s">
        <v>155</v>
      </c>
      <c r="C25" s="272"/>
      <c r="D25" s="273"/>
      <c r="E25" s="291" t="s">
        <v>157</v>
      </c>
      <c r="F25" s="292"/>
      <c r="G25" s="292"/>
      <c r="H25" s="292"/>
      <c r="I25" s="292"/>
      <c r="J25" s="292"/>
      <c r="K25" s="292"/>
      <c r="L25" s="293"/>
    </row>
    <row r="26" spans="2:12" ht="82.5" customHeight="1">
      <c r="B26" s="274"/>
      <c r="C26" s="275"/>
      <c r="D26" s="276"/>
      <c r="E26" s="288"/>
      <c r="F26" s="289"/>
      <c r="G26" s="289"/>
      <c r="H26" s="289"/>
      <c r="I26" s="289"/>
      <c r="J26" s="289"/>
      <c r="K26" s="289"/>
      <c r="L26" s="290"/>
    </row>
    <row r="27" spans="2:12" ht="15.75" customHeight="1">
      <c r="B27" s="274"/>
      <c r="C27" s="275"/>
      <c r="D27" s="276"/>
      <c r="E27" s="268" t="s">
        <v>158</v>
      </c>
      <c r="F27" s="295"/>
      <c r="G27" s="295"/>
      <c r="H27" s="295"/>
      <c r="I27" s="295"/>
      <c r="J27" s="295"/>
      <c r="K27" s="295"/>
      <c r="L27" s="296"/>
    </row>
    <row r="28" spans="2:12" ht="82.5" customHeight="1">
      <c r="B28" s="277"/>
      <c r="C28" s="278"/>
      <c r="D28" s="279"/>
      <c r="E28" s="265"/>
      <c r="F28" s="266"/>
      <c r="G28" s="266"/>
      <c r="H28" s="266"/>
      <c r="I28" s="266"/>
      <c r="J28" s="266"/>
      <c r="K28" s="266"/>
      <c r="L28" s="267"/>
    </row>
    <row r="29" spans="2:12" ht="16.2">
      <c r="C29" s="71"/>
    </row>
  </sheetData>
  <mergeCells count="26">
    <mergeCell ref="B25:D28"/>
    <mergeCell ref="E25:L25"/>
    <mergeCell ref="E26:L26"/>
    <mergeCell ref="E27:L27"/>
    <mergeCell ref="E28:L28"/>
    <mergeCell ref="E19:L19"/>
    <mergeCell ref="E20:L20"/>
    <mergeCell ref="B16:C16"/>
    <mergeCell ref="B24:D24"/>
    <mergeCell ref="E24:L24"/>
    <mergeCell ref="B23:C23"/>
    <mergeCell ref="E21:L21"/>
    <mergeCell ref="E18:L18"/>
    <mergeCell ref="B18:D21"/>
    <mergeCell ref="H1:L1"/>
    <mergeCell ref="H2:L2"/>
    <mergeCell ref="B10:D10"/>
    <mergeCell ref="E10:L10"/>
    <mergeCell ref="E12:L12"/>
    <mergeCell ref="E11:L11"/>
    <mergeCell ref="B9:C9"/>
    <mergeCell ref="E14:L14"/>
    <mergeCell ref="E13:L13"/>
    <mergeCell ref="B11:D14"/>
    <mergeCell ref="B17:D17"/>
    <mergeCell ref="E17:L17"/>
  </mergeCells>
  <phoneticPr fontId="7"/>
  <printOptions horizontalCentered="1"/>
  <pageMargins left="0.70866141732283472" right="0.70866141732283472" top="0.74803149606299213" bottom="0.55118110236220474" header="0.11811023622047245" footer="0.11811023622047245"/>
  <pageSetup paperSize="9" scale="94" orientation="portrait" r:id="rId1"/>
  <headerFooter alignWithMargins="0">
    <oddHeader>&amp;C
&amp;R&amp;F</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4A00-BCDD-4439-B6BB-EE5AC4E0D139}">
  <sheetPr codeName="Sheet4"/>
  <dimension ref="A1:L23"/>
  <sheetViews>
    <sheetView view="pageBreakPreview" zoomScaleNormal="100" zoomScaleSheetLayoutView="100" workbookViewId="0">
      <selection activeCell="A2" sqref="A2"/>
    </sheetView>
  </sheetViews>
  <sheetFormatPr defaultColWidth="8.88671875" defaultRowHeight="14.4"/>
  <cols>
    <col min="1" max="1" width="1.44140625" style="8" customWidth="1"/>
    <col min="2" max="2" width="4" style="8" customWidth="1"/>
    <col min="3" max="6" width="8.88671875" style="8"/>
    <col min="7" max="7" width="8.88671875" style="8" customWidth="1"/>
    <col min="8" max="12" width="8.88671875" style="8"/>
    <col min="13" max="16384" width="8.88671875" style="5"/>
  </cols>
  <sheetData>
    <row r="1" spans="1:12" ht="16.2">
      <c r="H1" s="297" t="s">
        <v>99</v>
      </c>
      <c r="I1" s="297"/>
      <c r="J1" s="297"/>
      <c r="K1" s="297"/>
      <c r="L1" s="297"/>
    </row>
    <row r="2" spans="1:12" ht="16.2">
      <c r="A2" s="7" t="s">
        <v>208</v>
      </c>
    </row>
    <row r="3" spans="1:12" ht="16.2">
      <c r="A3" s="7"/>
      <c r="B3" s="9" t="s">
        <v>105</v>
      </c>
    </row>
    <row r="4" spans="1:12" ht="156" customHeight="1">
      <c r="B4" s="298"/>
      <c r="C4" s="299"/>
      <c r="D4" s="299"/>
      <c r="E4" s="299"/>
      <c r="F4" s="299"/>
      <c r="G4" s="299"/>
      <c r="H4" s="299"/>
      <c r="I4" s="299"/>
      <c r="J4" s="299"/>
      <c r="K4" s="299"/>
      <c r="L4" s="300"/>
    </row>
    <row r="5" spans="1:12" ht="25.95" customHeight="1">
      <c r="B5" s="301" t="s">
        <v>110</v>
      </c>
      <c r="C5" s="301"/>
      <c r="D5" s="301"/>
      <c r="E5" s="301"/>
      <c r="F5" s="301"/>
      <c r="G5" s="301"/>
      <c r="H5" s="301"/>
      <c r="I5" s="301"/>
      <c r="J5" s="301"/>
      <c r="K5" s="301"/>
      <c r="L5" s="301"/>
    </row>
    <row r="7" spans="1:12" ht="16.2">
      <c r="A7" s="7"/>
      <c r="B7" s="9" t="s">
        <v>106</v>
      </c>
    </row>
    <row r="8" spans="1:12" ht="15">
      <c r="B8" s="66"/>
      <c r="C8" s="294" t="s">
        <v>126</v>
      </c>
      <c r="D8" s="294"/>
      <c r="E8" s="294" t="s">
        <v>127</v>
      </c>
      <c r="F8" s="294"/>
      <c r="G8" s="294" t="s">
        <v>128</v>
      </c>
      <c r="H8" s="294"/>
      <c r="I8" s="294" t="s">
        <v>129</v>
      </c>
      <c r="J8" s="294"/>
      <c r="K8" s="294" t="s">
        <v>130</v>
      </c>
      <c r="L8" s="294"/>
    </row>
    <row r="9" spans="1:12" ht="28.2" customHeight="1">
      <c r="B9" s="67" t="s">
        <v>107</v>
      </c>
      <c r="C9" s="307"/>
      <c r="D9" s="307"/>
      <c r="E9" s="307"/>
      <c r="F9" s="307"/>
      <c r="G9" s="307"/>
      <c r="H9" s="307"/>
      <c r="I9" s="307"/>
      <c r="J9" s="307"/>
      <c r="K9" s="307"/>
      <c r="L9" s="307"/>
    </row>
    <row r="10" spans="1:12" ht="15">
      <c r="B10" s="66"/>
      <c r="C10" s="294" t="s">
        <v>133</v>
      </c>
      <c r="D10" s="294"/>
      <c r="E10" s="309" t="s">
        <v>134</v>
      </c>
      <c r="F10" s="304"/>
      <c r="G10" s="309" t="s">
        <v>135</v>
      </c>
      <c r="H10" s="304"/>
      <c r="I10" s="294"/>
      <c r="J10" s="294"/>
      <c r="K10" s="294"/>
      <c r="L10" s="294"/>
    </row>
    <row r="11" spans="1:12" ht="28.2" customHeight="1">
      <c r="B11" s="67" t="s">
        <v>107</v>
      </c>
      <c r="C11" s="307"/>
      <c r="D11" s="307"/>
      <c r="E11" s="316"/>
      <c r="F11" s="317"/>
      <c r="G11" s="316"/>
      <c r="H11" s="317"/>
      <c r="I11" s="308"/>
      <c r="J11" s="308"/>
      <c r="K11" s="308"/>
      <c r="L11" s="308"/>
    </row>
    <row r="12" spans="1:12" ht="31.5" customHeight="1">
      <c r="B12" s="306" t="s">
        <v>131</v>
      </c>
      <c r="C12" s="306"/>
      <c r="D12" s="306"/>
      <c r="E12" s="306"/>
      <c r="F12" s="306"/>
      <c r="G12" s="306"/>
      <c r="H12" s="306"/>
      <c r="I12" s="306"/>
      <c r="J12" s="306"/>
      <c r="K12" s="306"/>
      <c r="L12" s="306"/>
    </row>
    <row r="13" spans="1:12" ht="7.5" customHeight="1">
      <c r="B13" s="65"/>
      <c r="C13" s="65"/>
      <c r="D13" s="65"/>
      <c r="E13" s="65"/>
      <c r="F13" s="65"/>
      <c r="G13" s="65"/>
      <c r="H13" s="65"/>
      <c r="I13" s="65"/>
      <c r="J13" s="65"/>
      <c r="K13" s="65"/>
      <c r="L13" s="65"/>
    </row>
    <row r="14" spans="1:12" ht="15">
      <c r="B14" s="9" t="s">
        <v>103</v>
      </c>
    </row>
    <row r="15" spans="1:12" ht="28.95" customHeight="1">
      <c r="B15" s="302" t="s">
        <v>132</v>
      </c>
      <c r="C15" s="303"/>
      <c r="D15" s="304"/>
      <c r="E15" s="305"/>
      <c r="F15" s="305"/>
      <c r="G15" s="16" t="s">
        <v>18</v>
      </c>
      <c r="H15" s="17"/>
    </row>
    <row r="16" spans="1:12">
      <c r="B16" s="8" t="s">
        <v>19</v>
      </c>
    </row>
    <row r="17" spans="1:10">
      <c r="B17" s="8" t="s">
        <v>80</v>
      </c>
    </row>
    <row r="19" spans="1:10" ht="15">
      <c r="A19" s="54"/>
      <c r="B19" s="9" t="s">
        <v>104</v>
      </c>
    </row>
    <row r="20" spans="1:10" ht="32.25" customHeight="1">
      <c r="B20" s="310" t="s">
        <v>145</v>
      </c>
      <c r="C20" s="311"/>
      <c r="D20" s="312"/>
      <c r="E20" s="305"/>
      <c r="F20" s="305"/>
      <c r="G20" s="72"/>
    </row>
    <row r="21" spans="1:10" ht="18.75" customHeight="1">
      <c r="B21" s="8" t="s">
        <v>137</v>
      </c>
    </row>
    <row r="22" spans="1:10" ht="32.25" customHeight="1">
      <c r="B22" s="302" t="s">
        <v>136</v>
      </c>
      <c r="C22" s="303"/>
      <c r="D22" s="304"/>
      <c r="E22" s="313" t="s">
        <v>244</v>
      </c>
      <c r="F22" s="314"/>
      <c r="G22" s="314"/>
      <c r="H22" s="314"/>
      <c r="I22" s="314"/>
      <c r="J22" s="315"/>
    </row>
    <row r="23" spans="1:10" ht="18.75" customHeight="1">
      <c r="B23" s="8" t="s">
        <v>146</v>
      </c>
    </row>
  </sheetData>
  <mergeCells count="30">
    <mergeCell ref="B20:D20"/>
    <mergeCell ref="E20:F20"/>
    <mergeCell ref="B22:D22"/>
    <mergeCell ref="E22:J22"/>
    <mergeCell ref="C11:D11"/>
    <mergeCell ref="E11:F11"/>
    <mergeCell ref="G11:H11"/>
    <mergeCell ref="I11:J11"/>
    <mergeCell ref="K11:L11"/>
    <mergeCell ref="C10:D10"/>
    <mergeCell ref="E10:F10"/>
    <mergeCell ref="G10:H10"/>
    <mergeCell ref="I10:J10"/>
    <mergeCell ref="K10:L10"/>
    <mergeCell ref="H1:L1"/>
    <mergeCell ref="B4:L4"/>
    <mergeCell ref="B5:L5"/>
    <mergeCell ref="B15:D15"/>
    <mergeCell ref="E15:F15"/>
    <mergeCell ref="B12:L12"/>
    <mergeCell ref="C8:D8"/>
    <mergeCell ref="E8:F8"/>
    <mergeCell ref="G8:H8"/>
    <mergeCell ref="I8:J8"/>
    <mergeCell ref="K8:L8"/>
    <mergeCell ref="C9:D9"/>
    <mergeCell ref="E9:F9"/>
    <mergeCell ref="G9:H9"/>
    <mergeCell ref="I9:J9"/>
    <mergeCell ref="K9:L9"/>
  </mergeCells>
  <phoneticPr fontId="7"/>
  <dataValidations count="1">
    <dataValidation type="list" allowBlank="1" showInputMessage="1" showErrorMessage="1" sqref="E20:F20" xr:uid="{28CC0DB5-D4E1-4F65-BB16-32794D5F116B}">
      <formula1>"有,無"</formula1>
    </dataValidation>
  </dataValidations>
  <printOptions horizontalCentered="1"/>
  <pageMargins left="0.70866141732283472" right="0.70866141732283472" top="0.74803149606299213" bottom="0.55118110236220474" header="0.11811023622047245" footer="0.11811023622047245"/>
  <pageSetup paperSize="9" scale="94" orientation="portrait" r:id="rId1"/>
  <headerFooter alignWithMargins="0">
    <oddHeader>&amp;C
&amp;R&amp;F</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03E7-CF30-4462-B9C5-775F24C144EF}">
  <sheetPr codeName="Sheet5"/>
  <dimension ref="A1:L44"/>
  <sheetViews>
    <sheetView view="pageBreakPreview" zoomScaleNormal="100" zoomScaleSheetLayoutView="100" workbookViewId="0">
      <selection activeCell="A3" sqref="A3"/>
    </sheetView>
  </sheetViews>
  <sheetFormatPr defaultColWidth="8.88671875" defaultRowHeight="14.4"/>
  <cols>
    <col min="1" max="1" width="1.44140625" style="8" customWidth="1"/>
    <col min="2" max="2" width="4" style="8" customWidth="1"/>
    <col min="3" max="12" width="8.88671875" style="8"/>
    <col min="13" max="16384" width="8.88671875" style="5"/>
  </cols>
  <sheetData>
    <row r="1" spans="1:12" ht="16.2">
      <c r="H1" s="297" t="s">
        <v>99</v>
      </c>
      <c r="I1" s="297"/>
      <c r="J1" s="297"/>
      <c r="K1" s="297"/>
      <c r="L1" s="297"/>
    </row>
    <row r="2" spans="1:12" ht="8.4" customHeight="1">
      <c r="H2" s="68"/>
      <c r="I2" s="68"/>
      <c r="J2" s="68"/>
      <c r="K2" s="68"/>
      <c r="L2" s="68"/>
    </row>
    <row r="3" spans="1:12" ht="16.2">
      <c r="A3" s="7" t="s">
        <v>209</v>
      </c>
      <c r="L3" s="18" t="s">
        <v>20</v>
      </c>
    </row>
    <row r="4" spans="1:12">
      <c r="B4" s="294" t="s">
        <v>6</v>
      </c>
      <c r="C4" s="294"/>
      <c r="D4" s="294" t="s">
        <v>7</v>
      </c>
      <c r="E4" s="294"/>
      <c r="F4" s="309" t="s">
        <v>8</v>
      </c>
      <c r="G4" s="303"/>
      <c r="H4" s="303"/>
      <c r="I4" s="303"/>
      <c r="J4" s="303"/>
      <c r="K4" s="303"/>
      <c r="L4" s="304"/>
    </row>
    <row r="5" spans="1:12" ht="15">
      <c r="B5" s="346" t="s">
        <v>12</v>
      </c>
      <c r="C5" s="346"/>
      <c r="D5" s="347" t="s">
        <v>9</v>
      </c>
      <c r="E5" s="347"/>
      <c r="F5" s="329" t="s">
        <v>21</v>
      </c>
      <c r="G5" s="330"/>
      <c r="H5" s="330"/>
      <c r="I5" s="331"/>
      <c r="J5" s="69"/>
      <c r="K5" s="322" t="s">
        <v>9</v>
      </c>
      <c r="L5" s="323"/>
    </row>
    <row r="6" spans="1:12" ht="15">
      <c r="B6" s="336"/>
      <c r="C6" s="336"/>
      <c r="D6" s="335"/>
      <c r="E6" s="335"/>
      <c r="F6" s="326" t="s">
        <v>25</v>
      </c>
      <c r="G6" s="327"/>
      <c r="H6" s="327"/>
      <c r="I6" s="328"/>
      <c r="J6" s="70" t="s">
        <v>111</v>
      </c>
      <c r="K6" s="320" t="s">
        <v>9</v>
      </c>
      <c r="L6" s="321"/>
    </row>
    <row r="7" spans="1:12" ht="15">
      <c r="B7" s="336"/>
      <c r="C7" s="336"/>
      <c r="D7" s="335"/>
      <c r="E7" s="335"/>
      <c r="F7" s="326" t="s">
        <v>79</v>
      </c>
      <c r="G7" s="327"/>
      <c r="H7" s="327"/>
      <c r="I7" s="328"/>
      <c r="J7" s="70" t="s">
        <v>111</v>
      </c>
      <c r="K7" s="320" t="s">
        <v>9</v>
      </c>
      <c r="L7" s="321"/>
    </row>
    <row r="8" spans="1:12" ht="15">
      <c r="B8" s="336"/>
      <c r="C8" s="336"/>
      <c r="D8" s="335"/>
      <c r="E8" s="335"/>
      <c r="F8" s="332"/>
      <c r="G8" s="333"/>
      <c r="H8" s="333"/>
      <c r="I8" s="334"/>
      <c r="J8" s="70"/>
      <c r="K8" s="318"/>
      <c r="L8" s="319"/>
    </row>
    <row r="9" spans="1:12" ht="15">
      <c r="B9" s="336"/>
      <c r="C9" s="336"/>
      <c r="D9" s="335"/>
      <c r="E9" s="335"/>
      <c r="F9" s="326" t="s">
        <v>22</v>
      </c>
      <c r="G9" s="327"/>
      <c r="H9" s="327"/>
      <c r="I9" s="328"/>
      <c r="J9" s="70"/>
      <c r="K9" s="320" t="s">
        <v>9</v>
      </c>
      <c r="L9" s="321"/>
    </row>
    <row r="10" spans="1:12" ht="15">
      <c r="B10" s="336"/>
      <c r="C10" s="336"/>
      <c r="D10" s="335"/>
      <c r="E10" s="335"/>
      <c r="F10" s="326" t="s">
        <v>23</v>
      </c>
      <c r="G10" s="327"/>
      <c r="H10" s="327"/>
      <c r="I10" s="328"/>
      <c r="J10" s="70" t="s">
        <v>111</v>
      </c>
      <c r="K10" s="320" t="s">
        <v>9</v>
      </c>
      <c r="L10" s="321"/>
    </row>
    <row r="11" spans="1:12" ht="15">
      <c r="B11" s="336"/>
      <c r="C11" s="336"/>
      <c r="D11" s="335"/>
      <c r="E11" s="335"/>
      <c r="F11" s="326" t="s">
        <v>23</v>
      </c>
      <c r="G11" s="327"/>
      <c r="H11" s="327"/>
      <c r="I11" s="328"/>
      <c r="J11" s="70" t="s">
        <v>111</v>
      </c>
      <c r="K11" s="320" t="s">
        <v>9</v>
      </c>
      <c r="L11" s="321"/>
    </row>
    <row r="12" spans="1:12" ht="15">
      <c r="B12" s="336"/>
      <c r="C12" s="336"/>
      <c r="D12" s="335"/>
      <c r="E12" s="335"/>
      <c r="F12" s="332"/>
      <c r="G12" s="333"/>
      <c r="H12" s="333"/>
      <c r="I12" s="334"/>
      <c r="J12" s="70"/>
      <c r="K12" s="318"/>
      <c r="L12" s="319"/>
    </row>
    <row r="13" spans="1:12" ht="15">
      <c r="B13" s="336" t="s">
        <v>108</v>
      </c>
      <c r="C13" s="336"/>
      <c r="D13" s="335" t="s">
        <v>9</v>
      </c>
      <c r="E13" s="335"/>
      <c r="F13" s="326" t="s">
        <v>10</v>
      </c>
      <c r="G13" s="327"/>
      <c r="H13" s="327"/>
      <c r="I13" s="328"/>
      <c r="J13" s="70"/>
      <c r="K13" s="320" t="s">
        <v>9</v>
      </c>
      <c r="L13" s="321"/>
    </row>
    <row r="14" spans="1:12" ht="15">
      <c r="B14" s="336"/>
      <c r="C14" s="336"/>
      <c r="D14" s="335"/>
      <c r="E14" s="335"/>
      <c r="F14" s="326" t="s">
        <v>112</v>
      </c>
      <c r="G14" s="327"/>
      <c r="H14" s="327"/>
      <c r="I14" s="328"/>
      <c r="J14" s="70" t="s">
        <v>111</v>
      </c>
      <c r="K14" s="320" t="s">
        <v>9</v>
      </c>
      <c r="L14" s="321"/>
    </row>
    <row r="15" spans="1:12" ht="15">
      <c r="B15" s="336"/>
      <c r="C15" s="336"/>
      <c r="D15" s="335"/>
      <c r="E15" s="335"/>
      <c r="F15" s="332"/>
      <c r="G15" s="333"/>
      <c r="H15" s="333"/>
      <c r="I15" s="334"/>
      <c r="J15" s="70"/>
      <c r="K15" s="318"/>
      <c r="L15" s="319"/>
    </row>
    <row r="16" spans="1:12" ht="15">
      <c r="B16" s="336"/>
      <c r="C16" s="336"/>
      <c r="D16" s="335"/>
      <c r="E16" s="335"/>
      <c r="F16" s="332"/>
      <c r="G16" s="333"/>
      <c r="H16" s="333"/>
      <c r="I16" s="334"/>
      <c r="J16" s="70"/>
      <c r="K16" s="318"/>
      <c r="L16" s="319"/>
    </row>
    <row r="17" spans="2:12" ht="15">
      <c r="B17" s="336" t="s">
        <v>11</v>
      </c>
      <c r="C17" s="336"/>
      <c r="D17" s="335" t="s">
        <v>9</v>
      </c>
      <c r="E17" s="335"/>
      <c r="F17" s="326" t="s">
        <v>24</v>
      </c>
      <c r="G17" s="327"/>
      <c r="H17" s="327"/>
      <c r="I17" s="328"/>
      <c r="J17" s="70"/>
      <c r="K17" s="320" t="s">
        <v>9</v>
      </c>
      <c r="L17" s="321"/>
    </row>
    <row r="18" spans="2:12" ht="15">
      <c r="B18" s="336"/>
      <c r="C18" s="336"/>
      <c r="D18" s="335"/>
      <c r="E18" s="335"/>
      <c r="F18" s="326" t="s">
        <v>112</v>
      </c>
      <c r="G18" s="327"/>
      <c r="H18" s="327"/>
      <c r="I18" s="328"/>
      <c r="J18" s="70" t="s">
        <v>111</v>
      </c>
      <c r="K18" s="320" t="s">
        <v>9</v>
      </c>
      <c r="L18" s="321"/>
    </row>
    <row r="19" spans="2:12" ht="15">
      <c r="B19" s="336"/>
      <c r="C19" s="336"/>
      <c r="D19" s="335"/>
      <c r="E19" s="335"/>
      <c r="F19" s="332"/>
      <c r="G19" s="333"/>
      <c r="H19" s="333"/>
      <c r="I19" s="334"/>
      <c r="J19" s="70"/>
      <c r="K19" s="318"/>
      <c r="L19" s="319"/>
    </row>
    <row r="20" spans="2:12" ht="15">
      <c r="B20" s="336"/>
      <c r="C20" s="336"/>
      <c r="D20" s="335"/>
      <c r="E20" s="335"/>
      <c r="F20" s="332"/>
      <c r="G20" s="333"/>
      <c r="H20" s="333"/>
      <c r="I20" s="334"/>
      <c r="J20" s="70"/>
      <c r="K20" s="318"/>
      <c r="L20" s="319"/>
    </row>
    <row r="21" spans="2:12" ht="15">
      <c r="B21" s="336"/>
      <c r="C21" s="336"/>
      <c r="D21" s="335"/>
      <c r="E21" s="335"/>
      <c r="F21" s="332"/>
      <c r="G21" s="333"/>
      <c r="H21" s="333"/>
      <c r="I21" s="334"/>
      <c r="J21" s="70"/>
      <c r="K21" s="318"/>
      <c r="L21" s="319"/>
    </row>
    <row r="22" spans="2:12" ht="15">
      <c r="B22" s="336"/>
      <c r="C22" s="336"/>
      <c r="D22" s="335"/>
      <c r="E22" s="335"/>
      <c r="F22" s="332"/>
      <c r="G22" s="333"/>
      <c r="H22" s="333"/>
      <c r="I22" s="334"/>
      <c r="J22" s="70"/>
      <c r="K22" s="318"/>
      <c r="L22" s="319"/>
    </row>
    <row r="23" spans="2:12" ht="15">
      <c r="B23" s="336"/>
      <c r="C23" s="336"/>
      <c r="D23" s="335"/>
      <c r="E23" s="335"/>
      <c r="F23" s="332"/>
      <c r="G23" s="333"/>
      <c r="H23" s="333"/>
      <c r="I23" s="334"/>
      <c r="J23" s="70"/>
      <c r="K23" s="318"/>
      <c r="L23" s="319"/>
    </row>
    <row r="24" spans="2:12" ht="15">
      <c r="B24" s="336"/>
      <c r="C24" s="336"/>
      <c r="D24" s="335"/>
      <c r="E24" s="335"/>
      <c r="F24" s="332"/>
      <c r="G24" s="333"/>
      <c r="H24" s="333"/>
      <c r="I24" s="334"/>
      <c r="J24" s="70"/>
      <c r="K24" s="318"/>
      <c r="L24" s="319"/>
    </row>
    <row r="25" spans="2:12" ht="15">
      <c r="B25" s="336"/>
      <c r="C25" s="336"/>
      <c r="D25" s="335"/>
      <c r="E25" s="335"/>
      <c r="F25" s="332"/>
      <c r="G25" s="333"/>
      <c r="H25" s="333"/>
      <c r="I25" s="334"/>
      <c r="J25" s="70"/>
      <c r="K25" s="318"/>
      <c r="L25" s="319"/>
    </row>
    <row r="26" spans="2:12" ht="15">
      <c r="B26" s="336"/>
      <c r="C26" s="336"/>
      <c r="D26" s="335"/>
      <c r="E26" s="335"/>
      <c r="F26" s="332"/>
      <c r="G26" s="333"/>
      <c r="H26" s="333"/>
      <c r="I26" s="334"/>
      <c r="J26" s="70"/>
      <c r="K26" s="318"/>
      <c r="L26" s="319"/>
    </row>
    <row r="27" spans="2:12" ht="15">
      <c r="B27" s="336"/>
      <c r="C27" s="336"/>
      <c r="D27" s="335"/>
      <c r="E27" s="335"/>
      <c r="F27" s="332"/>
      <c r="G27" s="333"/>
      <c r="H27" s="333"/>
      <c r="I27" s="334"/>
      <c r="J27" s="70"/>
      <c r="K27" s="318"/>
      <c r="L27" s="319"/>
    </row>
    <row r="28" spans="2:12" ht="15">
      <c r="B28" s="336"/>
      <c r="C28" s="336"/>
      <c r="D28" s="335"/>
      <c r="E28" s="335"/>
      <c r="F28" s="332"/>
      <c r="G28" s="333"/>
      <c r="H28" s="333"/>
      <c r="I28" s="334"/>
      <c r="J28" s="70"/>
      <c r="K28" s="318"/>
      <c r="L28" s="319"/>
    </row>
    <row r="29" spans="2:12" ht="15">
      <c r="B29" s="336"/>
      <c r="C29" s="336"/>
      <c r="D29" s="335"/>
      <c r="E29" s="335"/>
      <c r="F29" s="332"/>
      <c r="G29" s="333"/>
      <c r="H29" s="333"/>
      <c r="I29" s="334"/>
      <c r="J29" s="70"/>
      <c r="K29" s="318"/>
      <c r="L29" s="319"/>
    </row>
    <row r="30" spans="2:12" ht="15">
      <c r="B30" s="336"/>
      <c r="C30" s="336"/>
      <c r="D30" s="335"/>
      <c r="E30" s="335"/>
      <c r="F30" s="332"/>
      <c r="G30" s="333"/>
      <c r="H30" s="333"/>
      <c r="I30" s="334"/>
      <c r="J30" s="70"/>
      <c r="K30" s="318"/>
      <c r="L30" s="319"/>
    </row>
    <row r="31" spans="2:12" ht="15">
      <c r="B31" s="336"/>
      <c r="C31" s="336"/>
      <c r="D31" s="335"/>
      <c r="E31" s="335"/>
      <c r="F31" s="332"/>
      <c r="G31" s="333"/>
      <c r="H31" s="333"/>
      <c r="I31" s="334"/>
      <c r="J31" s="70"/>
      <c r="K31" s="318"/>
      <c r="L31" s="319"/>
    </row>
    <row r="32" spans="2:12" ht="15">
      <c r="B32" s="336"/>
      <c r="C32" s="336"/>
      <c r="D32" s="335"/>
      <c r="E32" s="335"/>
      <c r="F32" s="332"/>
      <c r="G32" s="333"/>
      <c r="H32" s="333"/>
      <c r="I32" s="334"/>
      <c r="J32" s="70"/>
      <c r="K32" s="318"/>
      <c r="L32" s="319"/>
    </row>
    <row r="33" spans="2:12" ht="15">
      <c r="B33" s="336"/>
      <c r="C33" s="336"/>
      <c r="D33" s="335"/>
      <c r="E33" s="335"/>
      <c r="F33" s="332"/>
      <c r="G33" s="333"/>
      <c r="H33" s="333"/>
      <c r="I33" s="334"/>
      <c r="J33" s="70"/>
      <c r="K33" s="318"/>
      <c r="L33" s="319"/>
    </row>
    <row r="34" spans="2:12" ht="15">
      <c r="B34" s="336"/>
      <c r="C34" s="336"/>
      <c r="D34" s="335"/>
      <c r="E34" s="335"/>
      <c r="F34" s="332"/>
      <c r="G34" s="333"/>
      <c r="H34" s="333"/>
      <c r="I34" s="334"/>
      <c r="J34" s="70"/>
      <c r="K34" s="318"/>
      <c r="L34" s="319"/>
    </row>
    <row r="35" spans="2:12" ht="15">
      <c r="B35" s="336"/>
      <c r="C35" s="336"/>
      <c r="D35" s="335"/>
      <c r="E35" s="335"/>
      <c r="F35" s="332"/>
      <c r="G35" s="333"/>
      <c r="H35" s="333"/>
      <c r="I35" s="334"/>
      <c r="J35" s="70"/>
      <c r="K35" s="318"/>
      <c r="L35" s="319"/>
    </row>
    <row r="36" spans="2:12" ht="15.6" thickBot="1">
      <c r="B36" s="341"/>
      <c r="C36" s="341"/>
      <c r="D36" s="342"/>
      <c r="E36" s="342"/>
      <c r="F36" s="332"/>
      <c r="G36" s="333"/>
      <c r="H36" s="333"/>
      <c r="I36" s="334"/>
      <c r="J36" s="70"/>
      <c r="K36" s="348"/>
      <c r="L36" s="349"/>
    </row>
    <row r="37" spans="2:12" ht="15.6" thickTop="1">
      <c r="B37" s="339" t="s">
        <v>96</v>
      </c>
      <c r="C37" s="339"/>
      <c r="D37" s="340">
        <f>SUM(D5:E36)</f>
        <v>0</v>
      </c>
      <c r="E37" s="340"/>
      <c r="F37" s="343"/>
      <c r="G37" s="344"/>
      <c r="H37" s="344"/>
      <c r="I37" s="344"/>
      <c r="J37" s="344"/>
      <c r="K37" s="344"/>
      <c r="L37" s="345"/>
    </row>
    <row r="38" spans="2:12" ht="15">
      <c r="B38" s="337" t="s">
        <v>97</v>
      </c>
      <c r="C38" s="337"/>
      <c r="D38" s="338"/>
      <c r="E38" s="338"/>
      <c r="F38" s="55"/>
      <c r="G38" s="55"/>
      <c r="H38" s="55"/>
      <c r="I38" s="55"/>
      <c r="J38" s="64"/>
      <c r="K38" s="53"/>
      <c r="L38" s="53"/>
    </row>
    <row r="39" spans="2:12" ht="15">
      <c r="B39" s="324" t="s">
        <v>138</v>
      </c>
      <c r="C39" s="324"/>
      <c r="D39" s="325">
        <f>D37-D38</f>
        <v>0</v>
      </c>
      <c r="E39" s="325"/>
      <c r="F39" s="55"/>
      <c r="G39" s="55"/>
      <c r="H39" s="55"/>
      <c r="I39" s="55"/>
      <c r="J39" s="64"/>
      <c r="K39" s="53"/>
      <c r="L39" s="53"/>
    </row>
    <row r="40" spans="2:12">
      <c r="B40" s="8" t="s">
        <v>102</v>
      </c>
    </row>
    <row r="41" spans="2:12">
      <c r="B41" s="8" t="s">
        <v>242</v>
      </c>
    </row>
    <row r="42" spans="2:12">
      <c r="B42" s="8" t="s">
        <v>142</v>
      </c>
    </row>
    <row r="43" spans="2:12">
      <c r="B43" s="8" t="s">
        <v>26</v>
      </c>
    </row>
    <row r="44" spans="2:12">
      <c r="B44" s="8" t="s">
        <v>109</v>
      </c>
    </row>
  </sheetData>
  <mergeCells count="139">
    <mergeCell ref="F33:I33"/>
    <mergeCell ref="F34:I34"/>
    <mergeCell ref="F35:I35"/>
    <mergeCell ref="F36:I36"/>
    <mergeCell ref="K28:L28"/>
    <mergeCell ref="K29:L29"/>
    <mergeCell ref="K30:L30"/>
    <mergeCell ref="K32:L32"/>
    <mergeCell ref="K33:L33"/>
    <mergeCell ref="K34:L34"/>
    <mergeCell ref="K35:L35"/>
    <mergeCell ref="K36:L36"/>
    <mergeCell ref="B5:C5"/>
    <mergeCell ref="D5:E5"/>
    <mergeCell ref="B6:C6"/>
    <mergeCell ref="D6:E6"/>
    <mergeCell ref="B4:C4"/>
    <mergeCell ref="D4:E4"/>
    <mergeCell ref="H1:L1"/>
    <mergeCell ref="B7:C7"/>
    <mergeCell ref="D7:E7"/>
    <mergeCell ref="K7:L7"/>
    <mergeCell ref="B11:C11"/>
    <mergeCell ref="D11:E11"/>
    <mergeCell ref="B12:C12"/>
    <mergeCell ref="D12:E12"/>
    <mergeCell ref="B9:C9"/>
    <mergeCell ref="D9:E9"/>
    <mergeCell ref="B10:C10"/>
    <mergeCell ref="D10:E10"/>
    <mergeCell ref="B8:C8"/>
    <mergeCell ref="D8:E8"/>
    <mergeCell ref="B17:C17"/>
    <mergeCell ref="D17:E17"/>
    <mergeCell ref="B18:C18"/>
    <mergeCell ref="D18:E18"/>
    <mergeCell ref="B15:C15"/>
    <mergeCell ref="D15:E15"/>
    <mergeCell ref="B16:C16"/>
    <mergeCell ref="D16:E16"/>
    <mergeCell ref="B13:C13"/>
    <mergeCell ref="D13:E13"/>
    <mergeCell ref="B14:C14"/>
    <mergeCell ref="D14:E14"/>
    <mergeCell ref="B24:C24"/>
    <mergeCell ref="D24:E24"/>
    <mergeCell ref="B27:C27"/>
    <mergeCell ref="D27:E27"/>
    <mergeCell ref="B25:C25"/>
    <mergeCell ref="B19:C19"/>
    <mergeCell ref="D19:E19"/>
    <mergeCell ref="B20:C20"/>
    <mergeCell ref="D20:E20"/>
    <mergeCell ref="B21:C21"/>
    <mergeCell ref="D21:E21"/>
    <mergeCell ref="B22:C22"/>
    <mergeCell ref="D22:E22"/>
    <mergeCell ref="B23:C23"/>
    <mergeCell ref="D23:E23"/>
    <mergeCell ref="F26:I26"/>
    <mergeCell ref="F27:I27"/>
    <mergeCell ref="F28:I28"/>
    <mergeCell ref="F29:I29"/>
    <mergeCell ref="F30:I30"/>
    <mergeCell ref="F31:I31"/>
    <mergeCell ref="F32:I32"/>
    <mergeCell ref="B38:C38"/>
    <mergeCell ref="D38:E38"/>
    <mergeCell ref="B37:C37"/>
    <mergeCell ref="D37:E37"/>
    <mergeCell ref="B33:C33"/>
    <mergeCell ref="D33:E33"/>
    <mergeCell ref="B30:C30"/>
    <mergeCell ref="D30:E30"/>
    <mergeCell ref="B31:C31"/>
    <mergeCell ref="D31:E31"/>
    <mergeCell ref="B32:C32"/>
    <mergeCell ref="D32:E32"/>
    <mergeCell ref="B36:C36"/>
    <mergeCell ref="D36:E36"/>
    <mergeCell ref="B34:C34"/>
    <mergeCell ref="F37:L37"/>
    <mergeCell ref="K31:L31"/>
    <mergeCell ref="D34:E34"/>
    <mergeCell ref="B35:C35"/>
    <mergeCell ref="D35:E35"/>
    <mergeCell ref="D25:E25"/>
    <mergeCell ref="B26:C26"/>
    <mergeCell ref="D26:E26"/>
    <mergeCell ref="B28:C28"/>
    <mergeCell ref="D28:E28"/>
    <mergeCell ref="B29:C29"/>
    <mergeCell ref="D29:E29"/>
    <mergeCell ref="B39:C39"/>
    <mergeCell ref="D39:E39"/>
    <mergeCell ref="F4:L4"/>
    <mergeCell ref="F18:I18"/>
    <mergeCell ref="F17:I17"/>
    <mergeCell ref="F14:I14"/>
    <mergeCell ref="F13:I13"/>
    <mergeCell ref="F11:I11"/>
    <mergeCell ref="F10:I10"/>
    <mergeCell ref="F9:I9"/>
    <mergeCell ref="F7:I7"/>
    <mergeCell ref="F6:I6"/>
    <mergeCell ref="F5:I5"/>
    <mergeCell ref="F8:I8"/>
    <mergeCell ref="F12:I12"/>
    <mergeCell ref="F15:I15"/>
    <mergeCell ref="F16:I16"/>
    <mergeCell ref="F19:I19"/>
    <mergeCell ref="F20:I20"/>
    <mergeCell ref="F21:I21"/>
    <mergeCell ref="F22:I22"/>
    <mergeCell ref="F23:I23"/>
    <mergeCell ref="F24:I24"/>
    <mergeCell ref="F25:I25"/>
    <mergeCell ref="K18:L18"/>
    <mergeCell ref="K17:L17"/>
    <mergeCell ref="K13:L13"/>
    <mergeCell ref="K14:L14"/>
    <mergeCell ref="K11:L11"/>
    <mergeCell ref="K9:L9"/>
    <mergeCell ref="K10:L10"/>
    <mergeCell ref="K6:L6"/>
    <mergeCell ref="K5:L5"/>
    <mergeCell ref="K8:L8"/>
    <mergeCell ref="K12:L12"/>
    <mergeCell ref="K15:L15"/>
    <mergeCell ref="K16:L16"/>
    <mergeCell ref="K19:L19"/>
    <mergeCell ref="K20:L20"/>
    <mergeCell ref="K21:L21"/>
    <mergeCell ref="K22:L22"/>
    <mergeCell ref="K23:L23"/>
    <mergeCell ref="K24:L24"/>
    <mergeCell ref="K25:L25"/>
    <mergeCell ref="K26:L26"/>
    <mergeCell ref="K27:L27"/>
  </mergeCells>
  <phoneticPr fontId="7"/>
  <dataValidations count="1">
    <dataValidation type="decimal" operator="lessThanOrEqual" allowBlank="1" showInputMessage="1" showErrorMessage="1" sqref="D38:E38" xr:uid="{3AE70465-54B6-4C22-8A67-E8CE3812C3AE}">
      <formula1>200000</formula1>
    </dataValidation>
  </dataValidations>
  <printOptions horizontalCentered="1"/>
  <pageMargins left="0.70866141732283472" right="0.70866141732283472" top="0.74803149606299213" bottom="0.55118110236220474" header="0.11811023622047245" footer="0.11811023622047245"/>
  <pageSetup paperSize="9" scale="94" orientation="portrait" r:id="rId1"/>
  <headerFooter alignWithMargins="0">
    <oddHeader>&amp;C
&amp;R&amp;F</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452F-9CF9-4BC8-BFA2-AE70758FCEAE}">
  <sheetPr codeName="Sheet6">
    <pageSetUpPr fitToPage="1"/>
  </sheetPr>
  <dimension ref="A1:K41"/>
  <sheetViews>
    <sheetView showGridLines="0" view="pageBreakPreview" zoomScaleNormal="100" zoomScaleSheetLayoutView="100" workbookViewId="0">
      <selection activeCell="A2" sqref="A2:I2"/>
    </sheetView>
  </sheetViews>
  <sheetFormatPr defaultColWidth="9" defaultRowHeight="15"/>
  <cols>
    <col min="1" max="1" width="5.109375" style="40" customWidth="1"/>
    <col min="2" max="2" width="25.109375" style="40" customWidth="1"/>
    <col min="3" max="3" width="18.6640625" style="40" customWidth="1"/>
    <col min="4" max="4" width="23.6640625" style="40" customWidth="1"/>
    <col min="5" max="5" width="21.109375" style="40" customWidth="1"/>
    <col min="6" max="6" width="5.6640625" style="40" customWidth="1"/>
    <col min="7" max="7" width="12.6640625" style="40" customWidth="1"/>
    <col min="8" max="8" width="10.6640625" style="40" customWidth="1"/>
    <col min="9" max="9" width="12.6640625" style="40" customWidth="1"/>
    <col min="10" max="256" width="9" style="22"/>
    <col min="257" max="257" width="5.109375" style="22" customWidth="1"/>
    <col min="258" max="258" width="25.109375" style="22" customWidth="1"/>
    <col min="259" max="259" width="18.6640625" style="22" customWidth="1"/>
    <col min="260" max="260" width="23.6640625" style="22" customWidth="1"/>
    <col min="261" max="261" width="21.109375" style="22" customWidth="1"/>
    <col min="262" max="262" width="5.6640625" style="22" customWidth="1"/>
    <col min="263" max="263" width="12.6640625" style="22" customWidth="1"/>
    <col min="264" max="264" width="10.6640625" style="22" customWidth="1"/>
    <col min="265" max="265" width="12.6640625" style="22" customWidth="1"/>
    <col min="266" max="512" width="9" style="22"/>
    <col min="513" max="513" width="5.109375" style="22" customWidth="1"/>
    <col min="514" max="514" width="25.109375" style="22" customWidth="1"/>
    <col min="515" max="515" width="18.6640625" style="22" customWidth="1"/>
    <col min="516" max="516" width="23.6640625" style="22" customWidth="1"/>
    <col min="517" max="517" width="21.109375" style="22" customWidth="1"/>
    <col min="518" max="518" width="5.6640625" style="22" customWidth="1"/>
    <col min="519" max="519" width="12.6640625" style="22" customWidth="1"/>
    <col min="520" max="520" width="10.6640625" style="22" customWidth="1"/>
    <col min="521" max="521" width="12.6640625" style="22" customWidth="1"/>
    <col min="522" max="768" width="9" style="22"/>
    <col min="769" max="769" width="5.109375" style="22" customWidth="1"/>
    <col min="770" max="770" width="25.109375" style="22" customWidth="1"/>
    <col min="771" max="771" width="18.6640625" style="22" customWidth="1"/>
    <col min="772" max="772" width="23.6640625" style="22" customWidth="1"/>
    <col min="773" max="773" width="21.109375" style="22" customWidth="1"/>
    <col min="774" max="774" width="5.6640625" style="22" customWidth="1"/>
    <col min="775" max="775" width="12.6640625" style="22" customWidth="1"/>
    <col min="776" max="776" width="10.6640625" style="22" customWidth="1"/>
    <col min="777" max="777" width="12.6640625" style="22" customWidth="1"/>
    <col min="778" max="1024" width="9" style="22"/>
    <col min="1025" max="1025" width="5.109375" style="22" customWidth="1"/>
    <col min="1026" max="1026" width="25.109375" style="22" customWidth="1"/>
    <col min="1027" max="1027" width="18.6640625" style="22" customWidth="1"/>
    <col min="1028" max="1028" width="23.6640625" style="22" customWidth="1"/>
    <col min="1029" max="1029" width="21.109375" style="22" customWidth="1"/>
    <col min="1030" max="1030" width="5.6640625" style="22" customWidth="1"/>
    <col min="1031" max="1031" width="12.6640625" style="22" customWidth="1"/>
    <col min="1032" max="1032" width="10.6640625" style="22" customWidth="1"/>
    <col min="1033" max="1033" width="12.6640625" style="22" customWidth="1"/>
    <col min="1034" max="1280" width="9" style="22"/>
    <col min="1281" max="1281" width="5.109375" style="22" customWidth="1"/>
    <col min="1282" max="1282" width="25.109375" style="22" customWidth="1"/>
    <col min="1283" max="1283" width="18.6640625" style="22" customWidth="1"/>
    <col min="1284" max="1284" width="23.6640625" style="22" customWidth="1"/>
    <col min="1285" max="1285" width="21.109375" style="22" customWidth="1"/>
    <col min="1286" max="1286" width="5.6640625" style="22" customWidth="1"/>
    <col min="1287" max="1287" width="12.6640625" style="22" customWidth="1"/>
    <col min="1288" max="1288" width="10.6640625" style="22" customWidth="1"/>
    <col min="1289" max="1289" width="12.6640625" style="22" customWidth="1"/>
    <col min="1290" max="1536" width="9" style="22"/>
    <col min="1537" max="1537" width="5.109375" style="22" customWidth="1"/>
    <col min="1538" max="1538" width="25.109375" style="22" customWidth="1"/>
    <col min="1539" max="1539" width="18.6640625" style="22" customWidth="1"/>
    <col min="1540" max="1540" width="23.6640625" style="22" customWidth="1"/>
    <col min="1541" max="1541" width="21.109375" style="22" customWidth="1"/>
    <col min="1542" max="1542" width="5.6640625" style="22" customWidth="1"/>
    <col min="1543" max="1543" width="12.6640625" style="22" customWidth="1"/>
    <col min="1544" max="1544" width="10.6640625" style="22" customWidth="1"/>
    <col min="1545" max="1545" width="12.6640625" style="22" customWidth="1"/>
    <col min="1546" max="1792" width="9" style="22"/>
    <col min="1793" max="1793" width="5.109375" style="22" customWidth="1"/>
    <col min="1794" max="1794" width="25.109375" style="22" customWidth="1"/>
    <col min="1795" max="1795" width="18.6640625" style="22" customWidth="1"/>
    <col min="1796" max="1796" width="23.6640625" style="22" customWidth="1"/>
    <col min="1797" max="1797" width="21.109375" style="22" customWidth="1"/>
    <col min="1798" max="1798" width="5.6640625" style="22" customWidth="1"/>
    <col min="1799" max="1799" width="12.6640625" style="22" customWidth="1"/>
    <col min="1800" max="1800" width="10.6640625" style="22" customWidth="1"/>
    <col min="1801" max="1801" width="12.6640625" style="22" customWidth="1"/>
    <col min="1802" max="2048" width="9" style="22"/>
    <col min="2049" max="2049" width="5.109375" style="22" customWidth="1"/>
    <col min="2050" max="2050" width="25.109375" style="22" customWidth="1"/>
    <col min="2051" max="2051" width="18.6640625" style="22" customWidth="1"/>
    <col min="2052" max="2052" width="23.6640625" style="22" customWidth="1"/>
    <col min="2053" max="2053" width="21.109375" style="22" customWidth="1"/>
    <col min="2054" max="2054" width="5.6640625" style="22" customWidth="1"/>
    <col min="2055" max="2055" width="12.6640625" style="22" customWidth="1"/>
    <col min="2056" max="2056" width="10.6640625" style="22" customWidth="1"/>
    <col min="2057" max="2057" width="12.6640625" style="22" customWidth="1"/>
    <col min="2058" max="2304" width="9" style="22"/>
    <col min="2305" max="2305" width="5.109375" style="22" customWidth="1"/>
    <col min="2306" max="2306" width="25.109375" style="22" customWidth="1"/>
    <col min="2307" max="2307" width="18.6640625" style="22" customWidth="1"/>
    <col min="2308" max="2308" width="23.6640625" style="22" customWidth="1"/>
    <col min="2309" max="2309" width="21.109375" style="22" customWidth="1"/>
    <col min="2310" max="2310" width="5.6640625" style="22" customWidth="1"/>
    <col min="2311" max="2311" width="12.6640625" style="22" customWidth="1"/>
    <col min="2312" max="2312" width="10.6640625" style="22" customWidth="1"/>
    <col min="2313" max="2313" width="12.6640625" style="22" customWidth="1"/>
    <col min="2314" max="2560" width="9" style="22"/>
    <col min="2561" max="2561" width="5.109375" style="22" customWidth="1"/>
    <col min="2562" max="2562" width="25.109375" style="22" customWidth="1"/>
    <col min="2563" max="2563" width="18.6640625" style="22" customWidth="1"/>
    <col min="2564" max="2564" width="23.6640625" style="22" customWidth="1"/>
    <col min="2565" max="2565" width="21.109375" style="22" customWidth="1"/>
    <col min="2566" max="2566" width="5.6640625" style="22" customWidth="1"/>
    <col min="2567" max="2567" width="12.6640625" style="22" customWidth="1"/>
    <col min="2568" max="2568" width="10.6640625" style="22" customWidth="1"/>
    <col min="2569" max="2569" width="12.6640625" style="22" customWidth="1"/>
    <col min="2570" max="2816" width="9" style="22"/>
    <col min="2817" max="2817" width="5.109375" style="22" customWidth="1"/>
    <col min="2818" max="2818" width="25.109375" style="22" customWidth="1"/>
    <col min="2819" max="2819" width="18.6640625" style="22" customWidth="1"/>
    <col min="2820" max="2820" width="23.6640625" style="22" customWidth="1"/>
    <col min="2821" max="2821" width="21.109375" style="22" customWidth="1"/>
    <col min="2822" max="2822" width="5.6640625" style="22" customWidth="1"/>
    <col min="2823" max="2823" width="12.6640625" style="22" customWidth="1"/>
    <col min="2824" max="2824" width="10.6640625" style="22" customWidth="1"/>
    <col min="2825" max="2825" width="12.6640625" style="22" customWidth="1"/>
    <col min="2826" max="3072" width="9" style="22"/>
    <col min="3073" max="3073" width="5.109375" style="22" customWidth="1"/>
    <col min="3074" max="3074" width="25.109375" style="22" customWidth="1"/>
    <col min="3075" max="3075" width="18.6640625" style="22" customWidth="1"/>
    <col min="3076" max="3076" width="23.6640625" style="22" customWidth="1"/>
    <col min="3077" max="3077" width="21.109375" style="22" customWidth="1"/>
    <col min="3078" max="3078" width="5.6640625" style="22" customWidth="1"/>
    <col min="3079" max="3079" width="12.6640625" style="22" customWidth="1"/>
    <col min="3080" max="3080" width="10.6640625" style="22" customWidth="1"/>
    <col min="3081" max="3081" width="12.6640625" style="22" customWidth="1"/>
    <col min="3082" max="3328" width="9" style="22"/>
    <col min="3329" max="3329" width="5.109375" style="22" customWidth="1"/>
    <col min="3330" max="3330" width="25.109375" style="22" customWidth="1"/>
    <col min="3331" max="3331" width="18.6640625" style="22" customWidth="1"/>
    <col min="3332" max="3332" width="23.6640625" style="22" customWidth="1"/>
    <col min="3333" max="3333" width="21.109375" style="22" customWidth="1"/>
    <col min="3334" max="3334" width="5.6640625" style="22" customWidth="1"/>
    <col min="3335" max="3335" width="12.6640625" style="22" customWidth="1"/>
    <col min="3336" max="3336" width="10.6640625" style="22" customWidth="1"/>
    <col min="3337" max="3337" width="12.6640625" style="22" customWidth="1"/>
    <col min="3338" max="3584" width="9" style="22"/>
    <col min="3585" max="3585" width="5.109375" style="22" customWidth="1"/>
    <col min="3586" max="3586" width="25.109375" style="22" customWidth="1"/>
    <col min="3587" max="3587" width="18.6640625" style="22" customWidth="1"/>
    <col min="3588" max="3588" width="23.6640625" style="22" customWidth="1"/>
    <col min="3589" max="3589" width="21.109375" style="22" customWidth="1"/>
    <col min="3590" max="3590" width="5.6640625" style="22" customWidth="1"/>
    <col min="3591" max="3591" width="12.6640625" style="22" customWidth="1"/>
    <col min="3592" max="3592" width="10.6640625" style="22" customWidth="1"/>
    <col min="3593" max="3593" width="12.6640625" style="22" customWidth="1"/>
    <col min="3594" max="3840" width="9" style="22"/>
    <col min="3841" max="3841" width="5.109375" style="22" customWidth="1"/>
    <col min="3842" max="3842" width="25.109375" style="22" customWidth="1"/>
    <col min="3843" max="3843" width="18.6640625" style="22" customWidth="1"/>
    <col min="3844" max="3844" width="23.6640625" style="22" customWidth="1"/>
    <col min="3845" max="3845" width="21.109375" style="22" customWidth="1"/>
    <col min="3846" max="3846" width="5.6640625" style="22" customWidth="1"/>
    <col min="3847" max="3847" width="12.6640625" style="22" customWidth="1"/>
    <col min="3848" max="3848" width="10.6640625" style="22" customWidth="1"/>
    <col min="3849" max="3849" width="12.6640625" style="22" customWidth="1"/>
    <col min="3850" max="4096" width="9" style="22"/>
    <col min="4097" max="4097" width="5.109375" style="22" customWidth="1"/>
    <col min="4098" max="4098" width="25.109375" style="22" customWidth="1"/>
    <col min="4099" max="4099" width="18.6640625" style="22" customWidth="1"/>
    <col min="4100" max="4100" width="23.6640625" style="22" customWidth="1"/>
    <col min="4101" max="4101" width="21.109375" style="22" customWidth="1"/>
    <col min="4102" max="4102" width="5.6640625" style="22" customWidth="1"/>
    <col min="4103" max="4103" width="12.6640625" style="22" customWidth="1"/>
    <col min="4104" max="4104" width="10.6640625" style="22" customWidth="1"/>
    <col min="4105" max="4105" width="12.6640625" style="22" customWidth="1"/>
    <col min="4106" max="4352" width="9" style="22"/>
    <col min="4353" max="4353" width="5.109375" style="22" customWidth="1"/>
    <col min="4354" max="4354" width="25.109375" style="22" customWidth="1"/>
    <col min="4355" max="4355" width="18.6640625" style="22" customWidth="1"/>
    <col min="4356" max="4356" width="23.6640625" style="22" customWidth="1"/>
    <col min="4357" max="4357" width="21.109375" style="22" customWidth="1"/>
    <col min="4358" max="4358" width="5.6640625" style="22" customWidth="1"/>
    <col min="4359" max="4359" width="12.6640625" style="22" customWidth="1"/>
    <col min="4360" max="4360" width="10.6640625" style="22" customWidth="1"/>
    <col min="4361" max="4361" width="12.6640625" style="22" customWidth="1"/>
    <col min="4362" max="4608" width="9" style="22"/>
    <col min="4609" max="4609" width="5.109375" style="22" customWidth="1"/>
    <col min="4610" max="4610" width="25.109375" style="22" customWidth="1"/>
    <col min="4611" max="4611" width="18.6640625" style="22" customWidth="1"/>
    <col min="4612" max="4612" width="23.6640625" style="22" customWidth="1"/>
    <col min="4613" max="4613" width="21.109375" style="22" customWidth="1"/>
    <col min="4614" max="4614" width="5.6640625" style="22" customWidth="1"/>
    <col min="4615" max="4615" width="12.6640625" style="22" customWidth="1"/>
    <col min="4616" max="4616" width="10.6640625" style="22" customWidth="1"/>
    <col min="4617" max="4617" width="12.6640625" style="22" customWidth="1"/>
    <col min="4618" max="4864" width="9" style="22"/>
    <col min="4865" max="4865" width="5.109375" style="22" customWidth="1"/>
    <col min="4866" max="4866" width="25.109375" style="22" customWidth="1"/>
    <col min="4867" max="4867" width="18.6640625" style="22" customWidth="1"/>
    <col min="4868" max="4868" width="23.6640625" style="22" customWidth="1"/>
    <col min="4869" max="4869" width="21.109375" style="22" customWidth="1"/>
    <col min="4870" max="4870" width="5.6640625" style="22" customWidth="1"/>
    <col min="4871" max="4871" width="12.6640625" style="22" customWidth="1"/>
    <col min="4872" max="4872" width="10.6640625" style="22" customWidth="1"/>
    <col min="4873" max="4873" width="12.6640625" style="22" customWidth="1"/>
    <col min="4874" max="5120" width="9" style="22"/>
    <col min="5121" max="5121" width="5.109375" style="22" customWidth="1"/>
    <col min="5122" max="5122" width="25.109375" style="22" customWidth="1"/>
    <col min="5123" max="5123" width="18.6640625" style="22" customWidth="1"/>
    <col min="5124" max="5124" width="23.6640625" style="22" customWidth="1"/>
    <col min="5125" max="5125" width="21.109375" style="22" customWidth="1"/>
    <col min="5126" max="5126" width="5.6640625" style="22" customWidth="1"/>
    <col min="5127" max="5127" width="12.6640625" style="22" customWidth="1"/>
    <col min="5128" max="5128" width="10.6640625" style="22" customWidth="1"/>
    <col min="5129" max="5129" width="12.6640625" style="22" customWidth="1"/>
    <col min="5130" max="5376" width="9" style="22"/>
    <col min="5377" max="5377" width="5.109375" style="22" customWidth="1"/>
    <col min="5378" max="5378" width="25.109375" style="22" customWidth="1"/>
    <col min="5379" max="5379" width="18.6640625" style="22" customWidth="1"/>
    <col min="5380" max="5380" width="23.6640625" style="22" customWidth="1"/>
    <col min="5381" max="5381" width="21.109375" style="22" customWidth="1"/>
    <col min="5382" max="5382" width="5.6640625" style="22" customWidth="1"/>
    <col min="5383" max="5383" width="12.6640625" style="22" customWidth="1"/>
    <col min="5384" max="5384" width="10.6640625" style="22" customWidth="1"/>
    <col min="5385" max="5385" width="12.6640625" style="22" customWidth="1"/>
    <col min="5386" max="5632" width="9" style="22"/>
    <col min="5633" max="5633" width="5.109375" style="22" customWidth="1"/>
    <col min="5634" max="5634" width="25.109375" style="22" customWidth="1"/>
    <col min="5635" max="5635" width="18.6640625" style="22" customWidth="1"/>
    <col min="5636" max="5636" width="23.6640625" style="22" customWidth="1"/>
    <col min="5637" max="5637" width="21.109375" style="22" customWidth="1"/>
    <col min="5638" max="5638" width="5.6640625" style="22" customWidth="1"/>
    <col min="5639" max="5639" width="12.6640625" style="22" customWidth="1"/>
    <col min="5640" max="5640" width="10.6640625" style="22" customWidth="1"/>
    <col min="5641" max="5641" width="12.6640625" style="22" customWidth="1"/>
    <col min="5642" max="5888" width="9" style="22"/>
    <col min="5889" max="5889" width="5.109375" style="22" customWidth="1"/>
    <col min="5890" max="5890" width="25.109375" style="22" customWidth="1"/>
    <col min="5891" max="5891" width="18.6640625" style="22" customWidth="1"/>
    <col min="5892" max="5892" width="23.6640625" style="22" customWidth="1"/>
    <col min="5893" max="5893" width="21.109375" style="22" customWidth="1"/>
    <col min="5894" max="5894" width="5.6640625" style="22" customWidth="1"/>
    <col min="5895" max="5895" width="12.6640625" style="22" customWidth="1"/>
    <col min="5896" max="5896" width="10.6640625" style="22" customWidth="1"/>
    <col min="5897" max="5897" width="12.6640625" style="22" customWidth="1"/>
    <col min="5898" max="6144" width="9" style="22"/>
    <col min="6145" max="6145" width="5.109375" style="22" customWidth="1"/>
    <col min="6146" max="6146" width="25.109375" style="22" customWidth="1"/>
    <col min="6147" max="6147" width="18.6640625" style="22" customWidth="1"/>
    <col min="6148" max="6148" width="23.6640625" style="22" customWidth="1"/>
    <col min="6149" max="6149" width="21.109375" style="22" customWidth="1"/>
    <col min="6150" max="6150" width="5.6640625" style="22" customWidth="1"/>
    <col min="6151" max="6151" width="12.6640625" style="22" customWidth="1"/>
    <col min="6152" max="6152" width="10.6640625" style="22" customWidth="1"/>
    <col min="6153" max="6153" width="12.6640625" style="22" customWidth="1"/>
    <col min="6154" max="6400" width="9" style="22"/>
    <col min="6401" max="6401" width="5.109375" style="22" customWidth="1"/>
    <col min="6402" max="6402" width="25.109375" style="22" customWidth="1"/>
    <col min="6403" max="6403" width="18.6640625" style="22" customWidth="1"/>
    <col min="6404" max="6404" width="23.6640625" style="22" customWidth="1"/>
    <col min="6405" max="6405" width="21.109375" style="22" customWidth="1"/>
    <col min="6406" max="6406" width="5.6640625" style="22" customWidth="1"/>
    <col min="6407" max="6407" width="12.6640625" style="22" customWidth="1"/>
    <col min="6408" max="6408" width="10.6640625" style="22" customWidth="1"/>
    <col min="6409" max="6409" width="12.6640625" style="22" customWidth="1"/>
    <col min="6410" max="6656" width="9" style="22"/>
    <col min="6657" max="6657" width="5.109375" style="22" customWidth="1"/>
    <col min="6658" max="6658" width="25.109375" style="22" customWidth="1"/>
    <col min="6659" max="6659" width="18.6640625" style="22" customWidth="1"/>
    <col min="6660" max="6660" width="23.6640625" style="22" customWidth="1"/>
    <col min="6661" max="6661" width="21.109375" style="22" customWidth="1"/>
    <col min="6662" max="6662" width="5.6640625" style="22" customWidth="1"/>
    <col min="6663" max="6663" width="12.6640625" style="22" customWidth="1"/>
    <col min="6664" max="6664" width="10.6640625" style="22" customWidth="1"/>
    <col min="6665" max="6665" width="12.6640625" style="22" customWidth="1"/>
    <col min="6666" max="6912" width="9" style="22"/>
    <col min="6913" max="6913" width="5.109375" style="22" customWidth="1"/>
    <col min="6914" max="6914" width="25.109375" style="22" customWidth="1"/>
    <col min="6915" max="6915" width="18.6640625" style="22" customWidth="1"/>
    <col min="6916" max="6916" width="23.6640625" style="22" customWidth="1"/>
    <col min="6917" max="6917" width="21.109375" style="22" customWidth="1"/>
    <col min="6918" max="6918" width="5.6640625" style="22" customWidth="1"/>
    <col min="6919" max="6919" width="12.6640625" style="22" customWidth="1"/>
    <col min="6920" max="6920" width="10.6640625" style="22" customWidth="1"/>
    <col min="6921" max="6921" width="12.6640625" style="22" customWidth="1"/>
    <col min="6922" max="7168" width="9" style="22"/>
    <col min="7169" max="7169" width="5.109375" style="22" customWidth="1"/>
    <col min="7170" max="7170" width="25.109375" style="22" customWidth="1"/>
    <col min="7171" max="7171" width="18.6640625" style="22" customWidth="1"/>
    <col min="7172" max="7172" width="23.6640625" style="22" customWidth="1"/>
    <col min="7173" max="7173" width="21.109375" style="22" customWidth="1"/>
    <col min="7174" max="7174" width="5.6640625" style="22" customWidth="1"/>
    <col min="7175" max="7175" width="12.6640625" style="22" customWidth="1"/>
    <col min="7176" max="7176" width="10.6640625" style="22" customWidth="1"/>
    <col min="7177" max="7177" width="12.6640625" style="22" customWidth="1"/>
    <col min="7178" max="7424" width="9" style="22"/>
    <col min="7425" max="7425" width="5.109375" style="22" customWidth="1"/>
    <col min="7426" max="7426" width="25.109375" style="22" customWidth="1"/>
    <col min="7427" max="7427" width="18.6640625" style="22" customWidth="1"/>
    <col min="7428" max="7428" width="23.6640625" style="22" customWidth="1"/>
    <col min="7429" max="7429" width="21.109375" style="22" customWidth="1"/>
    <col min="7430" max="7430" width="5.6640625" style="22" customWidth="1"/>
    <col min="7431" max="7431" width="12.6640625" style="22" customWidth="1"/>
    <col min="7432" max="7432" width="10.6640625" style="22" customWidth="1"/>
    <col min="7433" max="7433" width="12.6640625" style="22" customWidth="1"/>
    <col min="7434" max="7680" width="9" style="22"/>
    <col min="7681" max="7681" width="5.109375" style="22" customWidth="1"/>
    <col min="7682" max="7682" width="25.109375" style="22" customWidth="1"/>
    <col min="7683" max="7683" width="18.6640625" style="22" customWidth="1"/>
    <col min="7684" max="7684" width="23.6640625" style="22" customWidth="1"/>
    <col min="7685" max="7685" width="21.109375" style="22" customWidth="1"/>
    <col min="7686" max="7686" width="5.6640625" style="22" customWidth="1"/>
    <col min="7687" max="7687" width="12.6640625" style="22" customWidth="1"/>
    <col min="7688" max="7688" width="10.6640625" style="22" customWidth="1"/>
    <col min="7689" max="7689" width="12.6640625" style="22" customWidth="1"/>
    <col min="7690" max="7936" width="9" style="22"/>
    <col min="7937" max="7937" width="5.109375" style="22" customWidth="1"/>
    <col min="7938" max="7938" width="25.109375" style="22" customWidth="1"/>
    <col min="7939" max="7939" width="18.6640625" style="22" customWidth="1"/>
    <col min="7940" max="7940" width="23.6640625" style="22" customWidth="1"/>
    <col min="7941" max="7941" width="21.109375" style="22" customWidth="1"/>
    <col min="7942" max="7942" width="5.6640625" style="22" customWidth="1"/>
    <col min="7943" max="7943" width="12.6640625" style="22" customWidth="1"/>
    <col min="7944" max="7944" width="10.6640625" style="22" customWidth="1"/>
    <col min="7945" max="7945" width="12.6640625" style="22" customWidth="1"/>
    <col min="7946" max="8192" width="9" style="22"/>
    <col min="8193" max="8193" width="5.109375" style="22" customWidth="1"/>
    <col min="8194" max="8194" width="25.109375" style="22" customWidth="1"/>
    <col min="8195" max="8195" width="18.6640625" style="22" customWidth="1"/>
    <col min="8196" max="8196" width="23.6640625" style="22" customWidth="1"/>
    <col min="8197" max="8197" width="21.109375" style="22" customWidth="1"/>
    <col min="8198" max="8198" width="5.6640625" style="22" customWidth="1"/>
    <col min="8199" max="8199" width="12.6640625" style="22" customWidth="1"/>
    <col min="8200" max="8200" width="10.6640625" style="22" customWidth="1"/>
    <col min="8201" max="8201" width="12.6640625" style="22" customWidth="1"/>
    <col min="8202" max="8448" width="9" style="22"/>
    <col min="8449" max="8449" width="5.109375" style="22" customWidth="1"/>
    <col min="8450" max="8450" width="25.109375" style="22" customWidth="1"/>
    <col min="8451" max="8451" width="18.6640625" style="22" customWidth="1"/>
    <col min="8452" max="8452" width="23.6640625" style="22" customWidth="1"/>
    <col min="8453" max="8453" width="21.109375" style="22" customWidth="1"/>
    <col min="8454" max="8454" width="5.6640625" style="22" customWidth="1"/>
    <col min="8455" max="8455" width="12.6640625" style="22" customWidth="1"/>
    <col min="8456" max="8456" width="10.6640625" style="22" customWidth="1"/>
    <col min="8457" max="8457" width="12.6640625" style="22" customWidth="1"/>
    <col min="8458" max="8704" width="9" style="22"/>
    <col min="8705" max="8705" width="5.109375" style="22" customWidth="1"/>
    <col min="8706" max="8706" width="25.109375" style="22" customWidth="1"/>
    <col min="8707" max="8707" width="18.6640625" style="22" customWidth="1"/>
    <col min="8708" max="8708" width="23.6640625" style="22" customWidth="1"/>
    <col min="8709" max="8709" width="21.109375" style="22" customWidth="1"/>
    <col min="8710" max="8710" width="5.6640625" style="22" customWidth="1"/>
    <col min="8711" max="8711" width="12.6640625" style="22" customWidth="1"/>
    <col min="8712" max="8712" width="10.6640625" style="22" customWidth="1"/>
    <col min="8713" max="8713" width="12.6640625" style="22" customWidth="1"/>
    <col min="8714" max="8960" width="9" style="22"/>
    <col min="8961" max="8961" width="5.109375" style="22" customWidth="1"/>
    <col min="8962" max="8962" width="25.109375" style="22" customWidth="1"/>
    <col min="8963" max="8963" width="18.6640625" style="22" customWidth="1"/>
    <col min="8964" max="8964" width="23.6640625" style="22" customWidth="1"/>
    <col min="8965" max="8965" width="21.109375" style="22" customWidth="1"/>
    <col min="8966" max="8966" width="5.6640625" style="22" customWidth="1"/>
    <col min="8967" max="8967" width="12.6640625" style="22" customWidth="1"/>
    <col min="8968" max="8968" width="10.6640625" style="22" customWidth="1"/>
    <col min="8969" max="8969" width="12.6640625" style="22" customWidth="1"/>
    <col min="8970" max="9216" width="9" style="22"/>
    <col min="9217" max="9217" width="5.109375" style="22" customWidth="1"/>
    <col min="9218" max="9218" width="25.109375" style="22" customWidth="1"/>
    <col min="9219" max="9219" width="18.6640625" style="22" customWidth="1"/>
    <col min="9220" max="9220" width="23.6640625" style="22" customWidth="1"/>
    <col min="9221" max="9221" width="21.109375" style="22" customWidth="1"/>
    <col min="9222" max="9222" width="5.6640625" style="22" customWidth="1"/>
    <col min="9223" max="9223" width="12.6640625" style="22" customWidth="1"/>
    <col min="9224" max="9224" width="10.6640625" style="22" customWidth="1"/>
    <col min="9225" max="9225" width="12.6640625" style="22" customWidth="1"/>
    <col min="9226" max="9472" width="9" style="22"/>
    <col min="9473" max="9473" width="5.109375" style="22" customWidth="1"/>
    <col min="9474" max="9474" width="25.109375" style="22" customWidth="1"/>
    <col min="9475" max="9475" width="18.6640625" style="22" customWidth="1"/>
    <col min="9476" max="9476" width="23.6640625" style="22" customWidth="1"/>
    <col min="9477" max="9477" width="21.109375" style="22" customWidth="1"/>
    <col min="9478" max="9478" width="5.6640625" style="22" customWidth="1"/>
    <col min="9479" max="9479" width="12.6640625" style="22" customWidth="1"/>
    <col min="9480" max="9480" width="10.6640625" style="22" customWidth="1"/>
    <col min="9481" max="9481" width="12.6640625" style="22" customWidth="1"/>
    <col min="9482" max="9728" width="9" style="22"/>
    <col min="9729" max="9729" width="5.109375" style="22" customWidth="1"/>
    <col min="9730" max="9730" width="25.109375" style="22" customWidth="1"/>
    <col min="9731" max="9731" width="18.6640625" style="22" customWidth="1"/>
    <col min="9732" max="9732" width="23.6640625" style="22" customWidth="1"/>
    <col min="9733" max="9733" width="21.109375" style="22" customWidth="1"/>
    <col min="9734" max="9734" width="5.6640625" style="22" customWidth="1"/>
    <col min="9735" max="9735" width="12.6640625" style="22" customWidth="1"/>
    <col min="9736" max="9736" width="10.6640625" style="22" customWidth="1"/>
    <col min="9737" max="9737" width="12.6640625" style="22" customWidth="1"/>
    <col min="9738" max="9984" width="9" style="22"/>
    <col min="9985" max="9985" width="5.109375" style="22" customWidth="1"/>
    <col min="9986" max="9986" width="25.109375" style="22" customWidth="1"/>
    <col min="9987" max="9987" width="18.6640625" style="22" customWidth="1"/>
    <col min="9988" max="9988" width="23.6640625" style="22" customWidth="1"/>
    <col min="9989" max="9989" width="21.109375" style="22" customWidth="1"/>
    <col min="9990" max="9990" width="5.6640625" style="22" customWidth="1"/>
    <col min="9991" max="9991" width="12.6640625" style="22" customWidth="1"/>
    <col min="9992" max="9992" width="10.6640625" style="22" customWidth="1"/>
    <col min="9993" max="9993" width="12.6640625" style="22" customWidth="1"/>
    <col min="9994" max="10240" width="9" style="22"/>
    <col min="10241" max="10241" width="5.109375" style="22" customWidth="1"/>
    <col min="10242" max="10242" width="25.109375" style="22" customWidth="1"/>
    <col min="10243" max="10243" width="18.6640625" style="22" customWidth="1"/>
    <col min="10244" max="10244" width="23.6640625" style="22" customWidth="1"/>
    <col min="10245" max="10245" width="21.109375" style="22" customWidth="1"/>
    <col min="10246" max="10246" width="5.6640625" style="22" customWidth="1"/>
    <col min="10247" max="10247" width="12.6640625" style="22" customWidth="1"/>
    <col min="10248" max="10248" width="10.6640625" style="22" customWidth="1"/>
    <col min="10249" max="10249" width="12.6640625" style="22" customWidth="1"/>
    <col min="10250" max="10496" width="9" style="22"/>
    <col min="10497" max="10497" width="5.109375" style="22" customWidth="1"/>
    <col min="10498" max="10498" width="25.109375" style="22" customWidth="1"/>
    <col min="10499" max="10499" width="18.6640625" style="22" customWidth="1"/>
    <col min="10500" max="10500" width="23.6640625" style="22" customWidth="1"/>
    <col min="10501" max="10501" width="21.109375" style="22" customWidth="1"/>
    <col min="10502" max="10502" width="5.6640625" style="22" customWidth="1"/>
    <col min="10503" max="10503" width="12.6640625" style="22" customWidth="1"/>
    <col min="10504" max="10504" width="10.6640625" style="22" customWidth="1"/>
    <col min="10505" max="10505" width="12.6640625" style="22" customWidth="1"/>
    <col min="10506" max="10752" width="9" style="22"/>
    <col min="10753" max="10753" width="5.109375" style="22" customWidth="1"/>
    <col min="10754" max="10754" width="25.109375" style="22" customWidth="1"/>
    <col min="10755" max="10755" width="18.6640625" style="22" customWidth="1"/>
    <col min="10756" max="10756" width="23.6640625" style="22" customWidth="1"/>
    <col min="10757" max="10757" width="21.109375" style="22" customWidth="1"/>
    <col min="10758" max="10758" width="5.6640625" style="22" customWidth="1"/>
    <col min="10759" max="10759" width="12.6640625" style="22" customWidth="1"/>
    <col min="10760" max="10760" width="10.6640625" style="22" customWidth="1"/>
    <col min="10761" max="10761" width="12.6640625" style="22" customWidth="1"/>
    <col min="10762" max="11008" width="9" style="22"/>
    <col min="11009" max="11009" width="5.109375" style="22" customWidth="1"/>
    <col min="11010" max="11010" width="25.109375" style="22" customWidth="1"/>
    <col min="11011" max="11011" width="18.6640625" style="22" customWidth="1"/>
    <col min="11012" max="11012" width="23.6640625" style="22" customWidth="1"/>
    <col min="11013" max="11013" width="21.109375" style="22" customWidth="1"/>
    <col min="11014" max="11014" width="5.6640625" style="22" customWidth="1"/>
    <col min="11015" max="11015" width="12.6640625" style="22" customWidth="1"/>
    <col min="11016" max="11016" width="10.6640625" style="22" customWidth="1"/>
    <col min="11017" max="11017" width="12.6640625" style="22" customWidth="1"/>
    <col min="11018" max="11264" width="9" style="22"/>
    <col min="11265" max="11265" width="5.109375" style="22" customWidth="1"/>
    <col min="11266" max="11266" width="25.109375" style="22" customWidth="1"/>
    <col min="11267" max="11267" width="18.6640625" style="22" customWidth="1"/>
    <col min="11268" max="11268" width="23.6640625" style="22" customWidth="1"/>
    <col min="11269" max="11269" width="21.109375" style="22" customWidth="1"/>
    <col min="11270" max="11270" width="5.6640625" style="22" customWidth="1"/>
    <col min="11271" max="11271" width="12.6640625" style="22" customWidth="1"/>
    <col min="11272" max="11272" width="10.6640625" style="22" customWidth="1"/>
    <col min="11273" max="11273" width="12.6640625" style="22" customWidth="1"/>
    <col min="11274" max="11520" width="9" style="22"/>
    <col min="11521" max="11521" width="5.109375" style="22" customWidth="1"/>
    <col min="11522" max="11522" width="25.109375" style="22" customWidth="1"/>
    <col min="11523" max="11523" width="18.6640625" style="22" customWidth="1"/>
    <col min="11524" max="11524" width="23.6640625" style="22" customWidth="1"/>
    <col min="11525" max="11525" width="21.109375" style="22" customWidth="1"/>
    <col min="11526" max="11526" width="5.6640625" style="22" customWidth="1"/>
    <col min="11527" max="11527" width="12.6640625" style="22" customWidth="1"/>
    <col min="11528" max="11528" width="10.6640625" style="22" customWidth="1"/>
    <col min="11529" max="11529" width="12.6640625" style="22" customWidth="1"/>
    <col min="11530" max="11776" width="9" style="22"/>
    <col min="11777" max="11777" width="5.109375" style="22" customWidth="1"/>
    <col min="11778" max="11778" width="25.109375" style="22" customWidth="1"/>
    <col min="11779" max="11779" width="18.6640625" style="22" customWidth="1"/>
    <col min="11780" max="11780" width="23.6640625" style="22" customWidth="1"/>
    <col min="11781" max="11781" width="21.109375" style="22" customWidth="1"/>
    <col min="11782" max="11782" width="5.6640625" style="22" customWidth="1"/>
    <col min="11783" max="11783" width="12.6640625" style="22" customWidth="1"/>
    <col min="11784" max="11784" width="10.6640625" style="22" customWidth="1"/>
    <col min="11785" max="11785" width="12.6640625" style="22" customWidth="1"/>
    <col min="11786" max="12032" width="9" style="22"/>
    <col min="12033" max="12033" width="5.109375" style="22" customWidth="1"/>
    <col min="12034" max="12034" width="25.109375" style="22" customWidth="1"/>
    <col min="12035" max="12035" width="18.6640625" style="22" customWidth="1"/>
    <col min="12036" max="12036" width="23.6640625" style="22" customWidth="1"/>
    <col min="12037" max="12037" width="21.109375" style="22" customWidth="1"/>
    <col min="12038" max="12038" width="5.6640625" style="22" customWidth="1"/>
    <col min="12039" max="12039" width="12.6640625" style="22" customWidth="1"/>
    <col min="12040" max="12040" width="10.6640625" style="22" customWidth="1"/>
    <col min="12041" max="12041" width="12.6640625" style="22" customWidth="1"/>
    <col min="12042" max="12288" width="9" style="22"/>
    <col min="12289" max="12289" width="5.109375" style="22" customWidth="1"/>
    <col min="12290" max="12290" width="25.109375" style="22" customWidth="1"/>
    <col min="12291" max="12291" width="18.6640625" style="22" customWidth="1"/>
    <col min="12292" max="12292" width="23.6640625" style="22" customWidth="1"/>
    <col min="12293" max="12293" width="21.109375" style="22" customWidth="1"/>
    <col min="12294" max="12294" width="5.6640625" style="22" customWidth="1"/>
    <col min="12295" max="12295" width="12.6640625" style="22" customWidth="1"/>
    <col min="12296" max="12296" width="10.6640625" style="22" customWidth="1"/>
    <col min="12297" max="12297" width="12.6640625" style="22" customWidth="1"/>
    <col min="12298" max="12544" width="9" style="22"/>
    <col min="12545" max="12545" width="5.109375" style="22" customWidth="1"/>
    <col min="12546" max="12546" width="25.109375" style="22" customWidth="1"/>
    <col min="12547" max="12547" width="18.6640625" style="22" customWidth="1"/>
    <col min="12548" max="12548" width="23.6640625" style="22" customWidth="1"/>
    <col min="12549" max="12549" width="21.109375" style="22" customWidth="1"/>
    <col min="12550" max="12550" width="5.6640625" style="22" customWidth="1"/>
    <col min="12551" max="12551" width="12.6640625" style="22" customWidth="1"/>
    <col min="12552" max="12552" width="10.6640625" style="22" customWidth="1"/>
    <col min="12553" max="12553" width="12.6640625" style="22" customWidth="1"/>
    <col min="12554" max="12800" width="9" style="22"/>
    <col min="12801" max="12801" width="5.109375" style="22" customWidth="1"/>
    <col min="12802" max="12802" width="25.109375" style="22" customWidth="1"/>
    <col min="12803" max="12803" width="18.6640625" style="22" customWidth="1"/>
    <col min="12804" max="12804" width="23.6640625" style="22" customWidth="1"/>
    <col min="12805" max="12805" width="21.109375" style="22" customWidth="1"/>
    <col min="12806" max="12806" width="5.6640625" style="22" customWidth="1"/>
    <col min="12807" max="12807" width="12.6640625" style="22" customWidth="1"/>
    <col min="12808" max="12808" width="10.6640625" style="22" customWidth="1"/>
    <col min="12809" max="12809" width="12.6640625" style="22" customWidth="1"/>
    <col min="12810" max="13056" width="9" style="22"/>
    <col min="13057" max="13057" width="5.109375" style="22" customWidth="1"/>
    <col min="13058" max="13058" width="25.109375" style="22" customWidth="1"/>
    <col min="13059" max="13059" width="18.6640625" style="22" customWidth="1"/>
    <col min="13060" max="13060" width="23.6640625" style="22" customWidth="1"/>
    <col min="13061" max="13061" width="21.109375" style="22" customWidth="1"/>
    <col min="13062" max="13062" width="5.6640625" style="22" customWidth="1"/>
    <col min="13063" max="13063" width="12.6640625" style="22" customWidth="1"/>
    <col min="13064" max="13064" width="10.6640625" style="22" customWidth="1"/>
    <col min="13065" max="13065" width="12.6640625" style="22" customWidth="1"/>
    <col min="13066" max="13312" width="9" style="22"/>
    <col min="13313" max="13313" width="5.109375" style="22" customWidth="1"/>
    <col min="13314" max="13314" width="25.109375" style="22" customWidth="1"/>
    <col min="13315" max="13315" width="18.6640625" style="22" customWidth="1"/>
    <col min="13316" max="13316" width="23.6640625" style="22" customWidth="1"/>
    <col min="13317" max="13317" width="21.109375" style="22" customWidth="1"/>
    <col min="13318" max="13318" width="5.6640625" style="22" customWidth="1"/>
    <col min="13319" max="13319" width="12.6640625" style="22" customWidth="1"/>
    <col min="13320" max="13320" width="10.6640625" style="22" customWidth="1"/>
    <col min="13321" max="13321" width="12.6640625" style="22" customWidth="1"/>
    <col min="13322" max="13568" width="9" style="22"/>
    <col min="13569" max="13569" width="5.109375" style="22" customWidth="1"/>
    <col min="13570" max="13570" width="25.109375" style="22" customWidth="1"/>
    <col min="13571" max="13571" width="18.6640625" style="22" customWidth="1"/>
    <col min="13572" max="13572" width="23.6640625" style="22" customWidth="1"/>
    <col min="13573" max="13573" width="21.109375" style="22" customWidth="1"/>
    <col min="13574" max="13574" width="5.6640625" style="22" customWidth="1"/>
    <col min="13575" max="13575" width="12.6640625" style="22" customWidth="1"/>
    <col min="13576" max="13576" width="10.6640625" style="22" customWidth="1"/>
    <col min="13577" max="13577" width="12.6640625" style="22" customWidth="1"/>
    <col min="13578" max="13824" width="9" style="22"/>
    <col min="13825" max="13825" width="5.109375" style="22" customWidth="1"/>
    <col min="13826" max="13826" width="25.109375" style="22" customWidth="1"/>
    <col min="13827" max="13827" width="18.6640625" style="22" customWidth="1"/>
    <col min="13828" max="13828" width="23.6640625" style="22" customWidth="1"/>
    <col min="13829" max="13829" width="21.109375" style="22" customWidth="1"/>
    <col min="13830" max="13830" width="5.6640625" style="22" customWidth="1"/>
    <col min="13831" max="13831" width="12.6640625" style="22" customWidth="1"/>
    <col min="13832" max="13832" width="10.6640625" style="22" customWidth="1"/>
    <col min="13833" max="13833" width="12.6640625" style="22" customWidth="1"/>
    <col min="13834" max="14080" width="9" style="22"/>
    <col min="14081" max="14081" width="5.109375" style="22" customWidth="1"/>
    <col min="14082" max="14082" width="25.109375" style="22" customWidth="1"/>
    <col min="14083" max="14083" width="18.6640625" style="22" customWidth="1"/>
    <col min="14084" max="14084" width="23.6640625" style="22" customWidth="1"/>
    <col min="14085" max="14085" width="21.109375" style="22" customWidth="1"/>
    <col min="14086" max="14086" width="5.6640625" style="22" customWidth="1"/>
    <col min="14087" max="14087" width="12.6640625" style="22" customWidth="1"/>
    <col min="14088" max="14088" width="10.6640625" style="22" customWidth="1"/>
    <col min="14089" max="14089" width="12.6640625" style="22" customWidth="1"/>
    <col min="14090" max="14336" width="9" style="22"/>
    <col min="14337" max="14337" width="5.109375" style="22" customWidth="1"/>
    <col min="14338" max="14338" width="25.109375" style="22" customWidth="1"/>
    <col min="14339" max="14339" width="18.6640625" style="22" customWidth="1"/>
    <col min="14340" max="14340" width="23.6640625" style="22" customWidth="1"/>
    <col min="14341" max="14341" width="21.109375" style="22" customWidth="1"/>
    <col min="14342" max="14342" width="5.6640625" style="22" customWidth="1"/>
    <col min="14343" max="14343" width="12.6640625" style="22" customWidth="1"/>
    <col min="14344" max="14344" width="10.6640625" style="22" customWidth="1"/>
    <col min="14345" max="14345" width="12.6640625" style="22" customWidth="1"/>
    <col min="14346" max="14592" width="9" style="22"/>
    <col min="14593" max="14593" width="5.109375" style="22" customWidth="1"/>
    <col min="14594" max="14594" width="25.109375" style="22" customWidth="1"/>
    <col min="14595" max="14595" width="18.6640625" style="22" customWidth="1"/>
    <col min="14596" max="14596" width="23.6640625" style="22" customWidth="1"/>
    <col min="14597" max="14597" width="21.109375" style="22" customWidth="1"/>
    <col min="14598" max="14598" width="5.6640625" style="22" customWidth="1"/>
    <col min="14599" max="14599" width="12.6640625" style="22" customWidth="1"/>
    <col min="14600" max="14600" width="10.6640625" style="22" customWidth="1"/>
    <col min="14601" max="14601" width="12.6640625" style="22" customWidth="1"/>
    <col min="14602" max="14848" width="9" style="22"/>
    <col min="14849" max="14849" width="5.109375" style="22" customWidth="1"/>
    <col min="14850" max="14850" width="25.109375" style="22" customWidth="1"/>
    <col min="14851" max="14851" width="18.6640625" style="22" customWidth="1"/>
    <col min="14852" max="14852" width="23.6640625" style="22" customWidth="1"/>
    <col min="14853" max="14853" width="21.109375" style="22" customWidth="1"/>
    <col min="14854" max="14854" width="5.6640625" style="22" customWidth="1"/>
    <col min="14855" max="14855" width="12.6640625" style="22" customWidth="1"/>
    <col min="14856" max="14856" width="10.6640625" style="22" customWidth="1"/>
    <col min="14857" max="14857" width="12.6640625" style="22" customWidth="1"/>
    <col min="14858" max="15104" width="9" style="22"/>
    <col min="15105" max="15105" width="5.109375" style="22" customWidth="1"/>
    <col min="15106" max="15106" width="25.109375" style="22" customWidth="1"/>
    <col min="15107" max="15107" width="18.6640625" style="22" customWidth="1"/>
    <col min="15108" max="15108" width="23.6640625" style="22" customWidth="1"/>
    <col min="15109" max="15109" width="21.109375" style="22" customWidth="1"/>
    <col min="15110" max="15110" width="5.6640625" style="22" customWidth="1"/>
    <col min="15111" max="15111" width="12.6640625" style="22" customWidth="1"/>
    <col min="15112" max="15112" width="10.6640625" style="22" customWidth="1"/>
    <col min="15113" max="15113" width="12.6640625" style="22" customWidth="1"/>
    <col min="15114" max="15360" width="9" style="22"/>
    <col min="15361" max="15361" width="5.109375" style="22" customWidth="1"/>
    <col min="15362" max="15362" width="25.109375" style="22" customWidth="1"/>
    <col min="15363" max="15363" width="18.6640625" style="22" customWidth="1"/>
    <col min="15364" max="15364" width="23.6640625" style="22" customWidth="1"/>
    <col min="15365" max="15365" width="21.109375" style="22" customWidth="1"/>
    <col min="15366" max="15366" width="5.6640625" style="22" customWidth="1"/>
    <col min="15367" max="15367" width="12.6640625" style="22" customWidth="1"/>
    <col min="15368" max="15368" width="10.6640625" style="22" customWidth="1"/>
    <col min="15369" max="15369" width="12.6640625" style="22" customWidth="1"/>
    <col min="15370" max="15616" width="9" style="22"/>
    <col min="15617" max="15617" width="5.109375" style="22" customWidth="1"/>
    <col min="15618" max="15618" width="25.109375" style="22" customWidth="1"/>
    <col min="15619" max="15619" width="18.6640625" style="22" customWidth="1"/>
    <col min="15620" max="15620" width="23.6640625" style="22" customWidth="1"/>
    <col min="15621" max="15621" width="21.109375" style="22" customWidth="1"/>
    <col min="15622" max="15622" width="5.6640625" style="22" customWidth="1"/>
    <col min="15623" max="15623" width="12.6640625" style="22" customWidth="1"/>
    <col min="15624" max="15624" width="10.6640625" style="22" customWidth="1"/>
    <col min="15625" max="15625" width="12.6640625" style="22" customWidth="1"/>
    <col min="15626" max="15872" width="9" style="22"/>
    <col min="15873" max="15873" width="5.109375" style="22" customWidth="1"/>
    <col min="15874" max="15874" width="25.109375" style="22" customWidth="1"/>
    <col min="15875" max="15875" width="18.6640625" style="22" customWidth="1"/>
    <col min="15876" max="15876" width="23.6640625" style="22" customWidth="1"/>
    <col min="15877" max="15877" width="21.109375" style="22" customWidth="1"/>
    <col min="15878" max="15878" width="5.6640625" style="22" customWidth="1"/>
    <col min="15879" max="15879" width="12.6640625" style="22" customWidth="1"/>
    <col min="15880" max="15880" width="10.6640625" style="22" customWidth="1"/>
    <col min="15881" max="15881" width="12.6640625" style="22" customWidth="1"/>
    <col min="15882" max="16128" width="9" style="22"/>
    <col min="16129" max="16129" width="5.109375" style="22" customWidth="1"/>
    <col min="16130" max="16130" width="25.109375" style="22" customWidth="1"/>
    <col min="16131" max="16131" width="18.6640625" style="22" customWidth="1"/>
    <col min="16132" max="16132" width="23.6640625" style="22" customWidth="1"/>
    <col min="16133" max="16133" width="21.109375" style="22" customWidth="1"/>
    <col min="16134" max="16134" width="5.6640625" style="22" customWidth="1"/>
    <col min="16135" max="16135" width="12.6640625" style="22" customWidth="1"/>
    <col min="16136" max="16136" width="10.6640625" style="22" customWidth="1"/>
    <col min="16137" max="16137" width="12.6640625" style="22" customWidth="1"/>
    <col min="16138" max="16384" width="9" style="22"/>
  </cols>
  <sheetData>
    <row r="1" spans="1:9" s="19" customFormat="1" ht="33.75" customHeight="1">
      <c r="A1" s="23"/>
      <c r="B1" s="23"/>
      <c r="C1" s="23"/>
      <c r="D1" s="23"/>
      <c r="E1" s="23"/>
      <c r="F1" s="23"/>
      <c r="G1" s="23"/>
      <c r="H1" s="23"/>
      <c r="I1" s="24"/>
    </row>
    <row r="2" spans="1:9" s="19" customFormat="1" ht="27" customHeight="1">
      <c r="A2" s="353" t="s">
        <v>27</v>
      </c>
      <c r="B2" s="353"/>
      <c r="C2" s="353"/>
      <c r="D2" s="353"/>
      <c r="E2" s="353"/>
      <c r="F2" s="353"/>
      <c r="G2" s="353"/>
      <c r="H2" s="353"/>
      <c r="I2" s="353"/>
    </row>
    <row r="3" spans="1:9" s="19" customFormat="1" ht="13.2" customHeight="1">
      <c r="A3" s="23"/>
      <c r="B3" s="23"/>
      <c r="C3" s="23"/>
      <c r="D3" s="23"/>
      <c r="E3" s="23"/>
      <c r="F3" s="23"/>
      <c r="G3" s="23"/>
      <c r="H3" s="23"/>
      <c r="I3" s="23"/>
    </row>
    <row r="4" spans="1:9" s="20" customFormat="1" ht="20.100000000000001" customHeight="1">
      <c r="A4" s="354" t="s">
        <v>77</v>
      </c>
      <c r="B4" s="354"/>
      <c r="C4" s="354"/>
      <c r="D4" s="354"/>
      <c r="E4" s="354"/>
      <c r="F4" s="354"/>
      <c r="G4" s="354"/>
      <c r="H4" s="354"/>
      <c r="I4" s="354"/>
    </row>
    <row r="5" spans="1:9" s="20" customFormat="1" ht="31.2" customHeight="1">
      <c r="A5" s="354"/>
      <c r="B5" s="354"/>
      <c r="C5" s="354"/>
      <c r="D5" s="354"/>
      <c r="E5" s="354"/>
      <c r="F5" s="354"/>
      <c r="G5" s="354"/>
      <c r="H5" s="354"/>
      <c r="I5" s="354"/>
    </row>
    <row r="6" spans="1:9" s="19" customFormat="1">
      <c r="A6" s="23"/>
      <c r="B6" s="23"/>
      <c r="C6" s="23"/>
      <c r="D6" s="23"/>
      <c r="E6" s="23"/>
      <c r="F6" s="23"/>
      <c r="G6" s="23"/>
      <c r="H6" s="23"/>
      <c r="I6" s="23"/>
    </row>
    <row r="7" spans="1:9" s="19" customFormat="1">
      <c r="A7" s="23"/>
      <c r="B7" s="23"/>
      <c r="C7" s="23"/>
      <c r="D7" s="23"/>
      <c r="E7" s="23"/>
      <c r="F7" s="23"/>
      <c r="G7" s="25" t="s">
        <v>28</v>
      </c>
      <c r="H7" s="25"/>
      <c r="I7" s="25" t="s">
        <v>29</v>
      </c>
    </row>
    <row r="8" spans="1:9" s="19" customFormat="1" ht="15.6" thickBot="1">
      <c r="A8" s="26" t="s">
        <v>30</v>
      </c>
      <c r="B8" s="23"/>
      <c r="C8" s="23"/>
      <c r="D8" s="23"/>
      <c r="E8" s="23"/>
      <c r="F8" s="23"/>
      <c r="G8" s="27"/>
      <c r="H8" s="27"/>
      <c r="I8" s="27"/>
    </row>
    <row r="9" spans="1:9" s="19" customFormat="1" ht="37.5" customHeight="1" thickBot="1">
      <c r="A9" s="28" t="s">
        <v>31</v>
      </c>
      <c r="B9" s="28" t="s">
        <v>32</v>
      </c>
      <c r="C9" s="28"/>
      <c r="D9" s="23"/>
      <c r="E9" s="23"/>
      <c r="F9" s="23"/>
      <c r="G9" s="29"/>
      <c r="H9" s="30"/>
      <c r="I9" s="29"/>
    </row>
    <row r="10" spans="1:9" s="19" customFormat="1" ht="35.25" customHeight="1" thickBot="1">
      <c r="A10" s="23"/>
      <c r="B10" s="23"/>
      <c r="C10" s="23"/>
      <c r="D10" s="23"/>
      <c r="E10" s="23"/>
      <c r="F10" s="23"/>
      <c r="G10" s="30"/>
      <c r="H10" s="30"/>
      <c r="I10" s="30"/>
    </row>
    <row r="11" spans="1:9" s="19" customFormat="1" ht="37.5" customHeight="1" thickBot="1">
      <c r="A11" s="28" t="s">
        <v>33</v>
      </c>
      <c r="B11" s="355" t="s">
        <v>34</v>
      </c>
      <c r="C11" s="355"/>
      <c r="D11" s="355"/>
      <c r="E11" s="355"/>
      <c r="F11" s="23"/>
      <c r="G11" s="29"/>
      <c r="H11" s="23"/>
      <c r="I11" s="29"/>
    </row>
    <row r="12" spans="1:9" s="19" customFormat="1" ht="35.25" customHeight="1" thickBot="1">
      <c r="A12" s="23"/>
      <c r="B12" s="23"/>
      <c r="C12" s="23"/>
      <c r="D12" s="23"/>
      <c r="E12" s="23"/>
      <c r="F12" s="23"/>
      <c r="G12" s="23"/>
      <c r="H12" s="23"/>
      <c r="I12" s="23"/>
    </row>
    <row r="13" spans="1:9" s="19" customFormat="1" ht="37.5" customHeight="1" thickBot="1">
      <c r="A13" s="28" t="s">
        <v>35</v>
      </c>
      <c r="B13" s="355" t="s">
        <v>125</v>
      </c>
      <c r="C13" s="355"/>
      <c r="D13" s="355"/>
      <c r="E13" s="355"/>
      <c r="F13" s="23"/>
      <c r="G13" s="29"/>
      <c r="H13" s="23"/>
      <c r="I13" s="29"/>
    </row>
    <row r="14" spans="1:9" s="20" customFormat="1" ht="36.75" customHeight="1">
      <c r="A14" s="30"/>
      <c r="B14" s="32" t="s">
        <v>36</v>
      </c>
      <c r="C14" s="33" t="s">
        <v>37</v>
      </c>
      <c r="D14" s="30"/>
      <c r="E14" s="34"/>
      <c r="F14" s="34"/>
      <c r="G14" s="30"/>
      <c r="H14" s="30"/>
      <c r="I14" s="30"/>
    </row>
    <row r="15" spans="1:9" s="20" customFormat="1" ht="30" customHeight="1">
      <c r="A15" s="30"/>
      <c r="B15" s="32" t="s">
        <v>38</v>
      </c>
      <c r="C15" s="35">
        <v>0.7</v>
      </c>
      <c r="D15" s="30"/>
      <c r="E15" s="36"/>
      <c r="F15" s="37"/>
      <c r="G15" s="30"/>
      <c r="H15" s="30"/>
      <c r="I15" s="30"/>
    </row>
    <row r="16" spans="1:9" s="19" customFormat="1" ht="35.25" customHeight="1" thickBot="1">
      <c r="A16" s="23"/>
      <c r="B16" s="38"/>
      <c r="C16" s="39"/>
      <c r="D16" s="39"/>
      <c r="E16" s="39"/>
      <c r="F16" s="23"/>
      <c r="G16" s="23"/>
      <c r="H16" s="23"/>
      <c r="I16" s="23"/>
    </row>
    <row r="17" spans="1:9" s="19" customFormat="1" ht="37.5" customHeight="1" thickBot="1">
      <c r="A17" s="28" t="s">
        <v>39</v>
      </c>
      <c r="B17" s="355" t="s">
        <v>40</v>
      </c>
      <c r="C17" s="355"/>
      <c r="D17" s="355"/>
      <c r="E17" s="355"/>
      <c r="F17" s="23"/>
      <c r="G17" s="29"/>
      <c r="H17" s="23"/>
      <c r="I17" s="29"/>
    </row>
    <row r="18" spans="1:9" s="19" customFormat="1" ht="35.25" customHeight="1" thickBot="1">
      <c r="A18" s="23"/>
      <c r="B18" s="38"/>
      <c r="C18" s="39"/>
      <c r="D18" s="39"/>
      <c r="E18" s="39"/>
      <c r="F18" s="23"/>
      <c r="G18" s="23"/>
      <c r="H18" s="23"/>
      <c r="I18" s="23"/>
    </row>
    <row r="19" spans="1:9" s="19" customFormat="1" ht="58.95" customHeight="1" thickBot="1">
      <c r="A19" s="28" t="s">
        <v>41</v>
      </c>
      <c r="B19" s="355" t="s">
        <v>243</v>
      </c>
      <c r="C19" s="355"/>
      <c r="D19" s="355"/>
      <c r="E19" s="355"/>
      <c r="F19" s="23"/>
      <c r="G19" s="29"/>
      <c r="H19" s="23"/>
      <c r="I19" s="29"/>
    </row>
    <row r="20" spans="1:9" s="19" customFormat="1" ht="35.25" customHeight="1" thickBot="1">
      <c r="A20" s="23"/>
      <c r="B20" s="38"/>
      <c r="C20" s="39"/>
      <c r="D20" s="39"/>
      <c r="E20" s="39"/>
      <c r="F20" s="23"/>
      <c r="G20" s="23"/>
      <c r="H20" s="23"/>
      <c r="I20" s="23"/>
    </row>
    <row r="21" spans="1:9" s="19" customFormat="1" ht="51.6" customHeight="1" thickBot="1">
      <c r="A21" s="28" t="s">
        <v>42</v>
      </c>
      <c r="B21" s="355" t="s">
        <v>121</v>
      </c>
      <c r="C21" s="355"/>
      <c r="D21" s="355"/>
      <c r="E21" s="355"/>
      <c r="F21" s="23"/>
      <c r="G21" s="29"/>
      <c r="H21" s="23"/>
      <c r="I21" s="29"/>
    </row>
    <row r="22" spans="1:9" s="19" customFormat="1" ht="35.25" customHeight="1">
      <c r="A22" s="23"/>
      <c r="B22" s="38"/>
      <c r="C22" s="39"/>
      <c r="D22" s="39"/>
      <c r="E22" s="39"/>
      <c r="F22" s="23"/>
      <c r="G22" s="23"/>
      <c r="H22" s="23"/>
      <c r="I22" s="23"/>
    </row>
    <row r="23" spans="1:9" s="19" customFormat="1" ht="15.6" thickBot="1">
      <c r="A23" s="26" t="s">
        <v>43</v>
      </c>
      <c r="B23" s="23"/>
      <c r="C23" s="23"/>
      <c r="D23" s="23"/>
      <c r="E23" s="23"/>
      <c r="F23" s="23"/>
      <c r="G23" s="27"/>
      <c r="H23" s="27"/>
      <c r="I23" s="27"/>
    </row>
    <row r="24" spans="1:9" s="19" customFormat="1" ht="37.5" customHeight="1" thickBot="1">
      <c r="A24" s="28" t="s">
        <v>44</v>
      </c>
      <c r="B24" s="355" t="s">
        <v>45</v>
      </c>
      <c r="C24" s="355"/>
      <c r="D24" s="355"/>
      <c r="E24" s="355"/>
      <c r="F24" s="23"/>
      <c r="G24" s="29"/>
      <c r="H24" s="23"/>
      <c r="I24" s="29"/>
    </row>
    <row r="25" spans="1:9" s="19" customFormat="1" ht="35.25" customHeight="1" thickBot="1">
      <c r="A25" s="23"/>
      <c r="B25" s="38"/>
      <c r="C25" s="39"/>
      <c r="D25" s="39"/>
      <c r="E25" s="39"/>
      <c r="F25" s="23"/>
      <c r="G25" s="23"/>
      <c r="H25" s="23"/>
      <c r="I25" s="23"/>
    </row>
    <row r="26" spans="1:9" s="19" customFormat="1" ht="37.5" customHeight="1" thickBot="1">
      <c r="A26" s="28" t="s">
        <v>46</v>
      </c>
      <c r="B26" s="355" t="s">
        <v>47</v>
      </c>
      <c r="C26" s="355"/>
      <c r="D26" s="355"/>
      <c r="E26" s="355"/>
      <c r="F26" s="23"/>
      <c r="G26" s="29"/>
      <c r="H26" s="23"/>
      <c r="I26" s="29"/>
    </row>
    <row r="27" spans="1:9" s="19" customFormat="1" ht="35.25" customHeight="1" thickBot="1">
      <c r="A27" s="28"/>
      <c r="B27" s="31"/>
      <c r="C27" s="31"/>
      <c r="D27" s="31"/>
      <c r="E27" s="31"/>
      <c r="F27" s="23"/>
      <c r="G27" s="23"/>
      <c r="H27" s="23"/>
      <c r="I27" s="23"/>
    </row>
    <row r="28" spans="1:9" s="19" customFormat="1" ht="37.5" customHeight="1" thickBot="1">
      <c r="A28" s="28" t="s">
        <v>48</v>
      </c>
      <c r="B28" s="355" t="s">
        <v>122</v>
      </c>
      <c r="C28" s="355"/>
      <c r="D28" s="355"/>
      <c r="E28" s="355"/>
      <c r="F28" s="23"/>
      <c r="G28" s="29"/>
      <c r="H28" s="23"/>
      <c r="I28" s="29"/>
    </row>
    <row r="29" spans="1:9" s="19" customFormat="1" ht="35.25" customHeight="1" thickBot="1">
      <c r="A29" s="23"/>
      <c r="B29" s="356"/>
      <c r="C29" s="356"/>
      <c r="D29" s="356"/>
      <c r="E29" s="356"/>
      <c r="F29" s="23"/>
      <c r="G29" s="23"/>
      <c r="H29" s="23"/>
      <c r="I29" s="23"/>
    </row>
    <row r="30" spans="1:9" s="19" customFormat="1" ht="37.5" customHeight="1" thickBot="1">
      <c r="A30" s="28" t="s">
        <v>49</v>
      </c>
      <c r="B30" s="355" t="s">
        <v>123</v>
      </c>
      <c r="C30" s="355"/>
      <c r="D30" s="355"/>
      <c r="E30" s="355"/>
      <c r="F30" s="23"/>
      <c r="G30" s="29"/>
      <c r="H30" s="23"/>
      <c r="I30" s="29"/>
    </row>
    <row r="31" spans="1:9" s="19" customFormat="1" ht="35.25" customHeight="1">
      <c r="A31" s="23"/>
      <c r="B31" s="357"/>
      <c r="C31" s="356"/>
      <c r="D31" s="356"/>
      <c r="E31" s="356"/>
      <c r="F31" s="23"/>
      <c r="G31" s="23"/>
      <c r="H31" s="23"/>
      <c r="I31" s="23"/>
    </row>
    <row r="32" spans="1:9" s="19" customFormat="1" ht="21.75" customHeight="1">
      <c r="A32" s="23"/>
      <c r="B32" s="41" t="s">
        <v>36</v>
      </c>
      <c r="C32" s="350" t="s">
        <v>50</v>
      </c>
      <c r="D32" s="351"/>
      <c r="E32" s="351"/>
      <c r="F32" s="351"/>
      <c r="G32" s="351"/>
      <c r="H32" s="351"/>
      <c r="I32" s="352"/>
    </row>
    <row r="33" spans="1:11" s="19" customFormat="1" ht="38.25" customHeight="1" thickBot="1">
      <c r="A33" s="23"/>
      <c r="B33" s="32" t="s">
        <v>51</v>
      </c>
      <c r="C33" s="42" t="s">
        <v>52</v>
      </c>
      <c r="D33" s="350" t="s">
        <v>53</v>
      </c>
      <c r="E33" s="351"/>
      <c r="F33" s="351"/>
      <c r="G33" s="352"/>
      <c r="H33" s="361" t="s">
        <v>54</v>
      </c>
      <c r="I33" s="362"/>
    </row>
    <row r="34" spans="1:11" s="19" customFormat="1" ht="38.25" customHeight="1" thickTop="1" thickBot="1">
      <c r="A34" s="23"/>
      <c r="B34" s="43" t="s">
        <v>55</v>
      </c>
      <c r="C34" s="44" t="s">
        <v>56</v>
      </c>
      <c r="D34" s="45" t="s">
        <v>57</v>
      </c>
      <c r="E34" s="43" t="s">
        <v>58</v>
      </c>
      <c r="F34" s="365" t="s">
        <v>59</v>
      </c>
      <c r="G34" s="365"/>
      <c r="H34" s="363"/>
      <c r="I34" s="364"/>
    </row>
    <row r="35" spans="1:11" s="19" customFormat="1" ht="68.400000000000006" customHeight="1" thickTop="1">
      <c r="A35" s="23"/>
      <c r="B35" s="32" t="s">
        <v>143</v>
      </c>
      <c r="C35" s="46" t="s">
        <v>61</v>
      </c>
      <c r="D35" s="32" t="s">
        <v>62</v>
      </c>
      <c r="E35" s="32" t="s">
        <v>63</v>
      </c>
      <c r="F35" s="366" t="s">
        <v>64</v>
      </c>
      <c r="G35" s="366"/>
      <c r="H35" s="367" t="s">
        <v>60</v>
      </c>
      <c r="I35" s="352"/>
    </row>
    <row r="36" spans="1:11" s="19" customFormat="1" ht="55.95" customHeight="1">
      <c r="A36" s="23"/>
      <c r="B36" s="358" t="s">
        <v>65</v>
      </c>
      <c r="C36" s="359"/>
      <c r="D36" s="359"/>
      <c r="E36" s="359"/>
      <c r="F36" s="359"/>
      <c r="G36" s="359"/>
      <c r="H36" s="23"/>
      <c r="I36" s="23"/>
    </row>
    <row r="37" spans="1:11" s="19" customFormat="1" ht="30" customHeight="1">
      <c r="A37" s="47" t="s">
        <v>66</v>
      </c>
      <c r="B37" s="23"/>
      <c r="C37" s="23"/>
      <c r="D37" s="23"/>
      <c r="E37" s="23"/>
      <c r="F37" s="23"/>
      <c r="G37" s="23"/>
      <c r="H37" s="23"/>
      <c r="I37" s="23"/>
    </row>
    <row r="38" spans="1:11" s="21" customFormat="1" ht="30" customHeight="1" thickBot="1">
      <c r="A38" s="48"/>
      <c r="B38" s="48"/>
      <c r="C38" s="48"/>
      <c r="D38" s="57" t="s">
        <v>67</v>
      </c>
      <c r="E38" s="360" t="s">
        <v>92</v>
      </c>
      <c r="F38" s="360"/>
      <c r="G38" s="360"/>
      <c r="H38" s="360"/>
      <c r="I38" s="360"/>
    </row>
    <row r="39" spans="1:11" s="19" customFormat="1">
      <c r="A39" s="23"/>
      <c r="B39" s="23"/>
      <c r="C39" s="23"/>
      <c r="D39" s="23"/>
      <c r="E39" s="23"/>
      <c r="F39" s="23"/>
      <c r="G39" s="23"/>
      <c r="H39" s="23"/>
      <c r="I39" s="23"/>
    </row>
    <row r="40" spans="1:11" s="19" customFormat="1">
      <c r="A40" s="23"/>
      <c r="B40" s="23"/>
      <c r="C40" s="23"/>
      <c r="D40" s="23"/>
      <c r="E40" s="23"/>
      <c r="F40" s="23"/>
      <c r="G40" s="23"/>
      <c r="H40" s="23"/>
      <c r="I40" s="23"/>
    </row>
    <row r="41" spans="1:11" s="19" customFormat="1">
      <c r="A41" s="23"/>
      <c r="B41" s="23"/>
      <c r="C41" s="23"/>
      <c r="D41" s="23"/>
      <c r="E41" s="23"/>
      <c r="F41" s="23"/>
      <c r="G41" s="23"/>
      <c r="H41" s="23"/>
      <c r="I41" s="23"/>
      <c r="K41" s="19" t="s">
        <v>13</v>
      </c>
    </row>
  </sheetData>
  <mergeCells count="19">
    <mergeCell ref="B36:G36"/>
    <mergeCell ref="E38:I38"/>
    <mergeCell ref="D33:G33"/>
    <mergeCell ref="H33:I34"/>
    <mergeCell ref="F34:G34"/>
    <mergeCell ref="F35:G35"/>
    <mergeCell ref="H35:I35"/>
    <mergeCell ref="C32:I32"/>
    <mergeCell ref="A2:I2"/>
    <mergeCell ref="A4:I5"/>
    <mergeCell ref="B11:E11"/>
    <mergeCell ref="B13:E13"/>
    <mergeCell ref="B17:E17"/>
    <mergeCell ref="B19:E19"/>
    <mergeCell ref="B21:E21"/>
    <mergeCell ref="B24:E24"/>
    <mergeCell ref="B26:E26"/>
    <mergeCell ref="B28:E29"/>
    <mergeCell ref="B30:E31"/>
  </mergeCells>
  <phoneticPr fontId="7"/>
  <printOptions horizontalCentered="1"/>
  <pageMargins left="0.70866141732283472" right="0.70866141732283472" top="0.74803149606299213" bottom="0.55118110236220474" header="0.11811023622047245" footer="0.11811023622047245"/>
  <pageSetup paperSize="9" scale="60" firstPageNumber="9" orientation="portrait"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6FB0D69-5091-4EFA-88CE-37B308FDE1AB}">
          <x14:formula1>
            <xm:f>$K$41</xm:f>
          </x14:formula1>
          <xm:sqref>G9 WVQ983068 WLU983068 WBY983068 VSC983068 VIG983068 UYK983068 UOO983068 UES983068 TUW983068 TLA983068 TBE983068 SRI983068 SHM983068 RXQ983068 RNU983068 RDY983068 QUC983068 QKG983068 QAK983068 PQO983068 PGS983068 OWW983068 ONA983068 ODE983068 NTI983068 NJM983068 MZQ983068 MPU983068 MFY983068 LWC983068 LMG983068 LCK983068 KSO983068 KIS983068 JYW983068 JPA983068 JFE983068 IVI983068 ILM983068 IBQ983068 HRU983068 HHY983068 GYC983068 GOG983068 GEK983068 FUO983068 FKS983068 FAW983068 ERA983068 EHE983068 DXI983068 DNM983068 DDQ983068 CTU983068 CJY983068 CAC983068 BQG983068 BGK983068 AWO983068 AMS983068 ACW983068 TA983068 JE983068 I983068 WVQ917532 WLU917532 WBY917532 VSC917532 VIG917532 UYK917532 UOO917532 UES917532 TUW917532 TLA917532 TBE917532 SRI917532 SHM917532 RXQ917532 RNU917532 RDY917532 QUC917532 QKG917532 QAK917532 PQO917532 PGS917532 OWW917532 ONA917532 ODE917532 NTI917532 NJM917532 MZQ917532 MPU917532 MFY917532 LWC917532 LMG917532 LCK917532 KSO917532 KIS917532 JYW917532 JPA917532 JFE917532 IVI917532 ILM917532 IBQ917532 HRU917532 HHY917532 GYC917532 GOG917532 GEK917532 FUO917532 FKS917532 FAW917532 ERA917532 EHE917532 DXI917532 DNM917532 DDQ917532 CTU917532 CJY917532 CAC917532 BQG917532 BGK917532 AWO917532 AMS917532 ACW917532 TA917532 JE917532 I917532 WVQ851996 WLU851996 WBY851996 VSC851996 VIG851996 UYK851996 UOO851996 UES851996 TUW851996 TLA851996 TBE851996 SRI851996 SHM851996 RXQ851996 RNU851996 RDY851996 QUC851996 QKG851996 QAK851996 PQO851996 PGS851996 OWW851996 ONA851996 ODE851996 NTI851996 NJM851996 MZQ851996 MPU851996 MFY851996 LWC851996 LMG851996 LCK851996 KSO851996 KIS851996 JYW851996 JPA851996 JFE851996 IVI851996 ILM851996 IBQ851996 HRU851996 HHY851996 GYC851996 GOG851996 GEK851996 FUO851996 FKS851996 FAW851996 ERA851996 EHE851996 DXI851996 DNM851996 DDQ851996 CTU851996 CJY851996 CAC851996 BQG851996 BGK851996 AWO851996 AMS851996 ACW851996 TA851996 JE851996 I851996 WVQ786460 WLU786460 WBY786460 VSC786460 VIG786460 UYK786460 UOO786460 UES786460 TUW786460 TLA786460 TBE786460 SRI786460 SHM786460 RXQ786460 RNU786460 RDY786460 QUC786460 QKG786460 QAK786460 PQO786460 PGS786460 OWW786460 ONA786460 ODE786460 NTI786460 NJM786460 MZQ786460 MPU786460 MFY786460 LWC786460 LMG786460 LCK786460 KSO786460 KIS786460 JYW786460 JPA786460 JFE786460 IVI786460 ILM786460 IBQ786460 HRU786460 HHY786460 GYC786460 GOG786460 GEK786460 FUO786460 FKS786460 FAW786460 ERA786460 EHE786460 DXI786460 DNM786460 DDQ786460 CTU786460 CJY786460 CAC786460 BQG786460 BGK786460 AWO786460 AMS786460 ACW786460 TA786460 JE786460 I786460 WVQ720924 WLU720924 WBY720924 VSC720924 VIG720924 UYK720924 UOO720924 UES720924 TUW720924 TLA720924 TBE720924 SRI720924 SHM720924 RXQ720924 RNU720924 RDY720924 QUC720924 QKG720924 QAK720924 PQO720924 PGS720924 OWW720924 ONA720924 ODE720924 NTI720924 NJM720924 MZQ720924 MPU720924 MFY720924 LWC720924 LMG720924 LCK720924 KSO720924 KIS720924 JYW720924 JPA720924 JFE720924 IVI720924 ILM720924 IBQ720924 HRU720924 HHY720924 GYC720924 GOG720924 GEK720924 FUO720924 FKS720924 FAW720924 ERA720924 EHE720924 DXI720924 DNM720924 DDQ720924 CTU720924 CJY720924 CAC720924 BQG720924 BGK720924 AWO720924 AMS720924 ACW720924 TA720924 JE720924 I720924 WVQ655388 WLU655388 WBY655388 VSC655388 VIG655388 UYK655388 UOO655388 UES655388 TUW655388 TLA655388 TBE655388 SRI655388 SHM655388 RXQ655388 RNU655388 RDY655388 QUC655388 QKG655388 QAK655388 PQO655388 PGS655388 OWW655388 ONA655388 ODE655388 NTI655388 NJM655388 MZQ655388 MPU655388 MFY655388 LWC655388 LMG655388 LCK655388 KSO655388 KIS655388 JYW655388 JPA655388 JFE655388 IVI655388 ILM655388 IBQ655388 HRU655388 HHY655388 GYC655388 GOG655388 GEK655388 FUO655388 FKS655388 FAW655388 ERA655388 EHE655388 DXI655388 DNM655388 DDQ655388 CTU655388 CJY655388 CAC655388 BQG655388 BGK655388 AWO655388 AMS655388 ACW655388 TA655388 JE655388 I655388 WVQ589852 WLU589852 WBY589852 VSC589852 VIG589852 UYK589852 UOO589852 UES589852 TUW589852 TLA589852 TBE589852 SRI589852 SHM589852 RXQ589852 RNU589852 RDY589852 QUC589852 QKG589852 QAK589852 PQO589852 PGS589852 OWW589852 ONA589852 ODE589852 NTI589852 NJM589852 MZQ589852 MPU589852 MFY589852 LWC589852 LMG589852 LCK589852 KSO589852 KIS589852 JYW589852 JPA589852 JFE589852 IVI589852 ILM589852 IBQ589852 HRU589852 HHY589852 GYC589852 GOG589852 GEK589852 FUO589852 FKS589852 FAW589852 ERA589852 EHE589852 DXI589852 DNM589852 DDQ589852 CTU589852 CJY589852 CAC589852 BQG589852 BGK589852 AWO589852 AMS589852 ACW589852 TA589852 JE589852 I589852 WVQ524316 WLU524316 WBY524316 VSC524316 VIG524316 UYK524316 UOO524316 UES524316 TUW524316 TLA524316 TBE524316 SRI524316 SHM524316 RXQ524316 RNU524316 RDY524316 QUC524316 QKG524316 QAK524316 PQO524316 PGS524316 OWW524316 ONA524316 ODE524316 NTI524316 NJM524316 MZQ524316 MPU524316 MFY524316 LWC524316 LMG524316 LCK524316 KSO524316 KIS524316 JYW524316 JPA524316 JFE524316 IVI524316 ILM524316 IBQ524316 HRU524316 HHY524316 GYC524316 GOG524316 GEK524316 FUO524316 FKS524316 FAW524316 ERA524316 EHE524316 DXI524316 DNM524316 DDQ524316 CTU524316 CJY524316 CAC524316 BQG524316 BGK524316 AWO524316 AMS524316 ACW524316 TA524316 JE524316 I524316 WVQ458780 WLU458780 WBY458780 VSC458780 VIG458780 UYK458780 UOO458780 UES458780 TUW458780 TLA458780 TBE458780 SRI458780 SHM458780 RXQ458780 RNU458780 RDY458780 QUC458780 QKG458780 QAK458780 PQO458780 PGS458780 OWW458780 ONA458780 ODE458780 NTI458780 NJM458780 MZQ458780 MPU458780 MFY458780 LWC458780 LMG458780 LCK458780 KSO458780 KIS458780 JYW458780 JPA458780 JFE458780 IVI458780 ILM458780 IBQ458780 HRU458780 HHY458780 GYC458780 GOG458780 GEK458780 FUO458780 FKS458780 FAW458780 ERA458780 EHE458780 DXI458780 DNM458780 DDQ458780 CTU458780 CJY458780 CAC458780 BQG458780 BGK458780 AWO458780 AMS458780 ACW458780 TA458780 JE458780 I458780 WVQ393244 WLU393244 WBY393244 VSC393244 VIG393244 UYK393244 UOO393244 UES393244 TUW393244 TLA393244 TBE393244 SRI393244 SHM393244 RXQ393244 RNU393244 RDY393244 QUC393244 QKG393244 QAK393244 PQO393244 PGS393244 OWW393244 ONA393244 ODE393244 NTI393244 NJM393244 MZQ393244 MPU393244 MFY393244 LWC393244 LMG393244 LCK393244 KSO393244 KIS393244 JYW393244 JPA393244 JFE393244 IVI393244 ILM393244 IBQ393244 HRU393244 HHY393244 GYC393244 GOG393244 GEK393244 FUO393244 FKS393244 FAW393244 ERA393244 EHE393244 DXI393244 DNM393244 DDQ393244 CTU393244 CJY393244 CAC393244 BQG393244 BGK393244 AWO393244 AMS393244 ACW393244 TA393244 JE393244 I393244 WVQ327708 WLU327708 WBY327708 VSC327708 VIG327708 UYK327708 UOO327708 UES327708 TUW327708 TLA327708 TBE327708 SRI327708 SHM327708 RXQ327708 RNU327708 RDY327708 QUC327708 QKG327708 QAK327708 PQO327708 PGS327708 OWW327708 ONA327708 ODE327708 NTI327708 NJM327708 MZQ327708 MPU327708 MFY327708 LWC327708 LMG327708 LCK327708 KSO327708 KIS327708 JYW327708 JPA327708 JFE327708 IVI327708 ILM327708 IBQ327708 HRU327708 HHY327708 GYC327708 GOG327708 GEK327708 FUO327708 FKS327708 FAW327708 ERA327708 EHE327708 DXI327708 DNM327708 DDQ327708 CTU327708 CJY327708 CAC327708 BQG327708 BGK327708 AWO327708 AMS327708 ACW327708 TA327708 JE327708 I327708 WVQ262172 WLU262172 WBY262172 VSC262172 VIG262172 UYK262172 UOO262172 UES262172 TUW262172 TLA262172 TBE262172 SRI262172 SHM262172 RXQ262172 RNU262172 RDY262172 QUC262172 QKG262172 QAK262172 PQO262172 PGS262172 OWW262172 ONA262172 ODE262172 NTI262172 NJM262172 MZQ262172 MPU262172 MFY262172 LWC262172 LMG262172 LCK262172 KSO262172 KIS262172 JYW262172 JPA262172 JFE262172 IVI262172 ILM262172 IBQ262172 HRU262172 HHY262172 GYC262172 GOG262172 GEK262172 FUO262172 FKS262172 FAW262172 ERA262172 EHE262172 DXI262172 DNM262172 DDQ262172 CTU262172 CJY262172 CAC262172 BQG262172 BGK262172 AWO262172 AMS262172 ACW262172 TA262172 JE262172 I262172 WVQ196636 WLU196636 WBY196636 VSC196636 VIG196636 UYK196636 UOO196636 UES196636 TUW196636 TLA196636 TBE196636 SRI196636 SHM196636 RXQ196636 RNU196636 RDY196636 QUC196636 QKG196636 QAK196636 PQO196636 PGS196636 OWW196636 ONA196636 ODE196636 NTI196636 NJM196636 MZQ196636 MPU196636 MFY196636 LWC196636 LMG196636 LCK196636 KSO196636 KIS196636 JYW196636 JPA196636 JFE196636 IVI196636 ILM196636 IBQ196636 HRU196636 HHY196636 GYC196636 GOG196636 GEK196636 FUO196636 FKS196636 FAW196636 ERA196636 EHE196636 DXI196636 DNM196636 DDQ196636 CTU196636 CJY196636 CAC196636 BQG196636 BGK196636 AWO196636 AMS196636 ACW196636 TA196636 JE196636 I196636 WVQ131100 WLU131100 WBY131100 VSC131100 VIG131100 UYK131100 UOO131100 UES131100 TUW131100 TLA131100 TBE131100 SRI131100 SHM131100 RXQ131100 RNU131100 RDY131100 QUC131100 QKG131100 QAK131100 PQO131100 PGS131100 OWW131100 ONA131100 ODE131100 NTI131100 NJM131100 MZQ131100 MPU131100 MFY131100 LWC131100 LMG131100 LCK131100 KSO131100 KIS131100 JYW131100 JPA131100 JFE131100 IVI131100 ILM131100 IBQ131100 HRU131100 HHY131100 GYC131100 GOG131100 GEK131100 FUO131100 FKS131100 FAW131100 ERA131100 EHE131100 DXI131100 DNM131100 DDQ131100 CTU131100 CJY131100 CAC131100 BQG131100 BGK131100 AWO131100 AMS131100 ACW131100 TA131100 JE131100 I131100 WVQ65564 WLU65564 WBY65564 VSC65564 VIG65564 UYK65564 UOO65564 UES65564 TUW65564 TLA65564 TBE65564 SRI65564 SHM65564 RXQ65564 RNU65564 RDY65564 QUC65564 QKG65564 QAK65564 PQO65564 PGS65564 OWW65564 ONA65564 ODE65564 NTI65564 NJM65564 MZQ65564 MPU65564 MFY65564 LWC65564 LMG65564 LCK65564 KSO65564 KIS65564 JYW65564 JPA65564 JFE65564 IVI65564 ILM65564 IBQ65564 HRU65564 HHY65564 GYC65564 GOG65564 GEK65564 FUO65564 FKS65564 FAW65564 ERA65564 EHE65564 DXI65564 DNM65564 DDQ65564 CTU65564 CJY65564 CAC65564 BQG65564 BGK65564 AWO65564 AMS65564 ACW65564 TA65564 JE65564 I65564 WVQ30 WLU30 WBY30 VSC30 VIG30 UYK30 UOO30 UES30 TUW30 TLA30 TBE30 SRI30 SHM30 RXQ30 RNU30 RDY30 QUC30 QKG30 QAK30 PQO30 PGS30 OWW30 ONA30 ODE30 NTI30 NJM30 MZQ30 MPU30 MFY30 LWC30 LMG30 LCK30 KSO30 KIS30 JYW30 JPA30 JFE30 IVI30 ILM30 IBQ30 HRU30 HHY30 GYC30 GOG30 GEK30 FUO30 FKS30 FAW30 ERA30 EHE30 DXI30 DNM30 DDQ30 CTU30 CJY30 CAC30 BQG30 BGK30 AWO30 AMS30 ACW30 TA30 JE30 I30 WVO983068 WLS983068 WBW983068 VSA983068 VIE983068 UYI983068 UOM983068 UEQ983068 TUU983068 TKY983068 TBC983068 SRG983068 SHK983068 RXO983068 RNS983068 RDW983068 QUA983068 QKE983068 QAI983068 PQM983068 PGQ983068 OWU983068 OMY983068 ODC983068 NTG983068 NJK983068 MZO983068 MPS983068 MFW983068 LWA983068 LME983068 LCI983068 KSM983068 KIQ983068 JYU983068 JOY983068 JFC983068 IVG983068 ILK983068 IBO983068 HRS983068 HHW983068 GYA983068 GOE983068 GEI983068 FUM983068 FKQ983068 FAU983068 EQY983068 EHC983068 DXG983068 DNK983068 DDO983068 CTS983068 CJW983068 CAA983068 BQE983068 BGI983068 AWM983068 AMQ983068 ACU983068 SY983068 JC983068 G983068 WVO917532 WLS917532 WBW917532 VSA917532 VIE917532 UYI917532 UOM917532 UEQ917532 TUU917532 TKY917532 TBC917532 SRG917532 SHK917532 RXO917532 RNS917532 RDW917532 QUA917532 QKE917532 QAI917532 PQM917532 PGQ917532 OWU917532 OMY917532 ODC917532 NTG917532 NJK917532 MZO917532 MPS917532 MFW917532 LWA917532 LME917532 LCI917532 KSM917532 KIQ917532 JYU917532 JOY917532 JFC917532 IVG917532 ILK917532 IBO917532 HRS917532 HHW917532 GYA917532 GOE917532 GEI917532 FUM917532 FKQ917532 FAU917532 EQY917532 EHC917532 DXG917532 DNK917532 DDO917532 CTS917532 CJW917532 CAA917532 BQE917532 BGI917532 AWM917532 AMQ917532 ACU917532 SY917532 JC917532 G917532 WVO851996 WLS851996 WBW851996 VSA851996 VIE851996 UYI851996 UOM851996 UEQ851996 TUU851996 TKY851996 TBC851996 SRG851996 SHK851996 RXO851996 RNS851996 RDW851996 QUA851996 QKE851996 QAI851996 PQM851996 PGQ851996 OWU851996 OMY851996 ODC851996 NTG851996 NJK851996 MZO851996 MPS851996 MFW851996 LWA851996 LME851996 LCI851996 KSM851996 KIQ851996 JYU851996 JOY851996 JFC851996 IVG851996 ILK851996 IBO851996 HRS851996 HHW851996 GYA851996 GOE851996 GEI851996 FUM851996 FKQ851996 FAU851996 EQY851996 EHC851996 DXG851996 DNK851996 DDO851996 CTS851996 CJW851996 CAA851996 BQE851996 BGI851996 AWM851996 AMQ851996 ACU851996 SY851996 JC851996 G851996 WVO786460 WLS786460 WBW786460 VSA786460 VIE786460 UYI786460 UOM786460 UEQ786460 TUU786460 TKY786460 TBC786460 SRG786460 SHK786460 RXO786460 RNS786460 RDW786460 QUA786460 QKE786460 QAI786460 PQM786460 PGQ786460 OWU786460 OMY786460 ODC786460 NTG786460 NJK786460 MZO786460 MPS786460 MFW786460 LWA786460 LME786460 LCI786460 KSM786460 KIQ786460 JYU786460 JOY786460 JFC786460 IVG786460 ILK786460 IBO786460 HRS786460 HHW786460 GYA786460 GOE786460 GEI786460 FUM786460 FKQ786460 FAU786460 EQY786460 EHC786460 DXG786460 DNK786460 DDO786460 CTS786460 CJW786460 CAA786460 BQE786460 BGI786460 AWM786460 AMQ786460 ACU786460 SY786460 JC786460 G786460 WVO720924 WLS720924 WBW720924 VSA720924 VIE720924 UYI720924 UOM720924 UEQ720924 TUU720924 TKY720924 TBC720924 SRG720924 SHK720924 RXO720924 RNS720924 RDW720924 QUA720924 QKE720924 QAI720924 PQM720924 PGQ720924 OWU720924 OMY720924 ODC720924 NTG720924 NJK720924 MZO720924 MPS720924 MFW720924 LWA720924 LME720924 LCI720924 KSM720924 KIQ720924 JYU720924 JOY720924 JFC720924 IVG720924 ILK720924 IBO720924 HRS720924 HHW720924 GYA720924 GOE720924 GEI720924 FUM720924 FKQ720924 FAU720924 EQY720924 EHC720924 DXG720924 DNK720924 DDO720924 CTS720924 CJW720924 CAA720924 BQE720924 BGI720924 AWM720924 AMQ720924 ACU720924 SY720924 JC720924 G720924 WVO655388 WLS655388 WBW655388 VSA655388 VIE655388 UYI655388 UOM655388 UEQ655388 TUU655388 TKY655388 TBC655388 SRG655388 SHK655388 RXO655388 RNS655388 RDW655388 QUA655388 QKE655388 QAI655388 PQM655388 PGQ655388 OWU655388 OMY655388 ODC655388 NTG655388 NJK655388 MZO655388 MPS655388 MFW655388 LWA655388 LME655388 LCI655388 KSM655388 KIQ655388 JYU655388 JOY655388 JFC655388 IVG655388 ILK655388 IBO655388 HRS655388 HHW655388 GYA655388 GOE655388 GEI655388 FUM655388 FKQ655388 FAU655388 EQY655388 EHC655388 DXG655388 DNK655388 DDO655388 CTS655388 CJW655388 CAA655388 BQE655388 BGI655388 AWM655388 AMQ655388 ACU655388 SY655388 JC655388 G655388 WVO589852 WLS589852 WBW589852 VSA589852 VIE589852 UYI589852 UOM589852 UEQ589852 TUU589852 TKY589852 TBC589852 SRG589852 SHK589852 RXO589852 RNS589852 RDW589852 QUA589852 QKE589852 QAI589852 PQM589852 PGQ589852 OWU589852 OMY589852 ODC589852 NTG589852 NJK589852 MZO589852 MPS589852 MFW589852 LWA589852 LME589852 LCI589852 KSM589852 KIQ589852 JYU589852 JOY589852 JFC589852 IVG589852 ILK589852 IBO589852 HRS589852 HHW589852 GYA589852 GOE589852 GEI589852 FUM589852 FKQ589852 FAU589852 EQY589852 EHC589852 DXG589852 DNK589852 DDO589852 CTS589852 CJW589852 CAA589852 BQE589852 BGI589852 AWM589852 AMQ589852 ACU589852 SY589852 JC589852 G589852 WVO524316 WLS524316 WBW524316 VSA524316 VIE524316 UYI524316 UOM524316 UEQ524316 TUU524316 TKY524316 TBC524316 SRG524316 SHK524316 RXO524316 RNS524316 RDW524316 QUA524316 QKE524316 QAI524316 PQM524316 PGQ524316 OWU524316 OMY524316 ODC524316 NTG524316 NJK524316 MZO524316 MPS524316 MFW524316 LWA524316 LME524316 LCI524316 KSM524316 KIQ524316 JYU524316 JOY524316 JFC524316 IVG524316 ILK524316 IBO524316 HRS524316 HHW524316 GYA524316 GOE524316 GEI524316 FUM524316 FKQ524316 FAU524316 EQY524316 EHC524316 DXG524316 DNK524316 DDO524316 CTS524316 CJW524316 CAA524316 BQE524316 BGI524316 AWM524316 AMQ524316 ACU524316 SY524316 JC524316 G524316 WVO458780 WLS458780 WBW458780 VSA458780 VIE458780 UYI458780 UOM458780 UEQ458780 TUU458780 TKY458780 TBC458780 SRG458780 SHK458780 RXO458780 RNS458780 RDW458780 QUA458780 QKE458780 QAI458780 PQM458780 PGQ458780 OWU458780 OMY458780 ODC458780 NTG458780 NJK458780 MZO458780 MPS458780 MFW458780 LWA458780 LME458780 LCI458780 KSM458780 KIQ458780 JYU458780 JOY458780 JFC458780 IVG458780 ILK458780 IBO458780 HRS458780 HHW458780 GYA458780 GOE458780 GEI458780 FUM458780 FKQ458780 FAU458780 EQY458780 EHC458780 DXG458780 DNK458780 DDO458780 CTS458780 CJW458780 CAA458780 BQE458780 BGI458780 AWM458780 AMQ458780 ACU458780 SY458780 JC458780 G458780 WVO393244 WLS393244 WBW393244 VSA393244 VIE393244 UYI393244 UOM393244 UEQ393244 TUU393244 TKY393244 TBC393244 SRG393244 SHK393244 RXO393244 RNS393244 RDW393244 QUA393244 QKE393244 QAI393244 PQM393244 PGQ393244 OWU393244 OMY393244 ODC393244 NTG393244 NJK393244 MZO393244 MPS393244 MFW393244 LWA393244 LME393244 LCI393244 KSM393244 KIQ393244 JYU393244 JOY393244 JFC393244 IVG393244 ILK393244 IBO393244 HRS393244 HHW393244 GYA393244 GOE393244 GEI393244 FUM393244 FKQ393244 FAU393244 EQY393244 EHC393244 DXG393244 DNK393244 DDO393244 CTS393244 CJW393244 CAA393244 BQE393244 BGI393244 AWM393244 AMQ393244 ACU393244 SY393244 JC393244 G393244 WVO327708 WLS327708 WBW327708 VSA327708 VIE327708 UYI327708 UOM327708 UEQ327708 TUU327708 TKY327708 TBC327708 SRG327708 SHK327708 RXO327708 RNS327708 RDW327708 QUA327708 QKE327708 QAI327708 PQM327708 PGQ327708 OWU327708 OMY327708 ODC327708 NTG327708 NJK327708 MZO327708 MPS327708 MFW327708 LWA327708 LME327708 LCI327708 KSM327708 KIQ327708 JYU327708 JOY327708 JFC327708 IVG327708 ILK327708 IBO327708 HRS327708 HHW327708 GYA327708 GOE327708 GEI327708 FUM327708 FKQ327708 FAU327708 EQY327708 EHC327708 DXG327708 DNK327708 DDO327708 CTS327708 CJW327708 CAA327708 BQE327708 BGI327708 AWM327708 AMQ327708 ACU327708 SY327708 JC327708 G327708 WVO262172 WLS262172 WBW262172 VSA262172 VIE262172 UYI262172 UOM262172 UEQ262172 TUU262172 TKY262172 TBC262172 SRG262172 SHK262172 RXO262172 RNS262172 RDW262172 QUA262172 QKE262172 QAI262172 PQM262172 PGQ262172 OWU262172 OMY262172 ODC262172 NTG262172 NJK262172 MZO262172 MPS262172 MFW262172 LWA262172 LME262172 LCI262172 KSM262172 KIQ262172 JYU262172 JOY262172 JFC262172 IVG262172 ILK262172 IBO262172 HRS262172 HHW262172 GYA262172 GOE262172 GEI262172 FUM262172 FKQ262172 FAU262172 EQY262172 EHC262172 DXG262172 DNK262172 DDO262172 CTS262172 CJW262172 CAA262172 BQE262172 BGI262172 AWM262172 AMQ262172 ACU262172 SY262172 JC262172 G262172 WVO196636 WLS196636 WBW196636 VSA196636 VIE196636 UYI196636 UOM196636 UEQ196636 TUU196636 TKY196636 TBC196636 SRG196636 SHK196636 RXO196636 RNS196636 RDW196636 QUA196636 QKE196636 QAI196636 PQM196636 PGQ196636 OWU196636 OMY196636 ODC196636 NTG196636 NJK196636 MZO196636 MPS196636 MFW196636 LWA196636 LME196636 LCI196636 KSM196636 KIQ196636 JYU196636 JOY196636 JFC196636 IVG196636 ILK196636 IBO196636 HRS196636 HHW196636 GYA196636 GOE196636 GEI196636 FUM196636 FKQ196636 FAU196636 EQY196636 EHC196636 DXG196636 DNK196636 DDO196636 CTS196636 CJW196636 CAA196636 BQE196636 BGI196636 AWM196636 AMQ196636 ACU196636 SY196636 JC196636 G196636 WVO131100 WLS131100 WBW131100 VSA131100 VIE131100 UYI131100 UOM131100 UEQ131100 TUU131100 TKY131100 TBC131100 SRG131100 SHK131100 RXO131100 RNS131100 RDW131100 QUA131100 QKE131100 QAI131100 PQM131100 PGQ131100 OWU131100 OMY131100 ODC131100 NTG131100 NJK131100 MZO131100 MPS131100 MFW131100 LWA131100 LME131100 LCI131100 KSM131100 KIQ131100 JYU131100 JOY131100 JFC131100 IVG131100 ILK131100 IBO131100 HRS131100 HHW131100 GYA131100 GOE131100 GEI131100 FUM131100 FKQ131100 FAU131100 EQY131100 EHC131100 DXG131100 DNK131100 DDO131100 CTS131100 CJW131100 CAA131100 BQE131100 BGI131100 AWM131100 AMQ131100 ACU131100 SY131100 JC131100 G131100 WVO65564 WLS65564 WBW65564 VSA65564 VIE65564 UYI65564 UOM65564 UEQ65564 TUU65564 TKY65564 TBC65564 SRG65564 SHK65564 RXO65564 RNS65564 RDW65564 QUA65564 QKE65564 QAI65564 PQM65564 PGQ65564 OWU65564 OMY65564 ODC65564 NTG65564 NJK65564 MZO65564 MPS65564 MFW65564 LWA65564 LME65564 LCI65564 KSM65564 KIQ65564 JYU65564 JOY65564 JFC65564 IVG65564 ILK65564 IBO65564 HRS65564 HHW65564 GYA65564 GOE65564 GEI65564 FUM65564 FKQ65564 FAU65564 EQY65564 EHC65564 DXG65564 DNK65564 DDO65564 CTS65564 CJW65564 CAA65564 BQE65564 BGI65564 AWM65564 AMQ65564 ACU65564 SY65564 JC65564 G65564 WVO30 WLS30 WBW30 VSA30 VIE30 UYI30 UOM30 UEQ30 TUU30 TKY30 TBC30 SRG30 SHK30 RXO30 RNS30 RDW30 QUA30 QKE30 QAI30 PQM30 PGQ30 OWU30 OMY30 ODC30 NTG30 NJK30 MZO30 MPS30 MFW30 LWA30 LME30 LCI30 KSM30 KIQ30 JYU30 JOY30 JFC30 IVG30 ILK30 IBO30 HRS30 HHW30 GYA30 GOE30 GEI30 FUM30 FKQ30 FAU30 EQY30 EHC30 DXG30 DNK30 DDO30 CTS30 CJW30 CAA30 BQE30 BGI30 AWM30 AMQ30 ACU30 SY30 JC30 G30 WVO983066 WLS983066 WBW983066 VSA983066 VIE983066 UYI983066 UOM983066 UEQ983066 TUU983066 TKY983066 TBC983066 SRG983066 SHK983066 RXO983066 RNS983066 RDW983066 QUA983066 QKE983066 QAI983066 PQM983066 PGQ983066 OWU983066 OMY983066 ODC983066 NTG983066 NJK983066 MZO983066 MPS983066 MFW983066 LWA983066 LME983066 LCI983066 KSM983066 KIQ983066 JYU983066 JOY983066 JFC983066 IVG983066 ILK983066 IBO983066 HRS983066 HHW983066 GYA983066 GOE983066 GEI983066 FUM983066 FKQ983066 FAU983066 EQY983066 EHC983066 DXG983066 DNK983066 DDO983066 CTS983066 CJW983066 CAA983066 BQE983066 BGI983066 AWM983066 AMQ983066 ACU983066 SY983066 JC983066 G983066 WVO917530 WLS917530 WBW917530 VSA917530 VIE917530 UYI917530 UOM917530 UEQ917530 TUU917530 TKY917530 TBC917530 SRG917530 SHK917530 RXO917530 RNS917530 RDW917530 QUA917530 QKE917530 QAI917530 PQM917530 PGQ917530 OWU917530 OMY917530 ODC917530 NTG917530 NJK917530 MZO917530 MPS917530 MFW917530 LWA917530 LME917530 LCI917530 KSM917530 KIQ917530 JYU917530 JOY917530 JFC917530 IVG917530 ILK917530 IBO917530 HRS917530 HHW917530 GYA917530 GOE917530 GEI917530 FUM917530 FKQ917530 FAU917530 EQY917530 EHC917530 DXG917530 DNK917530 DDO917530 CTS917530 CJW917530 CAA917530 BQE917530 BGI917530 AWM917530 AMQ917530 ACU917530 SY917530 JC917530 G917530 WVO851994 WLS851994 WBW851994 VSA851994 VIE851994 UYI851994 UOM851994 UEQ851994 TUU851994 TKY851994 TBC851994 SRG851994 SHK851994 RXO851994 RNS851994 RDW851994 QUA851994 QKE851994 QAI851994 PQM851994 PGQ851994 OWU851994 OMY851994 ODC851994 NTG851994 NJK851994 MZO851994 MPS851994 MFW851994 LWA851994 LME851994 LCI851994 KSM851994 KIQ851994 JYU851994 JOY851994 JFC851994 IVG851994 ILK851994 IBO851994 HRS851994 HHW851994 GYA851994 GOE851994 GEI851994 FUM851994 FKQ851994 FAU851994 EQY851994 EHC851994 DXG851994 DNK851994 DDO851994 CTS851994 CJW851994 CAA851994 BQE851994 BGI851994 AWM851994 AMQ851994 ACU851994 SY851994 JC851994 G851994 WVO786458 WLS786458 WBW786458 VSA786458 VIE786458 UYI786458 UOM786458 UEQ786458 TUU786458 TKY786458 TBC786458 SRG786458 SHK786458 RXO786458 RNS786458 RDW786458 QUA786458 QKE786458 QAI786458 PQM786458 PGQ786458 OWU786458 OMY786458 ODC786458 NTG786458 NJK786458 MZO786458 MPS786458 MFW786458 LWA786458 LME786458 LCI786458 KSM786458 KIQ786458 JYU786458 JOY786458 JFC786458 IVG786458 ILK786458 IBO786458 HRS786458 HHW786458 GYA786458 GOE786458 GEI786458 FUM786458 FKQ786458 FAU786458 EQY786458 EHC786458 DXG786458 DNK786458 DDO786458 CTS786458 CJW786458 CAA786458 BQE786458 BGI786458 AWM786458 AMQ786458 ACU786458 SY786458 JC786458 G786458 WVO720922 WLS720922 WBW720922 VSA720922 VIE720922 UYI720922 UOM720922 UEQ720922 TUU720922 TKY720922 TBC720922 SRG720922 SHK720922 RXO720922 RNS720922 RDW720922 QUA720922 QKE720922 QAI720922 PQM720922 PGQ720922 OWU720922 OMY720922 ODC720922 NTG720922 NJK720922 MZO720922 MPS720922 MFW720922 LWA720922 LME720922 LCI720922 KSM720922 KIQ720922 JYU720922 JOY720922 JFC720922 IVG720922 ILK720922 IBO720922 HRS720922 HHW720922 GYA720922 GOE720922 GEI720922 FUM720922 FKQ720922 FAU720922 EQY720922 EHC720922 DXG720922 DNK720922 DDO720922 CTS720922 CJW720922 CAA720922 BQE720922 BGI720922 AWM720922 AMQ720922 ACU720922 SY720922 JC720922 G720922 WVO655386 WLS655386 WBW655386 VSA655386 VIE655386 UYI655386 UOM655386 UEQ655386 TUU655386 TKY655386 TBC655386 SRG655386 SHK655386 RXO655386 RNS655386 RDW655386 QUA655386 QKE655386 QAI655386 PQM655386 PGQ655386 OWU655386 OMY655386 ODC655386 NTG655386 NJK655386 MZO655386 MPS655386 MFW655386 LWA655386 LME655386 LCI655386 KSM655386 KIQ655386 JYU655386 JOY655386 JFC655386 IVG655386 ILK655386 IBO655386 HRS655386 HHW655386 GYA655386 GOE655386 GEI655386 FUM655386 FKQ655386 FAU655386 EQY655386 EHC655386 DXG655386 DNK655386 DDO655386 CTS655386 CJW655386 CAA655386 BQE655386 BGI655386 AWM655386 AMQ655386 ACU655386 SY655386 JC655386 G655386 WVO589850 WLS589850 WBW589850 VSA589850 VIE589850 UYI589850 UOM589850 UEQ589850 TUU589850 TKY589850 TBC589850 SRG589850 SHK589850 RXO589850 RNS589850 RDW589850 QUA589850 QKE589850 QAI589850 PQM589850 PGQ589850 OWU589850 OMY589850 ODC589850 NTG589850 NJK589850 MZO589850 MPS589850 MFW589850 LWA589850 LME589850 LCI589850 KSM589850 KIQ589850 JYU589850 JOY589850 JFC589850 IVG589850 ILK589850 IBO589850 HRS589850 HHW589850 GYA589850 GOE589850 GEI589850 FUM589850 FKQ589850 FAU589850 EQY589850 EHC589850 DXG589850 DNK589850 DDO589850 CTS589850 CJW589850 CAA589850 BQE589850 BGI589850 AWM589850 AMQ589850 ACU589850 SY589850 JC589850 G589850 WVO524314 WLS524314 WBW524314 VSA524314 VIE524314 UYI524314 UOM524314 UEQ524314 TUU524314 TKY524314 TBC524314 SRG524314 SHK524314 RXO524314 RNS524314 RDW524314 QUA524314 QKE524314 QAI524314 PQM524314 PGQ524314 OWU524314 OMY524314 ODC524314 NTG524314 NJK524314 MZO524314 MPS524314 MFW524314 LWA524314 LME524314 LCI524314 KSM524314 KIQ524314 JYU524314 JOY524314 JFC524314 IVG524314 ILK524314 IBO524314 HRS524314 HHW524314 GYA524314 GOE524314 GEI524314 FUM524314 FKQ524314 FAU524314 EQY524314 EHC524314 DXG524314 DNK524314 DDO524314 CTS524314 CJW524314 CAA524314 BQE524314 BGI524314 AWM524314 AMQ524314 ACU524314 SY524314 JC524314 G524314 WVO458778 WLS458778 WBW458778 VSA458778 VIE458778 UYI458778 UOM458778 UEQ458778 TUU458778 TKY458778 TBC458778 SRG458778 SHK458778 RXO458778 RNS458778 RDW458778 QUA458778 QKE458778 QAI458778 PQM458778 PGQ458778 OWU458778 OMY458778 ODC458778 NTG458778 NJK458778 MZO458778 MPS458778 MFW458778 LWA458778 LME458778 LCI458778 KSM458778 KIQ458778 JYU458778 JOY458778 JFC458778 IVG458778 ILK458778 IBO458778 HRS458778 HHW458778 GYA458778 GOE458778 GEI458778 FUM458778 FKQ458778 FAU458778 EQY458778 EHC458778 DXG458778 DNK458778 DDO458778 CTS458778 CJW458778 CAA458778 BQE458778 BGI458778 AWM458778 AMQ458778 ACU458778 SY458778 JC458778 G458778 WVO393242 WLS393242 WBW393242 VSA393242 VIE393242 UYI393242 UOM393242 UEQ393242 TUU393242 TKY393242 TBC393242 SRG393242 SHK393242 RXO393242 RNS393242 RDW393242 QUA393242 QKE393242 QAI393242 PQM393242 PGQ393242 OWU393242 OMY393242 ODC393242 NTG393242 NJK393242 MZO393242 MPS393242 MFW393242 LWA393242 LME393242 LCI393242 KSM393242 KIQ393242 JYU393242 JOY393242 JFC393242 IVG393242 ILK393242 IBO393242 HRS393242 HHW393242 GYA393242 GOE393242 GEI393242 FUM393242 FKQ393242 FAU393242 EQY393242 EHC393242 DXG393242 DNK393242 DDO393242 CTS393242 CJW393242 CAA393242 BQE393242 BGI393242 AWM393242 AMQ393242 ACU393242 SY393242 JC393242 G393242 WVO327706 WLS327706 WBW327706 VSA327706 VIE327706 UYI327706 UOM327706 UEQ327706 TUU327706 TKY327706 TBC327706 SRG327706 SHK327706 RXO327706 RNS327706 RDW327706 QUA327706 QKE327706 QAI327706 PQM327706 PGQ327706 OWU327706 OMY327706 ODC327706 NTG327706 NJK327706 MZO327706 MPS327706 MFW327706 LWA327706 LME327706 LCI327706 KSM327706 KIQ327706 JYU327706 JOY327706 JFC327706 IVG327706 ILK327706 IBO327706 HRS327706 HHW327706 GYA327706 GOE327706 GEI327706 FUM327706 FKQ327706 FAU327706 EQY327706 EHC327706 DXG327706 DNK327706 DDO327706 CTS327706 CJW327706 CAA327706 BQE327706 BGI327706 AWM327706 AMQ327706 ACU327706 SY327706 JC327706 G327706 WVO262170 WLS262170 WBW262170 VSA262170 VIE262170 UYI262170 UOM262170 UEQ262170 TUU262170 TKY262170 TBC262170 SRG262170 SHK262170 RXO262170 RNS262170 RDW262170 QUA262170 QKE262170 QAI262170 PQM262170 PGQ262170 OWU262170 OMY262170 ODC262170 NTG262170 NJK262170 MZO262170 MPS262170 MFW262170 LWA262170 LME262170 LCI262170 KSM262170 KIQ262170 JYU262170 JOY262170 JFC262170 IVG262170 ILK262170 IBO262170 HRS262170 HHW262170 GYA262170 GOE262170 GEI262170 FUM262170 FKQ262170 FAU262170 EQY262170 EHC262170 DXG262170 DNK262170 DDO262170 CTS262170 CJW262170 CAA262170 BQE262170 BGI262170 AWM262170 AMQ262170 ACU262170 SY262170 JC262170 G262170 WVO196634 WLS196634 WBW196634 VSA196634 VIE196634 UYI196634 UOM196634 UEQ196634 TUU196634 TKY196634 TBC196634 SRG196634 SHK196634 RXO196634 RNS196634 RDW196634 QUA196634 QKE196634 QAI196634 PQM196634 PGQ196634 OWU196634 OMY196634 ODC196634 NTG196634 NJK196634 MZO196634 MPS196634 MFW196634 LWA196634 LME196634 LCI196634 KSM196634 KIQ196634 JYU196634 JOY196634 JFC196634 IVG196634 ILK196634 IBO196634 HRS196634 HHW196634 GYA196634 GOE196634 GEI196634 FUM196634 FKQ196634 FAU196634 EQY196634 EHC196634 DXG196634 DNK196634 DDO196634 CTS196634 CJW196634 CAA196634 BQE196634 BGI196634 AWM196634 AMQ196634 ACU196634 SY196634 JC196634 G196634 WVO131098 WLS131098 WBW131098 VSA131098 VIE131098 UYI131098 UOM131098 UEQ131098 TUU131098 TKY131098 TBC131098 SRG131098 SHK131098 RXO131098 RNS131098 RDW131098 QUA131098 QKE131098 QAI131098 PQM131098 PGQ131098 OWU131098 OMY131098 ODC131098 NTG131098 NJK131098 MZO131098 MPS131098 MFW131098 LWA131098 LME131098 LCI131098 KSM131098 KIQ131098 JYU131098 JOY131098 JFC131098 IVG131098 ILK131098 IBO131098 HRS131098 HHW131098 GYA131098 GOE131098 GEI131098 FUM131098 FKQ131098 FAU131098 EQY131098 EHC131098 DXG131098 DNK131098 DDO131098 CTS131098 CJW131098 CAA131098 BQE131098 BGI131098 AWM131098 AMQ131098 ACU131098 SY131098 JC131098 G131098 WVO65562 WLS65562 WBW65562 VSA65562 VIE65562 UYI65562 UOM65562 UEQ65562 TUU65562 TKY65562 TBC65562 SRG65562 SHK65562 RXO65562 RNS65562 RDW65562 QUA65562 QKE65562 QAI65562 PQM65562 PGQ65562 OWU65562 OMY65562 ODC65562 NTG65562 NJK65562 MZO65562 MPS65562 MFW65562 LWA65562 LME65562 LCI65562 KSM65562 KIQ65562 JYU65562 JOY65562 JFC65562 IVG65562 ILK65562 IBO65562 HRS65562 HHW65562 GYA65562 GOE65562 GEI65562 FUM65562 FKQ65562 FAU65562 EQY65562 EHC65562 DXG65562 DNK65562 DDO65562 CTS65562 CJW65562 CAA65562 BQE65562 BGI65562 AWM65562 AMQ65562 ACU65562 SY65562 JC65562 G65562 WVO28 WLS28 WBW28 VSA28 VIE28 UYI28 UOM28 UEQ28 TUU28 TKY28 TBC28 SRG28 SHK28 RXO28 RNS28 RDW28 QUA28 QKE28 QAI28 PQM28 PGQ28 OWU28 OMY28 ODC28 NTG28 NJK28 MZO28 MPS28 MFW28 LWA28 LME28 LCI28 KSM28 KIQ28 JYU28 JOY28 JFC28 IVG28 ILK28 IBO28 HRS28 HHW28 GYA28 GOE28 GEI28 FUM28 FKQ28 FAU28 EQY28 EHC28 DXG28 DNK28 DDO28 CTS28 CJW28 CAA28 BQE28 BGI28 AWM28 AMQ28 ACU28 SY28 JC28 G28 WVQ983066 WLU983066 WBY983066 VSC983066 VIG983066 UYK983066 UOO983066 UES983066 TUW983066 TLA983066 TBE983066 SRI983066 SHM983066 RXQ983066 RNU983066 RDY983066 QUC983066 QKG983066 QAK983066 PQO983066 PGS983066 OWW983066 ONA983066 ODE983066 NTI983066 NJM983066 MZQ983066 MPU983066 MFY983066 LWC983066 LMG983066 LCK983066 KSO983066 KIS983066 JYW983066 JPA983066 JFE983066 IVI983066 ILM983066 IBQ983066 HRU983066 HHY983066 GYC983066 GOG983066 GEK983066 FUO983066 FKS983066 FAW983066 ERA983066 EHE983066 DXI983066 DNM983066 DDQ983066 CTU983066 CJY983066 CAC983066 BQG983066 BGK983066 AWO983066 AMS983066 ACW983066 TA983066 JE983066 I983066 WVQ917530 WLU917530 WBY917530 VSC917530 VIG917530 UYK917530 UOO917530 UES917530 TUW917530 TLA917530 TBE917530 SRI917530 SHM917530 RXQ917530 RNU917530 RDY917530 QUC917530 QKG917530 QAK917530 PQO917530 PGS917530 OWW917530 ONA917530 ODE917530 NTI917530 NJM917530 MZQ917530 MPU917530 MFY917530 LWC917530 LMG917530 LCK917530 KSO917530 KIS917530 JYW917530 JPA917530 JFE917530 IVI917530 ILM917530 IBQ917530 HRU917530 HHY917530 GYC917530 GOG917530 GEK917530 FUO917530 FKS917530 FAW917530 ERA917530 EHE917530 DXI917530 DNM917530 DDQ917530 CTU917530 CJY917530 CAC917530 BQG917530 BGK917530 AWO917530 AMS917530 ACW917530 TA917530 JE917530 I917530 WVQ851994 WLU851994 WBY851994 VSC851994 VIG851994 UYK851994 UOO851994 UES851994 TUW851994 TLA851994 TBE851994 SRI851994 SHM851994 RXQ851994 RNU851994 RDY851994 QUC851994 QKG851994 QAK851994 PQO851994 PGS851994 OWW851994 ONA851994 ODE851994 NTI851994 NJM851994 MZQ851994 MPU851994 MFY851994 LWC851994 LMG851994 LCK851994 KSO851994 KIS851994 JYW851994 JPA851994 JFE851994 IVI851994 ILM851994 IBQ851994 HRU851994 HHY851994 GYC851994 GOG851994 GEK851994 FUO851994 FKS851994 FAW851994 ERA851994 EHE851994 DXI851994 DNM851994 DDQ851994 CTU851994 CJY851994 CAC851994 BQG851994 BGK851994 AWO851994 AMS851994 ACW851994 TA851994 JE851994 I851994 WVQ786458 WLU786458 WBY786458 VSC786458 VIG786458 UYK786458 UOO786458 UES786458 TUW786458 TLA786458 TBE786458 SRI786458 SHM786458 RXQ786458 RNU786458 RDY786458 QUC786458 QKG786458 QAK786458 PQO786458 PGS786458 OWW786458 ONA786458 ODE786458 NTI786458 NJM786458 MZQ786458 MPU786458 MFY786458 LWC786458 LMG786458 LCK786458 KSO786458 KIS786458 JYW786458 JPA786458 JFE786458 IVI786458 ILM786458 IBQ786458 HRU786458 HHY786458 GYC786458 GOG786458 GEK786458 FUO786458 FKS786458 FAW786458 ERA786458 EHE786458 DXI786458 DNM786458 DDQ786458 CTU786458 CJY786458 CAC786458 BQG786458 BGK786458 AWO786458 AMS786458 ACW786458 TA786458 JE786458 I786458 WVQ720922 WLU720922 WBY720922 VSC720922 VIG720922 UYK720922 UOO720922 UES720922 TUW720922 TLA720922 TBE720922 SRI720922 SHM720922 RXQ720922 RNU720922 RDY720922 QUC720922 QKG720922 QAK720922 PQO720922 PGS720922 OWW720922 ONA720922 ODE720922 NTI720922 NJM720922 MZQ720922 MPU720922 MFY720922 LWC720922 LMG720922 LCK720922 KSO720922 KIS720922 JYW720922 JPA720922 JFE720922 IVI720922 ILM720922 IBQ720922 HRU720922 HHY720922 GYC720922 GOG720922 GEK720922 FUO720922 FKS720922 FAW720922 ERA720922 EHE720922 DXI720922 DNM720922 DDQ720922 CTU720922 CJY720922 CAC720922 BQG720922 BGK720922 AWO720922 AMS720922 ACW720922 TA720922 JE720922 I720922 WVQ655386 WLU655386 WBY655386 VSC655386 VIG655386 UYK655386 UOO655386 UES655386 TUW655386 TLA655386 TBE655386 SRI655386 SHM655386 RXQ655386 RNU655386 RDY655386 QUC655386 QKG655386 QAK655386 PQO655386 PGS655386 OWW655386 ONA655386 ODE655386 NTI655386 NJM655386 MZQ655386 MPU655386 MFY655386 LWC655386 LMG655386 LCK655386 KSO655386 KIS655386 JYW655386 JPA655386 JFE655386 IVI655386 ILM655386 IBQ655386 HRU655386 HHY655386 GYC655386 GOG655386 GEK655386 FUO655386 FKS655386 FAW655386 ERA655386 EHE655386 DXI655386 DNM655386 DDQ655386 CTU655386 CJY655386 CAC655386 BQG655386 BGK655386 AWO655386 AMS655386 ACW655386 TA655386 JE655386 I655386 WVQ589850 WLU589850 WBY589850 VSC589850 VIG589850 UYK589850 UOO589850 UES589850 TUW589850 TLA589850 TBE589850 SRI589850 SHM589850 RXQ589850 RNU589850 RDY589850 QUC589850 QKG589850 QAK589850 PQO589850 PGS589850 OWW589850 ONA589850 ODE589850 NTI589850 NJM589850 MZQ589850 MPU589850 MFY589850 LWC589850 LMG589850 LCK589850 KSO589850 KIS589850 JYW589850 JPA589850 JFE589850 IVI589850 ILM589850 IBQ589850 HRU589850 HHY589850 GYC589850 GOG589850 GEK589850 FUO589850 FKS589850 FAW589850 ERA589850 EHE589850 DXI589850 DNM589850 DDQ589850 CTU589850 CJY589850 CAC589850 BQG589850 BGK589850 AWO589850 AMS589850 ACW589850 TA589850 JE589850 I589850 WVQ524314 WLU524314 WBY524314 VSC524314 VIG524314 UYK524314 UOO524314 UES524314 TUW524314 TLA524314 TBE524314 SRI524314 SHM524314 RXQ524314 RNU524314 RDY524314 QUC524314 QKG524314 QAK524314 PQO524314 PGS524314 OWW524314 ONA524314 ODE524314 NTI524314 NJM524314 MZQ524314 MPU524314 MFY524314 LWC524314 LMG524314 LCK524314 KSO524314 KIS524314 JYW524314 JPA524314 JFE524314 IVI524314 ILM524314 IBQ524314 HRU524314 HHY524314 GYC524314 GOG524314 GEK524314 FUO524314 FKS524314 FAW524314 ERA524314 EHE524314 DXI524314 DNM524314 DDQ524314 CTU524314 CJY524314 CAC524314 BQG524314 BGK524314 AWO524314 AMS524314 ACW524314 TA524314 JE524314 I524314 WVQ458778 WLU458778 WBY458778 VSC458778 VIG458778 UYK458778 UOO458778 UES458778 TUW458778 TLA458778 TBE458778 SRI458778 SHM458778 RXQ458778 RNU458778 RDY458778 QUC458778 QKG458778 QAK458778 PQO458778 PGS458778 OWW458778 ONA458778 ODE458778 NTI458778 NJM458778 MZQ458778 MPU458778 MFY458778 LWC458778 LMG458778 LCK458778 KSO458778 KIS458778 JYW458778 JPA458778 JFE458778 IVI458778 ILM458778 IBQ458778 HRU458778 HHY458778 GYC458778 GOG458778 GEK458778 FUO458778 FKS458778 FAW458778 ERA458778 EHE458778 DXI458778 DNM458778 DDQ458778 CTU458778 CJY458778 CAC458778 BQG458778 BGK458778 AWO458778 AMS458778 ACW458778 TA458778 JE458778 I458778 WVQ393242 WLU393242 WBY393242 VSC393242 VIG393242 UYK393242 UOO393242 UES393242 TUW393242 TLA393242 TBE393242 SRI393242 SHM393242 RXQ393242 RNU393242 RDY393242 QUC393242 QKG393242 QAK393242 PQO393242 PGS393242 OWW393242 ONA393242 ODE393242 NTI393242 NJM393242 MZQ393242 MPU393242 MFY393242 LWC393242 LMG393242 LCK393242 KSO393242 KIS393242 JYW393242 JPA393242 JFE393242 IVI393242 ILM393242 IBQ393242 HRU393242 HHY393242 GYC393242 GOG393242 GEK393242 FUO393242 FKS393242 FAW393242 ERA393242 EHE393242 DXI393242 DNM393242 DDQ393242 CTU393242 CJY393242 CAC393242 BQG393242 BGK393242 AWO393242 AMS393242 ACW393242 TA393242 JE393242 I393242 WVQ327706 WLU327706 WBY327706 VSC327706 VIG327706 UYK327706 UOO327706 UES327706 TUW327706 TLA327706 TBE327706 SRI327706 SHM327706 RXQ327706 RNU327706 RDY327706 QUC327706 QKG327706 QAK327706 PQO327706 PGS327706 OWW327706 ONA327706 ODE327706 NTI327706 NJM327706 MZQ327706 MPU327706 MFY327706 LWC327706 LMG327706 LCK327706 KSO327706 KIS327706 JYW327706 JPA327706 JFE327706 IVI327706 ILM327706 IBQ327706 HRU327706 HHY327706 GYC327706 GOG327706 GEK327706 FUO327706 FKS327706 FAW327706 ERA327706 EHE327706 DXI327706 DNM327706 DDQ327706 CTU327706 CJY327706 CAC327706 BQG327706 BGK327706 AWO327706 AMS327706 ACW327706 TA327706 JE327706 I327706 WVQ262170 WLU262170 WBY262170 VSC262170 VIG262170 UYK262170 UOO262170 UES262170 TUW262170 TLA262170 TBE262170 SRI262170 SHM262170 RXQ262170 RNU262170 RDY262170 QUC262170 QKG262170 QAK262170 PQO262170 PGS262170 OWW262170 ONA262170 ODE262170 NTI262170 NJM262170 MZQ262170 MPU262170 MFY262170 LWC262170 LMG262170 LCK262170 KSO262170 KIS262170 JYW262170 JPA262170 JFE262170 IVI262170 ILM262170 IBQ262170 HRU262170 HHY262170 GYC262170 GOG262170 GEK262170 FUO262170 FKS262170 FAW262170 ERA262170 EHE262170 DXI262170 DNM262170 DDQ262170 CTU262170 CJY262170 CAC262170 BQG262170 BGK262170 AWO262170 AMS262170 ACW262170 TA262170 JE262170 I262170 WVQ196634 WLU196634 WBY196634 VSC196634 VIG196634 UYK196634 UOO196634 UES196634 TUW196634 TLA196634 TBE196634 SRI196634 SHM196634 RXQ196634 RNU196634 RDY196634 QUC196634 QKG196634 QAK196634 PQO196634 PGS196634 OWW196634 ONA196634 ODE196634 NTI196634 NJM196634 MZQ196634 MPU196634 MFY196634 LWC196634 LMG196634 LCK196634 KSO196634 KIS196634 JYW196634 JPA196634 JFE196634 IVI196634 ILM196634 IBQ196634 HRU196634 HHY196634 GYC196634 GOG196634 GEK196634 FUO196634 FKS196634 FAW196634 ERA196634 EHE196634 DXI196634 DNM196634 DDQ196634 CTU196634 CJY196634 CAC196634 BQG196634 BGK196634 AWO196634 AMS196634 ACW196634 TA196634 JE196634 I196634 WVQ131098 WLU131098 WBY131098 VSC131098 VIG131098 UYK131098 UOO131098 UES131098 TUW131098 TLA131098 TBE131098 SRI131098 SHM131098 RXQ131098 RNU131098 RDY131098 QUC131098 QKG131098 QAK131098 PQO131098 PGS131098 OWW131098 ONA131098 ODE131098 NTI131098 NJM131098 MZQ131098 MPU131098 MFY131098 LWC131098 LMG131098 LCK131098 KSO131098 KIS131098 JYW131098 JPA131098 JFE131098 IVI131098 ILM131098 IBQ131098 HRU131098 HHY131098 GYC131098 GOG131098 GEK131098 FUO131098 FKS131098 FAW131098 ERA131098 EHE131098 DXI131098 DNM131098 DDQ131098 CTU131098 CJY131098 CAC131098 BQG131098 BGK131098 AWO131098 AMS131098 ACW131098 TA131098 JE131098 I131098 WVQ65562 WLU65562 WBY65562 VSC65562 VIG65562 UYK65562 UOO65562 UES65562 TUW65562 TLA65562 TBE65562 SRI65562 SHM65562 RXQ65562 RNU65562 RDY65562 QUC65562 QKG65562 QAK65562 PQO65562 PGS65562 OWW65562 ONA65562 ODE65562 NTI65562 NJM65562 MZQ65562 MPU65562 MFY65562 LWC65562 LMG65562 LCK65562 KSO65562 KIS65562 JYW65562 JPA65562 JFE65562 IVI65562 ILM65562 IBQ65562 HRU65562 HHY65562 GYC65562 GOG65562 GEK65562 FUO65562 FKS65562 FAW65562 ERA65562 EHE65562 DXI65562 DNM65562 DDQ65562 CTU65562 CJY65562 CAC65562 BQG65562 BGK65562 AWO65562 AMS65562 ACW65562 TA65562 JE65562 I65562 WVQ28 WLU28 WBY28 VSC28 VIG28 UYK28 UOO28 UES28 TUW28 TLA28 TBE28 SRI28 SHM28 RXQ28 RNU28 RDY28 QUC28 QKG28 QAK28 PQO28 PGS28 OWW28 ONA28 ODE28 NTI28 NJM28 MZQ28 MPU28 MFY28 LWC28 LMG28 LCK28 KSO28 KIS28 JYW28 JPA28 JFE28 IVI28 ILM28 IBQ28 HRU28 HHY28 GYC28 GOG28 GEK28 FUO28 FKS28 FAW28 ERA28 EHE28 DXI28 DNM28 DDQ28 CTU28 CJY28 CAC28 BQG28 BGK28 AWO28 AMS28 ACW28 TA28 JE28 I28 WVQ983064 WLU983064 WBY983064 VSC983064 VIG983064 UYK983064 UOO983064 UES983064 TUW983064 TLA983064 TBE983064 SRI983064 SHM983064 RXQ983064 RNU983064 RDY983064 QUC983064 QKG983064 QAK983064 PQO983064 PGS983064 OWW983064 ONA983064 ODE983064 NTI983064 NJM983064 MZQ983064 MPU983064 MFY983064 LWC983064 LMG983064 LCK983064 KSO983064 KIS983064 JYW983064 JPA983064 JFE983064 IVI983064 ILM983064 IBQ983064 HRU983064 HHY983064 GYC983064 GOG983064 GEK983064 FUO983064 FKS983064 FAW983064 ERA983064 EHE983064 DXI983064 DNM983064 DDQ983064 CTU983064 CJY983064 CAC983064 BQG983064 BGK983064 AWO983064 AMS983064 ACW983064 TA983064 JE983064 I983064 WVQ917528 WLU917528 WBY917528 VSC917528 VIG917528 UYK917528 UOO917528 UES917528 TUW917528 TLA917528 TBE917528 SRI917528 SHM917528 RXQ917528 RNU917528 RDY917528 QUC917528 QKG917528 QAK917528 PQO917528 PGS917528 OWW917528 ONA917528 ODE917528 NTI917528 NJM917528 MZQ917528 MPU917528 MFY917528 LWC917528 LMG917528 LCK917528 KSO917528 KIS917528 JYW917528 JPA917528 JFE917528 IVI917528 ILM917528 IBQ917528 HRU917528 HHY917528 GYC917528 GOG917528 GEK917528 FUO917528 FKS917528 FAW917528 ERA917528 EHE917528 DXI917528 DNM917528 DDQ917528 CTU917528 CJY917528 CAC917528 BQG917528 BGK917528 AWO917528 AMS917528 ACW917528 TA917528 JE917528 I917528 WVQ851992 WLU851992 WBY851992 VSC851992 VIG851992 UYK851992 UOO851992 UES851992 TUW851992 TLA851992 TBE851992 SRI851992 SHM851992 RXQ851992 RNU851992 RDY851992 QUC851992 QKG851992 QAK851992 PQO851992 PGS851992 OWW851992 ONA851992 ODE851992 NTI851992 NJM851992 MZQ851992 MPU851992 MFY851992 LWC851992 LMG851992 LCK851992 KSO851992 KIS851992 JYW851992 JPA851992 JFE851992 IVI851992 ILM851992 IBQ851992 HRU851992 HHY851992 GYC851992 GOG851992 GEK851992 FUO851992 FKS851992 FAW851992 ERA851992 EHE851992 DXI851992 DNM851992 DDQ851992 CTU851992 CJY851992 CAC851992 BQG851992 BGK851992 AWO851992 AMS851992 ACW851992 TA851992 JE851992 I851992 WVQ786456 WLU786456 WBY786456 VSC786456 VIG786456 UYK786456 UOO786456 UES786456 TUW786456 TLA786456 TBE786456 SRI786456 SHM786456 RXQ786456 RNU786456 RDY786456 QUC786456 QKG786456 QAK786456 PQO786456 PGS786456 OWW786456 ONA786456 ODE786456 NTI786456 NJM786456 MZQ786456 MPU786456 MFY786456 LWC786456 LMG786456 LCK786456 KSO786456 KIS786456 JYW786456 JPA786456 JFE786456 IVI786456 ILM786456 IBQ786456 HRU786456 HHY786456 GYC786456 GOG786456 GEK786456 FUO786456 FKS786456 FAW786456 ERA786456 EHE786456 DXI786456 DNM786456 DDQ786456 CTU786456 CJY786456 CAC786456 BQG786456 BGK786456 AWO786456 AMS786456 ACW786456 TA786456 JE786456 I786456 WVQ720920 WLU720920 WBY720920 VSC720920 VIG720920 UYK720920 UOO720920 UES720920 TUW720920 TLA720920 TBE720920 SRI720920 SHM720920 RXQ720920 RNU720920 RDY720920 QUC720920 QKG720920 QAK720920 PQO720920 PGS720920 OWW720920 ONA720920 ODE720920 NTI720920 NJM720920 MZQ720920 MPU720920 MFY720920 LWC720920 LMG720920 LCK720920 KSO720920 KIS720920 JYW720920 JPA720920 JFE720920 IVI720920 ILM720920 IBQ720920 HRU720920 HHY720920 GYC720920 GOG720920 GEK720920 FUO720920 FKS720920 FAW720920 ERA720920 EHE720920 DXI720920 DNM720920 DDQ720920 CTU720920 CJY720920 CAC720920 BQG720920 BGK720920 AWO720920 AMS720920 ACW720920 TA720920 JE720920 I720920 WVQ655384 WLU655384 WBY655384 VSC655384 VIG655384 UYK655384 UOO655384 UES655384 TUW655384 TLA655384 TBE655384 SRI655384 SHM655384 RXQ655384 RNU655384 RDY655384 QUC655384 QKG655384 QAK655384 PQO655384 PGS655384 OWW655384 ONA655384 ODE655384 NTI655384 NJM655384 MZQ655384 MPU655384 MFY655384 LWC655384 LMG655384 LCK655384 KSO655384 KIS655384 JYW655384 JPA655384 JFE655384 IVI655384 ILM655384 IBQ655384 HRU655384 HHY655384 GYC655384 GOG655384 GEK655384 FUO655384 FKS655384 FAW655384 ERA655384 EHE655384 DXI655384 DNM655384 DDQ655384 CTU655384 CJY655384 CAC655384 BQG655384 BGK655384 AWO655384 AMS655384 ACW655384 TA655384 JE655384 I655384 WVQ589848 WLU589848 WBY589848 VSC589848 VIG589848 UYK589848 UOO589848 UES589848 TUW589848 TLA589848 TBE589848 SRI589848 SHM589848 RXQ589848 RNU589848 RDY589848 QUC589848 QKG589848 QAK589848 PQO589848 PGS589848 OWW589848 ONA589848 ODE589848 NTI589848 NJM589848 MZQ589848 MPU589848 MFY589848 LWC589848 LMG589848 LCK589848 KSO589848 KIS589848 JYW589848 JPA589848 JFE589848 IVI589848 ILM589848 IBQ589848 HRU589848 HHY589848 GYC589848 GOG589848 GEK589848 FUO589848 FKS589848 FAW589848 ERA589848 EHE589848 DXI589848 DNM589848 DDQ589848 CTU589848 CJY589848 CAC589848 BQG589848 BGK589848 AWO589848 AMS589848 ACW589848 TA589848 JE589848 I589848 WVQ524312 WLU524312 WBY524312 VSC524312 VIG524312 UYK524312 UOO524312 UES524312 TUW524312 TLA524312 TBE524312 SRI524312 SHM524312 RXQ524312 RNU524312 RDY524312 QUC524312 QKG524312 QAK524312 PQO524312 PGS524312 OWW524312 ONA524312 ODE524312 NTI524312 NJM524312 MZQ524312 MPU524312 MFY524312 LWC524312 LMG524312 LCK524312 KSO524312 KIS524312 JYW524312 JPA524312 JFE524312 IVI524312 ILM524312 IBQ524312 HRU524312 HHY524312 GYC524312 GOG524312 GEK524312 FUO524312 FKS524312 FAW524312 ERA524312 EHE524312 DXI524312 DNM524312 DDQ524312 CTU524312 CJY524312 CAC524312 BQG524312 BGK524312 AWO524312 AMS524312 ACW524312 TA524312 JE524312 I524312 WVQ458776 WLU458776 WBY458776 VSC458776 VIG458776 UYK458776 UOO458776 UES458776 TUW458776 TLA458776 TBE458776 SRI458776 SHM458776 RXQ458776 RNU458776 RDY458776 QUC458776 QKG458776 QAK458776 PQO458776 PGS458776 OWW458776 ONA458776 ODE458776 NTI458776 NJM458776 MZQ458776 MPU458776 MFY458776 LWC458776 LMG458776 LCK458776 KSO458776 KIS458776 JYW458776 JPA458776 JFE458776 IVI458776 ILM458776 IBQ458776 HRU458776 HHY458776 GYC458776 GOG458776 GEK458776 FUO458776 FKS458776 FAW458776 ERA458776 EHE458776 DXI458776 DNM458776 DDQ458776 CTU458776 CJY458776 CAC458776 BQG458776 BGK458776 AWO458776 AMS458776 ACW458776 TA458776 JE458776 I458776 WVQ393240 WLU393240 WBY393240 VSC393240 VIG393240 UYK393240 UOO393240 UES393240 TUW393240 TLA393240 TBE393240 SRI393240 SHM393240 RXQ393240 RNU393240 RDY393240 QUC393240 QKG393240 QAK393240 PQO393240 PGS393240 OWW393240 ONA393240 ODE393240 NTI393240 NJM393240 MZQ393240 MPU393240 MFY393240 LWC393240 LMG393240 LCK393240 KSO393240 KIS393240 JYW393240 JPA393240 JFE393240 IVI393240 ILM393240 IBQ393240 HRU393240 HHY393240 GYC393240 GOG393240 GEK393240 FUO393240 FKS393240 FAW393240 ERA393240 EHE393240 DXI393240 DNM393240 DDQ393240 CTU393240 CJY393240 CAC393240 BQG393240 BGK393240 AWO393240 AMS393240 ACW393240 TA393240 JE393240 I393240 WVQ327704 WLU327704 WBY327704 VSC327704 VIG327704 UYK327704 UOO327704 UES327704 TUW327704 TLA327704 TBE327704 SRI327704 SHM327704 RXQ327704 RNU327704 RDY327704 QUC327704 QKG327704 QAK327704 PQO327704 PGS327704 OWW327704 ONA327704 ODE327704 NTI327704 NJM327704 MZQ327704 MPU327704 MFY327704 LWC327704 LMG327704 LCK327704 KSO327704 KIS327704 JYW327704 JPA327704 JFE327704 IVI327704 ILM327704 IBQ327704 HRU327704 HHY327704 GYC327704 GOG327704 GEK327704 FUO327704 FKS327704 FAW327704 ERA327704 EHE327704 DXI327704 DNM327704 DDQ327704 CTU327704 CJY327704 CAC327704 BQG327704 BGK327704 AWO327704 AMS327704 ACW327704 TA327704 JE327704 I327704 WVQ262168 WLU262168 WBY262168 VSC262168 VIG262168 UYK262168 UOO262168 UES262168 TUW262168 TLA262168 TBE262168 SRI262168 SHM262168 RXQ262168 RNU262168 RDY262168 QUC262168 QKG262168 QAK262168 PQO262168 PGS262168 OWW262168 ONA262168 ODE262168 NTI262168 NJM262168 MZQ262168 MPU262168 MFY262168 LWC262168 LMG262168 LCK262168 KSO262168 KIS262168 JYW262168 JPA262168 JFE262168 IVI262168 ILM262168 IBQ262168 HRU262168 HHY262168 GYC262168 GOG262168 GEK262168 FUO262168 FKS262168 FAW262168 ERA262168 EHE262168 DXI262168 DNM262168 DDQ262168 CTU262168 CJY262168 CAC262168 BQG262168 BGK262168 AWO262168 AMS262168 ACW262168 TA262168 JE262168 I262168 WVQ196632 WLU196632 WBY196632 VSC196632 VIG196632 UYK196632 UOO196632 UES196632 TUW196632 TLA196632 TBE196632 SRI196632 SHM196632 RXQ196632 RNU196632 RDY196632 QUC196632 QKG196632 QAK196632 PQO196632 PGS196632 OWW196632 ONA196632 ODE196632 NTI196632 NJM196632 MZQ196632 MPU196632 MFY196632 LWC196632 LMG196632 LCK196632 KSO196632 KIS196632 JYW196632 JPA196632 JFE196632 IVI196632 ILM196632 IBQ196632 HRU196632 HHY196632 GYC196632 GOG196632 GEK196632 FUO196632 FKS196632 FAW196632 ERA196632 EHE196632 DXI196632 DNM196632 DDQ196632 CTU196632 CJY196632 CAC196632 BQG196632 BGK196632 AWO196632 AMS196632 ACW196632 TA196632 JE196632 I196632 WVQ131096 WLU131096 WBY131096 VSC131096 VIG131096 UYK131096 UOO131096 UES131096 TUW131096 TLA131096 TBE131096 SRI131096 SHM131096 RXQ131096 RNU131096 RDY131096 QUC131096 QKG131096 QAK131096 PQO131096 PGS131096 OWW131096 ONA131096 ODE131096 NTI131096 NJM131096 MZQ131096 MPU131096 MFY131096 LWC131096 LMG131096 LCK131096 KSO131096 KIS131096 JYW131096 JPA131096 JFE131096 IVI131096 ILM131096 IBQ131096 HRU131096 HHY131096 GYC131096 GOG131096 GEK131096 FUO131096 FKS131096 FAW131096 ERA131096 EHE131096 DXI131096 DNM131096 DDQ131096 CTU131096 CJY131096 CAC131096 BQG131096 BGK131096 AWO131096 AMS131096 ACW131096 TA131096 JE131096 I131096 WVQ65560 WLU65560 WBY65560 VSC65560 VIG65560 UYK65560 UOO65560 UES65560 TUW65560 TLA65560 TBE65560 SRI65560 SHM65560 RXQ65560 RNU65560 RDY65560 QUC65560 QKG65560 QAK65560 PQO65560 PGS65560 OWW65560 ONA65560 ODE65560 NTI65560 NJM65560 MZQ65560 MPU65560 MFY65560 LWC65560 LMG65560 LCK65560 KSO65560 KIS65560 JYW65560 JPA65560 JFE65560 IVI65560 ILM65560 IBQ65560 HRU65560 HHY65560 GYC65560 GOG65560 GEK65560 FUO65560 FKS65560 FAW65560 ERA65560 EHE65560 DXI65560 DNM65560 DDQ65560 CTU65560 CJY65560 CAC65560 BQG65560 BGK65560 AWO65560 AMS65560 ACW65560 TA65560 JE65560 I65560 WVQ26 WLU26 WBY26 VSC26 VIG26 UYK26 UOO26 UES26 TUW26 TLA26 TBE26 SRI26 SHM26 RXQ26 RNU26 RDY26 QUC26 QKG26 QAK26 PQO26 PGS26 OWW26 ONA26 ODE26 NTI26 NJM26 MZQ26 MPU26 MFY26 LWC26 LMG26 LCK26 KSO26 KIS26 JYW26 JPA26 JFE26 IVI26 ILM26 IBQ26 HRU26 HHY26 GYC26 GOG26 GEK26 FUO26 FKS26 FAW26 ERA26 EHE26 DXI26 DNM26 DDQ26 CTU26 CJY26 CAC26 BQG26 BGK26 AWO26 AMS26 ACW26 TA26 JE26 I26 WVO983064 WLS983064 WBW983064 VSA983064 VIE983064 UYI983064 UOM983064 UEQ983064 TUU983064 TKY983064 TBC983064 SRG983064 SHK983064 RXO983064 RNS983064 RDW983064 QUA983064 QKE983064 QAI983064 PQM983064 PGQ983064 OWU983064 OMY983064 ODC983064 NTG983064 NJK983064 MZO983064 MPS983064 MFW983064 LWA983064 LME983064 LCI983064 KSM983064 KIQ983064 JYU983064 JOY983064 JFC983064 IVG983064 ILK983064 IBO983064 HRS983064 HHW983064 GYA983064 GOE983064 GEI983064 FUM983064 FKQ983064 FAU983064 EQY983064 EHC983064 DXG983064 DNK983064 DDO983064 CTS983064 CJW983064 CAA983064 BQE983064 BGI983064 AWM983064 AMQ983064 ACU983064 SY983064 JC983064 G983064 WVO917528 WLS917528 WBW917528 VSA917528 VIE917528 UYI917528 UOM917528 UEQ917528 TUU917528 TKY917528 TBC917528 SRG917528 SHK917528 RXO917528 RNS917528 RDW917528 QUA917528 QKE917528 QAI917528 PQM917528 PGQ917528 OWU917528 OMY917528 ODC917528 NTG917528 NJK917528 MZO917528 MPS917528 MFW917528 LWA917528 LME917528 LCI917528 KSM917528 KIQ917528 JYU917528 JOY917528 JFC917528 IVG917528 ILK917528 IBO917528 HRS917528 HHW917528 GYA917528 GOE917528 GEI917528 FUM917528 FKQ917528 FAU917528 EQY917528 EHC917528 DXG917528 DNK917528 DDO917528 CTS917528 CJW917528 CAA917528 BQE917528 BGI917528 AWM917528 AMQ917528 ACU917528 SY917528 JC917528 G917528 WVO851992 WLS851992 WBW851992 VSA851992 VIE851992 UYI851992 UOM851992 UEQ851992 TUU851992 TKY851992 TBC851992 SRG851992 SHK851992 RXO851992 RNS851992 RDW851992 QUA851992 QKE851992 QAI851992 PQM851992 PGQ851992 OWU851992 OMY851992 ODC851992 NTG851992 NJK851992 MZO851992 MPS851992 MFW851992 LWA851992 LME851992 LCI851992 KSM851992 KIQ851992 JYU851992 JOY851992 JFC851992 IVG851992 ILK851992 IBO851992 HRS851992 HHW851992 GYA851992 GOE851992 GEI851992 FUM851992 FKQ851992 FAU851992 EQY851992 EHC851992 DXG851992 DNK851992 DDO851992 CTS851992 CJW851992 CAA851992 BQE851992 BGI851992 AWM851992 AMQ851992 ACU851992 SY851992 JC851992 G851992 WVO786456 WLS786456 WBW786456 VSA786456 VIE786456 UYI786456 UOM786456 UEQ786456 TUU786456 TKY786456 TBC786456 SRG786456 SHK786456 RXO786456 RNS786456 RDW786456 QUA786456 QKE786456 QAI786456 PQM786456 PGQ786456 OWU786456 OMY786456 ODC786456 NTG786456 NJK786456 MZO786456 MPS786456 MFW786456 LWA786456 LME786456 LCI786456 KSM786456 KIQ786456 JYU786456 JOY786456 JFC786456 IVG786456 ILK786456 IBO786456 HRS786456 HHW786456 GYA786456 GOE786456 GEI786456 FUM786456 FKQ786456 FAU786456 EQY786456 EHC786456 DXG786456 DNK786456 DDO786456 CTS786456 CJW786456 CAA786456 BQE786456 BGI786456 AWM786456 AMQ786456 ACU786456 SY786456 JC786456 G786456 WVO720920 WLS720920 WBW720920 VSA720920 VIE720920 UYI720920 UOM720920 UEQ720920 TUU720920 TKY720920 TBC720920 SRG720920 SHK720920 RXO720920 RNS720920 RDW720920 QUA720920 QKE720920 QAI720920 PQM720920 PGQ720920 OWU720920 OMY720920 ODC720920 NTG720920 NJK720920 MZO720920 MPS720920 MFW720920 LWA720920 LME720920 LCI720920 KSM720920 KIQ720920 JYU720920 JOY720920 JFC720920 IVG720920 ILK720920 IBO720920 HRS720920 HHW720920 GYA720920 GOE720920 GEI720920 FUM720920 FKQ720920 FAU720920 EQY720920 EHC720920 DXG720920 DNK720920 DDO720920 CTS720920 CJW720920 CAA720920 BQE720920 BGI720920 AWM720920 AMQ720920 ACU720920 SY720920 JC720920 G720920 WVO655384 WLS655384 WBW655384 VSA655384 VIE655384 UYI655384 UOM655384 UEQ655384 TUU655384 TKY655384 TBC655384 SRG655384 SHK655384 RXO655384 RNS655384 RDW655384 QUA655384 QKE655384 QAI655384 PQM655384 PGQ655384 OWU655384 OMY655384 ODC655384 NTG655384 NJK655384 MZO655384 MPS655384 MFW655384 LWA655384 LME655384 LCI655384 KSM655384 KIQ655384 JYU655384 JOY655384 JFC655384 IVG655384 ILK655384 IBO655384 HRS655384 HHW655384 GYA655384 GOE655384 GEI655384 FUM655384 FKQ655384 FAU655384 EQY655384 EHC655384 DXG655384 DNK655384 DDO655384 CTS655384 CJW655384 CAA655384 BQE655384 BGI655384 AWM655384 AMQ655384 ACU655384 SY655384 JC655384 G655384 WVO589848 WLS589848 WBW589848 VSA589848 VIE589848 UYI589848 UOM589848 UEQ589848 TUU589848 TKY589848 TBC589848 SRG589848 SHK589848 RXO589848 RNS589848 RDW589848 QUA589848 QKE589848 QAI589848 PQM589848 PGQ589848 OWU589848 OMY589848 ODC589848 NTG589848 NJK589848 MZO589848 MPS589848 MFW589848 LWA589848 LME589848 LCI589848 KSM589848 KIQ589848 JYU589848 JOY589848 JFC589848 IVG589848 ILK589848 IBO589848 HRS589848 HHW589848 GYA589848 GOE589848 GEI589848 FUM589848 FKQ589848 FAU589848 EQY589848 EHC589848 DXG589848 DNK589848 DDO589848 CTS589848 CJW589848 CAA589848 BQE589848 BGI589848 AWM589848 AMQ589848 ACU589848 SY589848 JC589848 G589848 WVO524312 WLS524312 WBW524312 VSA524312 VIE524312 UYI524312 UOM524312 UEQ524312 TUU524312 TKY524312 TBC524312 SRG524312 SHK524312 RXO524312 RNS524312 RDW524312 QUA524312 QKE524312 QAI524312 PQM524312 PGQ524312 OWU524312 OMY524312 ODC524312 NTG524312 NJK524312 MZO524312 MPS524312 MFW524312 LWA524312 LME524312 LCI524312 KSM524312 KIQ524312 JYU524312 JOY524312 JFC524312 IVG524312 ILK524312 IBO524312 HRS524312 HHW524312 GYA524312 GOE524312 GEI524312 FUM524312 FKQ524312 FAU524312 EQY524312 EHC524312 DXG524312 DNK524312 DDO524312 CTS524312 CJW524312 CAA524312 BQE524312 BGI524312 AWM524312 AMQ524312 ACU524312 SY524312 JC524312 G524312 WVO458776 WLS458776 WBW458776 VSA458776 VIE458776 UYI458776 UOM458776 UEQ458776 TUU458776 TKY458776 TBC458776 SRG458776 SHK458776 RXO458776 RNS458776 RDW458776 QUA458776 QKE458776 QAI458776 PQM458776 PGQ458776 OWU458776 OMY458776 ODC458776 NTG458776 NJK458776 MZO458776 MPS458776 MFW458776 LWA458776 LME458776 LCI458776 KSM458776 KIQ458776 JYU458776 JOY458776 JFC458776 IVG458776 ILK458776 IBO458776 HRS458776 HHW458776 GYA458776 GOE458776 GEI458776 FUM458776 FKQ458776 FAU458776 EQY458776 EHC458776 DXG458776 DNK458776 DDO458776 CTS458776 CJW458776 CAA458776 BQE458776 BGI458776 AWM458776 AMQ458776 ACU458776 SY458776 JC458776 G458776 WVO393240 WLS393240 WBW393240 VSA393240 VIE393240 UYI393240 UOM393240 UEQ393240 TUU393240 TKY393240 TBC393240 SRG393240 SHK393240 RXO393240 RNS393240 RDW393240 QUA393240 QKE393240 QAI393240 PQM393240 PGQ393240 OWU393240 OMY393240 ODC393240 NTG393240 NJK393240 MZO393240 MPS393240 MFW393240 LWA393240 LME393240 LCI393240 KSM393240 KIQ393240 JYU393240 JOY393240 JFC393240 IVG393240 ILK393240 IBO393240 HRS393240 HHW393240 GYA393240 GOE393240 GEI393240 FUM393240 FKQ393240 FAU393240 EQY393240 EHC393240 DXG393240 DNK393240 DDO393240 CTS393240 CJW393240 CAA393240 BQE393240 BGI393240 AWM393240 AMQ393240 ACU393240 SY393240 JC393240 G393240 WVO327704 WLS327704 WBW327704 VSA327704 VIE327704 UYI327704 UOM327704 UEQ327704 TUU327704 TKY327704 TBC327704 SRG327704 SHK327704 RXO327704 RNS327704 RDW327704 QUA327704 QKE327704 QAI327704 PQM327704 PGQ327704 OWU327704 OMY327704 ODC327704 NTG327704 NJK327704 MZO327704 MPS327704 MFW327704 LWA327704 LME327704 LCI327704 KSM327704 KIQ327704 JYU327704 JOY327704 JFC327704 IVG327704 ILK327704 IBO327704 HRS327704 HHW327704 GYA327704 GOE327704 GEI327704 FUM327704 FKQ327704 FAU327704 EQY327704 EHC327704 DXG327704 DNK327704 DDO327704 CTS327704 CJW327704 CAA327704 BQE327704 BGI327704 AWM327704 AMQ327704 ACU327704 SY327704 JC327704 G327704 WVO262168 WLS262168 WBW262168 VSA262168 VIE262168 UYI262168 UOM262168 UEQ262168 TUU262168 TKY262168 TBC262168 SRG262168 SHK262168 RXO262168 RNS262168 RDW262168 QUA262168 QKE262168 QAI262168 PQM262168 PGQ262168 OWU262168 OMY262168 ODC262168 NTG262168 NJK262168 MZO262168 MPS262168 MFW262168 LWA262168 LME262168 LCI262168 KSM262168 KIQ262168 JYU262168 JOY262168 JFC262168 IVG262168 ILK262168 IBO262168 HRS262168 HHW262168 GYA262168 GOE262168 GEI262168 FUM262168 FKQ262168 FAU262168 EQY262168 EHC262168 DXG262168 DNK262168 DDO262168 CTS262168 CJW262168 CAA262168 BQE262168 BGI262168 AWM262168 AMQ262168 ACU262168 SY262168 JC262168 G262168 WVO196632 WLS196632 WBW196632 VSA196632 VIE196632 UYI196632 UOM196632 UEQ196632 TUU196632 TKY196632 TBC196632 SRG196632 SHK196632 RXO196632 RNS196632 RDW196632 QUA196632 QKE196632 QAI196632 PQM196632 PGQ196632 OWU196632 OMY196632 ODC196632 NTG196632 NJK196632 MZO196632 MPS196632 MFW196632 LWA196632 LME196632 LCI196632 KSM196632 KIQ196632 JYU196632 JOY196632 JFC196632 IVG196632 ILK196632 IBO196632 HRS196632 HHW196632 GYA196632 GOE196632 GEI196632 FUM196632 FKQ196632 FAU196632 EQY196632 EHC196632 DXG196632 DNK196632 DDO196632 CTS196632 CJW196632 CAA196632 BQE196632 BGI196632 AWM196632 AMQ196632 ACU196632 SY196632 JC196632 G196632 WVO131096 WLS131096 WBW131096 VSA131096 VIE131096 UYI131096 UOM131096 UEQ131096 TUU131096 TKY131096 TBC131096 SRG131096 SHK131096 RXO131096 RNS131096 RDW131096 QUA131096 QKE131096 QAI131096 PQM131096 PGQ131096 OWU131096 OMY131096 ODC131096 NTG131096 NJK131096 MZO131096 MPS131096 MFW131096 LWA131096 LME131096 LCI131096 KSM131096 KIQ131096 JYU131096 JOY131096 JFC131096 IVG131096 ILK131096 IBO131096 HRS131096 HHW131096 GYA131096 GOE131096 GEI131096 FUM131096 FKQ131096 FAU131096 EQY131096 EHC131096 DXG131096 DNK131096 DDO131096 CTS131096 CJW131096 CAA131096 BQE131096 BGI131096 AWM131096 AMQ131096 ACU131096 SY131096 JC131096 G131096 WVO65560 WLS65560 WBW65560 VSA65560 VIE65560 UYI65560 UOM65560 UEQ65560 TUU65560 TKY65560 TBC65560 SRG65560 SHK65560 RXO65560 RNS65560 RDW65560 QUA65560 QKE65560 QAI65560 PQM65560 PGQ65560 OWU65560 OMY65560 ODC65560 NTG65560 NJK65560 MZO65560 MPS65560 MFW65560 LWA65560 LME65560 LCI65560 KSM65560 KIQ65560 JYU65560 JOY65560 JFC65560 IVG65560 ILK65560 IBO65560 HRS65560 HHW65560 GYA65560 GOE65560 GEI65560 FUM65560 FKQ65560 FAU65560 EQY65560 EHC65560 DXG65560 DNK65560 DDO65560 CTS65560 CJW65560 CAA65560 BQE65560 BGI65560 AWM65560 AMQ65560 ACU65560 SY65560 JC65560 G65560 WVO26 WLS26 WBW26 VSA26 VIE26 UYI26 UOM26 UEQ26 TUU26 TKY26 TBC26 SRG26 SHK26 RXO26 RNS26 RDW26 QUA26 QKE26 QAI26 PQM26 PGQ26 OWU26 OMY26 ODC26 NTG26 NJK26 MZO26 MPS26 MFW26 LWA26 LME26 LCI26 KSM26 KIQ26 JYU26 JOY26 JFC26 IVG26 ILK26 IBO26 HRS26 HHW26 GYA26 GOE26 GEI26 FUM26 FKQ26 FAU26 EQY26 EHC26 DXG26 DNK26 DDO26 CTS26 CJW26 CAA26 BQE26 BGI26 AWM26 AMQ26 ACU26 SY26 JC26 G26 WVO983062 WLS983062 WBW983062 VSA983062 VIE983062 UYI983062 UOM983062 UEQ983062 TUU983062 TKY983062 TBC983062 SRG983062 SHK983062 RXO983062 RNS983062 RDW983062 QUA983062 QKE983062 QAI983062 PQM983062 PGQ983062 OWU983062 OMY983062 ODC983062 NTG983062 NJK983062 MZO983062 MPS983062 MFW983062 LWA983062 LME983062 LCI983062 KSM983062 KIQ983062 JYU983062 JOY983062 JFC983062 IVG983062 ILK983062 IBO983062 HRS983062 HHW983062 GYA983062 GOE983062 GEI983062 FUM983062 FKQ983062 FAU983062 EQY983062 EHC983062 DXG983062 DNK983062 DDO983062 CTS983062 CJW983062 CAA983062 BQE983062 BGI983062 AWM983062 AMQ983062 ACU983062 SY983062 JC983062 G983062 WVO917526 WLS917526 WBW917526 VSA917526 VIE917526 UYI917526 UOM917526 UEQ917526 TUU917526 TKY917526 TBC917526 SRG917526 SHK917526 RXO917526 RNS917526 RDW917526 QUA917526 QKE917526 QAI917526 PQM917526 PGQ917526 OWU917526 OMY917526 ODC917526 NTG917526 NJK917526 MZO917526 MPS917526 MFW917526 LWA917526 LME917526 LCI917526 KSM917526 KIQ917526 JYU917526 JOY917526 JFC917526 IVG917526 ILK917526 IBO917526 HRS917526 HHW917526 GYA917526 GOE917526 GEI917526 FUM917526 FKQ917526 FAU917526 EQY917526 EHC917526 DXG917526 DNK917526 DDO917526 CTS917526 CJW917526 CAA917526 BQE917526 BGI917526 AWM917526 AMQ917526 ACU917526 SY917526 JC917526 G917526 WVO851990 WLS851990 WBW851990 VSA851990 VIE851990 UYI851990 UOM851990 UEQ851990 TUU851990 TKY851990 TBC851990 SRG851990 SHK851990 RXO851990 RNS851990 RDW851990 QUA851990 QKE851990 QAI851990 PQM851990 PGQ851990 OWU851990 OMY851990 ODC851990 NTG851990 NJK851990 MZO851990 MPS851990 MFW851990 LWA851990 LME851990 LCI851990 KSM851990 KIQ851990 JYU851990 JOY851990 JFC851990 IVG851990 ILK851990 IBO851990 HRS851990 HHW851990 GYA851990 GOE851990 GEI851990 FUM851990 FKQ851990 FAU851990 EQY851990 EHC851990 DXG851990 DNK851990 DDO851990 CTS851990 CJW851990 CAA851990 BQE851990 BGI851990 AWM851990 AMQ851990 ACU851990 SY851990 JC851990 G851990 WVO786454 WLS786454 WBW786454 VSA786454 VIE786454 UYI786454 UOM786454 UEQ786454 TUU786454 TKY786454 TBC786454 SRG786454 SHK786454 RXO786454 RNS786454 RDW786454 QUA786454 QKE786454 QAI786454 PQM786454 PGQ786454 OWU786454 OMY786454 ODC786454 NTG786454 NJK786454 MZO786454 MPS786454 MFW786454 LWA786454 LME786454 LCI786454 KSM786454 KIQ786454 JYU786454 JOY786454 JFC786454 IVG786454 ILK786454 IBO786454 HRS786454 HHW786454 GYA786454 GOE786454 GEI786454 FUM786454 FKQ786454 FAU786454 EQY786454 EHC786454 DXG786454 DNK786454 DDO786454 CTS786454 CJW786454 CAA786454 BQE786454 BGI786454 AWM786454 AMQ786454 ACU786454 SY786454 JC786454 G786454 WVO720918 WLS720918 WBW720918 VSA720918 VIE720918 UYI720918 UOM720918 UEQ720918 TUU720918 TKY720918 TBC720918 SRG720918 SHK720918 RXO720918 RNS720918 RDW720918 QUA720918 QKE720918 QAI720918 PQM720918 PGQ720918 OWU720918 OMY720918 ODC720918 NTG720918 NJK720918 MZO720918 MPS720918 MFW720918 LWA720918 LME720918 LCI720918 KSM720918 KIQ720918 JYU720918 JOY720918 JFC720918 IVG720918 ILK720918 IBO720918 HRS720918 HHW720918 GYA720918 GOE720918 GEI720918 FUM720918 FKQ720918 FAU720918 EQY720918 EHC720918 DXG720918 DNK720918 DDO720918 CTS720918 CJW720918 CAA720918 BQE720918 BGI720918 AWM720918 AMQ720918 ACU720918 SY720918 JC720918 G720918 WVO655382 WLS655382 WBW655382 VSA655382 VIE655382 UYI655382 UOM655382 UEQ655382 TUU655382 TKY655382 TBC655382 SRG655382 SHK655382 RXO655382 RNS655382 RDW655382 QUA655382 QKE655382 QAI655382 PQM655382 PGQ655382 OWU655382 OMY655382 ODC655382 NTG655382 NJK655382 MZO655382 MPS655382 MFW655382 LWA655382 LME655382 LCI655382 KSM655382 KIQ655382 JYU655382 JOY655382 JFC655382 IVG655382 ILK655382 IBO655382 HRS655382 HHW655382 GYA655382 GOE655382 GEI655382 FUM655382 FKQ655382 FAU655382 EQY655382 EHC655382 DXG655382 DNK655382 DDO655382 CTS655382 CJW655382 CAA655382 BQE655382 BGI655382 AWM655382 AMQ655382 ACU655382 SY655382 JC655382 G655382 WVO589846 WLS589846 WBW589846 VSA589846 VIE589846 UYI589846 UOM589846 UEQ589846 TUU589846 TKY589846 TBC589846 SRG589846 SHK589846 RXO589846 RNS589846 RDW589846 QUA589846 QKE589846 QAI589846 PQM589846 PGQ589846 OWU589846 OMY589846 ODC589846 NTG589846 NJK589846 MZO589846 MPS589846 MFW589846 LWA589846 LME589846 LCI589846 KSM589846 KIQ589846 JYU589846 JOY589846 JFC589846 IVG589846 ILK589846 IBO589846 HRS589846 HHW589846 GYA589846 GOE589846 GEI589846 FUM589846 FKQ589846 FAU589846 EQY589846 EHC589846 DXG589846 DNK589846 DDO589846 CTS589846 CJW589846 CAA589846 BQE589846 BGI589846 AWM589846 AMQ589846 ACU589846 SY589846 JC589846 G589846 WVO524310 WLS524310 WBW524310 VSA524310 VIE524310 UYI524310 UOM524310 UEQ524310 TUU524310 TKY524310 TBC524310 SRG524310 SHK524310 RXO524310 RNS524310 RDW524310 QUA524310 QKE524310 QAI524310 PQM524310 PGQ524310 OWU524310 OMY524310 ODC524310 NTG524310 NJK524310 MZO524310 MPS524310 MFW524310 LWA524310 LME524310 LCI524310 KSM524310 KIQ524310 JYU524310 JOY524310 JFC524310 IVG524310 ILK524310 IBO524310 HRS524310 HHW524310 GYA524310 GOE524310 GEI524310 FUM524310 FKQ524310 FAU524310 EQY524310 EHC524310 DXG524310 DNK524310 DDO524310 CTS524310 CJW524310 CAA524310 BQE524310 BGI524310 AWM524310 AMQ524310 ACU524310 SY524310 JC524310 G524310 WVO458774 WLS458774 WBW458774 VSA458774 VIE458774 UYI458774 UOM458774 UEQ458774 TUU458774 TKY458774 TBC458774 SRG458774 SHK458774 RXO458774 RNS458774 RDW458774 QUA458774 QKE458774 QAI458774 PQM458774 PGQ458774 OWU458774 OMY458774 ODC458774 NTG458774 NJK458774 MZO458774 MPS458774 MFW458774 LWA458774 LME458774 LCI458774 KSM458774 KIQ458774 JYU458774 JOY458774 JFC458774 IVG458774 ILK458774 IBO458774 HRS458774 HHW458774 GYA458774 GOE458774 GEI458774 FUM458774 FKQ458774 FAU458774 EQY458774 EHC458774 DXG458774 DNK458774 DDO458774 CTS458774 CJW458774 CAA458774 BQE458774 BGI458774 AWM458774 AMQ458774 ACU458774 SY458774 JC458774 G458774 WVO393238 WLS393238 WBW393238 VSA393238 VIE393238 UYI393238 UOM393238 UEQ393238 TUU393238 TKY393238 TBC393238 SRG393238 SHK393238 RXO393238 RNS393238 RDW393238 QUA393238 QKE393238 QAI393238 PQM393238 PGQ393238 OWU393238 OMY393238 ODC393238 NTG393238 NJK393238 MZO393238 MPS393238 MFW393238 LWA393238 LME393238 LCI393238 KSM393238 KIQ393238 JYU393238 JOY393238 JFC393238 IVG393238 ILK393238 IBO393238 HRS393238 HHW393238 GYA393238 GOE393238 GEI393238 FUM393238 FKQ393238 FAU393238 EQY393238 EHC393238 DXG393238 DNK393238 DDO393238 CTS393238 CJW393238 CAA393238 BQE393238 BGI393238 AWM393238 AMQ393238 ACU393238 SY393238 JC393238 G393238 WVO327702 WLS327702 WBW327702 VSA327702 VIE327702 UYI327702 UOM327702 UEQ327702 TUU327702 TKY327702 TBC327702 SRG327702 SHK327702 RXO327702 RNS327702 RDW327702 QUA327702 QKE327702 QAI327702 PQM327702 PGQ327702 OWU327702 OMY327702 ODC327702 NTG327702 NJK327702 MZO327702 MPS327702 MFW327702 LWA327702 LME327702 LCI327702 KSM327702 KIQ327702 JYU327702 JOY327702 JFC327702 IVG327702 ILK327702 IBO327702 HRS327702 HHW327702 GYA327702 GOE327702 GEI327702 FUM327702 FKQ327702 FAU327702 EQY327702 EHC327702 DXG327702 DNK327702 DDO327702 CTS327702 CJW327702 CAA327702 BQE327702 BGI327702 AWM327702 AMQ327702 ACU327702 SY327702 JC327702 G327702 WVO262166 WLS262166 WBW262166 VSA262166 VIE262166 UYI262166 UOM262166 UEQ262166 TUU262166 TKY262166 TBC262166 SRG262166 SHK262166 RXO262166 RNS262166 RDW262166 QUA262166 QKE262166 QAI262166 PQM262166 PGQ262166 OWU262166 OMY262166 ODC262166 NTG262166 NJK262166 MZO262166 MPS262166 MFW262166 LWA262166 LME262166 LCI262166 KSM262166 KIQ262166 JYU262166 JOY262166 JFC262166 IVG262166 ILK262166 IBO262166 HRS262166 HHW262166 GYA262166 GOE262166 GEI262166 FUM262166 FKQ262166 FAU262166 EQY262166 EHC262166 DXG262166 DNK262166 DDO262166 CTS262166 CJW262166 CAA262166 BQE262166 BGI262166 AWM262166 AMQ262166 ACU262166 SY262166 JC262166 G262166 WVO196630 WLS196630 WBW196630 VSA196630 VIE196630 UYI196630 UOM196630 UEQ196630 TUU196630 TKY196630 TBC196630 SRG196630 SHK196630 RXO196630 RNS196630 RDW196630 QUA196630 QKE196630 QAI196630 PQM196630 PGQ196630 OWU196630 OMY196630 ODC196630 NTG196630 NJK196630 MZO196630 MPS196630 MFW196630 LWA196630 LME196630 LCI196630 KSM196630 KIQ196630 JYU196630 JOY196630 JFC196630 IVG196630 ILK196630 IBO196630 HRS196630 HHW196630 GYA196630 GOE196630 GEI196630 FUM196630 FKQ196630 FAU196630 EQY196630 EHC196630 DXG196630 DNK196630 DDO196630 CTS196630 CJW196630 CAA196630 BQE196630 BGI196630 AWM196630 AMQ196630 ACU196630 SY196630 JC196630 G196630 WVO131094 WLS131094 WBW131094 VSA131094 VIE131094 UYI131094 UOM131094 UEQ131094 TUU131094 TKY131094 TBC131094 SRG131094 SHK131094 RXO131094 RNS131094 RDW131094 QUA131094 QKE131094 QAI131094 PQM131094 PGQ131094 OWU131094 OMY131094 ODC131094 NTG131094 NJK131094 MZO131094 MPS131094 MFW131094 LWA131094 LME131094 LCI131094 KSM131094 KIQ131094 JYU131094 JOY131094 JFC131094 IVG131094 ILK131094 IBO131094 HRS131094 HHW131094 GYA131094 GOE131094 GEI131094 FUM131094 FKQ131094 FAU131094 EQY131094 EHC131094 DXG131094 DNK131094 DDO131094 CTS131094 CJW131094 CAA131094 BQE131094 BGI131094 AWM131094 AMQ131094 ACU131094 SY131094 JC131094 G131094 WVO65558 WLS65558 WBW65558 VSA65558 VIE65558 UYI65558 UOM65558 UEQ65558 TUU65558 TKY65558 TBC65558 SRG65558 SHK65558 RXO65558 RNS65558 RDW65558 QUA65558 QKE65558 QAI65558 PQM65558 PGQ65558 OWU65558 OMY65558 ODC65558 NTG65558 NJK65558 MZO65558 MPS65558 MFW65558 LWA65558 LME65558 LCI65558 KSM65558 KIQ65558 JYU65558 JOY65558 JFC65558 IVG65558 ILK65558 IBO65558 HRS65558 HHW65558 GYA65558 GOE65558 GEI65558 FUM65558 FKQ65558 FAU65558 EQY65558 EHC65558 DXG65558 DNK65558 DDO65558 CTS65558 CJW65558 CAA65558 BQE65558 BGI65558 AWM65558 AMQ65558 ACU65558 SY65558 JC65558 G65558 WVO24 WLS24 WBW24 VSA24 VIE24 UYI24 UOM24 UEQ24 TUU24 TKY24 TBC24 SRG24 SHK24 RXO24 RNS24 RDW24 QUA24 QKE24 QAI24 PQM24 PGQ24 OWU24 OMY24 ODC24 NTG24 NJK24 MZO24 MPS24 MFW24 LWA24 LME24 LCI24 KSM24 KIQ24 JYU24 JOY24 JFC24 IVG24 ILK24 IBO24 HRS24 HHW24 GYA24 GOE24 GEI24 FUM24 FKQ24 FAU24 EQY24 EHC24 DXG24 DNK24 DDO24 CTS24 CJW24 CAA24 BQE24 BGI24 AWM24 AMQ24 ACU24 SY24 JC24 G24 WVQ983062 WLU983062 WBY983062 VSC983062 VIG983062 UYK983062 UOO983062 UES983062 TUW983062 TLA983062 TBE983062 SRI983062 SHM983062 RXQ983062 RNU983062 RDY983062 QUC983062 QKG983062 QAK983062 PQO983062 PGS983062 OWW983062 ONA983062 ODE983062 NTI983062 NJM983062 MZQ983062 MPU983062 MFY983062 LWC983062 LMG983062 LCK983062 KSO983062 KIS983062 JYW983062 JPA983062 JFE983062 IVI983062 ILM983062 IBQ983062 HRU983062 HHY983062 GYC983062 GOG983062 GEK983062 FUO983062 FKS983062 FAW983062 ERA983062 EHE983062 DXI983062 DNM983062 DDQ983062 CTU983062 CJY983062 CAC983062 BQG983062 BGK983062 AWO983062 AMS983062 ACW983062 TA983062 JE983062 I983062 WVQ917526 WLU917526 WBY917526 VSC917526 VIG917526 UYK917526 UOO917526 UES917526 TUW917526 TLA917526 TBE917526 SRI917526 SHM917526 RXQ917526 RNU917526 RDY917526 QUC917526 QKG917526 QAK917526 PQO917526 PGS917526 OWW917526 ONA917526 ODE917526 NTI917526 NJM917526 MZQ917526 MPU917526 MFY917526 LWC917526 LMG917526 LCK917526 KSO917526 KIS917526 JYW917526 JPA917526 JFE917526 IVI917526 ILM917526 IBQ917526 HRU917526 HHY917526 GYC917526 GOG917526 GEK917526 FUO917526 FKS917526 FAW917526 ERA917526 EHE917526 DXI917526 DNM917526 DDQ917526 CTU917526 CJY917526 CAC917526 BQG917526 BGK917526 AWO917526 AMS917526 ACW917526 TA917526 JE917526 I917526 WVQ851990 WLU851990 WBY851990 VSC851990 VIG851990 UYK851990 UOO851990 UES851990 TUW851990 TLA851990 TBE851990 SRI851990 SHM851990 RXQ851990 RNU851990 RDY851990 QUC851990 QKG851990 QAK851990 PQO851990 PGS851990 OWW851990 ONA851990 ODE851990 NTI851990 NJM851990 MZQ851990 MPU851990 MFY851990 LWC851990 LMG851990 LCK851990 KSO851990 KIS851990 JYW851990 JPA851990 JFE851990 IVI851990 ILM851990 IBQ851990 HRU851990 HHY851990 GYC851990 GOG851990 GEK851990 FUO851990 FKS851990 FAW851990 ERA851990 EHE851990 DXI851990 DNM851990 DDQ851990 CTU851990 CJY851990 CAC851990 BQG851990 BGK851990 AWO851990 AMS851990 ACW851990 TA851990 JE851990 I851990 WVQ786454 WLU786454 WBY786454 VSC786454 VIG786454 UYK786454 UOO786454 UES786454 TUW786454 TLA786454 TBE786454 SRI786454 SHM786454 RXQ786454 RNU786454 RDY786454 QUC786454 QKG786454 QAK786454 PQO786454 PGS786454 OWW786454 ONA786454 ODE786454 NTI786454 NJM786454 MZQ786454 MPU786454 MFY786454 LWC786454 LMG786454 LCK786454 KSO786454 KIS786454 JYW786454 JPA786454 JFE786454 IVI786454 ILM786454 IBQ786454 HRU786454 HHY786454 GYC786454 GOG786454 GEK786454 FUO786454 FKS786454 FAW786454 ERA786454 EHE786454 DXI786454 DNM786454 DDQ786454 CTU786454 CJY786454 CAC786454 BQG786454 BGK786454 AWO786454 AMS786454 ACW786454 TA786454 JE786454 I786454 WVQ720918 WLU720918 WBY720918 VSC720918 VIG720918 UYK720918 UOO720918 UES720918 TUW720918 TLA720918 TBE720918 SRI720918 SHM720918 RXQ720918 RNU720918 RDY720918 QUC720918 QKG720918 QAK720918 PQO720918 PGS720918 OWW720918 ONA720918 ODE720918 NTI720918 NJM720918 MZQ720918 MPU720918 MFY720918 LWC720918 LMG720918 LCK720918 KSO720918 KIS720918 JYW720918 JPA720918 JFE720918 IVI720918 ILM720918 IBQ720918 HRU720918 HHY720918 GYC720918 GOG720918 GEK720918 FUO720918 FKS720918 FAW720918 ERA720918 EHE720918 DXI720918 DNM720918 DDQ720918 CTU720918 CJY720918 CAC720918 BQG720918 BGK720918 AWO720918 AMS720918 ACW720918 TA720918 JE720918 I720918 WVQ655382 WLU655382 WBY655382 VSC655382 VIG655382 UYK655382 UOO655382 UES655382 TUW655382 TLA655382 TBE655382 SRI655382 SHM655382 RXQ655382 RNU655382 RDY655382 QUC655382 QKG655382 QAK655382 PQO655382 PGS655382 OWW655382 ONA655382 ODE655382 NTI655382 NJM655382 MZQ655382 MPU655382 MFY655382 LWC655382 LMG655382 LCK655382 KSO655382 KIS655382 JYW655382 JPA655382 JFE655382 IVI655382 ILM655382 IBQ655382 HRU655382 HHY655382 GYC655382 GOG655382 GEK655382 FUO655382 FKS655382 FAW655382 ERA655382 EHE655382 DXI655382 DNM655382 DDQ655382 CTU655382 CJY655382 CAC655382 BQG655382 BGK655382 AWO655382 AMS655382 ACW655382 TA655382 JE655382 I655382 WVQ589846 WLU589846 WBY589846 VSC589846 VIG589846 UYK589846 UOO589846 UES589846 TUW589846 TLA589846 TBE589846 SRI589846 SHM589846 RXQ589846 RNU589846 RDY589846 QUC589846 QKG589846 QAK589846 PQO589846 PGS589846 OWW589846 ONA589846 ODE589846 NTI589846 NJM589846 MZQ589846 MPU589846 MFY589846 LWC589846 LMG589846 LCK589846 KSO589846 KIS589846 JYW589846 JPA589846 JFE589846 IVI589846 ILM589846 IBQ589846 HRU589846 HHY589846 GYC589846 GOG589846 GEK589846 FUO589846 FKS589846 FAW589846 ERA589846 EHE589846 DXI589846 DNM589846 DDQ589846 CTU589846 CJY589846 CAC589846 BQG589846 BGK589846 AWO589846 AMS589846 ACW589846 TA589846 JE589846 I589846 WVQ524310 WLU524310 WBY524310 VSC524310 VIG524310 UYK524310 UOO524310 UES524310 TUW524310 TLA524310 TBE524310 SRI524310 SHM524310 RXQ524310 RNU524310 RDY524310 QUC524310 QKG524310 QAK524310 PQO524310 PGS524310 OWW524310 ONA524310 ODE524310 NTI524310 NJM524310 MZQ524310 MPU524310 MFY524310 LWC524310 LMG524310 LCK524310 KSO524310 KIS524310 JYW524310 JPA524310 JFE524310 IVI524310 ILM524310 IBQ524310 HRU524310 HHY524310 GYC524310 GOG524310 GEK524310 FUO524310 FKS524310 FAW524310 ERA524310 EHE524310 DXI524310 DNM524310 DDQ524310 CTU524310 CJY524310 CAC524310 BQG524310 BGK524310 AWO524310 AMS524310 ACW524310 TA524310 JE524310 I524310 WVQ458774 WLU458774 WBY458774 VSC458774 VIG458774 UYK458774 UOO458774 UES458774 TUW458774 TLA458774 TBE458774 SRI458774 SHM458774 RXQ458774 RNU458774 RDY458774 QUC458774 QKG458774 QAK458774 PQO458774 PGS458774 OWW458774 ONA458774 ODE458774 NTI458774 NJM458774 MZQ458774 MPU458774 MFY458774 LWC458774 LMG458774 LCK458774 KSO458774 KIS458774 JYW458774 JPA458774 JFE458774 IVI458774 ILM458774 IBQ458774 HRU458774 HHY458774 GYC458774 GOG458774 GEK458774 FUO458774 FKS458774 FAW458774 ERA458774 EHE458774 DXI458774 DNM458774 DDQ458774 CTU458774 CJY458774 CAC458774 BQG458774 BGK458774 AWO458774 AMS458774 ACW458774 TA458774 JE458774 I458774 WVQ393238 WLU393238 WBY393238 VSC393238 VIG393238 UYK393238 UOO393238 UES393238 TUW393238 TLA393238 TBE393238 SRI393238 SHM393238 RXQ393238 RNU393238 RDY393238 QUC393238 QKG393238 QAK393238 PQO393238 PGS393238 OWW393238 ONA393238 ODE393238 NTI393238 NJM393238 MZQ393238 MPU393238 MFY393238 LWC393238 LMG393238 LCK393238 KSO393238 KIS393238 JYW393238 JPA393238 JFE393238 IVI393238 ILM393238 IBQ393238 HRU393238 HHY393238 GYC393238 GOG393238 GEK393238 FUO393238 FKS393238 FAW393238 ERA393238 EHE393238 DXI393238 DNM393238 DDQ393238 CTU393238 CJY393238 CAC393238 BQG393238 BGK393238 AWO393238 AMS393238 ACW393238 TA393238 JE393238 I393238 WVQ327702 WLU327702 WBY327702 VSC327702 VIG327702 UYK327702 UOO327702 UES327702 TUW327702 TLA327702 TBE327702 SRI327702 SHM327702 RXQ327702 RNU327702 RDY327702 QUC327702 QKG327702 QAK327702 PQO327702 PGS327702 OWW327702 ONA327702 ODE327702 NTI327702 NJM327702 MZQ327702 MPU327702 MFY327702 LWC327702 LMG327702 LCK327702 KSO327702 KIS327702 JYW327702 JPA327702 JFE327702 IVI327702 ILM327702 IBQ327702 HRU327702 HHY327702 GYC327702 GOG327702 GEK327702 FUO327702 FKS327702 FAW327702 ERA327702 EHE327702 DXI327702 DNM327702 DDQ327702 CTU327702 CJY327702 CAC327702 BQG327702 BGK327702 AWO327702 AMS327702 ACW327702 TA327702 JE327702 I327702 WVQ262166 WLU262166 WBY262166 VSC262166 VIG262166 UYK262166 UOO262166 UES262166 TUW262166 TLA262166 TBE262166 SRI262166 SHM262166 RXQ262166 RNU262166 RDY262166 QUC262166 QKG262166 QAK262166 PQO262166 PGS262166 OWW262166 ONA262166 ODE262166 NTI262166 NJM262166 MZQ262166 MPU262166 MFY262166 LWC262166 LMG262166 LCK262166 KSO262166 KIS262166 JYW262166 JPA262166 JFE262166 IVI262166 ILM262166 IBQ262166 HRU262166 HHY262166 GYC262166 GOG262166 GEK262166 FUO262166 FKS262166 FAW262166 ERA262166 EHE262166 DXI262166 DNM262166 DDQ262166 CTU262166 CJY262166 CAC262166 BQG262166 BGK262166 AWO262166 AMS262166 ACW262166 TA262166 JE262166 I262166 WVQ196630 WLU196630 WBY196630 VSC196630 VIG196630 UYK196630 UOO196630 UES196630 TUW196630 TLA196630 TBE196630 SRI196630 SHM196630 RXQ196630 RNU196630 RDY196630 QUC196630 QKG196630 QAK196630 PQO196630 PGS196630 OWW196630 ONA196630 ODE196630 NTI196630 NJM196630 MZQ196630 MPU196630 MFY196630 LWC196630 LMG196630 LCK196630 KSO196630 KIS196630 JYW196630 JPA196630 JFE196630 IVI196630 ILM196630 IBQ196630 HRU196630 HHY196630 GYC196630 GOG196630 GEK196630 FUO196630 FKS196630 FAW196630 ERA196630 EHE196630 DXI196630 DNM196630 DDQ196630 CTU196630 CJY196630 CAC196630 BQG196630 BGK196630 AWO196630 AMS196630 ACW196630 TA196630 JE196630 I196630 WVQ131094 WLU131094 WBY131094 VSC131094 VIG131094 UYK131094 UOO131094 UES131094 TUW131094 TLA131094 TBE131094 SRI131094 SHM131094 RXQ131094 RNU131094 RDY131094 QUC131094 QKG131094 QAK131094 PQO131094 PGS131094 OWW131094 ONA131094 ODE131094 NTI131094 NJM131094 MZQ131094 MPU131094 MFY131094 LWC131094 LMG131094 LCK131094 KSO131094 KIS131094 JYW131094 JPA131094 JFE131094 IVI131094 ILM131094 IBQ131094 HRU131094 HHY131094 GYC131094 GOG131094 GEK131094 FUO131094 FKS131094 FAW131094 ERA131094 EHE131094 DXI131094 DNM131094 DDQ131094 CTU131094 CJY131094 CAC131094 BQG131094 BGK131094 AWO131094 AMS131094 ACW131094 TA131094 JE131094 I131094 WVQ65558 WLU65558 WBY65558 VSC65558 VIG65558 UYK65558 UOO65558 UES65558 TUW65558 TLA65558 TBE65558 SRI65558 SHM65558 RXQ65558 RNU65558 RDY65558 QUC65558 QKG65558 QAK65558 PQO65558 PGS65558 OWW65558 ONA65558 ODE65558 NTI65558 NJM65558 MZQ65558 MPU65558 MFY65558 LWC65558 LMG65558 LCK65558 KSO65558 KIS65558 JYW65558 JPA65558 JFE65558 IVI65558 ILM65558 IBQ65558 HRU65558 HHY65558 GYC65558 GOG65558 GEK65558 FUO65558 FKS65558 FAW65558 ERA65558 EHE65558 DXI65558 DNM65558 DDQ65558 CTU65558 CJY65558 CAC65558 BQG65558 BGK65558 AWO65558 AMS65558 ACW65558 TA65558 JE65558 I65558 WVQ24 WLU24 WBY24 VSC24 VIG24 UYK24 UOO24 UES24 TUW24 TLA24 TBE24 SRI24 SHM24 RXQ24 RNU24 RDY24 QUC24 QKG24 QAK24 PQO24 PGS24 OWW24 ONA24 ODE24 NTI24 NJM24 MZQ24 MPU24 MFY24 LWC24 LMG24 LCK24 KSO24 KIS24 JYW24 JPA24 JFE24 IVI24 ILM24 IBQ24 HRU24 HHY24 GYC24 GOG24 GEK24 FUO24 FKS24 FAW24 ERA24 EHE24 DXI24 DNM24 DDQ24 CTU24 CJY24 CAC24 BQG24 BGK24 AWO24 AMS24 ACW24 TA24 JE24 I24 WVO983059 WLS983059 WBW983059 VSA983059 VIE983059 UYI983059 UOM983059 UEQ983059 TUU983059 TKY983059 TBC983059 SRG983059 SHK983059 RXO983059 RNS983059 RDW983059 QUA983059 QKE983059 QAI983059 PQM983059 PGQ983059 OWU983059 OMY983059 ODC983059 NTG983059 NJK983059 MZO983059 MPS983059 MFW983059 LWA983059 LME983059 LCI983059 KSM983059 KIQ983059 JYU983059 JOY983059 JFC983059 IVG983059 ILK983059 IBO983059 HRS983059 HHW983059 GYA983059 GOE983059 GEI983059 FUM983059 FKQ983059 FAU983059 EQY983059 EHC983059 DXG983059 DNK983059 DDO983059 CTS983059 CJW983059 CAA983059 BQE983059 BGI983059 AWM983059 AMQ983059 ACU983059 SY983059 JC983059 G983059 WVO917523 WLS917523 WBW917523 VSA917523 VIE917523 UYI917523 UOM917523 UEQ917523 TUU917523 TKY917523 TBC917523 SRG917523 SHK917523 RXO917523 RNS917523 RDW917523 QUA917523 QKE917523 QAI917523 PQM917523 PGQ917523 OWU917523 OMY917523 ODC917523 NTG917523 NJK917523 MZO917523 MPS917523 MFW917523 LWA917523 LME917523 LCI917523 KSM917523 KIQ917523 JYU917523 JOY917523 JFC917523 IVG917523 ILK917523 IBO917523 HRS917523 HHW917523 GYA917523 GOE917523 GEI917523 FUM917523 FKQ917523 FAU917523 EQY917523 EHC917523 DXG917523 DNK917523 DDO917523 CTS917523 CJW917523 CAA917523 BQE917523 BGI917523 AWM917523 AMQ917523 ACU917523 SY917523 JC917523 G917523 WVO851987 WLS851987 WBW851987 VSA851987 VIE851987 UYI851987 UOM851987 UEQ851987 TUU851987 TKY851987 TBC851987 SRG851987 SHK851987 RXO851987 RNS851987 RDW851987 QUA851987 QKE851987 QAI851987 PQM851987 PGQ851987 OWU851987 OMY851987 ODC851987 NTG851987 NJK851987 MZO851987 MPS851987 MFW851987 LWA851987 LME851987 LCI851987 KSM851987 KIQ851987 JYU851987 JOY851987 JFC851987 IVG851987 ILK851987 IBO851987 HRS851987 HHW851987 GYA851987 GOE851987 GEI851987 FUM851987 FKQ851987 FAU851987 EQY851987 EHC851987 DXG851987 DNK851987 DDO851987 CTS851987 CJW851987 CAA851987 BQE851987 BGI851987 AWM851987 AMQ851987 ACU851987 SY851987 JC851987 G851987 WVO786451 WLS786451 WBW786451 VSA786451 VIE786451 UYI786451 UOM786451 UEQ786451 TUU786451 TKY786451 TBC786451 SRG786451 SHK786451 RXO786451 RNS786451 RDW786451 QUA786451 QKE786451 QAI786451 PQM786451 PGQ786451 OWU786451 OMY786451 ODC786451 NTG786451 NJK786451 MZO786451 MPS786451 MFW786451 LWA786451 LME786451 LCI786451 KSM786451 KIQ786451 JYU786451 JOY786451 JFC786451 IVG786451 ILK786451 IBO786451 HRS786451 HHW786451 GYA786451 GOE786451 GEI786451 FUM786451 FKQ786451 FAU786451 EQY786451 EHC786451 DXG786451 DNK786451 DDO786451 CTS786451 CJW786451 CAA786451 BQE786451 BGI786451 AWM786451 AMQ786451 ACU786451 SY786451 JC786451 G786451 WVO720915 WLS720915 WBW720915 VSA720915 VIE720915 UYI720915 UOM720915 UEQ720915 TUU720915 TKY720915 TBC720915 SRG720915 SHK720915 RXO720915 RNS720915 RDW720915 QUA720915 QKE720915 QAI720915 PQM720915 PGQ720915 OWU720915 OMY720915 ODC720915 NTG720915 NJK720915 MZO720915 MPS720915 MFW720915 LWA720915 LME720915 LCI720915 KSM720915 KIQ720915 JYU720915 JOY720915 JFC720915 IVG720915 ILK720915 IBO720915 HRS720915 HHW720915 GYA720915 GOE720915 GEI720915 FUM720915 FKQ720915 FAU720915 EQY720915 EHC720915 DXG720915 DNK720915 DDO720915 CTS720915 CJW720915 CAA720915 BQE720915 BGI720915 AWM720915 AMQ720915 ACU720915 SY720915 JC720915 G720915 WVO655379 WLS655379 WBW655379 VSA655379 VIE655379 UYI655379 UOM655379 UEQ655379 TUU655379 TKY655379 TBC655379 SRG655379 SHK655379 RXO655379 RNS655379 RDW655379 QUA655379 QKE655379 QAI655379 PQM655379 PGQ655379 OWU655379 OMY655379 ODC655379 NTG655379 NJK655379 MZO655379 MPS655379 MFW655379 LWA655379 LME655379 LCI655379 KSM655379 KIQ655379 JYU655379 JOY655379 JFC655379 IVG655379 ILK655379 IBO655379 HRS655379 HHW655379 GYA655379 GOE655379 GEI655379 FUM655379 FKQ655379 FAU655379 EQY655379 EHC655379 DXG655379 DNK655379 DDO655379 CTS655379 CJW655379 CAA655379 BQE655379 BGI655379 AWM655379 AMQ655379 ACU655379 SY655379 JC655379 G655379 WVO589843 WLS589843 WBW589843 VSA589843 VIE589843 UYI589843 UOM589843 UEQ589843 TUU589843 TKY589843 TBC589843 SRG589843 SHK589843 RXO589843 RNS589843 RDW589843 QUA589843 QKE589843 QAI589843 PQM589843 PGQ589843 OWU589843 OMY589843 ODC589843 NTG589843 NJK589843 MZO589843 MPS589843 MFW589843 LWA589843 LME589843 LCI589843 KSM589843 KIQ589843 JYU589843 JOY589843 JFC589843 IVG589843 ILK589843 IBO589843 HRS589843 HHW589843 GYA589843 GOE589843 GEI589843 FUM589843 FKQ589843 FAU589843 EQY589843 EHC589843 DXG589843 DNK589843 DDO589843 CTS589843 CJW589843 CAA589843 BQE589843 BGI589843 AWM589843 AMQ589843 ACU589843 SY589843 JC589843 G589843 WVO524307 WLS524307 WBW524307 VSA524307 VIE524307 UYI524307 UOM524307 UEQ524307 TUU524307 TKY524307 TBC524307 SRG524307 SHK524307 RXO524307 RNS524307 RDW524307 QUA524307 QKE524307 QAI524307 PQM524307 PGQ524307 OWU524307 OMY524307 ODC524307 NTG524307 NJK524307 MZO524307 MPS524307 MFW524307 LWA524307 LME524307 LCI524307 KSM524307 KIQ524307 JYU524307 JOY524307 JFC524307 IVG524307 ILK524307 IBO524307 HRS524307 HHW524307 GYA524307 GOE524307 GEI524307 FUM524307 FKQ524307 FAU524307 EQY524307 EHC524307 DXG524307 DNK524307 DDO524307 CTS524307 CJW524307 CAA524307 BQE524307 BGI524307 AWM524307 AMQ524307 ACU524307 SY524307 JC524307 G524307 WVO458771 WLS458771 WBW458771 VSA458771 VIE458771 UYI458771 UOM458771 UEQ458771 TUU458771 TKY458771 TBC458771 SRG458771 SHK458771 RXO458771 RNS458771 RDW458771 QUA458771 QKE458771 QAI458771 PQM458771 PGQ458771 OWU458771 OMY458771 ODC458771 NTG458771 NJK458771 MZO458771 MPS458771 MFW458771 LWA458771 LME458771 LCI458771 KSM458771 KIQ458771 JYU458771 JOY458771 JFC458771 IVG458771 ILK458771 IBO458771 HRS458771 HHW458771 GYA458771 GOE458771 GEI458771 FUM458771 FKQ458771 FAU458771 EQY458771 EHC458771 DXG458771 DNK458771 DDO458771 CTS458771 CJW458771 CAA458771 BQE458771 BGI458771 AWM458771 AMQ458771 ACU458771 SY458771 JC458771 G458771 WVO393235 WLS393235 WBW393235 VSA393235 VIE393235 UYI393235 UOM393235 UEQ393235 TUU393235 TKY393235 TBC393235 SRG393235 SHK393235 RXO393235 RNS393235 RDW393235 QUA393235 QKE393235 QAI393235 PQM393235 PGQ393235 OWU393235 OMY393235 ODC393235 NTG393235 NJK393235 MZO393235 MPS393235 MFW393235 LWA393235 LME393235 LCI393235 KSM393235 KIQ393235 JYU393235 JOY393235 JFC393235 IVG393235 ILK393235 IBO393235 HRS393235 HHW393235 GYA393235 GOE393235 GEI393235 FUM393235 FKQ393235 FAU393235 EQY393235 EHC393235 DXG393235 DNK393235 DDO393235 CTS393235 CJW393235 CAA393235 BQE393235 BGI393235 AWM393235 AMQ393235 ACU393235 SY393235 JC393235 G393235 WVO327699 WLS327699 WBW327699 VSA327699 VIE327699 UYI327699 UOM327699 UEQ327699 TUU327699 TKY327699 TBC327699 SRG327699 SHK327699 RXO327699 RNS327699 RDW327699 QUA327699 QKE327699 QAI327699 PQM327699 PGQ327699 OWU327699 OMY327699 ODC327699 NTG327699 NJK327699 MZO327699 MPS327699 MFW327699 LWA327699 LME327699 LCI327699 KSM327699 KIQ327699 JYU327699 JOY327699 JFC327699 IVG327699 ILK327699 IBO327699 HRS327699 HHW327699 GYA327699 GOE327699 GEI327699 FUM327699 FKQ327699 FAU327699 EQY327699 EHC327699 DXG327699 DNK327699 DDO327699 CTS327699 CJW327699 CAA327699 BQE327699 BGI327699 AWM327699 AMQ327699 ACU327699 SY327699 JC327699 G327699 WVO262163 WLS262163 WBW262163 VSA262163 VIE262163 UYI262163 UOM262163 UEQ262163 TUU262163 TKY262163 TBC262163 SRG262163 SHK262163 RXO262163 RNS262163 RDW262163 QUA262163 QKE262163 QAI262163 PQM262163 PGQ262163 OWU262163 OMY262163 ODC262163 NTG262163 NJK262163 MZO262163 MPS262163 MFW262163 LWA262163 LME262163 LCI262163 KSM262163 KIQ262163 JYU262163 JOY262163 JFC262163 IVG262163 ILK262163 IBO262163 HRS262163 HHW262163 GYA262163 GOE262163 GEI262163 FUM262163 FKQ262163 FAU262163 EQY262163 EHC262163 DXG262163 DNK262163 DDO262163 CTS262163 CJW262163 CAA262163 BQE262163 BGI262163 AWM262163 AMQ262163 ACU262163 SY262163 JC262163 G262163 WVO196627 WLS196627 WBW196627 VSA196627 VIE196627 UYI196627 UOM196627 UEQ196627 TUU196627 TKY196627 TBC196627 SRG196627 SHK196627 RXO196627 RNS196627 RDW196627 QUA196627 QKE196627 QAI196627 PQM196627 PGQ196627 OWU196627 OMY196627 ODC196627 NTG196627 NJK196627 MZO196627 MPS196627 MFW196627 LWA196627 LME196627 LCI196627 KSM196627 KIQ196627 JYU196627 JOY196627 JFC196627 IVG196627 ILK196627 IBO196627 HRS196627 HHW196627 GYA196627 GOE196627 GEI196627 FUM196627 FKQ196627 FAU196627 EQY196627 EHC196627 DXG196627 DNK196627 DDO196627 CTS196627 CJW196627 CAA196627 BQE196627 BGI196627 AWM196627 AMQ196627 ACU196627 SY196627 JC196627 G196627 WVO131091 WLS131091 WBW131091 VSA131091 VIE131091 UYI131091 UOM131091 UEQ131091 TUU131091 TKY131091 TBC131091 SRG131091 SHK131091 RXO131091 RNS131091 RDW131091 QUA131091 QKE131091 QAI131091 PQM131091 PGQ131091 OWU131091 OMY131091 ODC131091 NTG131091 NJK131091 MZO131091 MPS131091 MFW131091 LWA131091 LME131091 LCI131091 KSM131091 KIQ131091 JYU131091 JOY131091 JFC131091 IVG131091 ILK131091 IBO131091 HRS131091 HHW131091 GYA131091 GOE131091 GEI131091 FUM131091 FKQ131091 FAU131091 EQY131091 EHC131091 DXG131091 DNK131091 DDO131091 CTS131091 CJW131091 CAA131091 BQE131091 BGI131091 AWM131091 AMQ131091 ACU131091 SY131091 JC131091 G131091 WVO65555 WLS65555 WBW65555 VSA65555 VIE65555 UYI65555 UOM65555 UEQ65555 TUU65555 TKY65555 TBC65555 SRG65555 SHK65555 RXO65555 RNS65555 RDW65555 QUA65555 QKE65555 QAI65555 PQM65555 PGQ65555 OWU65555 OMY65555 ODC65555 NTG65555 NJK65555 MZO65555 MPS65555 MFW65555 LWA65555 LME65555 LCI65555 KSM65555 KIQ65555 JYU65555 JOY65555 JFC65555 IVG65555 ILK65555 IBO65555 HRS65555 HHW65555 GYA65555 GOE65555 GEI65555 FUM65555 FKQ65555 FAU65555 EQY65555 EHC65555 DXG65555 DNK65555 DDO65555 CTS65555 CJW65555 CAA65555 BQE65555 BGI65555 AWM65555 AMQ65555 ACU65555 SY65555 JC65555 G65555 WVO21 WLS21 WBW21 VSA21 VIE21 UYI21 UOM21 UEQ21 TUU21 TKY21 TBC21 SRG21 SHK21 RXO21 RNS21 RDW21 QUA21 QKE21 QAI21 PQM21 PGQ21 OWU21 OMY21 ODC21 NTG21 NJK21 MZO21 MPS21 MFW21 LWA21 LME21 LCI21 KSM21 KIQ21 JYU21 JOY21 JFC21 IVG21 ILK21 IBO21 HRS21 HHW21 GYA21 GOE21 GEI21 FUM21 FKQ21 FAU21 EQY21 EHC21 DXG21 DNK21 DDO21 CTS21 CJW21 CAA21 BQE21 BGI21 AWM21 AMQ21 ACU21 SY21 JC21 G21 WVQ983047 WLU983047 WBY983047 VSC983047 VIG983047 UYK983047 UOO983047 UES983047 TUW983047 TLA983047 TBE983047 SRI983047 SHM983047 RXQ983047 RNU983047 RDY983047 QUC983047 QKG983047 QAK983047 PQO983047 PGS983047 OWW983047 ONA983047 ODE983047 NTI983047 NJM983047 MZQ983047 MPU983047 MFY983047 LWC983047 LMG983047 LCK983047 KSO983047 KIS983047 JYW983047 JPA983047 JFE983047 IVI983047 ILM983047 IBQ983047 HRU983047 HHY983047 GYC983047 GOG983047 GEK983047 FUO983047 FKS983047 FAW983047 ERA983047 EHE983047 DXI983047 DNM983047 DDQ983047 CTU983047 CJY983047 CAC983047 BQG983047 BGK983047 AWO983047 AMS983047 ACW983047 TA983047 JE983047 I983047 WVQ917511 WLU917511 WBY917511 VSC917511 VIG917511 UYK917511 UOO917511 UES917511 TUW917511 TLA917511 TBE917511 SRI917511 SHM917511 RXQ917511 RNU917511 RDY917511 QUC917511 QKG917511 QAK917511 PQO917511 PGS917511 OWW917511 ONA917511 ODE917511 NTI917511 NJM917511 MZQ917511 MPU917511 MFY917511 LWC917511 LMG917511 LCK917511 KSO917511 KIS917511 JYW917511 JPA917511 JFE917511 IVI917511 ILM917511 IBQ917511 HRU917511 HHY917511 GYC917511 GOG917511 GEK917511 FUO917511 FKS917511 FAW917511 ERA917511 EHE917511 DXI917511 DNM917511 DDQ917511 CTU917511 CJY917511 CAC917511 BQG917511 BGK917511 AWO917511 AMS917511 ACW917511 TA917511 JE917511 I917511 WVQ851975 WLU851975 WBY851975 VSC851975 VIG851975 UYK851975 UOO851975 UES851975 TUW851975 TLA851975 TBE851975 SRI851975 SHM851975 RXQ851975 RNU851975 RDY851975 QUC851975 QKG851975 QAK851975 PQO851975 PGS851975 OWW851975 ONA851975 ODE851975 NTI851975 NJM851975 MZQ851975 MPU851975 MFY851975 LWC851975 LMG851975 LCK851975 KSO851975 KIS851975 JYW851975 JPA851975 JFE851975 IVI851975 ILM851975 IBQ851975 HRU851975 HHY851975 GYC851975 GOG851975 GEK851975 FUO851975 FKS851975 FAW851975 ERA851975 EHE851975 DXI851975 DNM851975 DDQ851975 CTU851975 CJY851975 CAC851975 BQG851975 BGK851975 AWO851975 AMS851975 ACW851975 TA851975 JE851975 I851975 WVQ786439 WLU786439 WBY786439 VSC786439 VIG786439 UYK786439 UOO786439 UES786439 TUW786439 TLA786439 TBE786439 SRI786439 SHM786439 RXQ786439 RNU786439 RDY786439 QUC786439 QKG786439 QAK786439 PQO786439 PGS786439 OWW786439 ONA786439 ODE786439 NTI786439 NJM786439 MZQ786439 MPU786439 MFY786439 LWC786439 LMG786439 LCK786439 KSO786439 KIS786439 JYW786439 JPA786439 JFE786439 IVI786439 ILM786439 IBQ786439 HRU786439 HHY786439 GYC786439 GOG786439 GEK786439 FUO786439 FKS786439 FAW786439 ERA786439 EHE786439 DXI786439 DNM786439 DDQ786439 CTU786439 CJY786439 CAC786439 BQG786439 BGK786439 AWO786439 AMS786439 ACW786439 TA786439 JE786439 I786439 WVQ720903 WLU720903 WBY720903 VSC720903 VIG720903 UYK720903 UOO720903 UES720903 TUW720903 TLA720903 TBE720903 SRI720903 SHM720903 RXQ720903 RNU720903 RDY720903 QUC720903 QKG720903 QAK720903 PQO720903 PGS720903 OWW720903 ONA720903 ODE720903 NTI720903 NJM720903 MZQ720903 MPU720903 MFY720903 LWC720903 LMG720903 LCK720903 KSO720903 KIS720903 JYW720903 JPA720903 JFE720903 IVI720903 ILM720903 IBQ720903 HRU720903 HHY720903 GYC720903 GOG720903 GEK720903 FUO720903 FKS720903 FAW720903 ERA720903 EHE720903 DXI720903 DNM720903 DDQ720903 CTU720903 CJY720903 CAC720903 BQG720903 BGK720903 AWO720903 AMS720903 ACW720903 TA720903 JE720903 I720903 WVQ655367 WLU655367 WBY655367 VSC655367 VIG655367 UYK655367 UOO655367 UES655367 TUW655367 TLA655367 TBE655367 SRI655367 SHM655367 RXQ655367 RNU655367 RDY655367 QUC655367 QKG655367 QAK655367 PQO655367 PGS655367 OWW655367 ONA655367 ODE655367 NTI655367 NJM655367 MZQ655367 MPU655367 MFY655367 LWC655367 LMG655367 LCK655367 KSO655367 KIS655367 JYW655367 JPA655367 JFE655367 IVI655367 ILM655367 IBQ655367 HRU655367 HHY655367 GYC655367 GOG655367 GEK655367 FUO655367 FKS655367 FAW655367 ERA655367 EHE655367 DXI655367 DNM655367 DDQ655367 CTU655367 CJY655367 CAC655367 BQG655367 BGK655367 AWO655367 AMS655367 ACW655367 TA655367 JE655367 I655367 WVQ589831 WLU589831 WBY589831 VSC589831 VIG589831 UYK589831 UOO589831 UES589831 TUW589831 TLA589831 TBE589831 SRI589831 SHM589831 RXQ589831 RNU589831 RDY589831 QUC589831 QKG589831 QAK589831 PQO589831 PGS589831 OWW589831 ONA589831 ODE589831 NTI589831 NJM589831 MZQ589831 MPU589831 MFY589831 LWC589831 LMG589831 LCK589831 KSO589831 KIS589831 JYW589831 JPA589831 JFE589831 IVI589831 ILM589831 IBQ589831 HRU589831 HHY589831 GYC589831 GOG589831 GEK589831 FUO589831 FKS589831 FAW589831 ERA589831 EHE589831 DXI589831 DNM589831 DDQ589831 CTU589831 CJY589831 CAC589831 BQG589831 BGK589831 AWO589831 AMS589831 ACW589831 TA589831 JE589831 I589831 WVQ524295 WLU524295 WBY524295 VSC524295 VIG524295 UYK524295 UOO524295 UES524295 TUW524295 TLA524295 TBE524295 SRI524295 SHM524295 RXQ524295 RNU524295 RDY524295 QUC524295 QKG524295 QAK524295 PQO524295 PGS524295 OWW524295 ONA524295 ODE524295 NTI524295 NJM524295 MZQ524295 MPU524295 MFY524295 LWC524295 LMG524295 LCK524295 KSO524295 KIS524295 JYW524295 JPA524295 JFE524295 IVI524295 ILM524295 IBQ524295 HRU524295 HHY524295 GYC524295 GOG524295 GEK524295 FUO524295 FKS524295 FAW524295 ERA524295 EHE524295 DXI524295 DNM524295 DDQ524295 CTU524295 CJY524295 CAC524295 BQG524295 BGK524295 AWO524295 AMS524295 ACW524295 TA524295 JE524295 I524295 WVQ458759 WLU458759 WBY458759 VSC458759 VIG458759 UYK458759 UOO458759 UES458759 TUW458759 TLA458759 TBE458759 SRI458759 SHM458759 RXQ458759 RNU458759 RDY458759 QUC458759 QKG458759 QAK458759 PQO458759 PGS458759 OWW458759 ONA458759 ODE458759 NTI458759 NJM458759 MZQ458759 MPU458759 MFY458759 LWC458759 LMG458759 LCK458759 KSO458759 KIS458759 JYW458759 JPA458759 JFE458759 IVI458759 ILM458759 IBQ458759 HRU458759 HHY458759 GYC458759 GOG458759 GEK458759 FUO458759 FKS458759 FAW458759 ERA458759 EHE458759 DXI458759 DNM458759 DDQ458759 CTU458759 CJY458759 CAC458759 BQG458759 BGK458759 AWO458759 AMS458759 ACW458759 TA458759 JE458759 I458759 WVQ393223 WLU393223 WBY393223 VSC393223 VIG393223 UYK393223 UOO393223 UES393223 TUW393223 TLA393223 TBE393223 SRI393223 SHM393223 RXQ393223 RNU393223 RDY393223 QUC393223 QKG393223 QAK393223 PQO393223 PGS393223 OWW393223 ONA393223 ODE393223 NTI393223 NJM393223 MZQ393223 MPU393223 MFY393223 LWC393223 LMG393223 LCK393223 KSO393223 KIS393223 JYW393223 JPA393223 JFE393223 IVI393223 ILM393223 IBQ393223 HRU393223 HHY393223 GYC393223 GOG393223 GEK393223 FUO393223 FKS393223 FAW393223 ERA393223 EHE393223 DXI393223 DNM393223 DDQ393223 CTU393223 CJY393223 CAC393223 BQG393223 BGK393223 AWO393223 AMS393223 ACW393223 TA393223 JE393223 I393223 WVQ327687 WLU327687 WBY327687 VSC327687 VIG327687 UYK327687 UOO327687 UES327687 TUW327687 TLA327687 TBE327687 SRI327687 SHM327687 RXQ327687 RNU327687 RDY327687 QUC327687 QKG327687 QAK327687 PQO327687 PGS327687 OWW327687 ONA327687 ODE327687 NTI327687 NJM327687 MZQ327687 MPU327687 MFY327687 LWC327687 LMG327687 LCK327687 KSO327687 KIS327687 JYW327687 JPA327687 JFE327687 IVI327687 ILM327687 IBQ327687 HRU327687 HHY327687 GYC327687 GOG327687 GEK327687 FUO327687 FKS327687 FAW327687 ERA327687 EHE327687 DXI327687 DNM327687 DDQ327687 CTU327687 CJY327687 CAC327687 BQG327687 BGK327687 AWO327687 AMS327687 ACW327687 TA327687 JE327687 I327687 WVQ262151 WLU262151 WBY262151 VSC262151 VIG262151 UYK262151 UOO262151 UES262151 TUW262151 TLA262151 TBE262151 SRI262151 SHM262151 RXQ262151 RNU262151 RDY262151 QUC262151 QKG262151 QAK262151 PQO262151 PGS262151 OWW262151 ONA262151 ODE262151 NTI262151 NJM262151 MZQ262151 MPU262151 MFY262151 LWC262151 LMG262151 LCK262151 KSO262151 KIS262151 JYW262151 JPA262151 JFE262151 IVI262151 ILM262151 IBQ262151 HRU262151 HHY262151 GYC262151 GOG262151 GEK262151 FUO262151 FKS262151 FAW262151 ERA262151 EHE262151 DXI262151 DNM262151 DDQ262151 CTU262151 CJY262151 CAC262151 BQG262151 BGK262151 AWO262151 AMS262151 ACW262151 TA262151 JE262151 I262151 WVQ196615 WLU196615 WBY196615 VSC196615 VIG196615 UYK196615 UOO196615 UES196615 TUW196615 TLA196615 TBE196615 SRI196615 SHM196615 RXQ196615 RNU196615 RDY196615 QUC196615 QKG196615 QAK196615 PQO196615 PGS196615 OWW196615 ONA196615 ODE196615 NTI196615 NJM196615 MZQ196615 MPU196615 MFY196615 LWC196615 LMG196615 LCK196615 KSO196615 KIS196615 JYW196615 JPA196615 JFE196615 IVI196615 ILM196615 IBQ196615 HRU196615 HHY196615 GYC196615 GOG196615 GEK196615 FUO196615 FKS196615 FAW196615 ERA196615 EHE196615 DXI196615 DNM196615 DDQ196615 CTU196615 CJY196615 CAC196615 BQG196615 BGK196615 AWO196615 AMS196615 ACW196615 TA196615 JE196615 I196615 WVQ131079 WLU131079 WBY131079 VSC131079 VIG131079 UYK131079 UOO131079 UES131079 TUW131079 TLA131079 TBE131079 SRI131079 SHM131079 RXQ131079 RNU131079 RDY131079 QUC131079 QKG131079 QAK131079 PQO131079 PGS131079 OWW131079 ONA131079 ODE131079 NTI131079 NJM131079 MZQ131079 MPU131079 MFY131079 LWC131079 LMG131079 LCK131079 KSO131079 KIS131079 JYW131079 JPA131079 JFE131079 IVI131079 ILM131079 IBQ131079 HRU131079 HHY131079 GYC131079 GOG131079 GEK131079 FUO131079 FKS131079 FAW131079 ERA131079 EHE131079 DXI131079 DNM131079 DDQ131079 CTU131079 CJY131079 CAC131079 BQG131079 BGK131079 AWO131079 AMS131079 ACW131079 TA131079 JE131079 I131079 WVQ65543 WLU65543 WBY65543 VSC65543 VIG65543 UYK65543 UOO65543 UES65543 TUW65543 TLA65543 TBE65543 SRI65543 SHM65543 RXQ65543 RNU65543 RDY65543 QUC65543 QKG65543 QAK65543 PQO65543 PGS65543 OWW65543 ONA65543 ODE65543 NTI65543 NJM65543 MZQ65543 MPU65543 MFY65543 LWC65543 LMG65543 LCK65543 KSO65543 KIS65543 JYW65543 JPA65543 JFE65543 IVI65543 ILM65543 IBQ65543 HRU65543 HHY65543 GYC65543 GOG65543 GEK65543 FUO65543 FKS65543 FAW65543 ERA65543 EHE65543 DXI65543 DNM65543 DDQ65543 CTU65543 CJY65543 CAC65543 BQG65543 BGK65543 AWO65543 AMS65543 ACW65543 TA65543 JE65543 I65543 WVQ9 WLU9 WBY9 VSC9 VIG9 UYK9 UOO9 UES9 TUW9 TLA9 TBE9 SRI9 SHM9 RXQ9 RNU9 RDY9 QUC9 QKG9 QAK9 PQO9 PGS9 OWW9 ONA9 ODE9 NTI9 NJM9 MZQ9 MPU9 MFY9 LWC9 LMG9 LCK9 KSO9 KIS9 JYW9 JPA9 JFE9 IVI9 ILM9 IBQ9 HRU9 HHY9 GYC9 GOG9 GEK9 FUO9 FKS9 FAW9 ERA9 EHE9 DXI9 DNM9 DDQ9 CTU9 CJY9 CAC9 BQG9 BGK9 AWO9 AMS9 ACW9 TA9 JE9 I9 WVO983057 WLS983057 WBW983057 VSA983057 VIE983057 UYI983057 UOM983057 UEQ983057 TUU983057 TKY983057 TBC983057 SRG983057 SHK983057 RXO983057 RNS983057 RDW983057 QUA983057 QKE983057 QAI983057 PQM983057 PGQ983057 OWU983057 OMY983057 ODC983057 NTG983057 NJK983057 MZO983057 MPS983057 MFW983057 LWA983057 LME983057 LCI983057 KSM983057 KIQ983057 JYU983057 JOY983057 JFC983057 IVG983057 ILK983057 IBO983057 HRS983057 HHW983057 GYA983057 GOE983057 GEI983057 FUM983057 FKQ983057 FAU983057 EQY983057 EHC983057 DXG983057 DNK983057 DDO983057 CTS983057 CJW983057 CAA983057 BQE983057 BGI983057 AWM983057 AMQ983057 ACU983057 SY983057 JC983057 G983057 WVO917521 WLS917521 WBW917521 VSA917521 VIE917521 UYI917521 UOM917521 UEQ917521 TUU917521 TKY917521 TBC917521 SRG917521 SHK917521 RXO917521 RNS917521 RDW917521 QUA917521 QKE917521 QAI917521 PQM917521 PGQ917521 OWU917521 OMY917521 ODC917521 NTG917521 NJK917521 MZO917521 MPS917521 MFW917521 LWA917521 LME917521 LCI917521 KSM917521 KIQ917521 JYU917521 JOY917521 JFC917521 IVG917521 ILK917521 IBO917521 HRS917521 HHW917521 GYA917521 GOE917521 GEI917521 FUM917521 FKQ917521 FAU917521 EQY917521 EHC917521 DXG917521 DNK917521 DDO917521 CTS917521 CJW917521 CAA917521 BQE917521 BGI917521 AWM917521 AMQ917521 ACU917521 SY917521 JC917521 G917521 WVO851985 WLS851985 WBW851985 VSA851985 VIE851985 UYI851985 UOM851985 UEQ851985 TUU851985 TKY851985 TBC851985 SRG851985 SHK851985 RXO851985 RNS851985 RDW851985 QUA851985 QKE851985 QAI851985 PQM851985 PGQ851985 OWU851985 OMY851985 ODC851985 NTG851985 NJK851985 MZO851985 MPS851985 MFW851985 LWA851985 LME851985 LCI851985 KSM851985 KIQ851985 JYU851985 JOY851985 JFC851985 IVG851985 ILK851985 IBO851985 HRS851985 HHW851985 GYA851985 GOE851985 GEI851985 FUM851985 FKQ851985 FAU851985 EQY851985 EHC851985 DXG851985 DNK851985 DDO851985 CTS851985 CJW851985 CAA851985 BQE851985 BGI851985 AWM851985 AMQ851985 ACU851985 SY851985 JC851985 G851985 WVO786449 WLS786449 WBW786449 VSA786449 VIE786449 UYI786449 UOM786449 UEQ786449 TUU786449 TKY786449 TBC786449 SRG786449 SHK786449 RXO786449 RNS786449 RDW786449 QUA786449 QKE786449 QAI786449 PQM786449 PGQ786449 OWU786449 OMY786449 ODC786449 NTG786449 NJK786449 MZO786449 MPS786449 MFW786449 LWA786449 LME786449 LCI786449 KSM786449 KIQ786449 JYU786449 JOY786449 JFC786449 IVG786449 ILK786449 IBO786449 HRS786449 HHW786449 GYA786449 GOE786449 GEI786449 FUM786449 FKQ786449 FAU786449 EQY786449 EHC786449 DXG786449 DNK786449 DDO786449 CTS786449 CJW786449 CAA786449 BQE786449 BGI786449 AWM786449 AMQ786449 ACU786449 SY786449 JC786449 G786449 WVO720913 WLS720913 WBW720913 VSA720913 VIE720913 UYI720913 UOM720913 UEQ720913 TUU720913 TKY720913 TBC720913 SRG720913 SHK720913 RXO720913 RNS720913 RDW720913 QUA720913 QKE720913 QAI720913 PQM720913 PGQ720913 OWU720913 OMY720913 ODC720913 NTG720913 NJK720913 MZO720913 MPS720913 MFW720913 LWA720913 LME720913 LCI720913 KSM720913 KIQ720913 JYU720913 JOY720913 JFC720913 IVG720913 ILK720913 IBO720913 HRS720913 HHW720913 GYA720913 GOE720913 GEI720913 FUM720913 FKQ720913 FAU720913 EQY720913 EHC720913 DXG720913 DNK720913 DDO720913 CTS720913 CJW720913 CAA720913 BQE720913 BGI720913 AWM720913 AMQ720913 ACU720913 SY720913 JC720913 G720913 WVO655377 WLS655377 WBW655377 VSA655377 VIE655377 UYI655377 UOM655377 UEQ655377 TUU655377 TKY655377 TBC655377 SRG655377 SHK655377 RXO655377 RNS655377 RDW655377 QUA655377 QKE655377 QAI655377 PQM655377 PGQ655377 OWU655377 OMY655377 ODC655377 NTG655377 NJK655377 MZO655377 MPS655377 MFW655377 LWA655377 LME655377 LCI655377 KSM655377 KIQ655377 JYU655377 JOY655377 JFC655377 IVG655377 ILK655377 IBO655377 HRS655377 HHW655377 GYA655377 GOE655377 GEI655377 FUM655377 FKQ655377 FAU655377 EQY655377 EHC655377 DXG655377 DNK655377 DDO655377 CTS655377 CJW655377 CAA655377 BQE655377 BGI655377 AWM655377 AMQ655377 ACU655377 SY655377 JC655377 G655377 WVO589841 WLS589841 WBW589841 VSA589841 VIE589841 UYI589841 UOM589841 UEQ589841 TUU589841 TKY589841 TBC589841 SRG589841 SHK589841 RXO589841 RNS589841 RDW589841 QUA589841 QKE589841 QAI589841 PQM589841 PGQ589841 OWU589841 OMY589841 ODC589841 NTG589841 NJK589841 MZO589841 MPS589841 MFW589841 LWA589841 LME589841 LCI589841 KSM589841 KIQ589841 JYU589841 JOY589841 JFC589841 IVG589841 ILK589841 IBO589841 HRS589841 HHW589841 GYA589841 GOE589841 GEI589841 FUM589841 FKQ589841 FAU589841 EQY589841 EHC589841 DXG589841 DNK589841 DDO589841 CTS589841 CJW589841 CAA589841 BQE589841 BGI589841 AWM589841 AMQ589841 ACU589841 SY589841 JC589841 G589841 WVO524305 WLS524305 WBW524305 VSA524305 VIE524305 UYI524305 UOM524305 UEQ524305 TUU524305 TKY524305 TBC524305 SRG524305 SHK524305 RXO524305 RNS524305 RDW524305 QUA524305 QKE524305 QAI524305 PQM524305 PGQ524305 OWU524305 OMY524305 ODC524305 NTG524305 NJK524305 MZO524305 MPS524305 MFW524305 LWA524305 LME524305 LCI524305 KSM524305 KIQ524305 JYU524305 JOY524305 JFC524305 IVG524305 ILK524305 IBO524305 HRS524305 HHW524305 GYA524305 GOE524305 GEI524305 FUM524305 FKQ524305 FAU524305 EQY524305 EHC524305 DXG524305 DNK524305 DDO524305 CTS524305 CJW524305 CAA524305 BQE524305 BGI524305 AWM524305 AMQ524305 ACU524305 SY524305 JC524305 G524305 WVO458769 WLS458769 WBW458769 VSA458769 VIE458769 UYI458769 UOM458769 UEQ458769 TUU458769 TKY458769 TBC458769 SRG458769 SHK458769 RXO458769 RNS458769 RDW458769 QUA458769 QKE458769 QAI458769 PQM458769 PGQ458769 OWU458769 OMY458769 ODC458769 NTG458769 NJK458769 MZO458769 MPS458769 MFW458769 LWA458769 LME458769 LCI458769 KSM458769 KIQ458769 JYU458769 JOY458769 JFC458769 IVG458769 ILK458769 IBO458769 HRS458769 HHW458769 GYA458769 GOE458769 GEI458769 FUM458769 FKQ458769 FAU458769 EQY458769 EHC458769 DXG458769 DNK458769 DDO458769 CTS458769 CJW458769 CAA458769 BQE458769 BGI458769 AWM458769 AMQ458769 ACU458769 SY458769 JC458769 G458769 WVO393233 WLS393233 WBW393233 VSA393233 VIE393233 UYI393233 UOM393233 UEQ393233 TUU393233 TKY393233 TBC393233 SRG393233 SHK393233 RXO393233 RNS393233 RDW393233 QUA393233 QKE393233 QAI393233 PQM393233 PGQ393233 OWU393233 OMY393233 ODC393233 NTG393233 NJK393233 MZO393233 MPS393233 MFW393233 LWA393233 LME393233 LCI393233 KSM393233 KIQ393233 JYU393233 JOY393233 JFC393233 IVG393233 ILK393233 IBO393233 HRS393233 HHW393233 GYA393233 GOE393233 GEI393233 FUM393233 FKQ393233 FAU393233 EQY393233 EHC393233 DXG393233 DNK393233 DDO393233 CTS393233 CJW393233 CAA393233 BQE393233 BGI393233 AWM393233 AMQ393233 ACU393233 SY393233 JC393233 G393233 WVO327697 WLS327697 WBW327697 VSA327697 VIE327697 UYI327697 UOM327697 UEQ327697 TUU327697 TKY327697 TBC327697 SRG327697 SHK327697 RXO327697 RNS327697 RDW327697 QUA327697 QKE327697 QAI327697 PQM327697 PGQ327697 OWU327697 OMY327697 ODC327697 NTG327697 NJK327697 MZO327697 MPS327697 MFW327697 LWA327697 LME327697 LCI327697 KSM327697 KIQ327697 JYU327697 JOY327697 JFC327697 IVG327697 ILK327697 IBO327697 HRS327697 HHW327697 GYA327697 GOE327697 GEI327697 FUM327697 FKQ327697 FAU327697 EQY327697 EHC327697 DXG327697 DNK327697 DDO327697 CTS327697 CJW327697 CAA327697 BQE327697 BGI327697 AWM327697 AMQ327697 ACU327697 SY327697 JC327697 G327697 WVO262161 WLS262161 WBW262161 VSA262161 VIE262161 UYI262161 UOM262161 UEQ262161 TUU262161 TKY262161 TBC262161 SRG262161 SHK262161 RXO262161 RNS262161 RDW262161 QUA262161 QKE262161 QAI262161 PQM262161 PGQ262161 OWU262161 OMY262161 ODC262161 NTG262161 NJK262161 MZO262161 MPS262161 MFW262161 LWA262161 LME262161 LCI262161 KSM262161 KIQ262161 JYU262161 JOY262161 JFC262161 IVG262161 ILK262161 IBO262161 HRS262161 HHW262161 GYA262161 GOE262161 GEI262161 FUM262161 FKQ262161 FAU262161 EQY262161 EHC262161 DXG262161 DNK262161 DDO262161 CTS262161 CJW262161 CAA262161 BQE262161 BGI262161 AWM262161 AMQ262161 ACU262161 SY262161 JC262161 G262161 WVO196625 WLS196625 WBW196625 VSA196625 VIE196625 UYI196625 UOM196625 UEQ196625 TUU196625 TKY196625 TBC196625 SRG196625 SHK196625 RXO196625 RNS196625 RDW196625 QUA196625 QKE196625 QAI196625 PQM196625 PGQ196625 OWU196625 OMY196625 ODC196625 NTG196625 NJK196625 MZO196625 MPS196625 MFW196625 LWA196625 LME196625 LCI196625 KSM196625 KIQ196625 JYU196625 JOY196625 JFC196625 IVG196625 ILK196625 IBO196625 HRS196625 HHW196625 GYA196625 GOE196625 GEI196625 FUM196625 FKQ196625 FAU196625 EQY196625 EHC196625 DXG196625 DNK196625 DDO196625 CTS196625 CJW196625 CAA196625 BQE196625 BGI196625 AWM196625 AMQ196625 ACU196625 SY196625 JC196625 G196625 WVO131089 WLS131089 WBW131089 VSA131089 VIE131089 UYI131089 UOM131089 UEQ131089 TUU131089 TKY131089 TBC131089 SRG131089 SHK131089 RXO131089 RNS131089 RDW131089 QUA131089 QKE131089 QAI131089 PQM131089 PGQ131089 OWU131089 OMY131089 ODC131089 NTG131089 NJK131089 MZO131089 MPS131089 MFW131089 LWA131089 LME131089 LCI131089 KSM131089 KIQ131089 JYU131089 JOY131089 JFC131089 IVG131089 ILK131089 IBO131089 HRS131089 HHW131089 GYA131089 GOE131089 GEI131089 FUM131089 FKQ131089 FAU131089 EQY131089 EHC131089 DXG131089 DNK131089 DDO131089 CTS131089 CJW131089 CAA131089 BQE131089 BGI131089 AWM131089 AMQ131089 ACU131089 SY131089 JC131089 G131089 WVO65553 WLS65553 WBW65553 VSA65553 VIE65553 UYI65553 UOM65553 UEQ65553 TUU65553 TKY65553 TBC65553 SRG65553 SHK65553 RXO65553 RNS65553 RDW65553 QUA65553 QKE65553 QAI65553 PQM65553 PGQ65553 OWU65553 OMY65553 ODC65553 NTG65553 NJK65553 MZO65553 MPS65553 MFW65553 LWA65553 LME65553 LCI65553 KSM65553 KIQ65553 JYU65553 JOY65553 JFC65553 IVG65553 ILK65553 IBO65553 HRS65553 HHW65553 GYA65553 GOE65553 GEI65553 FUM65553 FKQ65553 FAU65553 EQY65553 EHC65553 DXG65553 DNK65553 DDO65553 CTS65553 CJW65553 CAA65553 BQE65553 BGI65553 AWM65553 AMQ65553 ACU65553 SY65553 JC65553 G65553 WVO19 WLS19 WBW19 VSA19 VIE19 UYI19 UOM19 UEQ19 TUU19 TKY19 TBC19 SRG19 SHK19 RXO19 RNS19 RDW19 QUA19 QKE19 QAI19 PQM19 PGQ19 OWU19 OMY19 ODC19 NTG19 NJK19 MZO19 MPS19 MFW19 LWA19 LME19 LCI19 KSM19 KIQ19 JYU19 JOY19 JFC19 IVG19 ILK19 IBO19 HRS19 HHW19 GYA19 GOE19 GEI19 FUM19 FKQ19 FAU19 EQY19 EHC19 DXG19 DNK19 DDO19 CTS19 CJW19 CAA19 BQE19 BGI19 AWM19 AMQ19 ACU19 SY19 JC19 G19 WVQ983057 WLU983057 WBY983057 VSC983057 VIG983057 UYK983057 UOO983057 UES983057 TUW983057 TLA983057 TBE983057 SRI983057 SHM983057 RXQ983057 RNU983057 RDY983057 QUC983057 QKG983057 QAK983057 PQO983057 PGS983057 OWW983057 ONA983057 ODE983057 NTI983057 NJM983057 MZQ983057 MPU983057 MFY983057 LWC983057 LMG983057 LCK983057 KSO983057 KIS983057 JYW983057 JPA983057 JFE983057 IVI983057 ILM983057 IBQ983057 HRU983057 HHY983057 GYC983057 GOG983057 GEK983057 FUO983057 FKS983057 FAW983057 ERA983057 EHE983057 DXI983057 DNM983057 DDQ983057 CTU983057 CJY983057 CAC983057 BQG983057 BGK983057 AWO983057 AMS983057 ACW983057 TA983057 JE983057 I983057 WVQ917521 WLU917521 WBY917521 VSC917521 VIG917521 UYK917521 UOO917521 UES917521 TUW917521 TLA917521 TBE917521 SRI917521 SHM917521 RXQ917521 RNU917521 RDY917521 QUC917521 QKG917521 QAK917521 PQO917521 PGS917521 OWW917521 ONA917521 ODE917521 NTI917521 NJM917521 MZQ917521 MPU917521 MFY917521 LWC917521 LMG917521 LCK917521 KSO917521 KIS917521 JYW917521 JPA917521 JFE917521 IVI917521 ILM917521 IBQ917521 HRU917521 HHY917521 GYC917521 GOG917521 GEK917521 FUO917521 FKS917521 FAW917521 ERA917521 EHE917521 DXI917521 DNM917521 DDQ917521 CTU917521 CJY917521 CAC917521 BQG917521 BGK917521 AWO917521 AMS917521 ACW917521 TA917521 JE917521 I917521 WVQ851985 WLU851985 WBY851985 VSC851985 VIG851985 UYK851985 UOO851985 UES851985 TUW851985 TLA851985 TBE851985 SRI851985 SHM851985 RXQ851985 RNU851985 RDY851985 QUC851985 QKG851985 QAK851985 PQO851985 PGS851985 OWW851985 ONA851985 ODE851985 NTI851985 NJM851985 MZQ851985 MPU851985 MFY851985 LWC851985 LMG851985 LCK851985 KSO851985 KIS851985 JYW851985 JPA851985 JFE851985 IVI851985 ILM851985 IBQ851985 HRU851985 HHY851985 GYC851985 GOG851985 GEK851985 FUO851985 FKS851985 FAW851985 ERA851985 EHE851985 DXI851985 DNM851985 DDQ851985 CTU851985 CJY851985 CAC851985 BQG851985 BGK851985 AWO851985 AMS851985 ACW851985 TA851985 JE851985 I851985 WVQ786449 WLU786449 WBY786449 VSC786449 VIG786449 UYK786449 UOO786449 UES786449 TUW786449 TLA786449 TBE786449 SRI786449 SHM786449 RXQ786449 RNU786449 RDY786449 QUC786449 QKG786449 QAK786449 PQO786449 PGS786449 OWW786449 ONA786449 ODE786449 NTI786449 NJM786449 MZQ786449 MPU786449 MFY786449 LWC786449 LMG786449 LCK786449 KSO786449 KIS786449 JYW786449 JPA786449 JFE786449 IVI786449 ILM786449 IBQ786449 HRU786449 HHY786449 GYC786449 GOG786449 GEK786449 FUO786449 FKS786449 FAW786449 ERA786449 EHE786449 DXI786449 DNM786449 DDQ786449 CTU786449 CJY786449 CAC786449 BQG786449 BGK786449 AWO786449 AMS786449 ACW786449 TA786449 JE786449 I786449 WVQ720913 WLU720913 WBY720913 VSC720913 VIG720913 UYK720913 UOO720913 UES720913 TUW720913 TLA720913 TBE720913 SRI720913 SHM720913 RXQ720913 RNU720913 RDY720913 QUC720913 QKG720913 QAK720913 PQO720913 PGS720913 OWW720913 ONA720913 ODE720913 NTI720913 NJM720913 MZQ720913 MPU720913 MFY720913 LWC720913 LMG720913 LCK720913 KSO720913 KIS720913 JYW720913 JPA720913 JFE720913 IVI720913 ILM720913 IBQ720913 HRU720913 HHY720913 GYC720913 GOG720913 GEK720913 FUO720913 FKS720913 FAW720913 ERA720913 EHE720913 DXI720913 DNM720913 DDQ720913 CTU720913 CJY720913 CAC720913 BQG720913 BGK720913 AWO720913 AMS720913 ACW720913 TA720913 JE720913 I720913 WVQ655377 WLU655377 WBY655377 VSC655377 VIG655377 UYK655377 UOO655377 UES655377 TUW655377 TLA655377 TBE655377 SRI655377 SHM655377 RXQ655377 RNU655377 RDY655377 QUC655377 QKG655377 QAK655377 PQO655377 PGS655377 OWW655377 ONA655377 ODE655377 NTI655377 NJM655377 MZQ655377 MPU655377 MFY655377 LWC655377 LMG655377 LCK655377 KSO655377 KIS655377 JYW655377 JPA655377 JFE655377 IVI655377 ILM655377 IBQ655377 HRU655377 HHY655377 GYC655377 GOG655377 GEK655377 FUO655377 FKS655377 FAW655377 ERA655377 EHE655377 DXI655377 DNM655377 DDQ655377 CTU655377 CJY655377 CAC655377 BQG655377 BGK655377 AWO655377 AMS655377 ACW655377 TA655377 JE655377 I655377 WVQ589841 WLU589841 WBY589841 VSC589841 VIG589841 UYK589841 UOO589841 UES589841 TUW589841 TLA589841 TBE589841 SRI589841 SHM589841 RXQ589841 RNU589841 RDY589841 QUC589841 QKG589841 QAK589841 PQO589841 PGS589841 OWW589841 ONA589841 ODE589841 NTI589841 NJM589841 MZQ589841 MPU589841 MFY589841 LWC589841 LMG589841 LCK589841 KSO589841 KIS589841 JYW589841 JPA589841 JFE589841 IVI589841 ILM589841 IBQ589841 HRU589841 HHY589841 GYC589841 GOG589841 GEK589841 FUO589841 FKS589841 FAW589841 ERA589841 EHE589841 DXI589841 DNM589841 DDQ589841 CTU589841 CJY589841 CAC589841 BQG589841 BGK589841 AWO589841 AMS589841 ACW589841 TA589841 JE589841 I589841 WVQ524305 WLU524305 WBY524305 VSC524305 VIG524305 UYK524305 UOO524305 UES524305 TUW524305 TLA524305 TBE524305 SRI524305 SHM524305 RXQ524305 RNU524305 RDY524305 QUC524305 QKG524305 QAK524305 PQO524305 PGS524305 OWW524305 ONA524305 ODE524305 NTI524305 NJM524305 MZQ524305 MPU524305 MFY524305 LWC524305 LMG524305 LCK524305 KSO524305 KIS524305 JYW524305 JPA524305 JFE524305 IVI524305 ILM524305 IBQ524305 HRU524305 HHY524305 GYC524305 GOG524305 GEK524305 FUO524305 FKS524305 FAW524305 ERA524305 EHE524305 DXI524305 DNM524305 DDQ524305 CTU524305 CJY524305 CAC524305 BQG524305 BGK524305 AWO524305 AMS524305 ACW524305 TA524305 JE524305 I524305 WVQ458769 WLU458769 WBY458769 VSC458769 VIG458769 UYK458769 UOO458769 UES458769 TUW458769 TLA458769 TBE458769 SRI458769 SHM458769 RXQ458769 RNU458769 RDY458769 QUC458769 QKG458769 QAK458769 PQO458769 PGS458769 OWW458769 ONA458769 ODE458769 NTI458769 NJM458769 MZQ458769 MPU458769 MFY458769 LWC458769 LMG458769 LCK458769 KSO458769 KIS458769 JYW458769 JPA458769 JFE458769 IVI458769 ILM458769 IBQ458769 HRU458769 HHY458769 GYC458769 GOG458769 GEK458769 FUO458769 FKS458769 FAW458769 ERA458769 EHE458769 DXI458769 DNM458769 DDQ458769 CTU458769 CJY458769 CAC458769 BQG458769 BGK458769 AWO458769 AMS458769 ACW458769 TA458769 JE458769 I458769 WVQ393233 WLU393233 WBY393233 VSC393233 VIG393233 UYK393233 UOO393233 UES393233 TUW393233 TLA393233 TBE393233 SRI393233 SHM393233 RXQ393233 RNU393233 RDY393233 QUC393233 QKG393233 QAK393233 PQO393233 PGS393233 OWW393233 ONA393233 ODE393233 NTI393233 NJM393233 MZQ393233 MPU393233 MFY393233 LWC393233 LMG393233 LCK393233 KSO393233 KIS393233 JYW393233 JPA393233 JFE393233 IVI393233 ILM393233 IBQ393233 HRU393233 HHY393233 GYC393233 GOG393233 GEK393233 FUO393233 FKS393233 FAW393233 ERA393233 EHE393233 DXI393233 DNM393233 DDQ393233 CTU393233 CJY393233 CAC393233 BQG393233 BGK393233 AWO393233 AMS393233 ACW393233 TA393233 JE393233 I393233 WVQ327697 WLU327697 WBY327697 VSC327697 VIG327697 UYK327697 UOO327697 UES327697 TUW327697 TLA327697 TBE327697 SRI327697 SHM327697 RXQ327697 RNU327697 RDY327697 QUC327697 QKG327697 QAK327697 PQO327697 PGS327697 OWW327697 ONA327697 ODE327697 NTI327697 NJM327697 MZQ327697 MPU327697 MFY327697 LWC327697 LMG327697 LCK327697 KSO327697 KIS327697 JYW327697 JPA327697 JFE327697 IVI327697 ILM327697 IBQ327697 HRU327697 HHY327697 GYC327697 GOG327697 GEK327697 FUO327697 FKS327697 FAW327697 ERA327697 EHE327697 DXI327697 DNM327697 DDQ327697 CTU327697 CJY327697 CAC327697 BQG327697 BGK327697 AWO327697 AMS327697 ACW327697 TA327697 JE327697 I327697 WVQ262161 WLU262161 WBY262161 VSC262161 VIG262161 UYK262161 UOO262161 UES262161 TUW262161 TLA262161 TBE262161 SRI262161 SHM262161 RXQ262161 RNU262161 RDY262161 QUC262161 QKG262161 QAK262161 PQO262161 PGS262161 OWW262161 ONA262161 ODE262161 NTI262161 NJM262161 MZQ262161 MPU262161 MFY262161 LWC262161 LMG262161 LCK262161 KSO262161 KIS262161 JYW262161 JPA262161 JFE262161 IVI262161 ILM262161 IBQ262161 HRU262161 HHY262161 GYC262161 GOG262161 GEK262161 FUO262161 FKS262161 FAW262161 ERA262161 EHE262161 DXI262161 DNM262161 DDQ262161 CTU262161 CJY262161 CAC262161 BQG262161 BGK262161 AWO262161 AMS262161 ACW262161 TA262161 JE262161 I262161 WVQ196625 WLU196625 WBY196625 VSC196625 VIG196625 UYK196625 UOO196625 UES196625 TUW196625 TLA196625 TBE196625 SRI196625 SHM196625 RXQ196625 RNU196625 RDY196625 QUC196625 QKG196625 QAK196625 PQO196625 PGS196625 OWW196625 ONA196625 ODE196625 NTI196625 NJM196625 MZQ196625 MPU196625 MFY196625 LWC196625 LMG196625 LCK196625 KSO196625 KIS196625 JYW196625 JPA196625 JFE196625 IVI196625 ILM196625 IBQ196625 HRU196625 HHY196625 GYC196625 GOG196625 GEK196625 FUO196625 FKS196625 FAW196625 ERA196625 EHE196625 DXI196625 DNM196625 DDQ196625 CTU196625 CJY196625 CAC196625 BQG196625 BGK196625 AWO196625 AMS196625 ACW196625 TA196625 JE196625 I196625 WVQ131089 WLU131089 WBY131089 VSC131089 VIG131089 UYK131089 UOO131089 UES131089 TUW131089 TLA131089 TBE131089 SRI131089 SHM131089 RXQ131089 RNU131089 RDY131089 QUC131089 QKG131089 QAK131089 PQO131089 PGS131089 OWW131089 ONA131089 ODE131089 NTI131089 NJM131089 MZQ131089 MPU131089 MFY131089 LWC131089 LMG131089 LCK131089 KSO131089 KIS131089 JYW131089 JPA131089 JFE131089 IVI131089 ILM131089 IBQ131089 HRU131089 HHY131089 GYC131089 GOG131089 GEK131089 FUO131089 FKS131089 FAW131089 ERA131089 EHE131089 DXI131089 DNM131089 DDQ131089 CTU131089 CJY131089 CAC131089 BQG131089 BGK131089 AWO131089 AMS131089 ACW131089 TA131089 JE131089 I131089 WVQ65553 WLU65553 WBY65553 VSC65553 VIG65553 UYK65553 UOO65553 UES65553 TUW65553 TLA65553 TBE65553 SRI65553 SHM65553 RXQ65553 RNU65553 RDY65553 QUC65553 QKG65553 QAK65553 PQO65553 PGS65553 OWW65553 ONA65553 ODE65553 NTI65553 NJM65553 MZQ65553 MPU65553 MFY65553 LWC65553 LMG65553 LCK65553 KSO65553 KIS65553 JYW65553 JPA65553 JFE65553 IVI65553 ILM65553 IBQ65553 HRU65553 HHY65553 GYC65553 GOG65553 GEK65553 FUO65553 FKS65553 FAW65553 ERA65553 EHE65553 DXI65553 DNM65553 DDQ65553 CTU65553 CJY65553 CAC65553 BQG65553 BGK65553 AWO65553 AMS65553 ACW65553 TA65553 JE65553 I65553 WVQ19 WLU19 WBY19 VSC19 VIG19 UYK19 UOO19 UES19 TUW19 TLA19 TBE19 SRI19 SHM19 RXQ19 RNU19 RDY19 QUC19 QKG19 QAK19 PQO19 PGS19 OWW19 ONA19 ODE19 NTI19 NJM19 MZQ19 MPU19 MFY19 LWC19 LMG19 LCK19 KSO19 KIS19 JYW19 JPA19 JFE19 IVI19 ILM19 IBQ19 HRU19 HHY19 GYC19 GOG19 GEK19 FUO19 FKS19 FAW19 ERA19 EHE19 DXI19 DNM19 DDQ19 CTU19 CJY19 CAC19 BQG19 BGK19 AWO19 AMS19 ACW19 TA19 JE19 I19 WVQ983055 WLU983055 WBY983055 VSC983055 VIG983055 UYK983055 UOO983055 UES983055 TUW983055 TLA983055 TBE983055 SRI983055 SHM983055 RXQ983055 RNU983055 RDY983055 QUC983055 QKG983055 QAK983055 PQO983055 PGS983055 OWW983055 ONA983055 ODE983055 NTI983055 NJM983055 MZQ983055 MPU983055 MFY983055 LWC983055 LMG983055 LCK983055 KSO983055 KIS983055 JYW983055 JPA983055 JFE983055 IVI983055 ILM983055 IBQ983055 HRU983055 HHY983055 GYC983055 GOG983055 GEK983055 FUO983055 FKS983055 FAW983055 ERA983055 EHE983055 DXI983055 DNM983055 DDQ983055 CTU983055 CJY983055 CAC983055 BQG983055 BGK983055 AWO983055 AMS983055 ACW983055 TA983055 JE983055 I983055 WVQ917519 WLU917519 WBY917519 VSC917519 VIG917519 UYK917519 UOO917519 UES917519 TUW917519 TLA917519 TBE917519 SRI917519 SHM917519 RXQ917519 RNU917519 RDY917519 QUC917519 QKG917519 QAK917519 PQO917519 PGS917519 OWW917519 ONA917519 ODE917519 NTI917519 NJM917519 MZQ917519 MPU917519 MFY917519 LWC917519 LMG917519 LCK917519 KSO917519 KIS917519 JYW917519 JPA917519 JFE917519 IVI917519 ILM917519 IBQ917519 HRU917519 HHY917519 GYC917519 GOG917519 GEK917519 FUO917519 FKS917519 FAW917519 ERA917519 EHE917519 DXI917519 DNM917519 DDQ917519 CTU917519 CJY917519 CAC917519 BQG917519 BGK917519 AWO917519 AMS917519 ACW917519 TA917519 JE917519 I917519 WVQ851983 WLU851983 WBY851983 VSC851983 VIG851983 UYK851983 UOO851983 UES851983 TUW851983 TLA851983 TBE851983 SRI851983 SHM851983 RXQ851983 RNU851983 RDY851983 QUC851983 QKG851983 QAK851983 PQO851983 PGS851983 OWW851983 ONA851983 ODE851983 NTI851983 NJM851983 MZQ851983 MPU851983 MFY851983 LWC851983 LMG851983 LCK851983 KSO851983 KIS851983 JYW851983 JPA851983 JFE851983 IVI851983 ILM851983 IBQ851983 HRU851983 HHY851983 GYC851983 GOG851983 GEK851983 FUO851983 FKS851983 FAW851983 ERA851983 EHE851983 DXI851983 DNM851983 DDQ851983 CTU851983 CJY851983 CAC851983 BQG851983 BGK851983 AWO851983 AMS851983 ACW851983 TA851983 JE851983 I851983 WVQ786447 WLU786447 WBY786447 VSC786447 VIG786447 UYK786447 UOO786447 UES786447 TUW786447 TLA786447 TBE786447 SRI786447 SHM786447 RXQ786447 RNU786447 RDY786447 QUC786447 QKG786447 QAK786447 PQO786447 PGS786447 OWW786447 ONA786447 ODE786447 NTI786447 NJM786447 MZQ786447 MPU786447 MFY786447 LWC786447 LMG786447 LCK786447 KSO786447 KIS786447 JYW786447 JPA786447 JFE786447 IVI786447 ILM786447 IBQ786447 HRU786447 HHY786447 GYC786447 GOG786447 GEK786447 FUO786447 FKS786447 FAW786447 ERA786447 EHE786447 DXI786447 DNM786447 DDQ786447 CTU786447 CJY786447 CAC786447 BQG786447 BGK786447 AWO786447 AMS786447 ACW786447 TA786447 JE786447 I786447 WVQ720911 WLU720911 WBY720911 VSC720911 VIG720911 UYK720911 UOO720911 UES720911 TUW720911 TLA720911 TBE720911 SRI720911 SHM720911 RXQ720911 RNU720911 RDY720911 QUC720911 QKG720911 QAK720911 PQO720911 PGS720911 OWW720911 ONA720911 ODE720911 NTI720911 NJM720911 MZQ720911 MPU720911 MFY720911 LWC720911 LMG720911 LCK720911 KSO720911 KIS720911 JYW720911 JPA720911 JFE720911 IVI720911 ILM720911 IBQ720911 HRU720911 HHY720911 GYC720911 GOG720911 GEK720911 FUO720911 FKS720911 FAW720911 ERA720911 EHE720911 DXI720911 DNM720911 DDQ720911 CTU720911 CJY720911 CAC720911 BQG720911 BGK720911 AWO720911 AMS720911 ACW720911 TA720911 JE720911 I720911 WVQ655375 WLU655375 WBY655375 VSC655375 VIG655375 UYK655375 UOO655375 UES655375 TUW655375 TLA655375 TBE655375 SRI655375 SHM655375 RXQ655375 RNU655375 RDY655375 QUC655375 QKG655375 QAK655375 PQO655375 PGS655375 OWW655375 ONA655375 ODE655375 NTI655375 NJM655375 MZQ655375 MPU655375 MFY655375 LWC655375 LMG655375 LCK655375 KSO655375 KIS655375 JYW655375 JPA655375 JFE655375 IVI655375 ILM655375 IBQ655375 HRU655375 HHY655375 GYC655375 GOG655375 GEK655375 FUO655375 FKS655375 FAW655375 ERA655375 EHE655375 DXI655375 DNM655375 DDQ655375 CTU655375 CJY655375 CAC655375 BQG655375 BGK655375 AWO655375 AMS655375 ACW655375 TA655375 JE655375 I655375 WVQ589839 WLU589839 WBY589839 VSC589839 VIG589839 UYK589839 UOO589839 UES589839 TUW589839 TLA589839 TBE589839 SRI589839 SHM589839 RXQ589839 RNU589839 RDY589839 QUC589839 QKG589839 QAK589839 PQO589839 PGS589839 OWW589839 ONA589839 ODE589839 NTI589839 NJM589839 MZQ589839 MPU589839 MFY589839 LWC589839 LMG589839 LCK589839 KSO589839 KIS589839 JYW589839 JPA589839 JFE589839 IVI589839 ILM589839 IBQ589839 HRU589839 HHY589839 GYC589839 GOG589839 GEK589839 FUO589839 FKS589839 FAW589839 ERA589839 EHE589839 DXI589839 DNM589839 DDQ589839 CTU589839 CJY589839 CAC589839 BQG589839 BGK589839 AWO589839 AMS589839 ACW589839 TA589839 JE589839 I589839 WVQ524303 WLU524303 WBY524303 VSC524303 VIG524303 UYK524303 UOO524303 UES524303 TUW524303 TLA524303 TBE524303 SRI524303 SHM524303 RXQ524303 RNU524303 RDY524303 QUC524303 QKG524303 QAK524303 PQO524303 PGS524303 OWW524303 ONA524303 ODE524303 NTI524303 NJM524303 MZQ524303 MPU524303 MFY524303 LWC524303 LMG524303 LCK524303 KSO524303 KIS524303 JYW524303 JPA524303 JFE524303 IVI524303 ILM524303 IBQ524303 HRU524303 HHY524303 GYC524303 GOG524303 GEK524303 FUO524303 FKS524303 FAW524303 ERA524303 EHE524303 DXI524303 DNM524303 DDQ524303 CTU524303 CJY524303 CAC524303 BQG524303 BGK524303 AWO524303 AMS524303 ACW524303 TA524303 JE524303 I524303 WVQ458767 WLU458767 WBY458767 VSC458767 VIG458767 UYK458767 UOO458767 UES458767 TUW458767 TLA458767 TBE458767 SRI458767 SHM458767 RXQ458767 RNU458767 RDY458767 QUC458767 QKG458767 QAK458767 PQO458767 PGS458767 OWW458767 ONA458767 ODE458767 NTI458767 NJM458767 MZQ458767 MPU458767 MFY458767 LWC458767 LMG458767 LCK458767 KSO458767 KIS458767 JYW458767 JPA458767 JFE458767 IVI458767 ILM458767 IBQ458767 HRU458767 HHY458767 GYC458767 GOG458767 GEK458767 FUO458767 FKS458767 FAW458767 ERA458767 EHE458767 DXI458767 DNM458767 DDQ458767 CTU458767 CJY458767 CAC458767 BQG458767 BGK458767 AWO458767 AMS458767 ACW458767 TA458767 JE458767 I458767 WVQ393231 WLU393231 WBY393231 VSC393231 VIG393231 UYK393231 UOO393231 UES393231 TUW393231 TLA393231 TBE393231 SRI393231 SHM393231 RXQ393231 RNU393231 RDY393231 QUC393231 QKG393231 QAK393231 PQO393231 PGS393231 OWW393231 ONA393231 ODE393231 NTI393231 NJM393231 MZQ393231 MPU393231 MFY393231 LWC393231 LMG393231 LCK393231 KSO393231 KIS393231 JYW393231 JPA393231 JFE393231 IVI393231 ILM393231 IBQ393231 HRU393231 HHY393231 GYC393231 GOG393231 GEK393231 FUO393231 FKS393231 FAW393231 ERA393231 EHE393231 DXI393231 DNM393231 DDQ393231 CTU393231 CJY393231 CAC393231 BQG393231 BGK393231 AWO393231 AMS393231 ACW393231 TA393231 JE393231 I393231 WVQ327695 WLU327695 WBY327695 VSC327695 VIG327695 UYK327695 UOO327695 UES327695 TUW327695 TLA327695 TBE327695 SRI327695 SHM327695 RXQ327695 RNU327695 RDY327695 QUC327695 QKG327695 QAK327695 PQO327695 PGS327695 OWW327695 ONA327695 ODE327695 NTI327695 NJM327695 MZQ327695 MPU327695 MFY327695 LWC327695 LMG327695 LCK327695 KSO327695 KIS327695 JYW327695 JPA327695 JFE327695 IVI327695 ILM327695 IBQ327695 HRU327695 HHY327695 GYC327695 GOG327695 GEK327695 FUO327695 FKS327695 FAW327695 ERA327695 EHE327695 DXI327695 DNM327695 DDQ327695 CTU327695 CJY327695 CAC327695 BQG327695 BGK327695 AWO327695 AMS327695 ACW327695 TA327695 JE327695 I327695 WVQ262159 WLU262159 WBY262159 VSC262159 VIG262159 UYK262159 UOO262159 UES262159 TUW262159 TLA262159 TBE262159 SRI262159 SHM262159 RXQ262159 RNU262159 RDY262159 QUC262159 QKG262159 QAK262159 PQO262159 PGS262159 OWW262159 ONA262159 ODE262159 NTI262159 NJM262159 MZQ262159 MPU262159 MFY262159 LWC262159 LMG262159 LCK262159 KSO262159 KIS262159 JYW262159 JPA262159 JFE262159 IVI262159 ILM262159 IBQ262159 HRU262159 HHY262159 GYC262159 GOG262159 GEK262159 FUO262159 FKS262159 FAW262159 ERA262159 EHE262159 DXI262159 DNM262159 DDQ262159 CTU262159 CJY262159 CAC262159 BQG262159 BGK262159 AWO262159 AMS262159 ACW262159 TA262159 JE262159 I262159 WVQ196623 WLU196623 WBY196623 VSC196623 VIG196623 UYK196623 UOO196623 UES196623 TUW196623 TLA196623 TBE196623 SRI196623 SHM196623 RXQ196623 RNU196623 RDY196623 QUC196623 QKG196623 QAK196623 PQO196623 PGS196623 OWW196623 ONA196623 ODE196623 NTI196623 NJM196623 MZQ196623 MPU196623 MFY196623 LWC196623 LMG196623 LCK196623 KSO196623 KIS196623 JYW196623 JPA196623 JFE196623 IVI196623 ILM196623 IBQ196623 HRU196623 HHY196623 GYC196623 GOG196623 GEK196623 FUO196623 FKS196623 FAW196623 ERA196623 EHE196623 DXI196623 DNM196623 DDQ196623 CTU196623 CJY196623 CAC196623 BQG196623 BGK196623 AWO196623 AMS196623 ACW196623 TA196623 JE196623 I196623 WVQ131087 WLU131087 WBY131087 VSC131087 VIG131087 UYK131087 UOO131087 UES131087 TUW131087 TLA131087 TBE131087 SRI131087 SHM131087 RXQ131087 RNU131087 RDY131087 QUC131087 QKG131087 QAK131087 PQO131087 PGS131087 OWW131087 ONA131087 ODE131087 NTI131087 NJM131087 MZQ131087 MPU131087 MFY131087 LWC131087 LMG131087 LCK131087 KSO131087 KIS131087 JYW131087 JPA131087 JFE131087 IVI131087 ILM131087 IBQ131087 HRU131087 HHY131087 GYC131087 GOG131087 GEK131087 FUO131087 FKS131087 FAW131087 ERA131087 EHE131087 DXI131087 DNM131087 DDQ131087 CTU131087 CJY131087 CAC131087 BQG131087 BGK131087 AWO131087 AMS131087 ACW131087 TA131087 JE131087 I131087 WVQ65551 WLU65551 WBY65551 VSC65551 VIG65551 UYK65551 UOO65551 UES65551 TUW65551 TLA65551 TBE65551 SRI65551 SHM65551 RXQ65551 RNU65551 RDY65551 QUC65551 QKG65551 QAK65551 PQO65551 PGS65551 OWW65551 ONA65551 ODE65551 NTI65551 NJM65551 MZQ65551 MPU65551 MFY65551 LWC65551 LMG65551 LCK65551 KSO65551 KIS65551 JYW65551 JPA65551 JFE65551 IVI65551 ILM65551 IBQ65551 HRU65551 HHY65551 GYC65551 GOG65551 GEK65551 FUO65551 FKS65551 FAW65551 ERA65551 EHE65551 DXI65551 DNM65551 DDQ65551 CTU65551 CJY65551 CAC65551 BQG65551 BGK65551 AWO65551 AMS65551 ACW65551 TA65551 JE65551 I65551 WVQ17 WLU17 WBY17 VSC17 VIG17 UYK17 UOO17 UES17 TUW17 TLA17 TBE17 SRI17 SHM17 RXQ17 RNU17 RDY17 QUC17 QKG17 QAK17 PQO17 PGS17 OWW17 ONA17 ODE17 NTI17 NJM17 MZQ17 MPU17 MFY17 LWC17 LMG17 LCK17 KSO17 KIS17 JYW17 JPA17 JFE17 IVI17 ILM17 IBQ17 HRU17 HHY17 GYC17 GOG17 GEK17 FUO17 FKS17 FAW17 ERA17 EHE17 DXI17 DNM17 DDQ17 CTU17 CJY17 CAC17 BQG17 BGK17 AWO17 AMS17 ACW17 TA17 JE17 I17 WVO983055 WLS983055 WBW983055 VSA983055 VIE983055 UYI983055 UOM983055 UEQ983055 TUU983055 TKY983055 TBC983055 SRG983055 SHK983055 RXO983055 RNS983055 RDW983055 QUA983055 QKE983055 QAI983055 PQM983055 PGQ983055 OWU983055 OMY983055 ODC983055 NTG983055 NJK983055 MZO983055 MPS983055 MFW983055 LWA983055 LME983055 LCI983055 KSM983055 KIQ983055 JYU983055 JOY983055 JFC983055 IVG983055 ILK983055 IBO983055 HRS983055 HHW983055 GYA983055 GOE983055 GEI983055 FUM983055 FKQ983055 FAU983055 EQY983055 EHC983055 DXG983055 DNK983055 DDO983055 CTS983055 CJW983055 CAA983055 BQE983055 BGI983055 AWM983055 AMQ983055 ACU983055 SY983055 JC983055 G983055 WVO917519 WLS917519 WBW917519 VSA917519 VIE917519 UYI917519 UOM917519 UEQ917519 TUU917519 TKY917519 TBC917519 SRG917519 SHK917519 RXO917519 RNS917519 RDW917519 QUA917519 QKE917519 QAI917519 PQM917519 PGQ917519 OWU917519 OMY917519 ODC917519 NTG917519 NJK917519 MZO917519 MPS917519 MFW917519 LWA917519 LME917519 LCI917519 KSM917519 KIQ917519 JYU917519 JOY917519 JFC917519 IVG917519 ILK917519 IBO917519 HRS917519 HHW917519 GYA917519 GOE917519 GEI917519 FUM917519 FKQ917519 FAU917519 EQY917519 EHC917519 DXG917519 DNK917519 DDO917519 CTS917519 CJW917519 CAA917519 BQE917519 BGI917519 AWM917519 AMQ917519 ACU917519 SY917519 JC917519 G917519 WVO851983 WLS851983 WBW851983 VSA851983 VIE851983 UYI851983 UOM851983 UEQ851983 TUU851983 TKY851983 TBC851983 SRG851983 SHK851983 RXO851983 RNS851983 RDW851983 QUA851983 QKE851983 QAI851983 PQM851983 PGQ851983 OWU851983 OMY851983 ODC851983 NTG851983 NJK851983 MZO851983 MPS851983 MFW851983 LWA851983 LME851983 LCI851983 KSM851983 KIQ851983 JYU851983 JOY851983 JFC851983 IVG851983 ILK851983 IBO851983 HRS851983 HHW851983 GYA851983 GOE851983 GEI851983 FUM851983 FKQ851983 FAU851983 EQY851983 EHC851983 DXG851983 DNK851983 DDO851983 CTS851983 CJW851983 CAA851983 BQE851983 BGI851983 AWM851983 AMQ851983 ACU851983 SY851983 JC851983 G851983 WVO786447 WLS786447 WBW786447 VSA786447 VIE786447 UYI786447 UOM786447 UEQ786447 TUU786447 TKY786447 TBC786447 SRG786447 SHK786447 RXO786447 RNS786447 RDW786447 QUA786447 QKE786447 QAI786447 PQM786447 PGQ786447 OWU786447 OMY786447 ODC786447 NTG786447 NJK786447 MZO786447 MPS786447 MFW786447 LWA786447 LME786447 LCI786447 KSM786447 KIQ786447 JYU786447 JOY786447 JFC786447 IVG786447 ILK786447 IBO786447 HRS786447 HHW786447 GYA786447 GOE786447 GEI786447 FUM786447 FKQ786447 FAU786447 EQY786447 EHC786447 DXG786447 DNK786447 DDO786447 CTS786447 CJW786447 CAA786447 BQE786447 BGI786447 AWM786447 AMQ786447 ACU786447 SY786447 JC786447 G786447 WVO720911 WLS720911 WBW720911 VSA720911 VIE720911 UYI720911 UOM720911 UEQ720911 TUU720911 TKY720911 TBC720911 SRG720911 SHK720911 RXO720911 RNS720911 RDW720911 QUA720911 QKE720911 QAI720911 PQM720911 PGQ720911 OWU720911 OMY720911 ODC720911 NTG720911 NJK720911 MZO720911 MPS720911 MFW720911 LWA720911 LME720911 LCI720911 KSM720911 KIQ720911 JYU720911 JOY720911 JFC720911 IVG720911 ILK720911 IBO720911 HRS720911 HHW720911 GYA720911 GOE720911 GEI720911 FUM720911 FKQ720911 FAU720911 EQY720911 EHC720911 DXG720911 DNK720911 DDO720911 CTS720911 CJW720911 CAA720911 BQE720911 BGI720911 AWM720911 AMQ720911 ACU720911 SY720911 JC720911 G720911 WVO655375 WLS655375 WBW655375 VSA655375 VIE655375 UYI655375 UOM655375 UEQ655375 TUU655375 TKY655375 TBC655375 SRG655375 SHK655375 RXO655375 RNS655375 RDW655375 QUA655375 QKE655375 QAI655375 PQM655375 PGQ655375 OWU655375 OMY655375 ODC655375 NTG655375 NJK655375 MZO655375 MPS655375 MFW655375 LWA655375 LME655375 LCI655375 KSM655375 KIQ655375 JYU655375 JOY655375 JFC655375 IVG655375 ILK655375 IBO655375 HRS655375 HHW655375 GYA655375 GOE655375 GEI655375 FUM655375 FKQ655375 FAU655375 EQY655375 EHC655375 DXG655375 DNK655375 DDO655375 CTS655375 CJW655375 CAA655375 BQE655375 BGI655375 AWM655375 AMQ655375 ACU655375 SY655375 JC655375 G655375 WVO589839 WLS589839 WBW589839 VSA589839 VIE589839 UYI589839 UOM589839 UEQ589839 TUU589839 TKY589839 TBC589839 SRG589839 SHK589839 RXO589839 RNS589839 RDW589839 QUA589839 QKE589839 QAI589839 PQM589839 PGQ589839 OWU589839 OMY589839 ODC589839 NTG589839 NJK589839 MZO589839 MPS589839 MFW589839 LWA589839 LME589839 LCI589839 KSM589839 KIQ589839 JYU589839 JOY589839 JFC589839 IVG589839 ILK589839 IBO589839 HRS589839 HHW589839 GYA589839 GOE589839 GEI589839 FUM589839 FKQ589839 FAU589839 EQY589839 EHC589839 DXG589839 DNK589839 DDO589839 CTS589839 CJW589839 CAA589839 BQE589839 BGI589839 AWM589839 AMQ589839 ACU589839 SY589839 JC589839 G589839 WVO524303 WLS524303 WBW524303 VSA524303 VIE524303 UYI524303 UOM524303 UEQ524303 TUU524303 TKY524303 TBC524303 SRG524303 SHK524303 RXO524303 RNS524303 RDW524303 QUA524303 QKE524303 QAI524303 PQM524303 PGQ524303 OWU524303 OMY524303 ODC524303 NTG524303 NJK524303 MZO524303 MPS524303 MFW524303 LWA524303 LME524303 LCI524303 KSM524303 KIQ524303 JYU524303 JOY524303 JFC524303 IVG524303 ILK524303 IBO524303 HRS524303 HHW524303 GYA524303 GOE524303 GEI524303 FUM524303 FKQ524303 FAU524303 EQY524303 EHC524303 DXG524303 DNK524303 DDO524303 CTS524303 CJW524303 CAA524303 BQE524303 BGI524303 AWM524303 AMQ524303 ACU524303 SY524303 JC524303 G524303 WVO458767 WLS458767 WBW458767 VSA458767 VIE458767 UYI458767 UOM458767 UEQ458767 TUU458767 TKY458767 TBC458767 SRG458767 SHK458767 RXO458767 RNS458767 RDW458767 QUA458767 QKE458767 QAI458767 PQM458767 PGQ458767 OWU458767 OMY458767 ODC458767 NTG458767 NJK458767 MZO458767 MPS458767 MFW458767 LWA458767 LME458767 LCI458767 KSM458767 KIQ458767 JYU458767 JOY458767 JFC458767 IVG458767 ILK458767 IBO458767 HRS458767 HHW458767 GYA458767 GOE458767 GEI458767 FUM458767 FKQ458767 FAU458767 EQY458767 EHC458767 DXG458767 DNK458767 DDO458767 CTS458767 CJW458767 CAA458767 BQE458767 BGI458767 AWM458767 AMQ458767 ACU458767 SY458767 JC458767 G458767 WVO393231 WLS393231 WBW393231 VSA393231 VIE393231 UYI393231 UOM393231 UEQ393231 TUU393231 TKY393231 TBC393231 SRG393231 SHK393231 RXO393231 RNS393231 RDW393231 QUA393231 QKE393231 QAI393231 PQM393231 PGQ393231 OWU393231 OMY393231 ODC393231 NTG393231 NJK393231 MZO393231 MPS393231 MFW393231 LWA393231 LME393231 LCI393231 KSM393231 KIQ393231 JYU393231 JOY393231 JFC393231 IVG393231 ILK393231 IBO393231 HRS393231 HHW393231 GYA393231 GOE393231 GEI393231 FUM393231 FKQ393231 FAU393231 EQY393231 EHC393231 DXG393231 DNK393231 DDO393231 CTS393231 CJW393231 CAA393231 BQE393231 BGI393231 AWM393231 AMQ393231 ACU393231 SY393231 JC393231 G393231 WVO327695 WLS327695 WBW327695 VSA327695 VIE327695 UYI327695 UOM327695 UEQ327695 TUU327695 TKY327695 TBC327695 SRG327695 SHK327695 RXO327695 RNS327695 RDW327695 QUA327695 QKE327695 QAI327695 PQM327695 PGQ327695 OWU327695 OMY327695 ODC327695 NTG327695 NJK327695 MZO327695 MPS327695 MFW327695 LWA327695 LME327695 LCI327695 KSM327695 KIQ327695 JYU327695 JOY327695 JFC327695 IVG327695 ILK327695 IBO327695 HRS327695 HHW327695 GYA327695 GOE327695 GEI327695 FUM327695 FKQ327695 FAU327695 EQY327695 EHC327695 DXG327695 DNK327695 DDO327695 CTS327695 CJW327695 CAA327695 BQE327695 BGI327695 AWM327695 AMQ327695 ACU327695 SY327695 JC327695 G327695 WVO262159 WLS262159 WBW262159 VSA262159 VIE262159 UYI262159 UOM262159 UEQ262159 TUU262159 TKY262159 TBC262159 SRG262159 SHK262159 RXO262159 RNS262159 RDW262159 QUA262159 QKE262159 QAI262159 PQM262159 PGQ262159 OWU262159 OMY262159 ODC262159 NTG262159 NJK262159 MZO262159 MPS262159 MFW262159 LWA262159 LME262159 LCI262159 KSM262159 KIQ262159 JYU262159 JOY262159 JFC262159 IVG262159 ILK262159 IBO262159 HRS262159 HHW262159 GYA262159 GOE262159 GEI262159 FUM262159 FKQ262159 FAU262159 EQY262159 EHC262159 DXG262159 DNK262159 DDO262159 CTS262159 CJW262159 CAA262159 BQE262159 BGI262159 AWM262159 AMQ262159 ACU262159 SY262159 JC262159 G262159 WVO196623 WLS196623 WBW196623 VSA196623 VIE196623 UYI196623 UOM196623 UEQ196623 TUU196623 TKY196623 TBC196623 SRG196623 SHK196623 RXO196623 RNS196623 RDW196623 QUA196623 QKE196623 QAI196623 PQM196623 PGQ196623 OWU196623 OMY196623 ODC196623 NTG196623 NJK196623 MZO196623 MPS196623 MFW196623 LWA196623 LME196623 LCI196623 KSM196623 KIQ196623 JYU196623 JOY196623 JFC196623 IVG196623 ILK196623 IBO196623 HRS196623 HHW196623 GYA196623 GOE196623 GEI196623 FUM196623 FKQ196623 FAU196623 EQY196623 EHC196623 DXG196623 DNK196623 DDO196623 CTS196623 CJW196623 CAA196623 BQE196623 BGI196623 AWM196623 AMQ196623 ACU196623 SY196623 JC196623 G196623 WVO131087 WLS131087 WBW131087 VSA131087 VIE131087 UYI131087 UOM131087 UEQ131087 TUU131087 TKY131087 TBC131087 SRG131087 SHK131087 RXO131087 RNS131087 RDW131087 QUA131087 QKE131087 QAI131087 PQM131087 PGQ131087 OWU131087 OMY131087 ODC131087 NTG131087 NJK131087 MZO131087 MPS131087 MFW131087 LWA131087 LME131087 LCI131087 KSM131087 KIQ131087 JYU131087 JOY131087 JFC131087 IVG131087 ILK131087 IBO131087 HRS131087 HHW131087 GYA131087 GOE131087 GEI131087 FUM131087 FKQ131087 FAU131087 EQY131087 EHC131087 DXG131087 DNK131087 DDO131087 CTS131087 CJW131087 CAA131087 BQE131087 BGI131087 AWM131087 AMQ131087 ACU131087 SY131087 JC131087 G131087 WVO65551 WLS65551 WBW65551 VSA65551 VIE65551 UYI65551 UOM65551 UEQ65551 TUU65551 TKY65551 TBC65551 SRG65551 SHK65551 RXO65551 RNS65551 RDW65551 QUA65551 QKE65551 QAI65551 PQM65551 PGQ65551 OWU65551 OMY65551 ODC65551 NTG65551 NJK65551 MZO65551 MPS65551 MFW65551 LWA65551 LME65551 LCI65551 KSM65551 KIQ65551 JYU65551 JOY65551 JFC65551 IVG65551 ILK65551 IBO65551 HRS65551 HHW65551 GYA65551 GOE65551 GEI65551 FUM65551 FKQ65551 FAU65551 EQY65551 EHC65551 DXG65551 DNK65551 DDO65551 CTS65551 CJW65551 CAA65551 BQE65551 BGI65551 AWM65551 AMQ65551 ACU65551 SY65551 JC65551 G65551 WVO17 WLS17 WBW17 VSA17 VIE17 UYI17 UOM17 UEQ17 TUU17 TKY17 TBC17 SRG17 SHK17 RXO17 RNS17 RDW17 QUA17 QKE17 QAI17 PQM17 PGQ17 OWU17 OMY17 ODC17 NTG17 NJK17 MZO17 MPS17 MFW17 LWA17 LME17 LCI17 KSM17 KIQ17 JYU17 JOY17 JFC17 IVG17 ILK17 IBO17 HRS17 HHW17 GYA17 GOE17 GEI17 FUM17 FKQ17 FAU17 EQY17 EHC17 DXG17 DNK17 DDO17 CTS17 CJW17 CAA17 BQE17 BGI17 AWM17 AMQ17 ACU17 SY17 JC17 G17 WVQ983051 WLU983051 WBY983051 VSC983051 VIG983051 UYK983051 UOO983051 UES983051 TUW983051 TLA983051 TBE983051 SRI983051 SHM983051 RXQ983051 RNU983051 RDY983051 QUC983051 QKG983051 QAK983051 PQO983051 PGS983051 OWW983051 ONA983051 ODE983051 NTI983051 NJM983051 MZQ983051 MPU983051 MFY983051 LWC983051 LMG983051 LCK983051 KSO983051 KIS983051 JYW983051 JPA983051 JFE983051 IVI983051 ILM983051 IBQ983051 HRU983051 HHY983051 GYC983051 GOG983051 GEK983051 FUO983051 FKS983051 FAW983051 ERA983051 EHE983051 DXI983051 DNM983051 DDQ983051 CTU983051 CJY983051 CAC983051 BQG983051 BGK983051 AWO983051 AMS983051 ACW983051 TA983051 JE983051 I983051 WVQ917515 WLU917515 WBY917515 VSC917515 VIG917515 UYK917515 UOO917515 UES917515 TUW917515 TLA917515 TBE917515 SRI917515 SHM917515 RXQ917515 RNU917515 RDY917515 QUC917515 QKG917515 QAK917515 PQO917515 PGS917515 OWW917515 ONA917515 ODE917515 NTI917515 NJM917515 MZQ917515 MPU917515 MFY917515 LWC917515 LMG917515 LCK917515 KSO917515 KIS917515 JYW917515 JPA917515 JFE917515 IVI917515 ILM917515 IBQ917515 HRU917515 HHY917515 GYC917515 GOG917515 GEK917515 FUO917515 FKS917515 FAW917515 ERA917515 EHE917515 DXI917515 DNM917515 DDQ917515 CTU917515 CJY917515 CAC917515 BQG917515 BGK917515 AWO917515 AMS917515 ACW917515 TA917515 JE917515 I917515 WVQ851979 WLU851979 WBY851979 VSC851979 VIG851979 UYK851979 UOO851979 UES851979 TUW851979 TLA851979 TBE851979 SRI851979 SHM851979 RXQ851979 RNU851979 RDY851979 QUC851979 QKG851979 QAK851979 PQO851979 PGS851979 OWW851979 ONA851979 ODE851979 NTI851979 NJM851979 MZQ851979 MPU851979 MFY851979 LWC851979 LMG851979 LCK851979 KSO851979 KIS851979 JYW851979 JPA851979 JFE851979 IVI851979 ILM851979 IBQ851979 HRU851979 HHY851979 GYC851979 GOG851979 GEK851979 FUO851979 FKS851979 FAW851979 ERA851979 EHE851979 DXI851979 DNM851979 DDQ851979 CTU851979 CJY851979 CAC851979 BQG851979 BGK851979 AWO851979 AMS851979 ACW851979 TA851979 JE851979 I851979 WVQ786443 WLU786443 WBY786443 VSC786443 VIG786443 UYK786443 UOO786443 UES786443 TUW786443 TLA786443 TBE786443 SRI786443 SHM786443 RXQ786443 RNU786443 RDY786443 QUC786443 QKG786443 QAK786443 PQO786443 PGS786443 OWW786443 ONA786443 ODE786443 NTI786443 NJM786443 MZQ786443 MPU786443 MFY786443 LWC786443 LMG786443 LCK786443 KSO786443 KIS786443 JYW786443 JPA786443 JFE786443 IVI786443 ILM786443 IBQ786443 HRU786443 HHY786443 GYC786443 GOG786443 GEK786443 FUO786443 FKS786443 FAW786443 ERA786443 EHE786443 DXI786443 DNM786443 DDQ786443 CTU786443 CJY786443 CAC786443 BQG786443 BGK786443 AWO786443 AMS786443 ACW786443 TA786443 JE786443 I786443 WVQ720907 WLU720907 WBY720907 VSC720907 VIG720907 UYK720907 UOO720907 UES720907 TUW720907 TLA720907 TBE720907 SRI720907 SHM720907 RXQ720907 RNU720907 RDY720907 QUC720907 QKG720907 QAK720907 PQO720907 PGS720907 OWW720907 ONA720907 ODE720907 NTI720907 NJM720907 MZQ720907 MPU720907 MFY720907 LWC720907 LMG720907 LCK720907 KSO720907 KIS720907 JYW720907 JPA720907 JFE720907 IVI720907 ILM720907 IBQ720907 HRU720907 HHY720907 GYC720907 GOG720907 GEK720907 FUO720907 FKS720907 FAW720907 ERA720907 EHE720907 DXI720907 DNM720907 DDQ720907 CTU720907 CJY720907 CAC720907 BQG720907 BGK720907 AWO720907 AMS720907 ACW720907 TA720907 JE720907 I720907 WVQ655371 WLU655371 WBY655371 VSC655371 VIG655371 UYK655371 UOO655371 UES655371 TUW655371 TLA655371 TBE655371 SRI655371 SHM655371 RXQ655371 RNU655371 RDY655371 QUC655371 QKG655371 QAK655371 PQO655371 PGS655371 OWW655371 ONA655371 ODE655371 NTI655371 NJM655371 MZQ655371 MPU655371 MFY655371 LWC655371 LMG655371 LCK655371 KSO655371 KIS655371 JYW655371 JPA655371 JFE655371 IVI655371 ILM655371 IBQ655371 HRU655371 HHY655371 GYC655371 GOG655371 GEK655371 FUO655371 FKS655371 FAW655371 ERA655371 EHE655371 DXI655371 DNM655371 DDQ655371 CTU655371 CJY655371 CAC655371 BQG655371 BGK655371 AWO655371 AMS655371 ACW655371 TA655371 JE655371 I655371 WVQ589835 WLU589835 WBY589835 VSC589835 VIG589835 UYK589835 UOO589835 UES589835 TUW589835 TLA589835 TBE589835 SRI589835 SHM589835 RXQ589835 RNU589835 RDY589835 QUC589835 QKG589835 QAK589835 PQO589835 PGS589835 OWW589835 ONA589835 ODE589835 NTI589835 NJM589835 MZQ589835 MPU589835 MFY589835 LWC589835 LMG589835 LCK589835 KSO589835 KIS589835 JYW589835 JPA589835 JFE589835 IVI589835 ILM589835 IBQ589835 HRU589835 HHY589835 GYC589835 GOG589835 GEK589835 FUO589835 FKS589835 FAW589835 ERA589835 EHE589835 DXI589835 DNM589835 DDQ589835 CTU589835 CJY589835 CAC589835 BQG589835 BGK589835 AWO589835 AMS589835 ACW589835 TA589835 JE589835 I589835 WVQ524299 WLU524299 WBY524299 VSC524299 VIG524299 UYK524299 UOO524299 UES524299 TUW524299 TLA524299 TBE524299 SRI524299 SHM524299 RXQ524299 RNU524299 RDY524299 QUC524299 QKG524299 QAK524299 PQO524299 PGS524299 OWW524299 ONA524299 ODE524299 NTI524299 NJM524299 MZQ524299 MPU524299 MFY524299 LWC524299 LMG524299 LCK524299 KSO524299 KIS524299 JYW524299 JPA524299 JFE524299 IVI524299 ILM524299 IBQ524299 HRU524299 HHY524299 GYC524299 GOG524299 GEK524299 FUO524299 FKS524299 FAW524299 ERA524299 EHE524299 DXI524299 DNM524299 DDQ524299 CTU524299 CJY524299 CAC524299 BQG524299 BGK524299 AWO524299 AMS524299 ACW524299 TA524299 JE524299 I524299 WVQ458763 WLU458763 WBY458763 VSC458763 VIG458763 UYK458763 UOO458763 UES458763 TUW458763 TLA458763 TBE458763 SRI458763 SHM458763 RXQ458763 RNU458763 RDY458763 QUC458763 QKG458763 QAK458763 PQO458763 PGS458763 OWW458763 ONA458763 ODE458763 NTI458763 NJM458763 MZQ458763 MPU458763 MFY458763 LWC458763 LMG458763 LCK458763 KSO458763 KIS458763 JYW458763 JPA458763 JFE458763 IVI458763 ILM458763 IBQ458763 HRU458763 HHY458763 GYC458763 GOG458763 GEK458763 FUO458763 FKS458763 FAW458763 ERA458763 EHE458763 DXI458763 DNM458763 DDQ458763 CTU458763 CJY458763 CAC458763 BQG458763 BGK458763 AWO458763 AMS458763 ACW458763 TA458763 JE458763 I458763 WVQ393227 WLU393227 WBY393227 VSC393227 VIG393227 UYK393227 UOO393227 UES393227 TUW393227 TLA393227 TBE393227 SRI393227 SHM393227 RXQ393227 RNU393227 RDY393227 QUC393227 QKG393227 QAK393227 PQO393227 PGS393227 OWW393227 ONA393227 ODE393227 NTI393227 NJM393227 MZQ393227 MPU393227 MFY393227 LWC393227 LMG393227 LCK393227 KSO393227 KIS393227 JYW393227 JPA393227 JFE393227 IVI393227 ILM393227 IBQ393227 HRU393227 HHY393227 GYC393227 GOG393227 GEK393227 FUO393227 FKS393227 FAW393227 ERA393227 EHE393227 DXI393227 DNM393227 DDQ393227 CTU393227 CJY393227 CAC393227 BQG393227 BGK393227 AWO393227 AMS393227 ACW393227 TA393227 JE393227 I393227 WVQ327691 WLU327691 WBY327691 VSC327691 VIG327691 UYK327691 UOO327691 UES327691 TUW327691 TLA327691 TBE327691 SRI327691 SHM327691 RXQ327691 RNU327691 RDY327691 QUC327691 QKG327691 QAK327691 PQO327691 PGS327691 OWW327691 ONA327691 ODE327691 NTI327691 NJM327691 MZQ327691 MPU327691 MFY327691 LWC327691 LMG327691 LCK327691 KSO327691 KIS327691 JYW327691 JPA327691 JFE327691 IVI327691 ILM327691 IBQ327691 HRU327691 HHY327691 GYC327691 GOG327691 GEK327691 FUO327691 FKS327691 FAW327691 ERA327691 EHE327691 DXI327691 DNM327691 DDQ327691 CTU327691 CJY327691 CAC327691 BQG327691 BGK327691 AWO327691 AMS327691 ACW327691 TA327691 JE327691 I327691 WVQ262155 WLU262155 WBY262155 VSC262155 VIG262155 UYK262155 UOO262155 UES262155 TUW262155 TLA262155 TBE262155 SRI262155 SHM262155 RXQ262155 RNU262155 RDY262155 QUC262155 QKG262155 QAK262155 PQO262155 PGS262155 OWW262155 ONA262155 ODE262155 NTI262155 NJM262155 MZQ262155 MPU262155 MFY262155 LWC262155 LMG262155 LCK262155 KSO262155 KIS262155 JYW262155 JPA262155 JFE262155 IVI262155 ILM262155 IBQ262155 HRU262155 HHY262155 GYC262155 GOG262155 GEK262155 FUO262155 FKS262155 FAW262155 ERA262155 EHE262155 DXI262155 DNM262155 DDQ262155 CTU262155 CJY262155 CAC262155 BQG262155 BGK262155 AWO262155 AMS262155 ACW262155 TA262155 JE262155 I262155 WVQ196619 WLU196619 WBY196619 VSC196619 VIG196619 UYK196619 UOO196619 UES196619 TUW196619 TLA196619 TBE196619 SRI196619 SHM196619 RXQ196619 RNU196619 RDY196619 QUC196619 QKG196619 QAK196619 PQO196619 PGS196619 OWW196619 ONA196619 ODE196619 NTI196619 NJM196619 MZQ196619 MPU196619 MFY196619 LWC196619 LMG196619 LCK196619 KSO196619 KIS196619 JYW196619 JPA196619 JFE196619 IVI196619 ILM196619 IBQ196619 HRU196619 HHY196619 GYC196619 GOG196619 GEK196619 FUO196619 FKS196619 FAW196619 ERA196619 EHE196619 DXI196619 DNM196619 DDQ196619 CTU196619 CJY196619 CAC196619 BQG196619 BGK196619 AWO196619 AMS196619 ACW196619 TA196619 JE196619 I196619 WVQ131083 WLU131083 WBY131083 VSC131083 VIG131083 UYK131083 UOO131083 UES131083 TUW131083 TLA131083 TBE131083 SRI131083 SHM131083 RXQ131083 RNU131083 RDY131083 QUC131083 QKG131083 QAK131083 PQO131083 PGS131083 OWW131083 ONA131083 ODE131083 NTI131083 NJM131083 MZQ131083 MPU131083 MFY131083 LWC131083 LMG131083 LCK131083 KSO131083 KIS131083 JYW131083 JPA131083 JFE131083 IVI131083 ILM131083 IBQ131083 HRU131083 HHY131083 GYC131083 GOG131083 GEK131083 FUO131083 FKS131083 FAW131083 ERA131083 EHE131083 DXI131083 DNM131083 DDQ131083 CTU131083 CJY131083 CAC131083 BQG131083 BGK131083 AWO131083 AMS131083 ACW131083 TA131083 JE131083 I131083 WVQ65547 WLU65547 WBY65547 VSC65547 VIG65547 UYK65547 UOO65547 UES65547 TUW65547 TLA65547 TBE65547 SRI65547 SHM65547 RXQ65547 RNU65547 RDY65547 QUC65547 QKG65547 QAK65547 PQO65547 PGS65547 OWW65547 ONA65547 ODE65547 NTI65547 NJM65547 MZQ65547 MPU65547 MFY65547 LWC65547 LMG65547 LCK65547 KSO65547 KIS65547 JYW65547 JPA65547 JFE65547 IVI65547 ILM65547 IBQ65547 HRU65547 HHY65547 GYC65547 GOG65547 GEK65547 FUO65547 FKS65547 FAW65547 ERA65547 EHE65547 DXI65547 DNM65547 DDQ65547 CTU65547 CJY65547 CAC65547 BQG65547 BGK65547 AWO65547 AMS65547 ACW65547 TA65547 JE65547 I65547 WVQ13 WLU13 WBY13 VSC13 VIG13 UYK13 UOO13 UES13 TUW13 TLA13 TBE13 SRI13 SHM13 RXQ13 RNU13 RDY13 QUC13 QKG13 QAK13 PQO13 PGS13 OWW13 ONA13 ODE13 NTI13 NJM13 MZQ13 MPU13 MFY13 LWC13 LMG13 LCK13 KSO13 KIS13 JYW13 JPA13 JFE13 IVI13 ILM13 IBQ13 HRU13 HHY13 GYC13 GOG13 GEK13 FUO13 FKS13 FAW13 ERA13 EHE13 DXI13 DNM13 DDQ13 CTU13 CJY13 CAC13 BQG13 BGK13 AWO13 AMS13 ACW13 TA13 JE13 I13 WVO983051 WLS983051 WBW983051 VSA983051 VIE983051 UYI983051 UOM983051 UEQ983051 TUU983051 TKY983051 TBC983051 SRG983051 SHK983051 RXO983051 RNS983051 RDW983051 QUA983051 QKE983051 QAI983051 PQM983051 PGQ983051 OWU983051 OMY983051 ODC983051 NTG983051 NJK983051 MZO983051 MPS983051 MFW983051 LWA983051 LME983051 LCI983051 KSM983051 KIQ983051 JYU983051 JOY983051 JFC983051 IVG983051 ILK983051 IBO983051 HRS983051 HHW983051 GYA983051 GOE983051 GEI983051 FUM983051 FKQ983051 FAU983051 EQY983051 EHC983051 DXG983051 DNK983051 DDO983051 CTS983051 CJW983051 CAA983051 BQE983051 BGI983051 AWM983051 AMQ983051 ACU983051 SY983051 JC983051 G983051 WVO917515 WLS917515 WBW917515 VSA917515 VIE917515 UYI917515 UOM917515 UEQ917515 TUU917515 TKY917515 TBC917515 SRG917515 SHK917515 RXO917515 RNS917515 RDW917515 QUA917515 QKE917515 QAI917515 PQM917515 PGQ917515 OWU917515 OMY917515 ODC917515 NTG917515 NJK917515 MZO917515 MPS917515 MFW917515 LWA917515 LME917515 LCI917515 KSM917515 KIQ917515 JYU917515 JOY917515 JFC917515 IVG917515 ILK917515 IBO917515 HRS917515 HHW917515 GYA917515 GOE917515 GEI917515 FUM917515 FKQ917515 FAU917515 EQY917515 EHC917515 DXG917515 DNK917515 DDO917515 CTS917515 CJW917515 CAA917515 BQE917515 BGI917515 AWM917515 AMQ917515 ACU917515 SY917515 JC917515 G917515 WVO851979 WLS851979 WBW851979 VSA851979 VIE851979 UYI851979 UOM851979 UEQ851979 TUU851979 TKY851979 TBC851979 SRG851979 SHK851979 RXO851979 RNS851979 RDW851979 QUA851979 QKE851979 QAI851979 PQM851979 PGQ851979 OWU851979 OMY851979 ODC851979 NTG851979 NJK851979 MZO851979 MPS851979 MFW851979 LWA851979 LME851979 LCI851979 KSM851979 KIQ851979 JYU851979 JOY851979 JFC851979 IVG851979 ILK851979 IBO851979 HRS851979 HHW851979 GYA851979 GOE851979 GEI851979 FUM851979 FKQ851979 FAU851979 EQY851979 EHC851979 DXG851979 DNK851979 DDO851979 CTS851979 CJW851979 CAA851979 BQE851979 BGI851979 AWM851979 AMQ851979 ACU851979 SY851979 JC851979 G851979 WVO786443 WLS786443 WBW786443 VSA786443 VIE786443 UYI786443 UOM786443 UEQ786443 TUU786443 TKY786443 TBC786443 SRG786443 SHK786443 RXO786443 RNS786443 RDW786443 QUA786443 QKE786443 QAI786443 PQM786443 PGQ786443 OWU786443 OMY786443 ODC786443 NTG786443 NJK786443 MZO786443 MPS786443 MFW786443 LWA786443 LME786443 LCI786443 KSM786443 KIQ786443 JYU786443 JOY786443 JFC786443 IVG786443 ILK786443 IBO786443 HRS786443 HHW786443 GYA786443 GOE786443 GEI786443 FUM786443 FKQ786443 FAU786443 EQY786443 EHC786443 DXG786443 DNK786443 DDO786443 CTS786443 CJW786443 CAA786443 BQE786443 BGI786443 AWM786443 AMQ786443 ACU786443 SY786443 JC786443 G786443 WVO720907 WLS720907 WBW720907 VSA720907 VIE720907 UYI720907 UOM720907 UEQ720907 TUU720907 TKY720907 TBC720907 SRG720907 SHK720907 RXO720907 RNS720907 RDW720907 QUA720907 QKE720907 QAI720907 PQM720907 PGQ720907 OWU720907 OMY720907 ODC720907 NTG720907 NJK720907 MZO720907 MPS720907 MFW720907 LWA720907 LME720907 LCI720907 KSM720907 KIQ720907 JYU720907 JOY720907 JFC720907 IVG720907 ILK720907 IBO720907 HRS720907 HHW720907 GYA720907 GOE720907 GEI720907 FUM720907 FKQ720907 FAU720907 EQY720907 EHC720907 DXG720907 DNK720907 DDO720907 CTS720907 CJW720907 CAA720907 BQE720907 BGI720907 AWM720907 AMQ720907 ACU720907 SY720907 JC720907 G720907 WVO655371 WLS655371 WBW655371 VSA655371 VIE655371 UYI655371 UOM655371 UEQ655371 TUU655371 TKY655371 TBC655371 SRG655371 SHK655371 RXO655371 RNS655371 RDW655371 QUA655371 QKE655371 QAI655371 PQM655371 PGQ655371 OWU655371 OMY655371 ODC655371 NTG655371 NJK655371 MZO655371 MPS655371 MFW655371 LWA655371 LME655371 LCI655371 KSM655371 KIQ655371 JYU655371 JOY655371 JFC655371 IVG655371 ILK655371 IBO655371 HRS655371 HHW655371 GYA655371 GOE655371 GEI655371 FUM655371 FKQ655371 FAU655371 EQY655371 EHC655371 DXG655371 DNK655371 DDO655371 CTS655371 CJW655371 CAA655371 BQE655371 BGI655371 AWM655371 AMQ655371 ACU655371 SY655371 JC655371 G655371 WVO589835 WLS589835 WBW589835 VSA589835 VIE589835 UYI589835 UOM589835 UEQ589835 TUU589835 TKY589835 TBC589835 SRG589835 SHK589835 RXO589835 RNS589835 RDW589835 QUA589835 QKE589835 QAI589835 PQM589835 PGQ589835 OWU589835 OMY589835 ODC589835 NTG589835 NJK589835 MZO589835 MPS589835 MFW589835 LWA589835 LME589835 LCI589835 KSM589835 KIQ589835 JYU589835 JOY589835 JFC589835 IVG589835 ILK589835 IBO589835 HRS589835 HHW589835 GYA589835 GOE589835 GEI589835 FUM589835 FKQ589835 FAU589835 EQY589835 EHC589835 DXG589835 DNK589835 DDO589835 CTS589835 CJW589835 CAA589835 BQE589835 BGI589835 AWM589835 AMQ589835 ACU589835 SY589835 JC589835 G589835 WVO524299 WLS524299 WBW524299 VSA524299 VIE524299 UYI524299 UOM524299 UEQ524299 TUU524299 TKY524299 TBC524299 SRG524299 SHK524299 RXO524299 RNS524299 RDW524299 QUA524299 QKE524299 QAI524299 PQM524299 PGQ524299 OWU524299 OMY524299 ODC524299 NTG524299 NJK524299 MZO524299 MPS524299 MFW524299 LWA524299 LME524299 LCI524299 KSM524299 KIQ524299 JYU524299 JOY524299 JFC524299 IVG524299 ILK524299 IBO524299 HRS524299 HHW524299 GYA524299 GOE524299 GEI524299 FUM524299 FKQ524299 FAU524299 EQY524299 EHC524299 DXG524299 DNK524299 DDO524299 CTS524299 CJW524299 CAA524299 BQE524299 BGI524299 AWM524299 AMQ524299 ACU524299 SY524299 JC524299 G524299 WVO458763 WLS458763 WBW458763 VSA458763 VIE458763 UYI458763 UOM458763 UEQ458763 TUU458763 TKY458763 TBC458763 SRG458763 SHK458763 RXO458763 RNS458763 RDW458763 QUA458763 QKE458763 QAI458763 PQM458763 PGQ458763 OWU458763 OMY458763 ODC458763 NTG458763 NJK458763 MZO458763 MPS458763 MFW458763 LWA458763 LME458763 LCI458763 KSM458763 KIQ458763 JYU458763 JOY458763 JFC458763 IVG458763 ILK458763 IBO458763 HRS458763 HHW458763 GYA458763 GOE458763 GEI458763 FUM458763 FKQ458763 FAU458763 EQY458763 EHC458763 DXG458763 DNK458763 DDO458763 CTS458763 CJW458763 CAA458763 BQE458763 BGI458763 AWM458763 AMQ458763 ACU458763 SY458763 JC458763 G458763 WVO393227 WLS393227 WBW393227 VSA393227 VIE393227 UYI393227 UOM393227 UEQ393227 TUU393227 TKY393227 TBC393227 SRG393227 SHK393227 RXO393227 RNS393227 RDW393227 QUA393227 QKE393227 QAI393227 PQM393227 PGQ393227 OWU393227 OMY393227 ODC393227 NTG393227 NJK393227 MZO393227 MPS393227 MFW393227 LWA393227 LME393227 LCI393227 KSM393227 KIQ393227 JYU393227 JOY393227 JFC393227 IVG393227 ILK393227 IBO393227 HRS393227 HHW393227 GYA393227 GOE393227 GEI393227 FUM393227 FKQ393227 FAU393227 EQY393227 EHC393227 DXG393227 DNK393227 DDO393227 CTS393227 CJW393227 CAA393227 BQE393227 BGI393227 AWM393227 AMQ393227 ACU393227 SY393227 JC393227 G393227 WVO327691 WLS327691 WBW327691 VSA327691 VIE327691 UYI327691 UOM327691 UEQ327691 TUU327691 TKY327691 TBC327691 SRG327691 SHK327691 RXO327691 RNS327691 RDW327691 QUA327691 QKE327691 QAI327691 PQM327691 PGQ327691 OWU327691 OMY327691 ODC327691 NTG327691 NJK327691 MZO327691 MPS327691 MFW327691 LWA327691 LME327691 LCI327691 KSM327691 KIQ327691 JYU327691 JOY327691 JFC327691 IVG327691 ILK327691 IBO327691 HRS327691 HHW327691 GYA327691 GOE327691 GEI327691 FUM327691 FKQ327691 FAU327691 EQY327691 EHC327691 DXG327691 DNK327691 DDO327691 CTS327691 CJW327691 CAA327691 BQE327691 BGI327691 AWM327691 AMQ327691 ACU327691 SY327691 JC327691 G327691 WVO262155 WLS262155 WBW262155 VSA262155 VIE262155 UYI262155 UOM262155 UEQ262155 TUU262155 TKY262155 TBC262155 SRG262155 SHK262155 RXO262155 RNS262155 RDW262155 QUA262155 QKE262155 QAI262155 PQM262155 PGQ262155 OWU262155 OMY262155 ODC262155 NTG262155 NJK262155 MZO262155 MPS262155 MFW262155 LWA262155 LME262155 LCI262155 KSM262155 KIQ262155 JYU262155 JOY262155 JFC262155 IVG262155 ILK262155 IBO262155 HRS262155 HHW262155 GYA262155 GOE262155 GEI262155 FUM262155 FKQ262155 FAU262155 EQY262155 EHC262155 DXG262155 DNK262155 DDO262155 CTS262155 CJW262155 CAA262155 BQE262155 BGI262155 AWM262155 AMQ262155 ACU262155 SY262155 JC262155 G262155 WVO196619 WLS196619 WBW196619 VSA196619 VIE196619 UYI196619 UOM196619 UEQ196619 TUU196619 TKY196619 TBC196619 SRG196619 SHK196619 RXO196619 RNS196619 RDW196619 QUA196619 QKE196619 QAI196619 PQM196619 PGQ196619 OWU196619 OMY196619 ODC196619 NTG196619 NJK196619 MZO196619 MPS196619 MFW196619 LWA196619 LME196619 LCI196619 KSM196619 KIQ196619 JYU196619 JOY196619 JFC196619 IVG196619 ILK196619 IBO196619 HRS196619 HHW196619 GYA196619 GOE196619 GEI196619 FUM196619 FKQ196619 FAU196619 EQY196619 EHC196619 DXG196619 DNK196619 DDO196619 CTS196619 CJW196619 CAA196619 BQE196619 BGI196619 AWM196619 AMQ196619 ACU196619 SY196619 JC196619 G196619 WVO131083 WLS131083 WBW131083 VSA131083 VIE131083 UYI131083 UOM131083 UEQ131083 TUU131083 TKY131083 TBC131083 SRG131083 SHK131083 RXO131083 RNS131083 RDW131083 QUA131083 QKE131083 QAI131083 PQM131083 PGQ131083 OWU131083 OMY131083 ODC131083 NTG131083 NJK131083 MZO131083 MPS131083 MFW131083 LWA131083 LME131083 LCI131083 KSM131083 KIQ131083 JYU131083 JOY131083 JFC131083 IVG131083 ILK131083 IBO131083 HRS131083 HHW131083 GYA131083 GOE131083 GEI131083 FUM131083 FKQ131083 FAU131083 EQY131083 EHC131083 DXG131083 DNK131083 DDO131083 CTS131083 CJW131083 CAA131083 BQE131083 BGI131083 AWM131083 AMQ131083 ACU131083 SY131083 JC131083 G131083 WVO65547 WLS65547 WBW65547 VSA65547 VIE65547 UYI65547 UOM65547 UEQ65547 TUU65547 TKY65547 TBC65547 SRG65547 SHK65547 RXO65547 RNS65547 RDW65547 QUA65547 QKE65547 QAI65547 PQM65547 PGQ65547 OWU65547 OMY65547 ODC65547 NTG65547 NJK65547 MZO65547 MPS65547 MFW65547 LWA65547 LME65547 LCI65547 KSM65547 KIQ65547 JYU65547 JOY65547 JFC65547 IVG65547 ILK65547 IBO65547 HRS65547 HHW65547 GYA65547 GOE65547 GEI65547 FUM65547 FKQ65547 FAU65547 EQY65547 EHC65547 DXG65547 DNK65547 DDO65547 CTS65547 CJW65547 CAA65547 BQE65547 BGI65547 AWM65547 AMQ65547 ACU65547 SY65547 JC65547 G65547 WVO13 WLS13 WBW13 VSA13 VIE13 UYI13 UOM13 UEQ13 TUU13 TKY13 TBC13 SRG13 SHK13 RXO13 RNS13 RDW13 QUA13 QKE13 QAI13 PQM13 PGQ13 OWU13 OMY13 ODC13 NTG13 NJK13 MZO13 MPS13 MFW13 LWA13 LME13 LCI13 KSM13 KIQ13 JYU13 JOY13 JFC13 IVG13 ILK13 IBO13 HRS13 HHW13 GYA13 GOE13 GEI13 FUM13 FKQ13 FAU13 EQY13 EHC13 DXG13 DNK13 DDO13 CTS13 CJW13 CAA13 BQE13 BGI13 AWM13 AMQ13 ACU13 SY13 JC13 G13 WVO983049 WLS983049 WBW983049 VSA983049 VIE983049 UYI983049 UOM983049 UEQ983049 TUU983049 TKY983049 TBC983049 SRG983049 SHK983049 RXO983049 RNS983049 RDW983049 QUA983049 QKE983049 QAI983049 PQM983049 PGQ983049 OWU983049 OMY983049 ODC983049 NTG983049 NJK983049 MZO983049 MPS983049 MFW983049 LWA983049 LME983049 LCI983049 KSM983049 KIQ983049 JYU983049 JOY983049 JFC983049 IVG983049 ILK983049 IBO983049 HRS983049 HHW983049 GYA983049 GOE983049 GEI983049 FUM983049 FKQ983049 FAU983049 EQY983049 EHC983049 DXG983049 DNK983049 DDO983049 CTS983049 CJW983049 CAA983049 BQE983049 BGI983049 AWM983049 AMQ983049 ACU983049 SY983049 JC983049 G983049 WVO917513 WLS917513 WBW917513 VSA917513 VIE917513 UYI917513 UOM917513 UEQ917513 TUU917513 TKY917513 TBC917513 SRG917513 SHK917513 RXO917513 RNS917513 RDW917513 QUA917513 QKE917513 QAI917513 PQM917513 PGQ917513 OWU917513 OMY917513 ODC917513 NTG917513 NJK917513 MZO917513 MPS917513 MFW917513 LWA917513 LME917513 LCI917513 KSM917513 KIQ917513 JYU917513 JOY917513 JFC917513 IVG917513 ILK917513 IBO917513 HRS917513 HHW917513 GYA917513 GOE917513 GEI917513 FUM917513 FKQ917513 FAU917513 EQY917513 EHC917513 DXG917513 DNK917513 DDO917513 CTS917513 CJW917513 CAA917513 BQE917513 BGI917513 AWM917513 AMQ917513 ACU917513 SY917513 JC917513 G917513 WVO851977 WLS851977 WBW851977 VSA851977 VIE851977 UYI851977 UOM851977 UEQ851977 TUU851977 TKY851977 TBC851977 SRG851977 SHK851977 RXO851977 RNS851977 RDW851977 QUA851977 QKE851977 QAI851977 PQM851977 PGQ851977 OWU851977 OMY851977 ODC851977 NTG851977 NJK851977 MZO851977 MPS851977 MFW851977 LWA851977 LME851977 LCI851977 KSM851977 KIQ851977 JYU851977 JOY851977 JFC851977 IVG851977 ILK851977 IBO851977 HRS851977 HHW851977 GYA851977 GOE851977 GEI851977 FUM851977 FKQ851977 FAU851977 EQY851977 EHC851977 DXG851977 DNK851977 DDO851977 CTS851977 CJW851977 CAA851977 BQE851977 BGI851977 AWM851977 AMQ851977 ACU851977 SY851977 JC851977 G851977 WVO786441 WLS786441 WBW786441 VSA786441 VIE786441 UYI786441 UOM786441 UEQ786441 TUU786441 TKY786441 TBC786441 SRG786441 SHK786441 RXO786441 RNS786441 RDW786441 QUA786441 QKE786441 QAI786441 PQM786441 PGQ786441 OWU786441 OMY786441 ODC786441 NTG786441 NJK786441 MZO786441 MPS786441 MFW786441 LWA786441 LME786441 LCI786441 KSM786441 KIQ786441 JYU786441 JOY786441 JFC786441 IVG786441 ILK786441 IBO786441 HRS786441 HHW786441 GYA786441 GOE786441 GEI786441 FUM786441 FKQ786441 FAU786441 EQY786441 EHC786441 DXG786441 DNK786441 DDO786441 CTS786441 CJW786441 CAA786441 BQE786441 BGI786441 AWM786441 AMQ786441 ACU786441 SY786441 JC786441 G786441 WVO720905 WLS720905 WBW720905 VSA720905 VIE720905 UYI720905 UOM720905 UEQ720905 TUU720905 TKY720905 TBC720905 SRG720905 SHK720905 RXO720905 RNS720905 RDW720905 QUA720905 QKE720905 QAI720905 PQM720905 PGQ720905 OWU720905 OMY720905 ODC720905 NTG720905 NJK720905 MZO720905 MPS720905 MFW720905 LWA720905 LME720905 LCI720905 KSM720905 KIQ720905 JYU720905 JOY720905 JFC720905 IVG720905 ILK720905 IBO720905 HRS720905 HHW720905 GYA720905 GOE720905 GEI720905 FUM720905 FKQ720905 FAU720905 EQY720905 EHC720905 DXG720905 DNK720905 DDO720905 CTS720905 CJW720905 CAA720905 BQE720905 BGI720905 AWM720905 AMQ720905 ACU720905 SY720905 JC720905 G720905 WVO655369 WLS655369 WBW655369 VSA655369 VIE655369 UYI655369 UOM655369 UEQ655369 TUU655369 TKY655369 TBC655369 SRG655369 SHK655369 RXO655369 RNS655369 RDW655369 QUA655369 QKE655369 QAI655369 PQM655369 PGQ655369 OWU655369 OMY655369 ODC655369 NTG655369 NJK655369 MZO655369 MPS655369 MFW655369 LWA655369 LME655369 LCI655369 KSM655369 KIQ655369 JYU655369 JOY655369 JFC655369 IVG655369 ILK655369 IBO655369 HRS655369 HHW655369 GYA655369 GOE655369 GEI655369 FUM655369 FKQ655369 FAU655369 EQY655369 EHC655369 DXG655369 DNK655369 DDO655369 CTS655369 CJW655369 CAA655369 BQE655369 BGI655369 AWM655369 AMQ655369 ACU655369 SY655369 JC655369 G655369 WVO589833 WLS589833 WBW589833 VSA589833 VIE589833 UYI589833 UOM589833 UEQ589833 TUU589833 TKY589833 TBC589833 SRG589833 SHK589833 RXO589833 RNS589833 RDW589833 QUA589833 QKE589833 QAI589833 PQM589833 PGQ589833 OWU589833 OMY589833 ODC589833 NTG589833 NJK589833 MZO589833 MPS589833 MFW589833 LWA589833 LME589833 LCI589833 KSM589833 KIQ589833 JYU589833 JOY589833 JFC589833 IVG589833 ILK589833 IBO589833 HRS589833 HHW589833 GYA589833 GOE589833 GEI589833 FUM589833 FKQ589833 FAU589833 EQY589833 EHC589833 DXG589833 DNK589833 DDO589833 CTS589833 CJW589833 CAA589833 BQE589833 BGI589833 AWM589833 AMQ589833 ACU589833 SY589833 JC589833 G589833 WVO524297 WLS524297 WBW524297 VSA524297 VIE524297 UYI524297 UOM524297 UEQ524297 TUU524297 TKY524297 TBC524297 SRG524297 SHK524297 RXO524297 RNS524297 RDW524297 QUA524297 QKE524297 QAI524297 PQM524297 PGQ524297 OWU524297 OMY524297 ODC524297 NTG524297 NJK524297 MZO524297 MPS524297 MFW524297 LWA524297 LME524297 LCI524297 KSM524297 KIQ524297 JYU524297 JOY524297 JFC524297 IVG524297 ILK524297 IBO524297 HRS524297 HHW524297 GYA524297 GOE524297 GEI524297 FUM524297 FKQ524297 FAU524297 EQY524297 EHC524297 DXG524297 DNK524297 DDO524297 CTS524297 CJW524297 CAA524297 BQE524297 BGI524297 AWM524297 AMQ524297 ACU524297 SY524297 JC524297 G524297 WVO458761 WLS458761 WBW458761 VSA458761 VIE458761 UYI458761 UOM458761 UEQ458761 TUU458761 TKY458761 TBC458761 SRG458761 SHK458761 RXO458761 RNS458761 RDW458761 QUA458761 QKE458761 QAI458761 PQM458761 PGQ458761 OWU458761 OMY458761 ODC458761 NTG458761 NJK458761 MZO458761 MPS458761 MFW458761 LWA458761 LME458761 LCI458761 KSM458761 KIQ458761 JYU458761 JOY458761 JFC458761 IVG458761 ILK458761 IBO458761 HRS458761 HHW458761 GYA458761 GOE458761 GEI458761 FUM458761 FKQ458761 FAU458761 EQY458761 EHC458761 DXG458761 DNK458761 DDO458761 CTS458761 CJW458761 CAA458761 BQE458761 BGI458761 AWM458761 AMQ458761 ACU458761 SY458761 JC458761 G458761 WVO393225 WLS393225 WBW393225 VSA393225 VIE393225 UYI393225 UOM393225 UEQ393225 TUU393225 TKY393225 TBC393225 SRG393225 SHK393225 RXO393225 RNS393225 RDW393225 QUA393225 QKE393225 QAI393225 PQM393225 PGQ393225 OWU393225 OMY393225 ODC393225 NTG393225 NJK393225 MZO393225 MPS393225 MFW393225 LWA393225 LME393225 LCI393225 KSM393225 KIQ393225 JYU393225 JOY393225 JFC393225 IVG393225 ILK393225 IBO393225 HRS393225 HHW393225 GYA393225 GOE393225 GEI393225 FUM393225 FKQ393225 FAU393225 EQY393225 EHC393225 DXG393225 DNK393225 DDO393225 CTS393225 CJW393225 CAA393225 BQE393225 BGI393225 AWM393225 AMQ393225 ACU393225 SY393225 JC393225 G393225 WVO327689 WLS327689 WBW327689 VSA327689 VIE327689 UYI327689 UOM327689 UEQ327689 TUU327689 TKY327689 TBC327689 SRG327689 SHK327689 RXO327689 RNS327689 RDW327689 QUA327689 QKE327689 QAI327689 PQM327689 PGQ327689 OWU327689 OMY327689 ODC327689 NTG327689 NJK327689 MZO327689 MPS327689 MFW327689 LWA327689 LME327689 LCI327689 KSM327689 KIQ327689 JYU327689 JOY327689 JFC327689 IVG327689 ILK327689 IBO327689 HRS327689 HHW327689 GYA327689 GOE327689 GEI327689 FUM327689 FKQ327689 FAU327689 EQY327689 EHC327689 DXG327689 DNK327689 DDO327689 CTS327689 CJW327689 CAA327689 BQE327689 BGI327689 AWM327689 AMQ327689 ACU327689 SY327689 JC327689 G327689 WVO262153 WLS262153 WBW262153 VSA262153 VIE262153 UYI262153 UOM262153 UEQ262153 TUU262153 TKY262153 TBC262153 SRG262153 SHK262153 RXO262153 RNS262153 RDW262153 QUA262153 QKE262153 QAI262153 PQM262153 PGQ262153 OWU262153 OMY262153 ODC262153 NTG262153 NJK262153 MZO262153 MPS262153 MFW262153 LWA262153 LME262153 LCI262153 KSM262153 KIQ262153 JYU262153 JOY262153 JFC262153 IVG262153 ILK262153 IBO262153 HRS262153 HHW262153 GYA262153 GOE262153 GEI262153 FUM262153 FKQ262153 FAU262153 EQY262153 EHC262153 DXG262153 DNK262153 DDO262153 CTS262153 CJW262153 CAA262153 BQE262153 BGI262153 AWM262153 AMQ262153 ACU262153 SY262153 JC262153 G262153 WVO196617 WLS196617 WBW196617 VSA196617 VIE196617 UYI196617 UOM196617 UEQ196617 TUU196617 TKY196617 TBC196617 SRG196617 SHK196617 RXO196617 RNS196617 RDW196617 QUA196617 QKE196617 QAI196617 PQM196617 PGQ196617 OWU196617 OMY196617 ODC196617 NTG196617 NJK196617 MZO196617 MPS196617 MFW196617 LWA196617 LME196617 LCI196617 KSM196617 KIQ196617 JYU196617 JOY196617 JFC196617 IVG196617 ILK196617 IBO196617 HRS196617 HHW196617 GYA196617 GOE196617 GEI196617 FUM196617 FKQ196617 FAU196617 EQY196617 EHC196617 DXG196617 DNK196617 DDO196617 CTS196617 CJW196617 CAA196617 BQE196617 BGI196617 AWM196617 AMQ196617 ACU196617 SY196617 JC196617 G196617 WVO131081 WLS131081 WBW131081 VSA131081 VIE131081 UYI131081 UOM131081 UEQ131081 TUU131081 TKY131081 TBC131081 SRG131081 SHK131081 RXO131081 RNS131081 RDW131081 QUA131081 QKE131081 QAI131081 PQM131081 PGQ131081 OWU131081 OMY131081 ODC131081 NTG131081 NJK131081 MZO131081 MPS131081 MFW131081 LWA131081 LME131081 LCI131081 KSM131081 KIQ131081 JYU131081 JOY131081 JFC131081 IVG131081 ILK131081 IBO131081 HRS131081 HHW131081 GYA131081 GOE131081 GEI131081 FUM131081 FKQ131081 FAU131081 EQY131081 EHC131081 DXG131081 DNK131081 DDO131081 CTS131081 CJW131081 CAA131081 BQE131081 BGI131081 AWM131081 AMQ131081 ACU131081 SY131081 JC131081 G131081 WVO65545 WLS65545 WBW65545 VSA65545 VIE65545 UYI65545 UOM65545 UEQ65545 TUU65545 TKY65545 TBC65545 SRG65545 SHK65545 RXO65545 RNS65545 RDW65545 QUA65545 QKE65545 QAI65545 PQM65545 PGQ65545 OWU65545 OMY65545 ODC65545 NTG65545 NJK65545 MZO65545 MPS65545 MFW65545 LWA65545 LME65545 LCI65545 KSM65545 KIQ65545 JYU65545 JOY65545 JFC65545 IVG65545 ILK65545 IBO65545 HRS65545 HHW65545 GYA65545 GOE65545 GEI65545 FUM65545 FKQ65545 FAU65545 EQY65545 EHC65545 DXG65545 DNK65545 DDO65545 CTS65545 CJW65545 CAA65545 BQE65545 BGI65545 AWM65545 AMQ65545 ACU65545 SY65545 JC65545 G65545 WVO11 WLS11 WBW11 VSA11 VIE11 UYI11 UOM11 UEQ11 TUU11 TKY11 TBC11 SRG11 SHK11 RXO11 RNS11 RDW11 QUA11 QKE11 QAI11 PQM11 PGQ11 OWU11 OMY11 ODC11 NTG11 NJK11 MZO11 MPS11 MFW11 LWA11 LME11 LCI11 KSM11 KIQ11 JYU11 JOY11 JFC11 IVG11 ILK11 IBO11 HRS11 HHW11 GYA11 GOE11 GEI11 FUM11 FKQ11 FAU11 EQY11 EHC11 DXG11 DNK11 DDO11 CTS11 CJW11 CAA11 BQE11 BGI11 AWM11 AMQ11 ACU11 SY11 JC11 G11 WVQ983049 WLU983049 WBY983049 VSC983049 VIG983049 UYK983049 UOO983049 UES983049 TUW983049 TLA983049 TBE983049 SRI983049 SHM983049 RXQ983049 RNU983049 RDY983049 QUC983049 QKG983049 QAK983049 PQO983049 PGS983049 OWW983049 ONA983049 ODE983049 NTI983049 NJM983049 MZQ983049 MPU983049 MFY983049 LWC983049 LMG983049 LCK983049 KSO983049 KIS983049 JYW983049 JPA983049 JFE983049 IVI983049 ILM983049 IBQ983049 HRU983049 HHY983049 GYC983049 GOG983049 GEK983049 FUO983049 FKS983049 FAW983049 ERA983049 EHE983049 DXI983049 DNM983049 DDQ983049 CTU983049 CJY983049 CAC983049 BQG983049 BGK983049 AWO983049 AMS983049 ACW983049 TA983049 JE983049 I983049 WVQ917513 WLU917513 WBY917513 VSC917513 VIG917513 UYK917513 UOO917513 UES917513 TUW917513 TLA917513 TBE917513 SRI917513 SHM917513 RXQ917513 RNU917513 RDY917513 QUC917513 QKG917513 QAK917513 PQO917513 PGS917513 OWW917513 ONA917513 ODE917513 NTI917513 NJM917513 MZQ917513 MPU917513 MFY917513 LWC917513 LMG917513 LCK917513 KSO917513 KIS917513 JYW917513 JPA917513 JFE917513 IVI917513 ILM917513 IBQ917513 HRU917513 HHY917513 GYC917513 GOG917513 GEK917513 FUO917513 FKS917513 FAW917513 ERA917513 EHE917513 DXI917513 DNM917513 DDQ917513 CTU917513 CJY917513 CAC917513 BQG917513 BGK917513 AWO917513 AMS917513 ACW917513 TA917513 JE917513 I917513 WVQ851977 WLU851977 WBY851977 VSC851977 VIG851977 UYK851977 UOO851977 UES851977 TUW851977 TLA851977 TBE851977 SRI851977 SHM851977 RXQ851977 RNU851977 RDY851977 QUC851977 QKG851977 QAK851977 PQO851977 PGS851977 OWW851977 ONA851977 ODE851977 NTI851977 NJM851977 MZQ851977 MPU851977 MFY851977 LWC851977 LMG851977 LCK851977 KSO851977 KIS851977 JYW851977 JPA851977 JFE851977 IVI851977 ILM851977 IBQ851977 HRU851977 HHY851977 GYC851977 GOG851977 GEK851977 FUO851977 FKS851977 FAW851977 ERA851977 EHE851977 DXI851977 DNM851977 DDQ851977 CTU851977 CJY851977 CAC851977 BQG851977 BGK851977 AWO851977 AMS851977 ACW851977 TA851977 JE851977 I851977 WVQ786441 WLU786441 WBY786441 VSC786441 VIG786441 UYK786441 UOO786441 UES786441 TUW786441 TLA786441 TBE786441 SRI786441 SHM786441 RXQ786441 RNU786441 RDY786441 QUC786441 QKG786441 QAK786441 PQO786441 PGS786441 OWW786441 ONA786441 ODE786441 NTI786441 NJM786441 MZQ786441 MPU786441 MFY786441 LWC786441 LMG786441 LCK786441 KSO786441 KIS786441 JYW786441 JPA786441 JFE786441 IVI786441 ILM786441 IBQ786441 HRU786441 HHY786441 GYC786441 GOG786441 GEK786441 FUO786441 FKS786441 FAW786441 ERA786441 EHE786441 DXI786441 DNM786441 DDQ786441 CTU786441 CJY786441 CAC786441 BQG786441 BGK786441 AWO786441 AMS786441 ACW786441 TA786441 JE786441 I786441 WVQ720905 WLU720905 WBY720905 VSC720905 VIG720905 UYK720905 UOO720905 UES720905 TUW720905 TLA720905 TBE720905 SRI720905 SHM720905 RXQ720905 RNU720905 RDY720905 QUC720905 QKG720905 QAK720905 PQO720905 PGS720905 OWW720905 ONA720905 ODE720905 NTI720905 NJM720905 MZQ720905 MPU720905 MFY720905 LWC720905 LMG720905 LCK720905 KSO720905 KIS720905 JYW720905 JPA720905 JFE720905 IVI720905 ILM720905 IBQ720905 HRU720905 HHY720905 GYC720905 GOG720905 GEK720905 FUO720905 FKS720905 FAW720905 ERA720905 EHE720905 DXI720905 DNM720905 DDQ720905 CTU720905 CJY720905 CAC720905 BQG720905 BGK720905 AWO720905 AMS720905 ACW720905 TA720905 JE720905 I720905 WVQ655369 WLU655369 WBY655369 VSC655369 VIG655369 UYK655369 UOO655369 UES655369 TUW655369 TLA655369 TBE655369 SRI655369 SHM655369 RXQ655369 RNU655369 RDY655369 QUC655369 QKG655369 QAK655369 PQO655369 PGS655369 OWW655369 ONA655369 ODE655369 NTI655369 NJM655369 MZQ655369 MPU655369 MFY655369 LWC655369 LMG655369 LCK655369 KSO655369 KIS655369 JYW655369 JPA655369 JFE655369 IVI655369 ILM655369 IBQ655369 HRU655369 HHY655369 GYC655369 GOG655369 GEK655369 FUO655369 FKS655369 FAW655369 ERA655369 EHE655369 DXI655369 DNM655369 DDQ655369 CTU655369 CJY655369 CAC655369 BQG655369 BGK655369 AWO655369 AMS655369 ACW655369 TA655369 JE655369 I655369 WVQ589833 WLU589833 WBY589833 VSC589833 VIG589833 UYK589833 UOO589833 UES589833 TUW589833 TLA589833 TBE589833 SRI589833 SHM589833 RXQ589833 RNU589833 RDY589833 QUC589833 QKG589833 QAK589833 PQO589833 PGS589833 OWW589833 ONA589833 ODE589833 NTI589833 NJM589833 MZQ589833 MPU589833 MFY589833 LWC589833 LMG589833 LCK589833 KSO589833 KIS589833 JYW589833 JPA589833 JFE589833 IVI589833 ILM589833 IBQ589833 HRU589833 HHY589833 GYC589833 GOG589833 GEK589833 FUO589833 FKS589833 FAW589833 ERA589833 EHE589833 DXI589833 DNM589833 DDQ589833 CTU589833 CJY589833 CAC589833 BQG589833 BGK589833 AWO589833 AMS589833 ACW589833 TA589833 JE589833 I589833 WVQ524297 WLU524297 WBY524297 VSC524297 VIG524297 UYK524297 UOO524297 UES524297 TUW524297 TLA524297 TBE524297 SRI524297 SHM524297 RXQ524297 RNU524297 RDY524297 QUC524297 QKG524297 QAK524297 PQO524297 PGS524297 OWW524297 ONA524297 ODE524297 NTI524297 NJM524297 MZQ524297 MPU524297 MFY524297 LWC524297 LMG524297 LCK524297 KSO524297 KIS524297 JYW524297 JPA524297 JFE524297 IVI524297 ILM524297 IBQ524297 HRU524297 HHY524297 GYC524297 GOG524297 GEK524297 FUO524297 FKS524297 FAW524297 ERA524297 EHE524297 DXI524297 DNM524297 DDQ524297 CTU524297 CJY524297 CAC524297 BQG524297 BGK524297 AWO524297 AMS524297 ACW524297 TA524297 JE524297 I524297 WVQ458761 WLU458761 WBY458761 VSC458761 VIG458761 UYK458761 UOO458761 UES458761 TUW458761 TLA458761 TBE458761 SRI458761 SHM458761 RXQ458761 RNU458761 RDY458761 QUC458761 QKG458761 QAK458761 PQO458761 PGS458761 OWW458761 ONA458761 ODE458761 NTI458761 NJM458761 MZQ458761 MPU458761 MFY458761 LWC458761 LMG458761 LCK458761 KSO458761 KIS458761 JYW458761 JPA458761 JFE458761 IVI458761 ILM458761 IBQ458761 HRU458761 HHY458761 GYC458761 GOG458761 GEK458761 FUO458761 FKS458761 FAW458761 ERA458761 EHE458761 DXI458761 DNM458761 DDQ458761 CTU458761 CJY458761 CAC458761 BQG458761 BGK458761 AWO458761 AMS458761 ACW458761 TA458761 JE458761 I458761 WVQ393225 WLU393225 WBY393225 VSC393225 VIG393225 UYK393225 UOO393225 UES393225 TUW393225 TLA393225 TBE393225 SRI393225 SHM393225 RXQ393225 RNU393225 RDY393225 QUC393225 QKG393225 QAK393225 PQO393225 PGS393225 OWW393225 ONA393225 ODE393225 NTI393225 NJM393225 MZQ393225 MPU393225 MFY393225 LWC393225 LMG393225 LCK393225 KSO393225 KIS393225 JYW393225 JPA393225 JFE393225 IVI393225 ILM393225 IBQ393225 HRU393225 HHY393225 GYC393225 GOG393225 GEK393225 FUO393225 FKS393225 FAW393225 ERA393225 EHE393225 DXI393225 DNM393225 DDQ393225 CTU393225 CJY393225 CAC393225 BQG393225 BGK393225 AWO393225 AMS393225 ACW393225 TA393225 JE393225 I393225 WVQ327689 WLU327689 WBY327689 VSC327689 VIG327689 UYK327689 UOO327689 UES327689 TUW327689 TLA327689 TBE327689 SRI327689 SHM327689 RXQ327689 RNU327689 RDY327689 QUC327689 QKG327689 QAK327689 PQO327689 PGS327689 OWW327689 ONA327689 ODE327689 NTI327689 NJM327689 MZQ327689 MPU327689 MFY327689 LWC327689 LMG327689 LCK327689 KSO327689 KIS327689 JYW327689 JPA327689 JFE327689 IVI327689 ILM327689 IBQ327689 HRU327689 HHY327689 GYC327689 GOG327689 GEK327689 FUO327689 FKS327689 FAW327689 ERA327689 EHE327689 DXI327689 DNM327689 DDQ327689 CTU327689 CJY327689 CAC327689 BQG327689 BGK327689 AWO327689 AMS327689 ACW327689 TA327689 JE327689 I327689 WVQ262153 WLU262153 WBY262153 VSC262153 VIG262153 UYK262153 UOO262153 UES262153 TUW262153 TLA262153 TBE262153 SRI262153 SHM262153 RXQ262153 RNU262153 RDY262153 QUC262153 QKG262153 QAK262153 PQO262153 PGS262153 OWW262153 ONA262153 ODE262153 NTI262153 NJM262153 MZQ262153 MPU262153 MFY262153 LWC262153 LMG262153 LCK262153 KSO262153 KIS262153 JYW262153 JPA262153 JFE262153 IVI262153 ILM262153 IBQ262153 HRU262153 HHY262153 GYC262153 GOG262153 GEK262153 FUO262153 FKS262153 FAW262153 ERA262153 EHE262153 DXI262153 DNM262153 DDQ262153 CTU262153 CJY262153 CAC262153 BQG262153 BGK262153 AWO262153 AMS262153 ACW262153 TA262153 JE262153 I262153 WVQ196617 WLU196617 WBY196617 VSC196617 VIG196617 UYK196617 UOO196617 UES196617 TUW196617 TLA196617 TBE196617 SRI196617 SHM196617 RXQ196617 RNU196617 RDY196617 QUC196617 QKG196617 QAK196617 PQO196617 PGS196617 OWW196617 ONA196617 ODE196617 NTI196617 NJM196617 MZQ196617 MPU196617 MFY196617 LWC196617 LMG196617 LCK196617 KSO196617 KIS196617 JYW196617 JPA196617 JFE196617 IVI196617 ILM196617 IBQ196617 HRU196617 HHY196617 GYC196617 GOG196617 GEK196617 FUO196617 FKS196617 FAW196617 ERA196617 EHE196617 DXI196617 DNM196617 DDQ196617 CTU196617 CJY196617 CAC196617 BQG196617 BGK196617 AWO196617 AMS196617 ACW196617 TA196617 JE196617 I196617 WVQ131081 WLU131081 WBY131081 VSC131081 VIG131081 UYK131081 UOO131081 UES131081 TUW131081 TLA131081 TBE131081 SRI131081 SHM131081 RXQ131081 RNU131081 RDY131081 QUC131081 QKG131081 QAK131081 PQO131081 PGS131081 OWW131081 ONA131081 ODE131081 NTI131081 NJM131081 MZQ131081 MPU131081 MFY131081 LWC131081 LMG131081 LCK131081 KSO131081 KIS131081 JYW131081 JPA131081 JFE131081 IVI131081 ILM131081 IBQ131081 HRU131081 HHY131081 GYC131081 GOG131081 GEK131081 FUO131081 FKS131081 FAW131081 ERA131081 EHE131081 DXI131081 DNM131081 DDQ131081 CTU131081 CJY131081 CAC131081 BQG131081 BGK131081 AWO131081 AMS131081 ACW131081 TA131081 JE131081 I131081 WVQ65545 WLU65545 WBY65545 VSC65545 VIG65545 UYK65545 UOO65545 UES65545 TUW65545 TLA65545 TBE65545 SRI65545 SHM65545 RXQ65545 RNU65545 RDY65545 QUC65545 QKG65545 QAK65545 PQO65545 PGS65545 OWW65545 ONA65545 ODE65545 NTI65545 NJM65545 MZQ65545 MPU65545 MFY65545 LWC65545 LMG65545 LCK65545 KSO65545 KIS65545 JYW65545 JPA65545 JFE65545 IVI65545 ILM65545 IBQ65545 HRU65545 HHY65545 GYC65545 GOG65545 GEK65545 FUO65545 FKS65545 FAW65545 ERA65545 EHE65545 DXI65545 DNM65545 DDQ65545 CTU65545 CJY65545 CAC65545 BQG65545 BGK65545 AWO65545 AMS65545 ACW65545 TA65545 JE65545 I65545 WVQ11 WLU11 WBY11 VSC11 VIG11 UYK11 UOO11 UES11 TUW11 TLA11 TBE11 SRI11 SHM11 RXQ11 RNU11 RDY11 QUC11 QKG11 QAK11 PQO11 PGS11 OWW11 ONA11 ODE11 NTI11 NJM11 MZQ11 MPU11 MFY11 LWC11 LMG11 LCK11 KSO11 KIS11 JYW11 JPA11 JFE11 IVI11 ILM11 IBQ11 HRU11 HHY11 GYC11 GOG11 GEK11 FUO11 FKS11 FAW11 ERA11 EHE11 DXI11 DNM11 DDQ11 CTU11 CJY11 CAC11 BQG11 BGK11 AWO11 AMS11 ACW11 TA11 JE11 I11 WVQ983059 WLU983059 WBY983059 VSC983059 VIG983059 UYK983059 UOO983059 UES983059 TUW983059 TLA983059 TBE983059 SRI983059 SHM983059 RXQ983059 RNU983059 RDY983059 QUC983059 QKG983059 QAK983059 PQO983059 PGS983059 OWW983059 ONA983059 ODE983059 NTI983059 NJM983059 MZQ983059 MPU983059 MFY983059 LWC983059 LMG983059 LCK983059 KSO983059 KIS983059 JYW983059 JPA983059 JFE983059 IVI983059 ILM983059 IBQ983059 HRU983059 HHY983059 GYC983059 GOG983059 GEK983059 FUO983059 FKS983059 FAW983059 ERA983059 EHE983059 DXI983059 DNM983059 DDQ983059 CTU983059 CJY983059 CAC983059 BQG983059 BGK983059 AWO983059 AMS983059 ACW983059 TA983059 JE983059 I983059 WVQ917523 WLU917523 WBY917523 VSC917523 VIG917523 UYK917523 UOO917523 UES917523 TUW917523 TLA917523 TBE917523 SRI917523 SHM917523 RXQ917523 RNU917523 RDY917523 QUC917523 QKG917523 QAK917523 PQO917523 PGS917523 OWW917523 ONA917523 ODE917523 NTI917523 NJM917523 MZQ917523 MPU917523 MFY917523 LWC917523 LMG917523 LCK917523 KSO917523 KIS917523 JYW917523 JPA917523 JFE917523 IVI917523 ILM917523 IBQ917523 HRU917523 HHY917523 GYC917523 GOG917523 GEK917523 FUO917523 FKS917523 FAW917523 ERA917523 EHE917523 DXI917523 DNM917523 DDQ917523 CTU917523 CJY917523 CAC917523 BQG917523 BGK917523 AWO917523 AMS917523 ACW917523 TA917523 JE917523 I917523 WVQ851987 WLU851987 WBY851987 VSC851987 VIG851987 UYK851987 UOO851987 UES851987 TUW851987 TLA851987 TBE851987 SRI851987 SHM851987 RXQ851987 RNU851987 RDY851987 QUC851987 QKG851987 QAK851987 PQO851987 PGS851987 OWW851987 ONA851987 ODE851987 NTI851987 NJM851987 MZQ851987 MPU851987 MFY851987 LWC851987 LMG851987 LCK851987 KSO851987 KIS851987 JYW851987 JPA851987 JFE851987 IVI851987 ILM851987 IBQ851987 HRU851987 HHY851987 GYC851987 GOG851987 GEK851987 FUO851987 FKS851987 FAW851987 ERA851987 EHE851987 DXI851987 DNM851987 DDQ851987 CTU851987 CJY851987 CAC851987 BQG851987 BGK851987 AWO851987 AMS851987 ACW851987 TA851987 JE851987 I851987 WVQ786451 WLU786451 WBY786451 VSC786451 VIG786451 UYK786451 UOO786451 UES786451 TUW786451 TLA786451 TBE786451 SRI786451 SHM786451 RXQ786451 RNU786451 RDY786451 QUC786451 QKG786451 QAK786451 PQO786451 PGS786451 OWW786451 ONA786451 ODE786451 NTI786451 NJM786451 MZQ786451 MPU786451 MFY786451 LWC786451 LMG786451 LCK786451 KSO786451 KIS786451 JYW786451 JPA786451 JFE786451 IVI786451 ILM786451 IBQ786451 HRU786451 HHY786451 GYC786451 GOG786451 GEK786451 FUO786451 FKS786451 FAW786451 ERA786451 EHE786451 DXI786451 DNM786451 DDQ786451 CTU786451 CJY786451 CAC786451 BQG786451 BGK786451 AWO786451 AMS786451 ACW786451 TA786451 JE786451 I786451 WVQ720915 WLU720915 WBY720915 VSC720915 VIG720915 UYK720915 UOO720915 UES720915 TUW720915 TLA720915 TBE720915 SRI720915 SHM720915 RXQ720915 RNU720915 RDY720915 QUC720915 QKG720915 QAK720915 PQO720915 PGS720915 OWW720915 ONA720915 ODE720915 NTI720915 NJM720915 MZQ720915 MPU720915 MFY720915 LWC720915 LMG720915 LCK720915 KSO720915 KIS720915 JYW720915 JPA720915 JFE720915 IVI720915 ILM720915 IBQ720915 HRU720915 HHY720915 GYC720915 GOG720915 GEK720915 FUO720915 FKS720915 FAW720915 ERA720915 EHE720915 DXI720915 DNM720915 DDQ720915 CTU720915 CJY720915 CAC720915 BQG720915 BGK720915 AWO720915 AMS720915 ACW720915 TA720915 JE720915 I720915 WVQ655379 WLU655379 WBY655379 VSC655379 VIG655379 UYK655379 UOO655379 UES655379 TUW655379 TLA655379 TBE655379 SRI655379 SHM655379 RXQ655379 RNU655379 RDY655379 QUC655379 QKG655379 QAK655379 PQO655379 PGS655379 OWW655379 ONA655379 ODE655379 NTI655379 NJM655379 MZQ655379 MPU655379 MFY655379 LWC655379 LMG655379 LCK655379 KSO655379 KIS655379 JYW655379 JPA655379 JFE655379 IVI655379 ILM655379 IBQ655379 HRU655379 HHY655379 GYC655379 GOG655379 GEK655379 FUO655379 FKS655379 FAW655379 ERA655379 EHE655379 DXI655379 DNM655379 DDQ655379 CTU655379 CJY655379 CAC655379 BQG655379 BGK655379 AWO655379 AMS655379 ACW655379 TA655379 JE655379 I655379 WVQ589843 WLU589843 WBY589843 VSC589843 VIG589843 UYK589843 UOO589843 UES589843 TUW589843 TLA589843 TBE589843 SRI589843 SHM589843 RXQ589843 RNU589843 RDY589843 QUC589843 QKG589843 QAK589843 PQO589843 PGS589843 OWW589843 ONA589843 ODE589843 NTI589843 NJM589843 MZQ589843 MPU589843 MFY589843 LWC589843 LMG589843 LCK589843 KSO589843 KIS589843 JYW589843 JPA589843 JFE589843 IVI589843 ILM589843 IBQ589843 HRU589843 HHY589843 GYC589843 GOG589843 GEK589843 FUO589843 FKS589843 FAW589843 ERA589843 EHE589843 DXI589843 DNM589843 DDQ589843 CTU589843 CJY589843 CAC589843 BQG589843 BGK589843 AWO589843 AMS589843 ACW589843 TA589843 JE589843 I589843 WVQ524307 WLU524307 WBY524307 VSC524307 VIG524307 UYK524307 UOO524307 UES524307 TUW524307 TLA524307 TBE524307 SRI524307 SHM524307 RXQ524307 RNU524307 RDY524307 QUC524307 QKG524307 QAK524307 PQO524307 PGS524307 OWW524307 ONA524307 ODE524307 NTI524307 NJM524307 MZQ524307 MPU524307 MFY524307 LWC524307 LMG524307 LCK524307 KSO524307 KIS524307 JYW524307 JPA524307 JFE524307 IVI524307 ILM524307 IBQ524307 HRU524307 HHY524307 GYC524307 GOG524307 GEK524307 FUO524307 FKS524307 FAW524307 ERA524307 EHE524307 DXI524307 DNM524307 DDQ524307 CTU524307 CJY524307 CAC524307 BQG524307 BGK524307 AWO524307 AMS524307 ACW524307 TA524307 JE524307 I524307 WVQ458771 WLU458771 WBY458771 VSC458771 VIG458771 UYK458771 UOO458771 UES458771 TUW458771 TLA458771 TBE458771 SRI458771 SHM458771 RXQ458771 RNU458771 RDY458771 QUC458771 QKG458771 QAK458771 PQO458771 PGS458771 OWW458771 ONA458771 ODE458771 NTI458771 NJM458771 MZQ458771 MPU458771 MFY458771 LWC458771 LMG458771 LCK458771 KSO458771 KIS458771 JYW458771 JPA458771 JFE458771 IVI458771 ILM458771 IBQ458771 HRU458771 HHY458771 GYC458771 GOG458771 GEK458771 FUO458771 FKS458771 FAW458771 ERA458771 EHE458771 DXI458771 DNM458771 DDQ458771 CTU458771 CJY458771 CAC458771 BQG458771 BGK458771 AWO458771 AMS458771 ACW458771 TA458771 JE458771 I458771 WVQ393235 WLU393235 WBY393235 VSC393235 VIG393235 UYK393235 UOO393235 UES393235 TUW393235 TLA393235 TBE393235 SRI393235 SHM393235 RXQ393235 RNU393235 RDY393235 QUC393235 QKG393235 QAK393235 PQO393235 PGS393235 OWW393235 ONA393235 ODE393235 NTI393235 NJM393235 MZQ393235 MPU393235 MFY393235 LWC393235 LMG393235 LCK393235 KSO393235 KIS393235 JYW393235 JPA393235 JFE393235 IVI393235 ILM393235 IBQ393235 HRU393235 HHY393235 GYC393235 GOG393235 GEK393235 FUO393235 FKS393235 FAW393235 ERA393235 EHE393235 DXI393235 DNM393235 DDQ393235 CTU393235 CJY393235 CAC393235 BQG393235 BGK393235 AWO393235 AMS393235 ACW393235 TA393235 JE393235 I393235 WVQ327699 WLU327699 WBY327699 VSC327699 VIG327699 UYK327699 UOO327699 UES327699 TUW327699 TLA327699 TBE327699 SRI327699 SHM327699 RXQ327699 RNU327699 RDY327699 QUC327699 QKG327699 QAK327699 PQO327699 PGS327699 OWW327699 ONA327699 ODE327699 NTI327699 NJM327699 MZQ327699 MPU327699 MFY327699 LWC327699 LMG327699 LCK327699 KSO327699 KIS327699 JYW327699 JPA327699 JFE327699 IVI327699 ILM327699 IBQ327699 HRU327699 HHY327699 GYC327699 GOG327699 GEK327699 FUO327699 FKS327699 FAW327699 ERA327699 EHE327699 DXI327699 DNM327699 DDQ327699 CTU327699 CJY327699 CAC327699 BQG327699 BGK327699 AWO327699 AMS327699 ACW327699 TA327699 JE327699 I327699 WVQ262163 WLU262163 WBY262163 VSC262163 VIG262163 UYK262163 UOO262163 UES262163 TUW262163 TLA262163 TBE262163 SRI262163 SHM262163 RXQ262163 RNU262163 RDY262163 QUC262163 QKG262163 QAK262163 PQO262163 PGS262163 OWW262163 ONA262163 ODE262163 NTI262163 NJM262163 MZQ262163 MPU262163 MFY262163 LWC262163 LMG262163 LCK262163 KSO262163 KIS262163 JYW262163 JPA262163 JFE262163 IVI262163 ILM262163 IBQ262163 HRU262163 HHY262163 GYC262163 GOG262163 GEK262163 FUO262163 FKS262163 FAW262163 ERA262163 EHE262163 DXI262163 DNM262163 DDQ262163 CTU262163 CJY262163 CAC262163 BQG262163 BGK262163 AWO262163 AMS262163 ACW262163 TA262163 JE262163 I262163 WVQ196627 WLU196627 WBY196627 VSC196627 VIG196627 UYK196627 UOO196627 UES196627 TUW196627 TLA196627 TBE196627 SRI196627 SHM196627 RXQ196627 RNU196627 RDY196627 QUC196627 QKG196627 QAK196627 PQO196627 PGS196627 OWW196627 ONA196627 ODE196627 NTI196627 NJM196627 MZQ196627 MPU196627 MFY196627 LWC196627 LMG196627 LCK196627 KSO196627 KIS196627 JYW196627 JPA196627 JFE196627 IVI196627 ILM196627 IBQ196627 HRU196627 HHY196627 GYC196627 GOG196627 GEK196627 FUO196627 FKS196627 FAW196627 ERA196627 EHE196627 DXI196627 DNM196627 DDQ196627 CTU196627 CJY196627 CAC196627 BQG196627 BGK196627 AWO196627 AMS196627 ACW196627 TA196627 JE196627 I196627 WVQ131091 WLU131091 WBY131091 VSC131091 VIG131091 UYK131091 UOO131091 UES131091 TUW131091 TLA131091 TBE131091 SRI131091 SHM131091 RXQ131091 RNU131091 RDY131091 QUC131091 QKG131091 QAK131091 PQO131091 PGS131091 OWW131091 ONA131091 ODE131091 NTI131091 NJM131091 MZQ131091 MPU131091 MFY131091 LWC131091 LMG131091 LCK131091 KSO131091 KIS131091 JYW131091 JPA131091 JFE131091 IVI131091 ILM131091 IBQ131091 HRU131091 HHY131091 GYC131091 GOG131091 GEK131091 FUO131091 FKS131091 FAW131091 ERA131091 EHE131091 DXI131091 DNM131091 DDQ131091 CTU131091 CJY131091 CAC131091 BQG131091 BGK131091 AWO131091 AMS131091 ACW131091 TA131091 JE131091 I131091 WVQ65555 WLU65555 WBY65555 VSC65555 VIG65555 UYK65555 UOO65555 UES65555 TUW65555 TLA65555 TBE65555 SRI65555 SHM65555 RXQ65555 RNU65555 RDY65555 QUC65555 QKG65555 QAK65555 PQO65555 PGS65555 OWW65555 ONA65555 ODE65555 NTI65555 NJM65555 MZQ65555 MPU65555 MFY65555 LWC65555 LMG65555 LCK65555 KSO65555 KIS65555 JYW65555 JPA65555 JFE65555 IVI65555 ILM65555 IBQ65555 HRU65555 HHY65555 GYC65555 GOG65555 GEK65555 FUO65555 FKS65555 FAW65555 ERA65555 EHE65555 DXI65555 DNM65555 DDQ65555 CTU65555 CJY65555 CAC65555 BQG65555 BGK65555 AWO65555 AMS65555 ACW65555 TA65555 JE65555 I65555 WVQ21 WLU21 WBY21 VSC21 VIG21 UYK21 UOO21 UES21 TUW21 TLA21 TBE21 SRI21 SHM21 RXQ21 RNU21 RDY21 QUC21 QKG21 QAK21 PQO21 PGS21 OWW21 ONA21 ODE21 NTI21 NJM21 MZQ21 MPU21 MFY21 LWC21 LMG21 LCK21 KSO21 KIS21 JYW21 JPA21 JFE21 IVI21 ILM21 IBQ21 HRU21 HHY21 GYC21 GOG21 GEK21 FUO21 FKS21 FAW21 ERA21 EHE21 DXI21 DNM21 DDQ21 CTU21 CJY21 CAC21 BQG21 BGK21 AWO21 AMS21 ACW21 TA21 JE21 I21 WVO983047 WLS983047 WBW983047 VSA983047 VIE983047 UYI983047 UOM983047 UEQ983047 TUU983047 TKY983047 TBC983047 SRG983047 SHK983047 RXO983047 RNS983047 RDW983047 QUA983047 QKE983047 QAI983047 PQM983047 PGQ983047 OWU983047 OMY983047 ODC983047 NTG983047 NJK983047 MZO983047 MPS983047 MFW983047 LWA983047 LME983047 LCI983047 KSM983047 KIQ983047 JYU983047 JOY983047 JFC983047 IVG983047 ILK983047 IBO983047 HRS983047 HHW983047 GYA983047 GOE983047 GEI983047 FUM983047 FKQ983047 FAU983047 EQY983047 EHC983047 DXG983047 DNK983047 DDO983047 CTS983047 CJW983047 CAA983047 BQE983047 BGI983047 AWM983047 AMQ983047 ACU983047 SY983047 JC983047 G983047 WVO917511 WLS917511 WBW917511 VSA917511 VIE917511 UYI917511 UOM917511 UEQ917511 TUU917511 TKY917511 TBC917511 SRG917511 SHK917511 RXO917511 RNS917511 RDW917511 QUA917511 QKE917511 QAI917511 PQM917511 PGQ917511 OWU917511 OMY917511 ODC917511 NTG917511 NJK917511 MZO917511 MPS917511 MFW917511 LWA917511 LME917511 LCI917511 KSM917511 KIQ917511 JYU917511 JOY917511 JFC917511 IVG917511 ILK917511 IBO917511 HRS917511 HHW917511 GYA917511 GOE917511 GEI917511 FUM917511 FKQ917511 FAU917511 EQY917511 EHC917511 DXG917511 DNK917511 DDO917511 CTS917511 CJW917511 CAA917511 BQE917511 BGI917511 AWM917511 AMQ917511 ACU917511 SY917511 JC917511 G917511 WVO851975 WLS851975 WBW851975 VSA851975 VIE851975 UYI851975 UOM851975 UEQ851975 TUU851975 TKY851975 TBC851975 SRG851975 SHK851975 RXO851975 RNS851975 RDW851975 QUA851975 QKE851975 QAI851975 PQM851975 PGQ851975 OWU851975 OMY851975 ODC851975 NTG851975 NJK851975 MZO851975 MPS851975 MFW851975 LWA851975 LME851975 LCI851975 KSM851975 KIQ851975 JYU851975 JOY851975 JFC851975 IVG851975 ILK851975 IBO851975 HRS851975 HHW851975 GYA851975 GOE851975 GEI851975 FUM851975 FKQ851975 FAU851975 EQY851975 EHC851975 DXG851975 DNK851975 DDO851975 CTS851975 CJW851975 CAA851975 BQE851975 BGI851975 AWM851975 AMQ851975 ACU851975 SY851975 JC851975 G851975 WVO786439 WLS786439 WBW786439 VSA786439 VIE786439 UYI786439 UOM786439 UEQ786439 TUU786439 TKY786439 TBC786439 SRG786439 SHK786439 RXO786439 RNS786439 RDW786439 QUA786439 QKE786439 QAI786439 PQM786439 PGQ786439 OWU786439 OMY786439 ODC786439 NTG786439 NJK786439 MZO786439 MPS786439 MFW786439 LWA786439 LME786439 LCI786439 KSM786439 KIQ786439 JYU786439 JOY786439 JFC786439 IVG786439 ILK786439 IBO786439 HRS786439 HHW786439 GYA786439 GOE786439 GEI786439 FUM786439 FKQ786439 FAU786439 EQY786439 EHC786439 DXG786439 DNK786439 DDO786439 CTS786439 CJW786439 CAA786439 BQE786439 BGI786439 AWM786439 AMQ786439 ACU786439 SY786439 JC786439 G786439 WVO720903 WLS720903 WBW720903 VSA720903 VIE720903 UYI720903 UOM720903 UEQ720903 TUU720903 TKY720903 TBC720903 SRG720903 SHK720903 RXO720903 RNS720903 RDW720903 QUA720903 QKE720903 QAI720903 PQM720903 PGQ720903 OWU720903 OMY720903 ODC720903 NTG720903 NJK720903 MZO720903 MPS720903 MFW720903 LWA720903 LME720903 LCI720903 KSM720903 KIQ720903 JYU720903 JOY720903 JFC720903 IVG720903 ILK720903 IBO720903 HRS720903 HHW720903 GYA720903 GOE720903 GEI720903 FUM720903 FKQ720903 FAU720903 EQY720903 EHC720903 DXG720903 DNK720903 DDO720903 CTS720903 CJW720903 CAA720903 BQE720903 BGI720903 AWM720903 AMQ720903 ACU720903 SY720903 JC720903 G720903 WVO655367 WLS655367 WBW655367 VSA655367 VIE655367 UYI655367 UOM655367 UEQ655367 TUU655367 TKY655367 TBC655367 SRG655367 SHK655367 RXO655367 RNS655367 RDW655367 QUA655367 QKE655367 QAI655367 PQM655367 PGQ655367 OWU655367 OMY655367 ODC655367 NTG655367 NJK655367 MZO655367 MPS655367 MFW655367 LWA655367 LME655367 LCI655367 KSM655367 KIQ655367 JYU655367 JOY655367 JFC655367 IVG655367 ILK655367 IBO655367 HRS655367 HHW655367 GYA655367 GOE655367 GEI655367 FUM655367 FKQ655367 FAU655367 EQY655367 EHC655367 DXG655367 DNK655367 DDO655367 CTS655367 CJW655367 CAA655367 BQE655367 BGI655367 AWM655367 AMQ655367 ACU655367 SY655367 JC655367 G655367 WVO589831 WLS589831 WBW589831 VSA589831 VIE589831 UYI589831 UOM589831 UEQ589831 TUU589831 TKY589831 TBC589831 SRG589831 SHK589831 RXO589831 RNS589831 RDW589831 QUA589831 QKE589831 QAI589831 PQM589831 PGQ589831 OWU589831 OMY589831 ODC589831 NTG589831 NJK589831 MZO589831 MPS589831 MFW589831 LWA589831 LME589831 LCI589831 KSM589831 KIQ589831 JYU589831 JOY589831 JFC589831 IVG589831 ILK589831 IBO589831 HRS589831 HHW589831 GYA589831 GOE589831 GEI589831 FUM589831 FKQ589831 FAU589831 EQY589831 EHC589831 DXG589831 DNK589831 DDO589831 CTS589831 CJW589831 CAA589831 BQE589831 BGI589831 AWM589831 AMQ589831 ACU589831 SY589831 JC589831 G589831 WVO524295 WLS524295 WBW524295 VSA524295 VIE524295 UYI524295 UOM524295 UEQ524295 TUU524295 TKY524295 TBC524295 SRG524295 SHK524295 RXO524295 RNS524295 RDW524295 QUA524295 QKE524295 QAI524295 PQM524295 PGQ524295 OWU524295 OMY524295 ODC524295 NTG524295 NJK524295 MZO524295 MPS524295 MFW524295 LWA524295 LME524295 LCI524295 KSM524295 KIQ524295 JYU524295 JOY524295 JFC524295 IVG524295 ILK524295 IBO524295 HRS524295 HHW524295 GYA524295 GOE524295 GEI524295 FUM524295 FKQ524295 FAU524295 EQY524295 EHC524295 DXG524295 DNK524295 DDO524295 CTS524295 CJW524295 CAA524295 BQE524295 BGI524295 AWM524295 AMQ524295 ACU524295 SY524295 JC524295 G524295 WVO458759 WLS458759 WBW458759 VSA458759 VIE458759 UYI458759 UOM458759 UEQ458759 TUU458759 TKY458759 TBC458759 SRG458759 SHK458759 RXO458759 RNS458759 RDW458759 QUA458759 QKE458759 QAI458759 PQM458759 PGQ458759 OWU458759 OMY458759 ODC458759 NTG458759 NJK458759 MZO458759 MPS458759 MFW458759 LWA458759 LME458759 LCI458759 KSM458759 KIQ458759 JYU458759 JOY458759 JFC458759 IVG458759 ILK458759 IBO458759 HRS458759 HHW458759 GYA458759 GOE458759 GEI458759 FUM458759 FKQ458759 FAU458759 EQY458759 EHC458759 DXG458759 DNK458759 DDO458759 CTS458759 CJW458759 CAA458759 BQE458759 BGI458759 AWM458759 AMQ458759 ACU458759 SY458759 JC458759 G458759 WVO393223 WLS393223 WBW393223 VSA393223 VIE393223 UYI393223 UOM393223 UEQ393223 TUU393223 TKY393223 TBC393223 SRG393223 SHK393223 RXO393223 RNS393223 RDW393223 QUA393223 QKE393223 QAI393223 PQM393223 PGQ393223 OWU393223 OMY393223 ODC393223 NTG393223 NJK393223 MZO393223 MPS393223 MFW393223 LWA393223 LME393223 LCI393223 KSM393223 KIQ393223 JYU393223 JOY393223 JFC393223 IVG393223 ILK393223 IBO393223 HRS393223 HHW393223 GYA393223 GOE393223 GEI393223 FUM393223 FKQ393223 FAU393223 EQY393223 EHC393223 DXG393223 DNK393223 DDO393223 CTS393223 CJW393223 CAA393223 BQE393223 BGI393223 AWM393223 AMQ393223 ACU393223 SY393223 JC393223 G393223 WVO327687 WLS327687 WBW327687 VSA327687 VIE327687 UYI327687 UOM327687 UEQ327687 TUU327687 TKY327687 TBC327687 SRG327687 SHK327687 RXO327687 RNS327687 RDW327687 QUA327687 QKE327687 QAI327687 PQM327687 PGQ327687 OWU327687 OMY327687 ODC327687 NTG327687 NJK327687 MZO327687 MPS327687 MFW327687 LWA327687 LME327687 LCI327687 KSM327687 KIQ327687 JYU327687 JOY327687 JFC327687 IVG327687 ILK327687 IBO327687 HRS327687 HHW327687 GYA327687 GOE327687 GEI327687 FUM327687 FKQ327687 FAU327687 EQY327687 EHC327687 DXG327687 DNK327687 DDO327687 CTS327687 CJW327687 CAA327687 BQE327687 BGI327687 AWM327687 AMQ327687 ACU327687 SY327687 JC327687 G327687 WVO262151 WLS262151 WBW262151 VSA262151 VIE262151 UYI262151 UOM262151 UEQ262151 TUU262151 TKY262151 TBC262151 SRG262151 SHK262151 RXO262151 RNS262151 RDW262151 QUA262151 QKE262151 QAI262151 PQM262151 PGQ262151 OWU262151 OMY262151 ODC262151 NTG262151 NJK262151 MZO262151 MPS262151 MFW262151 LWA262151 LME262151 LCI262151 KSM262151 KIQ262151 JYU262151 JOY262151 JFC262151 IVG262151 ILK262151 IBO262151 HRS262151 HHW262151 GYA262151 GOE262151 GEI262151 FUM262151 FKQ262151 FAU262151 EQY262151 EHC262151 DXG262151 DNK262151 DDO262151 CTS262151 CJW262151 CAA262151 BQE262151 BGI262151 AWM262151 AMQ262151 ACU262151 SY262151 JC262151 G262151 WVO196615 WLS196615 WBW196615 VSA196615 VIE196615 UYI196615 UOM196615 UEQ196615 TUU196615 TKY196615 TBC196615 SRG196615 SHK196615 RXO196615 RNS196615 RDW196615 QUA196615 QKE196615 QAI196615 PQM196615 PGQ196615 OWU196615 OMY196615 ODC196615 NTG196615 NJK196615 MZO196615 MPS196615 MFW196615 LWA196615 LME196615 LCI196615 KSM196615 KIQ196615 JYU196615 JOY196615 JFC196615 IVG196615 ILK196615 IBO196615 HRS196615 HHW196615 GYA196615 GOE196615 GEI196615 FUM196615 FKQ196615 FAU196615 EQY196615 EHC196615 DXG196615 DNK196615 DDO196615 CTS196615 CJW196615 CAA196615 BQE196615 BGI196615 AWM196615 AMQ196615 ACU196615 SY196615 JC196615 G196615 WVO131079 WLS131079 WBW131079 VSA131079 VIE131079 UYI131079 UOM131079 UEQ131079 TUU131079 TKY131079 TBC131079 SRG131079 SHK131079 RXO131079 RNS131079 RDW131079 QUA131079 QKE131079 QAI131079 PQM131079 PGQ131079 OWU131079 OMY131079 ODC131079 NTG131079 NJK131079 MZO131079 MPS131079 MFW131079 LWA131079 LME131079 LCI131079 KSM131079 KIQ131079 JYU131079 JOY131079 JFC131079 IVG131079 ILK131079 IBO131079 HRS131079 HHW131079 GYA131079 GOE131079 GEI131079 FUM131079 FKQ131079 FAU131079 EQY131079 EHC131079 DXG131079 DNK131079 DDO131079 CTS131079 CJW131079 CAA131079 BQE131079 BGI131079 AWM131079 AMQ131079 ACU131079 SY131079 JC131079 G131079 WVO65543 WLS65543 WBW65543 VSA65543 VIE65543 UYI65543 UOM65543 UEQ65543 TUU65543 TKY65543 TBC65543 SRG65543 SHK65543 RXO65543 RNS65543 RDW65543 QUA65543 QKE65543 QAI65543 PQM65543 PGQ65543 OWU65543 OMY65543 ODC65543 NTG65543 NJK65543 MZO65543 MPS65543 MFW65543 LWA65543 LME65543 LCI65543 KSM65543 KIQ65543 JYU65543 JOY65543 JFC65543 IVG65543 ILK65543 IBO65543 HRS65543 HHW65543 GYA65543 GOE65543 GEI65543 FUM65543 FKQ65543 FAU65543 EQY65543 EHC65543 DXG65543 DNK65543 DDO65543 CTS65543 CJW65543 CAA65543 BQE65543 BGI65543 AWM65543 AMQ65543 ACU65543 SY65543 JC65543 G65543 WVO9 WLS9 WBW9 VSA9 VIE9 UYI9 UOM9 UEQ9 TUU9 TKY9 TBC9 SRG9 SHK9 RXO9 RNS9 RDW9 QUA9 QKE9 QAI9 PQM9 PGQ9 OWU9 OMY9 ODC9 NTG9 NJK9 MZO9 MPS9 MFW9 LWA9 LME9 LCI9 KSM9 KIQ9 JYU9 JOY9 JFC9 IVG9 ILK9 IBO9 HRS9 HHW9 GYA9 GOE9 GEI9 FUM9 FKQ9 FAU9 EQY9 EHC9 DXG9 DNK9 DDO9 CTS9 CJW9 CAA9 BQE9 BGI9 AWM9 AMQ9 ACU9 SY9 JC9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6DB7-585D-4AAA-8712-188738E404D9}">
  <sheetPr codeName="Sheet7">
    <pageSetUpPr fitToPage="1"/>
  </sheetPr>
  <dimension ref="A1:J65"/>
  <sheetViews>
    <sheetView showGridLines="0" view="pageBreakPreview" zoomScaleNormal="100" zoomScaleSheetLayoutView="100" workbookViewId="0">
      <selection activeCell="B2" sqref="B2:J2"/>
    </sheetView>
  </sheetViews>
  <sheetFormatPr defaultColWidth="9" defaultRowHeight="15"/>
  <cols>
    <col min="1" max="1" width="2.109375" style="52" customWidth="1"/>
    <col min="2" max="3" width="5.109375" style="52" customWidth="1"/>
    <col min="4" max="10" width="10.6640625" style="52" customWidth="1"/>
    <col min="11" max="11" width="5.44140625" style="49" customWidth="1"/>
    <col min="12" max="256" width="9" style="49"/>
    <col min="257" max="257" width="2.109375" style="49" customWidth="1"/>
    <col min="258" max="259" width="5.109375" style="49" customWidth="1"/>
    <col min="260" max="266" width="10.6640625" style="49" customWidth="1"/>
    <col min="267" max="267" width="5.44140625" style="49" customWidth="1"/>
    <col min="268" max="512" width="9" style="49"/>
    <col min="513" max="513" width="2.109375" style="49" customWidth="1"/>
    <col min="514" max="515" width="5.109375" style="49" customWidth="1"/>
    <col min="516" max="522" width="10.6640625" style="49" customWidth="1"/>
    <col min="523" max="523" width="5.44140625" style="49" customWidth="1"/>
    <col min="524" max="768" width="9" style="49"/>
    <col min="769" max="769" width="2.109375" style="49" customWidth="1"/>
    <col min="770" max="771" width="5.109375" style="49" customWidth="1"/>
    <col min="772" max="778" width="10.6640625" style="49" customWidth="1"/>
    <col min="779" max="779" width="5.44140625" style="49" customWidth="1"/>
    <col min="780" max="1024" width="9" style="49"/>
    <col min="1025" max="1025" width="2.109375" style="49" customWidth="1"/>
    <col min="1026" max="1027" width="5.109375" style="49" customWidth="1"/>
    <col min="1028" max="1034" width="10.6640625" style="49" customWidth="1"/>
    <col min="1035" max="1035" width="5.44140625" style="49" customWidth="1"/>
    <col min="1036" max="1280" width="9" style="49"/>
    <col min="1281" max="1281" width="2.109375" style="49" customWidth="1"/>
    <col min="1282" max="1283" width="5.109375" style="49" customWidth="1"/>
    <col min="1284" max="1290" width="10.6640625" style="49" customWidth="1"/>
    <col min="1291" max="1291" width="5.44140625" style="49" customWidth="1"/>
    <col min="1292" max="1536" width="9" style="49"/>
    <col min="1537" max="1537" width="2.109375" style="49" customWidth="1"/>
    <col min="1538" max="1539" width="5.109375" style="49" customWidth="1"/>
    <col min="1540" max="1546" width="10.6640625" style="49" customWidth="1"/>
    <col min="1547" max="1547" width="5.44140625" style="49" customWidth="1"/>
    <col min="1548" max="1792" width="9" style="49"/>
    <col min="1793" max="1793" width="2.109375" style="49" customWidth="1"/>
    <col min="1794" max="1795" width="5.109375" style="49" customWidth="1"/>
    <col min="1796" max="1802" width="10.6640625" style="49" customWidth="1"/>
    <col min="1803" max="1803" width="5.44140625" style="49" customWidth="1"/>
    <col min="1804" max="2048" width="9" style="49"/>
    <col min="2049" max="2049" width="2.109375" style="49" customWidth="1"/>
    <col min="2050" max="2051" width="5.109375" style="49" customWidth="1"/>
    <col min="2052" max="2058" width="10.6640625" style="49" customWidth="1"/>
    <col min="2059" max="2059" width="5.44140625" style="49" customWidth="1"/>
    <col min="2060" max="2304" width="9" style="49"/>
    <col min="2305" max="2305" width="2.109375" style="49" customWidth="1"/>
    <col min="2306" max="2307" width="5.109375" style="49" customWidth="1"/>
    <col min="2308" max="2314" width="10.6640625" style="49" customWidth="1"/>
    <col min="2315" max="2315" width="5.44140625" style="49" customWidth="1"/>
    <col min="2316" max="2560" width="9" style="49"/>
    <col min="2561" max="2561" width="2.109375" style="49" customWidth="1"/>
    <col min="2562" max="2563" width="5.109375" style="49" customWidth="1"/>
    <col min="2564" max="2570" width="10.6640625" style="49" customWidth="1"/>
    <col min="2571" max="2571" width="5.44140625" style="49" customWidth="1"/>
    <col min="2572" max="2816" width="9" style="49"/>
    <col min="2817" max="2817" width="2.109375" style="49" customWidth="1"/>
    <col min="2818" max="2819" width="5.109375" style="49" customWidth="1"/>
    <col min="2820" max="2826" width="10.6640625" style="49" customWidth="1"/>
    <col min="2827" max="2827" width="5.44140625" style="49" customWidth="1"/>
    <col min="2828" max="3072" width="9" style="49"/>
    <col min="3073" max="3073" width="2.109375" style="49" customWidth="1"/>
    <col min="3074" max="3075" width="5.109375" style="49" customWidth="1"/>
    <col min="3076" max="3082" width="10.6640625" style="49" customWidth="1"/>
    <col min="3083" max="3083" width="5.44140625" style="49" customWidth="1"/>
    <col min="3084" max="3328" width="9" style="49"/>
    <col min="3329" max="3329" width="2.109375" style="49" customWidth="1"/>
    <col min="3330" max="3331" width="5.109375" style="49" customWidth="1"/>
    <col min="3332" max="3338" width="10.6640625" style="49" customWidth="1"/>
    <col min="3339" max="3339" width="5.44140625" style="49" customWidth="1"/>
    <col min="3340" max="3584" width="9" style="49"/>
    <col min="3585" max="3585" width="2.109375" style="49" customWidth="1"/>
    <col min="3586" max="3587" width="5.109375" style="49" customWidth="1"/>
    <col min="3588" max="3594" width="10.6640625" style="49" customWidth="1"/>
    <col min="3595" max="3595" width="5.44140625" style="49" customWidth="1"/>
    <col min="3596" max="3840" width="9" style="49"/>
    <col min="3841" max="3841" width="2.109375" style="49" customWidth="1"/>
    <col min="3842" max="3843" width="5.109375" style="49" customWidth="1"/>
    <col min="3844" max="3850" width="10.6640625" style="49" customWidth="1"/>
    <col min="3851" max="3851" width="5.44140625" style="49" customWidth="1"/>
    <col min="3852" max="4096" width="9" style="49"/>
    <col min="4097" max="4097" width="2.109375" style="49" customWidth="1"/>
    <col min="4098" max="4099" width="5.109375" style="49" customWidth="1"/>
    <col min="4100" max="4106" width="10.6640625" style="49" customWidth="1"/>
    <col min="4107" max="4107" width="5.44140625" style="49" customWidth="1"/>
    <col min="4108" max="4352" width="9" style="49"/>
    <col min="4353" max="4353" width="2.109375" style="49" customWidth="1"/>
    <col min="4354" max="4355" width="5.109375" style="49" customWidth="1"/>
    <col min="4356" max="4362" width="10.6640625" style="49" customWidth="1"/>
    <col min="4363" max="4363" width="5.44140625" style="49" customWidth="1"/>
    <col min="4364" max="4608" width="9" style="49"/>
    <col min="4609" max="4609" width="2.109375" style="49" customWidth="1"/>
    <col min="4610" max="4611" width="5.109375" style="49" customWidth="1"/>
    <col min="4612" max="4618" width="10.6640625" style="49" customWidth="1"/>
    <col min="4619" max="4619" width="5.44140625" style="49" customWidth="1"/>
    <col min="4620" max="4864" width="9" style="49"/>
    <col min="4865" max="4865" width="2.109375" style="49" customWidth="1"/>
    <col min="4866" max="4867" width="5.109375" style="49" customWidth="1"/>
    <col min="4868" max="4874" width="10.6640625" style="49" customWidth="1"/>
    <col min="4875" max="4875" width="5.44140625" style="49" customWidth="1"/>
    <col min="4876" max="5120" width="9" style="49"/>
    <col min="5121" max="5121" width="2.109375" style="49" customWidth="1"/>
    <col min="5122" max="5123" width="5.109375" style="49" customWidth="1"/>
    <col min="5124" max="5130" width="10.6640625" style="49" customWidth="1"/>
    <col min="5131" max="5131" width="5.44140625" style="49" customWidth="1"/>
    <col min="5132" max="5376" width="9" style="49"/>
    <col min="5377" max="5377" width="2.109375" style="49" customWidth="1"/>
    <col min="5378" max="5379" width="5.109375" style="49" customWidth="1"/>
    <col min="5380" max="5386" width="10.6640625" style="49" customWidth="1"/>
    <col min="5387" max="5387" width="5.44140625" style="49" customWidth="1"/>
    <col min="5388" max="5632" width="9" style="49"/>
    <col min="5633" max="5633" width="2.109375" style="49" customWidth="1"/>
    <col min="5634" max="5635" width="5.109375" style="49" customWidth="1"/>
    <col min="5636" max="5642" width="10.6640625" style="49" customWidth="1"/>
    <col min="5643" max="5643" width="5.44140625" style="49" customWidth="1"/>
    <col min="5644" max="5888" width="9" style="49"/>
    <col min="5889" max="5889" width="2.109375" style="49" customWidth="1"/>
    <col min="5890" max="5891" width="5.109375" style="49" customWidth="1"/>
    <col min="5892" max="5898" width="10.6640625" style="49" customWidth="1"/>
    <col min="5899" max="5899" width="5.44140625" style="49" customWidth="1"/>
    <col min="5900" max="6144" width="9" style="49"/>
    <col min="6145" max="6145" width="2.109375" style="49" customWidth="1"/>
    <col min="6146" max="6147" width="5.109375" style="49" customWidth="1"/>
    <col min="6148" max="6154" width="10.6640625" style="49" customWidth="1"/>
    <col min="6155" max="6155" width="5.44140625" style="49" customWidth="1"/>
    <col min="6156" max="6400" width="9" style="49"/>
    <col min="6401" max="6401" width="2.109375" style="49" customWidth="1"/>
    <col min="6402" max="6403" width="5.109375" style="49" customWidth="1"/>
    <col min="6404" max="6410" width="10.6640625" style="49" customWidth="1"/>
    <col min="6411" max="6411" width="5.44140625" style="49" customWidth="1"/>
    <col min="6412" max="6656" width="9" style="49"/>
    <col min="6657" max="6657" width="2.109375" style="49" customWidth="1"/>
    <col min="6658" max="6659" width="5.109375" style="49" customWidth="1"/>
    <col min="6660" max="6666" width="10.6640625" style="49" customWidth="1"/>
    <col min="6667" max="6667" width="5.44140625" style="49" customWidth="1"/>
    <col min="6668" max="6912" width="9" style="49"/>
    <col min="6913" max="6913" width="2.109375" style="49" customWidth="1"/>
    <col min="6914" max="6915" width="5.109375" style="49" customWidth="1"/>
    <col min="6916" max="6922" width="10.6640625" style="49" customWidth="1"/>
    <col min="6923" max="6923" width="5.44140625" style="49" customWidth="1"/>
    <col min="6924" max="7168" width="9" style="49"/>
    <col min="7169" max="7169" width="2.109375" style="49" customWidth="1"/>
    <col min="7170" max="7171" width="5.109375" style="49" customWidth="1"/>
    <col min="7172" max="7178" width="10.6640625" style="49" customWidth="1"/>
    <col min="7179" max="7179" width="5.44140625" style="49" customWidth="1"/>
    <col min="7180" max="7424" width="9" style="49"/>
    <col min="7425" max="7425" width="2.109375" style="49" customWidth="1"/>
    <col min="7426" max="7427" width="5.109375" style="49" customWidth="1"/>
    <col min="7428" max="7434" width="10.6640625" style="49" customWidth="1"/>
    <col min="7435" max="7435" width="5.44140625" style="49" customWidth="1"/>
    <col min="7436" max="7680" width="9" style="49"/>
    <col min="7681" max="7681" width="2.109375" style="49" customWidth="1"/>
    <col min="7682" max="7683" width="5.109375" style="49" customWidth="1"/>
    <col min="7684" max="7690" width="10.6640625" style="49" customWidth="1"/>
    <col min="7691" max="7691" width="5.44140625" style="49" customWidth="1"/>
    <col min="7692" max="7936" width="9" style="49"/>
    <col min="7937" max="7937" width="2.109375" style="49" customWidth="1"/>
    <col min="7938" max="7939" width="5.109375" style="49" customWidth="1"/>
    <col min="7940" max="7946" width="10.6640625" style="49" customWidth="1"/>
    <col min="7947" max="7947" width="5.44140625" style="49" customWidth="1"/>
    <col min="7948" max="8192" width="9" style="49"/>
    <col min="8193" max="8193" width="2.109375" style="49" customWidth="1"/>
    <col min="8194" max="8195" width="5.109375" style="49" customWidth="1"/>
    <col min="8196" max="8202" width="10.6640625" style="49" customWidth="1"/>
    <col min="8203" max="8203" width="5.44140625" style="49" customWidth="1"/>
    <col min="8204" max="8448" width="9" style="49"/>
    <col min="8449" max="8449" width="2.109375" style="49" customWidth="1"/>
    <col min="8450" max="8451" width="5.109375" style="49" customWidth="1"/>
    <col min="8452" max="8458" width="10.6640625" style="49" customWidth="1"/>
    <col min="8459" max="8459" width="5.44140625" style="49" customWidth="1"/>
    <col min="8460" max="8704" width="9" style="49"/>
    <col min="8705" max="8705" width="2.109375" style="49" customWidth="1"/>
    <col min="8706" max="8707" width="5.109375" style="49" customWidth="1"/>
    <col min="8708" max="8714" width="10.6640625" style="49" customWidth="1"/>
    <col min="8715" max="8715" width="5.44140625" style="49" customWidth="1"/>
    <col min="8716" max="8960" width="9" style="49"/>
    <col min="8961" max="8961" width="2.109375" style="49" customWidth="1"/>
    <col min="8962" max="8963" width="5.109375" style="49" customWidth="1"/>
    <col min="8964" max="8970" width="10.6640625" style="49" customWidth="1"/>
    <col min="8971" max="8971" width="5.44140625" style="49" customWidth="1"/>
    <col min="8972" max="9216" width="9" style="49"/>
    <col min="9217" max="9217" width="2.109375" style="49" customWidth="1"/>
    <col min="9218" max="9219" width="5.109375" style="49" customWidth="1"/>
    <col min="9220" max="9226" width="10.6640625" style="49" customWidth="1"/>
    <col min="9227" max="9227" width="5.44140625" style="49" customWidth="1"/>
    <col min="9228" max="9472" width="9" style="49"/>
    <col min="9473" max="9473" width="2.109375" style="49" customWidth="1"/>
    <col min="9474" max="9475" width="5.109375" style="49" customWidth="1"/>
    <col min="9476" max="9482" width="10.6640625" style="49" customWidth="1"/>
    <col min="9483" max="9483" width="5.44140625" style="49" customWidth="1"/>
    <col min="9484" max="9728" width="9" style="49"/>
    <col min="9729" max="9729" width="2.109375" style="49" customWidth="1"/>
    <col min="9730" max="9731" width="5.109375" style="49" customWidth="1"/>
    <col min="9732" max="9738" width="10.6640625" style="49" customWidth="1"/>
    <col min="9739" max="9739" width="5.44140625" style="49" customWidth="1"/>
    <col min="9740" max="9984" width="9" style="49"/>
    <col min="9985" max="9985" width="2.109375" style="49" customWidth="1"/>
    <col min="9986" max="9987" width="5.109375" style="49" customWidth="1"/>
    <col min="9988" max="9994" width="10.6640625" style="49" customWidth="1"/>
    <col min="9995" max="9995" width="5.44140625" style="49" customWidth="1"/>
    <col min="9996" max="10240" width="9" style="49"/>
    <col min="10241" max="10241" width="2.109375" style="49" customWidth="1"/>
    <col min="10242" max="10243" width="5.109375" style="49" customWidth="1"/>
    <col min="10244" max="10250" width="10.6640625" style="49" customWidth="1"/>
    <col min="10251" max="10251" width="5.44140625" style="49" customWidth="1"/>
    <col min="10252" max="10496" width="9" style="49"/>
    <col min="10497" max="10497" width="2.109375" style="49" customWidth="1"/>
    <col min="10498" max="10499" width="5.109375" style="49" customWidth="1"/>
    <col min="10500" max="10506" width="10.6640625" style="49" customWidth="1"/>
    <col min="10507" max="10507" width="5.44140625" style="49" customWidth="1"/>
    <col min="10508" max="10752" width="9" style="49"/>
    <col min="10753" max="10753" width="2.109375" style="49" customWidth="1"/>
    <col min="10754" max="10755" width="5.109375" style="49" customWidth="1"/>
    <col min="10756" max="10762" width="10.6640625" style="49" customWidth="1"/>
    <col min="10763" max="10763" width="5.44140625" style="49" customWidth="1"/>
    <col min="10764" max="11008" width="9" style="49"/>
    <col min="11009" max="11009" width="2.109375" style="49" customWidth="1"/>
    <col min="11010" max="11011" width="5.109375" style="49" customWidth="1"/>
    <col min="11012" max="11018" width="10.6640625" style="49" customWidth="1"/>
    <col min="11019" max="11019" width="5.44140625" style="49" customWidth="1"/>
    <col min="11020" max="11264" width="9" style="49"/>
    <col min="11265" max="11265" width="2.109375" style="49" customWidth="1"/>
    <col min="11266" max="11267" width="5.109375" style="49" customWidth="1"/>
    <col min="11268" max="11274" width="10.6640625" style="49" customWidth="1"/>
    <col min="11275" max="11275" width="5.44140625" style="49" customWidth="1"/>
    <col min="11276" max="11520" width="9" style="49"/>
    <col min="11521" max="11521" width="2.109375" style="49" customWidth="1"/>
    <col min="11522" max="11523" width="5.109375" style="49" customWidth="1"/>
    <col min="11524" max="11530" width="10.6640625" style="49" customWidth="1"/>
    <col min="11531" max="11531" width="5.44140625" style="49" customWidth="1"/>
    <col min="11532" max="11776" width="9" style="49"/>
    <col min="11777" max="11777" width="2.109375" style="49" customWidth="1"/>
    <col min="11778" max="11779" width="5.109375" style="49" customWidth="1"/>
    <col min="11780" max="11786" width="10.6640625" style="49" customWidth="1"/>
    <col min="11787" max="11787" width="5.44140625" style="49" customWidth="1"/>
    <col min="11788" max="12032" width="9" style="49"/>
    <col min="12033" max="12033" width="2.109375" style="49" customWidth="1"/>
    <col min="12034" max="12035" width="5.109375" style="49" customWidth="1"/>
    <col min="12036" max="12042" width="10.6640625" style="49" customWidth="1"/>
    <col min="12043" max="12043" width="5.44140625" style="49" customWidth="1"/>
    <col min="12044" max="12288" width="9" style="49"/>
    <col min="12289" max="12289" width="2.109375" style="49" customWidth="1"/>
    <col min="12290" max="12291" width="5.109375" style="49" customWidth="1"/>
    <col min="12292" max="12298" width="10.6640625" style="49" customWidth="1"/>
    <col min="12299" max="12299" width="5.44140625" style="49" customWidth="1"/>
    <col min="12300" max="12544" width="9" style="49"/>
    <col min="12545" max="12545" width="2.109375" style="49" customWidth="1"/>
    <col min="12546" max="12547" width="5.109375" style="49" customWidth="1"/>
    <col min="12548" max="12554" width="10.6640625" style="49" customWidth="1"/>
    <col min="12555" max="12555" width="5.44140625" style="49" customWidth="1"/>
    <col min="12556" max="12800" width="9" style="49"/>
    <col min="12801" max="12801" width="2.109375" style="49" customWidth="1"/>
    <col min="12802" max="12803" width="5.109375" style="49" customWidth="1"/>
    <col min="12804" max="12810" width="10.6640625" style="49" customWidth="1"/>
    <col min="12811" max="12811" width="5.44140625" style="49" customWidth="1"/>
    <col min="12812" max="13056" width="9" style="49"/>
    <col min="13057" max="13057" width="2.109375" style="49" customWidth="1"/>
    <col min="13058" max="13059" width="5.109375" style="49" customWidth="1"/>
    <col min="13060" max="13066" width="10.6640625" style="49" customWidth="1"/>
    <col min="13067" max="13067" width="5.44140625" style="49" customWidth="1"/>
    <col min="13068" max="13312" width="9" style="49"/>
    <col min="13313" max="13313" width="2.109375" style="49" customWidth="1"/>
    <col min="13314" max="13315" width="5.109375" style="49" customWidth="1"/>
    <col min="13316" max="13322" width="10.6640625" style="49" customWidth="1"/>
    <col min="13323" max="13323" width="5.44140625" style="49" customWidth="1"/>
    <col min="13324" max="13568" width="9" style="49"/>
    <col min="13569" max="13569" width="2.109375" style="49" customWidth="1"/>
    <col min="13570" max="13571" width="5.109375" style="49" customWidth="1"/>
    <col min="13572" max="13578" width="10.6640625" style="49" customWidth="1"/>
    <col min="13579" max="13579" width="5.44140625" style="49" customWidth="1"/>
    <col min="13580" max="13824" width="9" style="49"/>
    <col min="13825" max="13825" width="2.109375" style="49" customWidth="1"/>
    <col min="13826" max="13827" width="5.109375" style="49" customWidth="1"/>
    <col min="13828" max="13834" width="10.6640625" style="49" customWidth="1"/>
    <col min="13835" max="13835" width="5.44140625" style="49" customWidth="1"/>
    <col min="13836" max="14080" width="9" style="49"/>
    <col min="14081" max="14081" width="2.109375" style="49" customWidth="1"/>
    <col min="14082" max="14083" width="5.109375" style="49" customWidth="1"/>
    <col min="14084" max="14090" width="10.6640625" style="49" customWidth="1"/>
    <col min="14091" max="14091" width="5.44140625" style="49" customWidth="1"/>
    <col min="14092" max="14336" width="9" style="49"/>
    <col min="14337" max="14337" width="2.109375" style="49" customWidth="1"/>
    <col min="14338" max="14339" width="5.109375" style="49" customWidth="1"/>
    <col min="14340" max="14346" width="10.6640625" style="49" customWidth="1"/>
    <col min="14347" max="14347" width="5.44140625" style="49" customWidth="1"/>
    <col min="14348" max="14592" width="9" style="49"/>
    <col min="14593" max="14593" width="2.109375" style="49" customWidth="1"/>
    <col min="14594" max="14595" width="5.109375" style="49" customWidth="1"/>
    <col min="14596" max="14602" width="10.6640625" style="49" customWidth="1"/>
    <col min="14603" max="14603" width="5.44140625" style="49" customWidth="1"/>
    <col min="14604" max="14848" width="9" style="49"/>
    <col min="14849" max="14849" width="2.109375" style="49" customWidth="1"/>
    <col min="14850" max="14851" width="5.109375" style="49" customWidth="1"/>
    <col min="14852" max="14858" width="10.6640625" style="49" customWidth="1"/>
    <col min="14859" max="14859" width="5.44140625" style="49" customWidth="1"/>
    <col min="14860" max="15104" width="9" style="49"/>
    <col min="15105" max="15105" width="2.109375" style="49" customWidth="1"/>
    <col min="15106" max="15107" width="5.109375" style="49" customWidth="1"/>
    <col min="15108" max="15114" width="10.6640625" style="49" customWidth="1"/>
    <col min="15115" max="15115" width="5.44140625" style="49" customWidth="1"/>
    <col min="15116" max="15360" width="9" style="49"/>
    <col min="15361" max="15361" width="2.109375" style="49" customWidth="1"/>
    <col min="15362" max="15363" width="5.109375" style="49" customWidth="1"/>
    <col min="15364" max="15370" width="10.6640625" style="49" customWidth="1"/>
    <col min="15371" max="15371" width="5.44140625" style="49" customWidth="1"/>
    <col min="15372" max="15616" width="9" style="49"/>
    <col min="15617" max="15617" width="2.109375" style="49" customWidth="1"/>
    <col min="15618" max="15619" width="5.109375" style="49" customWidth="1"/>
    <col min="15620" max="15626" width="10.6640625" style="49" customWidth="1"/>
    <col min="15627" max="15627" width="5.44140625" style="49" customWidth="1"/>
    <col min="15628" max="15872" width="9" style="49"/>
    <col min="15873" max="15873" width="2.109375" style="49" customWidth="1"/>
    <col min="15874" max="15875" width="5.109375" style="49" customWidth="1"/>
    <col min="15876" max="15882" width="10.6640625" style="49" customWidth="1"/>
    <col min="15883" max="15883" width="5.44140625" style="49" customWidth="1"/>
    <col min="15884" max="16128" width="9" style="49"/>
    <col min="16129" max="16129" width="2.109375" style="49" customWidth="1"/>
    <col min="16130" max="16131" width="5.109375" style="49" customWidth="1"/>
    <col min="16132" max="16138" width="10.6640625" style="49" customWidth="1"/>
    <col min="16139" max="16139" width="5.44140625" style="49" customWidth="1"/>
    <col min="16140" max="16384" width="9" style="49"/>
  </cols>
  <sheetData>
    <row r="1" spans="1:10" s="20" customFormat="1">
      <c r="A1" s="52"/>
      <c r="B1" s="52"/>
      <c r="C1" s="52"/>
      <c r="D1" s="52"/>
      <c r="E1" s="52"/>
      <c r="F1" s="52"/>
      <c r="G1" s="52"/>
      <c r="H1" s="52"/>
      <c r="I1" s="52"/>
      <c r="J1" s="58"/>
    </row>
    <row r="2" spans="1:10" s="20" customFormat="1" ht="21" customHeight="1">
      <c r="A2" s="52"/>
      <c r="B2" s="368" t="s">
        <v>100</v>
      </c>
      <c r="C2" s="368"/>
      <c r="D2" s="368"/>
      <c r="E2" s="368"/>
      <c r="F2" s="368"/>
      <c r="G2" s="368"/>
      <c r="H2" s="368"/>
      <c r="I2" s="368"/>
      <c r="J2" s="368"/>
    </row>
    <row r="3" spans="1:10" s="20" customFormat="1">
      <c r="A3" s="52"/>
      <c r="B3" s="52"/>
      <c r="C3" s="52"/>
      <c r="D3" s="52"/>
      <c r="E3" s="52"/>
      <c r="F3" s="52"/>
      <c r="G3" s="52"/>
      <c r="H3" s="52"/>
      <c r="I3" s="52"/>
      <c r="J3" s="52"/>
    </row>
    <row r="4" spans="1:10" s="20" customFormat="1" ht="28.5" customHeight="1">
      <c r="A4" s="52"/>
      <c r="B4" s="369" t="s">
        <v>76</v>
      </c>
      <c r="C4" s="369"/>
      <c r="D4" s="369"/>
      <c r="E4" s="369"/>
      <c r="F4" s="369"/>
      <c r="G4" s="369"/>
      <c r="H4" s="369"/>
      <c r="I4" s="369"/>
      <c r="J4" s="369"/>
    </row>
    <row r="5" spans="1:10" s="20" customFormat="1" ht="28.5" customHeight="1">
      <c r="A5" s="52"/>
      <c r="B5" s="50"/>
      <c r="C5" s="50"/>
      <c r="D5" s="50"/>
      <c r="E5" s="50"/>
      <c r="F5" s="50"/>
      <c r="G5" s="63" t="s">
        <v>93</v>
      </c>
      <c r="H5" s="370" t="s">
        <v>94</v>
      </c>
      <c r="I5" s="370"/>
      <c r="J5" s="370"/>
    </row>
    <row r="6" spans="1:10" s="20" customFormat="1">
      <c r="A6" s="59" t="s">
        <v>101</v>
      </c>
      <c r="B6" s="50"/>
      <c r="C6" s="50"/>
      <c r="D6" s="50"/>
      <c r="E6" s="50"/>
      <c r="F6" s="50"/>
      <c r="G6" s="50"/>
      <c r="H6" s="51"/>
      <c r="I6" s="51"/>
      <c r="J6" s="51"/>
    </row>
    <row r="7" spans="1:10" s="20" customFormat="1" ht="17.399999999999999" customHeight="1">
      <c r="A7" s="52"/>
      <c r="B7" s="376" t="s">
        <v>144</v>
      </c>
      <c r="C7" s="376"/>
      <c r="D7" s="376"/>
      <c r="E7" s="376"/>
      <c r="F7" s="376"/>
      <c r="G7" s="376"/>
      <c r="H7" s="376"/>
      <c r="I7" s="376"/>
      <c r="J7" s="376"/>
    </row>
    <row r="8" spans="1:10" s="20" customFormat="1" ht="20.100000000000001" customHeight="1">
      <c r="A8" s="52"/>
      <c r="B8" s="371" t="s">
        <v>75</v>
      </c>
      <c r="C8" s="372"/>
      <c r="D8" s="60"/>
      <c r="E8" s="61"/>
      <c r="F8" s="61"/>
      <c r="G8" s="380"/>
      <c r="H8" s="380"/>
      <c r="I8" s="380"/>
      <c r="J8" s="380"/>
    </row>
    <row r="9" spans="1:10" s="20" customFormat="1" ht="11.4" customHeight="1">
      <c r="A9" s="52"/>
      <c r="B9" s="50"/>
      <c r="C9" s="50"/>
      <c r="D9" s="50"/>
      <c r="E9" s="50"/>
      <c r="F9" s="50"/>
      <c r="G9" s="50"/>
      <c r="H9" s="51"/>
      <c r="I9" s="51"/>
      <c r="J9" s="51"/>
    </row>
    <row r="10" spans="1:10" s="20" customFormat="1" ht="5.25" customHeight="1">
      <c r="A10" s="52"/>
      <c r="B10" s="52"/>
      <c r="C10" s="52"/>
      <c r="D10" s="52"/>
      <c r="E10" s="52"/>
      <c r="F10" s="52"/>
      <c r="G10" s="52"/>
      <c r="H10" s="52"/>
      <c r="I10" s="52"/>
      <c r="J10" s="52"/>
    </row>
    <row r="11" spans="1:10" s="20" customFormat="1" ht="24" customHeight="1">
      <c r="A11" s="59" t="s">
        <v>68</v>
      </c>
      <c r="B11" s="52"/>
      <c r="C11" s="52"/>
      <c r="D11" s="52"/>
      <c r="E11" s="52"/>
      <c r="F11" s="52"/>
      <c r="G11" s="52"/>
      <c r="H11" s="52"/>
      <c r="I11" s="52"/>
      <c r="J11" s="52"/>
    </row>
    <row r="12" spans="1:10" s="20" customFormat="1">
      <c r="A12" s="52" t="s">
        <v>185</v>
      </c>
      <c r="B12" s="52"/>
      <c r="C12" s="52"/>
      <c r="D12" s="52"/>
      <c r="E12" s="52"/>
      <c r="F12" s="52"/>
      <c r="G12" s="52"/>
      <c r="H12" s="52"/>
      <c r="I12" s="52"/>
      <c r="J12" s="52"/>
    </row>
    <row r="13" spans="1:10" s="20" customFormat="1">
      <c r="A13" s="52" t="s">
        <v>69</v>
      </c>
      <c r="B13" s="52" t="s">
        <v>70</v>
      </c>
      <c r="C13" s="52"/>
      <c r="D13" s="52"/>
      <c r="E13" s="52"/>
      <c r="F13" s="52"/>
      <c r="G13" s="52"/>
      <c r="H13" s="52"/>
      <c r="I13" s="52"/>
      <c r="J13" s="52"/>
    </row>
    <row r="14" spans="1:10" s="20" customFormat="1" ht="24" customHeight="1">
      <c r="A14" s="52"/>
      <c r="B14" s="371" t="s">
        <v>71</v>
      </c>
      <c r="C14" s="372"/>
      <c r="D14" s="60"/>
      <c r="E14" s="60" t="s">
        <v>72</v>
      </c>
      <c r="F14" s="60"/>
      <c r="G14" s="373" t="s">
        <v>73</v>
      </c>
      <c r="H14" s="374"/>
      <c r="I14" s="374"/>
      <c r="J14" s="375"/>
    </row>
    <row r="15" spans="1:10" s="20" customFormat="1">
      <c r="A15" s="52"/>
      <c r="B15" s="61"/>
      <c r="C15" s="61"/>
      <c r="D15" s="52"/>
      <c r="E15" s="61"/>
      <c r="F15" s="52"/>
      <c r="G15" s="62"/>
      <c r="H15" s="62"/>
      <c r="I15" s="62"/>
      <c r="J15" s="62"/>
    </row>
    <row r="16" spans="1:10" s="20" customFormat="1" ht="24" customHeight="1">
      <c r="A16" s="52" t="s">
        <v>69</v>
      </c>
      <c r="B16" s="52" t="s">
        <v>74</v>
      </c>
      <c r="C16" s="52"/>
      <c r="D16" s="52"/>
      <c r="E16" s="52"/>
      <c r="F16" s="52"/>
      <c r="G16" s="52"/>
      <c r="H16" s="52"/>
      <c r="I16" s="52"/>
      <c r="J16" s="52"/>
    </row>
    <row r="17" spans="1:10" s="20" customFormat="1" ht="66.599999999999994" customHeight="1">
      <c r="A17" s="52"/>
      <c r="B17" s="377"/>
      <c r="C17" s="378"/>
      <c r="D17" s="378"/>
      <c r="E17" s="378"/>
      <c r="F17" s="378"/>
      <c r="G17" s="378"/>
      <c r="H17" s="378"/>
      <c r="I17" s="378"/>
      <c r="J17" s="379"/>
    </row>
    <row r="18" spans="1:10" s="20" customFormat="1">
      <c r="A18" s="52"/>
      <c r="B18" s="52"/>
      <c r="C18" s="52"/>
      <c r="D18" s="52"/>
      <c r="E18" s="52"/>
      <c r="F18" s="52"/>
      <c r="G18" s="52"/>
      <c r="H18" s="52"/>
      <c r="I18" s="52"/>
      <c r="J18" s="52"/>
    </row>
    <row r="19" spans="1:10" s="20" customFormat="1">
      <c r="A19" s="52" t="s">
        <v>186</v>
      </c>
      <c r="B19" s="52"/>
      <c r="C19" s="52"/>
      <c r="D19" s="52"/>
      <c r="E19" s="52"/>
      <c r="F19" s="52"/>
      <c r="G19" s="52"/>
      <c r="H19" s="52"/>
      <c r="I19" s="52"/>
      <c r="J19" s="52"/>
    </row>
    <row r="20" spans="1:10" s="20" customFormat="1" ht="24" customHeight="1">
      <c r="A20" s="52" t="s">
        <v>69</v>
      </c>
      <c r="B20" s="52" t="s">
        <v>70</v>
      </c>
      <c r="C20" s="52"/>
      <c r="D20" s="52"/>
      <c r="E20" s="52"/>
      <c r="F20" s="52"/>
      <c r="G20" s="52"/>
      <c r="H20" s="52"/>
      <c r="I20" s="52"/>
      <c r="J20" s="52"/>
    </row>
    <row r="21" spans="1:10" s="20" customFormat="1" ht="24" customHeight="1">
      <c r="A21" s="52"/>
      <c r="B21" s="371" t="s">
        <v>71</v>
      </c>
      <c r="C21" s="372"/>
      <c r="D21" s="60"/>
      <c r="E21" s="60" t="s">
        <v>72</v>
      </c>
      <c r="F21" s="60"/>
      <c r="G21" s="373" t="s">
        <v>73</v>
      </c>
      <c r="H21" s="374"/>
      <c r="I21" s="374"/>
      <c r="J21" s="375"/>
    </row>
    <row r="22" spans="1:10" s="20" customFormat="1">
      <c r="A22" s="52"/>
      <c r="B22" s="61"/>
      <c r="C22" s="61"/>
      <c r="D22" s="52"/>
      <c r="E22" s="61"/>
      <c r="F22" s="52"/>
      <c r="G22" s="62"/>
      <c r="H22" s="62"/>
      <c r="I22" s="62"/>
      <c r="J22" s="62"/>
    </row>
    <row r="23" spans="1:10" s="20" customFormat="1" ht="24" customHeight="1">
      <c r="A23" s="52" t="s">
        <v>69</v>
      </c>
      <c r="B23" s="52" t="s">
        <v>74</v>
      </c>
      <c r="C23" s="52"/>
      <c r="D23" s="52"/>
      <c r="E23" s="52"/>
      <c r="F23" s="52"/>
      <c r="G23" s="52"/>
      <c r="H23" s="52"/>
      <c r="I23" s="52"/>
      <c r="J23" s="52"/>
    </row>
    <row r="24" spans="1:10" s="20" customFormat="1" ht="66.599999999999994" customHeight="1">
      <c r="A24" s="52"/>
      <c r="B24" s="377"/>
      <c r="C24" s="378"/>
      <c r="D24" s="378"/>
      <c r="E24" s="378"/>
      <c r="F24" s="378"/>
      <c r="G24" s="378"/>
      <c r="H24" s="378"/>
      <c r="I24" s="378"/>
      <c r="J24" s="379"/>
    </row>
    <row r="25" spans="1:10" s="20" customFormat="1">
      <c r="A25" s="52"/>
      <c r="B25" s="52"/>
      <c r="C25" s="52"/>
      <c r="D25" s="52"/>
      <c r="E25" s="52"/>
      <c r="F25" s="52"/>
      <c r="G25" s="52"/>
      <c r="H25" s="52"/>
      <c r="I25" s="52"/>
      <c r="J25" s="52"/>
    </row>
    <row r="26" spans="1:10" s="20" customFormat="1">
      <c r="A26" s="52" t="s">
        <v>187</v>
      </c>
      <c r="B26" s="52"/>
      <c r="C26" s="52"/>
      <c r="D26" s="52"/>
      <c r="E26" s="52"/>
      <c r="F26" s="52"/>
      <c r="G26" s="52"/>
      <c r="H26" s="52"/>
      <c r="I26" s="52"/>
      <c r="J26" s="52"/>
    </row>
    <row r="27" spans="1:10" s="20" customFormat="1">
      <c r="A27" s="52" t="s">
        <v>69</v>
      </c>
      <c r="B27" s="52" t="s">
        <v>70</v>
      </c>
      <c r="C27" s="52"/>
      <c r="D27" s="52"/>
      <c r="E27" s="52"/>
      <c r="F27" s="52"/>
      <c r="G27" s="52"/>
      <c r="H27" s="52"/>
      <c r="I27" s="52"/>
      <c r="J27" s="52"/>
    </row>
    <row r="28" spans="1:10" s="20" customFormat="1" ht="24" customHeight="1">
      <c r="A28" s="52"/>
      <c r="B28" s="371" t="s">
        <v>71</v>
      </c>
      <c r="C28" s="372"/>
      <c r="D28" s="60"/>
      <c r="E28" s="60" t="s">
        <v>72</v>
      </c>
      <c r="F28" s="60"/>
      <c r="G28" s="373" t="s">
        <v>73</v>
      </c>
      <c r="H28" s="374"/>
      <c r="I28" s="374"/>
      <c r="J28" s="375"/>
    </row>
    <row r="29" spans="1:10" s="20" customFormat="1">
      <c r="A29" s="52"/>
      <c r="B29" s="61"/>
      <c r="C29" s="61"/>
      <c r="D29" s="52"/>
      <c r="E29" s="61"/>
      <c r="F29" s="52"/>
      <c r="G29" s="62"/>
      <c r="H29" s="62"/>
      <c r="I29" s="62"/>
      <c r="J29" s="62"/>
    </row>
    <row r="30" spans="1:10" s="20" customFormat="1" ht="24" customHeight="1">
      <c r="A30" s="52" t="s">
        <v>69</v>
      </c>
      <c r="B30" s="52" t="s">
        <v>74</v>
      </c>
      <c r="C30" s="52"/>
      <c r="D30" s="52"/>
      <c r="E30" s="52"/>
      <c r="F30" s="52"/>
      <c r="G30" s="52"/>
      <c r="H30" s="52"/>
      <c r="I30" s="52"/>
      <c r="J30" s="52"/>
    </row>
    <row r="31" spans="1:10" s="20" customFormat="1" ht="66.599999999999994" customHeight="1">
      <c r="A31" s="52"/>
      <c r="B31" s="377"/>
      <c r="C31" s="378"/>
      <c r="D31" s="378"/>
      <c r="E31" s="378"/>
      <c r="F31" s="378"/>
      <c r="G31" s="378"/>
      <c r="H31" s="378"/>
      <c r="I31" s="378"/>
      <c r="J31" s="379"/>
    </row>
    <row r="32" spans="1:10" s="20" customFormat="1">
      <c r="A32" s="52"/>
      <c r="B32" s="52"/>
      <c r="C32" s="52"/>
      <c r="D32" s="52"/>
      <c r="E32" s="52"/>
      <c r="F32" s="52"/>
      <c r="G32" s="52"/>
      <c r="H32" s="52"/>
      <c r="I32" s="52"/>
      <c r="J32" s="52"/>
    </row>
    <row r="33" spans="1:10" s="20" customFormat="1">
      <c r="A33" s="52" t="s">
        <v>188</v>
      </c>
      <c r="B33" s="52"/>
      <c r="C33" s="52"/>
      <c r="D33" s="52"/>
      <c r="E33" s="52"/>
      <c r="F33" s="52"/>
      <c r="G33" s="52"/>
      <c r="H33" s="52"/>
      <c r="I33" s="52"/>
      <c r="J33" s="52"/>
    </row>
    <row r="34" spans="1:10" s="20" customFormat="1">
      <c r="A34" s="52" t="s">
        <v>69</v>
      </c>
      <c r="B34" s="52" t="s">
        <v>70</v>
      </c>
      <c r="C34" s="52"/>
      <c r="D34" s="52"/>
      <c r="E34" s="52"/>
      <c r="F34" s="52"/>
      <c r="G34" s="52"/>
      <c r="H34" s="52"/>
      <c r="I34" s="52"/>
      <c r="J34" s="52"/>
    </row>
    <row r="35" spans="1:10" s="20" customFormat="1" ht="24" customHeight="1">
      <c r="A35" s="52"/>
      <c r="B35" s="371" t="s">
        <v>71</v>
      </c>
      <c r="C35" s="372"/>
      <c r="D35" s="60"/>
      <c r="E35" s="60" t="s">
        <v>72</v>
      </c>
      <c r="F35" s="60"/>
      <c r="G35" s="373" t="s">
        <v>73</v>
      </c>
      <c r="H35" s="374"/>
      <c r="I35" s="374"/>
      <c r="J35" s="375"/>
    </row>
    <row r="36" spans="1:10" s="20" customFormat="1">
      <c r="A36" s="52"/>
      <c r="B36" s="61"/>
      <c r="C36" s="61"/>
      <c r="D36" s="52"/>
      <c r="E36" s="61"/>
      <c r="F36" s="52"/>
      <c r="G36" s="62"/>
      <c r="H36" s="62"/>
      <c r="I36" s="62"/>
      <c r="J36" s="62"/>
    </row>
    <row r="37" spans="1:10" s="20" customFormat="1">
      <c r="A37" s="52" t="s">
        <v>69</v>
      </c>
      <c r="B37" s="52" t="s">
        <v>74</v>
      </c>
      <c r="C37" s="52"/>
      <c r="D37" s="52"/>
      <c r="E37" s="52"/>
      <c r="F37" s="52"/>
      <c r="G37" s="52"/>
      <c r="H37" s="52"/>
      <c r="I37" s="52"/>
      <c r="J37" s="52"/>
    </row>
    <row r="38" spans="1:10" s="20" customFormat="1" ht="66.599999999999994" customHeight="1">
      <c r="A38" s="52"/>
      <c r="B38" s="377"/>
      <c r="C38" s="378"/>
      <c r="D38" s="378"/>
      <c r="E38" s="378"/>
      <c r="F38" s="378"/>
      <c r="G38" s="378"/>
      <c r="H38" s="378"/>
      <c r="I38" s="378"/>
      <c r="J38" s="379"/>
    </row>
    <row r="39" spans="1:10" s="20" customFormat="1" ht="24" customHeight="1">
      <c r="A39" s="52"/>
      <c r="B39" s="52"/>
      <c r="C39" s="52"/>
      <c r="D39" s="52"/>
      <c r="E39" s="52"/>
      <c r="F39" s="52"/>
      <c r="G39" s="52"/>
      <c r="H39" s="52"/>
      <c r="I39" s="52"/>
      <c r="J39" s="52"/>
    </row>
    <row r="40" spans="1:10" s="20" customFormat="1">
      <c r="A40" s="52" t="s">
        <v>189</v>
      </c>
      <c r="B40" s="52"/>
      <c r="C40" s="52"/>
      <c r="D40" s="52"/>
      <c r="E40" s="52"/>
      <c r="F40" s="52"/>
      <c r="G40" s="52"/>
      <c r="H40" s="52"/>
      <c r="I40" s="52"/>
      <c r="J40" s="52"/>
    </row>
    <row r="41" spans="1:10" s="20" customFormat="1">
      <c r="A41" s="52" t="s">
        <v>69</v>
      </c>
      <c r="B41" s="52" t="s">
        <v>70</v>
      </c>
      <c r="C41" s="52"/>
      <c r="D41" s="52"/>
      <c r="E41" s="52"/>
      <c r="F41" s="52"/>
      <c r="G41" s="52"/>
      <c r="H41" s="52"/>
      <c r="I41" s="52"/>
      <c r="J41" s="52"/>
    </row>
    <row r="42" spans="1:10" s="20" customFormat="1" ht="24" customHeight="1">
      <c r="A42" s="52"/>
      <c r="B42" s="371" t="s">
        <v>71</v>
      </c>
      <c r="C42" s="372"/>
      <c r="D42" s="60"/>
      <c r="E42" s="60" t="s">
        <v>72</v>
      </c>
      <c r="F42" s="60"/>
      <c r="G42" s="373" t="s">
        <v>73</v>
      </c>
      <c r="H42" s="374"/>
      <c r="I42" s="374"/>
      <c r="J42" s="375"/>
    </row>
    <row r="43" spans="1:10" s="20" customFormat="1">
      <c r="A43" s="52"/>
      <c r="B43" s="61"/>
      <c r="C43" s="61"/>
      <c r="D43" s="52"/>
      <c r="E43" s="61"/>
      <c r="F43" s="52"/>
      <c r="G43" s="62"/>
      <c r="H43" s="62"/>
      <c r="I43" s="62"/>
      <c r="J43" s="62"/>
    </row>
    <row r="44" spans="1:10" s="20" customFormat="1">
      <c r="A44" s="52" t="s">
        <v>69</v>
      </c>
      <c r="B44" s="52" t="s">
        <v>74</v>
      </c>
      <c r="C44" s="52"/>
      <c r="D44" s="52"/>
      <c r="E44" s="52"/>
      <c r="F44" s="52"/>
      <c r="G44" s="52"/>
      <c r="H44" s="52"/>
      <c r="I44" s="52"/>
      <c r="J44" s="52"/>
    </row>
    <row r="45" spans="1:10" s="20" customFormat="1" ht="66.599999999999994" customHeight="1">
      <c r="A45" s="52"/>
      <c r="B45" s="377"/>
      <c r="C45" s="378"/>
      <c r="D45" s="378"/>
      <c r="E45" s="378"/>
      <c r="F45" s="378"/>
      <c r="G45" s="378"/>
      <c r="H45" s="378"/>
      <c r="I45" s="378"/>
      <c r="J45" s="379"/>
    </row>
    <row r="46" spans="1:10" s="20" customFormat="1">
      <c r="A46" s="52"/>
      <c r="B46" s="52"/>
      <c r="C46" s="52"/>
      <c r="D46" s="52"/>
      <c r="E46" s="52"/>
      <c r="F46" s="52"/>
      <c r="G46" s="52"/>
      <c r="H46" s="52"/>
      <c r="I46" s="52"/>
      <c r="J46" s="52"/>
    </row>
    <row r="47" spans="1:10" s="99" customFormat="1">
      <c r="A47" s="98" t="s">
        <v>240</v>
      </c>
      <c r="B47" s="98"/>
      <c r="C47" s="98"/>
      <c r="D47" s="98"/>
      <c r="E47" s="98"/>
      <c r="F47" s="98"/>
      <c r="G47" s="98"/>
      <c r="H47" s="98"/>
      <c r="I47" s="98"/>
      <c r="J47" s="98"/>
    </row>
    <row r="48" spans="1:10" s="99" customFormat="1">
      <c r="A48" s="98" t="s">
        <v>69</v>
      </c>
      <c r="B48" s="98" t="s">
        <v>70</v>
      </c>
      <c r="C48" s="98"/>
      <c r="D48" s="98"/>
      <c r="E48" s="98"/>
      <c r="F48" s="98"/>
      <c r="G48" s="98"/>
      <c r="H48" s="98"/>
      <c r="I48" s="98"/>
      <c r="J48" s="98"/>
    </row>
    <row r="49" spans="1:10" s="99" customFormat="1" ht="24" customHeight="1">
      <c r="A49" s="98"/>
      <c r="B49" s="381" t="s">
        <v>71</v>
      </c>
      <c r="C49" s="382"/>
      <c r="D49" s="100"/>
      <c r="E49" s="100" t="s">
        <v>72</v>
      </c>
      <c r="F49" s="100"/>
      <c r="G49" s="383" t="s">
        <v>73</v>
      </c>
      <c r="H49" s="384"/>
      <c r="I49" s="384"/>
      <c r="J49" s="385"/>
    </row>
    <row r="50" spans="1:10" s="99" customFormat="1">
      <c r="A50" s="98"/>
      <c r="B50" s="101"/>
      <c r="C50" s="101"/>
      <c r="D50" s="98"/>
      <c r="E50" s="101"/>
      <c r="F50" s="98"/>
      <c r="G50" s="102"/>
      <c r="H50" s="102"/>
      <c r="I50" s="102"/>
      <c r="J50" s="102"/>
    </row>
    <row r="51" spans="1:10" s="99" customFormat="1">
      <c r="A51" s="98" t="s">
        <v>69</v>
      </c>
      <c r="B51" s="98" t="s">
        <v>74</v>
      </c>
      <c r="C51" s="98"/>
      <c r="D51" s="98"/>
      <c r="E51" s="98"/>
      <c r="F51" s="98"/>
      <c r="G51" s="98"/>
      <c r="H51" s="98"/>
      <c r="I51" s="98"/>
      <c r="J51" s="98"/>
    </row>
    <row r="52" spans="1:10" s="99" customFormat="1" ht="66.599999999999994" customHeight="1">
      <c r="A52" s="98"/>
      <c r="B52" s="386"/>
      <c r="C52" s="387"/>
      <c r="D52" s="387"/>
      <c r="E52" s="387"/>
      <c r="F52" s="387"/>
      <c r="G52" s="387"/>
      <c r="H52" s="387"/>
      <c r="I52" s="387"/>
      <c r="J52" s="388"/>
    </row>
    <row r="53" spans="1:10" s="20" customFormat="1">
      <c r="A53" s="52"/>
      <c r="B53" s="52"/>
      <c r="C53" s="52"/>
      <c r="D53" s="52"/>
      <c r="E53" s="52"/>
      <c r="F53" s="52"/>
      <c r="G53" s="52"/>
      <c r="H53" s="52"/>
      <c r="I53" s="52"/>
      <c r="J53" s="52"/>
    </row>
    <row r="54" spans="1:10" s="20" customFormat="1">
      <c r="A54" s="52" t="s">
        <v>43</v>
      </c>
      <c r="B54" s="52"/>
      <c r="C54" s="52"/>
      <c r="D54" s="52"/>
      <c r="E54" s="52"/>
      <c r="F54" s="52"/>
      <c r="G54" s="52"/>
      <c r="H54" s="52"/>
      <c r="I54" s="52"/>
      <c r="J54" s="52"/>
    </row>
    <row r="55" spans="1:10" s="20" customFormat="1">
      <c r="A55" s="52" t="s">
        <v>241</v>
      </c>
      <c r="B55" s="52"/>
      <c r="C55" s="52"/>
      <c r="D55" s="52"/>
      <c r="E55" s="52"/>
      <c r="F55" s="52"/>
      <c r="G55" s="52"/>
      <c r="H55" s="52"/>
      <c r="I55" s="52"/>
      <c r="J55" s="52"/>
    </row>
    <row r="56" spans="1:10" s="20" customFormat="1">
      <c r="A56" s="52" t="s">
        <v>69</v>
      </c>
      <c r="B56" s="52" t="s">
        <v>98</v>
      </c>
      <c r="C56" s="52"/>
      <c r="D56" s="52"/>
      <c r="E56" s="52"/>
      <c r="F56" s="52"/>
      <c r="G56" s="52"/>
      <c r="H56" s="52"/>
      <c r="I56" s="52"/>
      <c r="J56" s="52"/>
    </row>
    <row r="57" spans="1:10" s="20" customFormat="1" ht="24" customHeight="1">
      <c r="A57" s="52"/>
      <c r="B57" s="371" t="s">
        <v>71</v>
      </c>
      <c r="C57" s="372"/>
      <c r="D57" s="60"/>
      <c r="E57" s="60" t="s">
        <v>72</v>
      </c>
      <c r="F57" s="60"/>
      <c r="G57" s="373" t="s">
        <v>73</v>
      </c>
      <c r="H57" s="374"/>
      <c r="I57" s="374"/>
      <c r="J57" s="375"/>
    </row>
    <row r="58" spans="1:10" s="20" customFormat="1">
      <c r="A58" s="52"/>
      <c r="B58" s="61"/>
      <c r="C58" s="61"/>
      <c r="D58" s="52"/>
      <c r="E58" s="61"/>
      <c r="F58" s="52"/>
      <c r="G58" s="62"/>
      <c r="H58" s="62"/>
      <c r="I58" s="62"/>
      <c r="J58" s="62"/>
    </row>
    <row r="59" spans="1:10" s="20" customFormat="1">
      <c r="A59" s="52" t="s">
        <v>69</v>
      </c>
      <c r="B59" s="52" t="s">
        <v>74</v>
      </c>
      <c r="C59" s="52"/>
      <c r="D59" s="52"/>
      <c r="E59" s="52"/>
      <c r="F59" s="52"/>
      <c r="G59" s="52"/>
      <c r="H59" s="52"/>
      <c r="I59" s="52"/>
      <c r="J59" s="52"/>
    </row>
    <row r="60" spans="1:10" s="20" customFormat="1" ht="66.599999999999994" customHeight="1">
      <c r="A60" s="52"/>
      <c r="B60" s="377"/>
      <c r="C60" s="378"/>
      <c r="D60" s="378"/>
      <c r="E60" s="378"/>
      <c r="F60" s="378"/>
      <c r="G60" s="378"/>
      <c r="H60" s="378"/>
      <c r="I60" s="378"/>
      <c r="J60" s="379"/>
    </row>
    <row r="61" spans="1:10" s="20" customFormat="1">
      <c r="A61" s="52"/>
      <c r="B61" s="52"/>
      <c r="C61" s="52"/>
      <c r="D61" s="52"/>
      <c r="E61" s="52"/>
      <c r="F61" s="52"/>
      <c r="G61" s="52"/>
      <c r="H61" s="52"/>
      <c r="I61" s="52"/>
      <c r="J61" s="52"/>
    </row>
    <row r="62" spans="1:10" s="20" customFormat="1">
      <c r="A62" s="52"/>
      <c r="B62" s="52"/>
      <c r="C62" s="52"/>
      <c r="D62" s="52"/>
      <c r="E62" s="52"/>
      <c r="F62" s="52"/>
      <c r="G62" s="52"/>
      <c r="H62" s="52"/>
      <c r="I62" s="52"/>
      <c r="J62" s="52"/>
    </row>
    <row r="63" spans="1:10" s="20" customFormat="1">
      <c r="A63" s="52"/>
      <c r="B63" s="52"/>
      <c r="C63" s="52"/>
      <c r="D63" s="52"/>
      <c r="E63" s="52"/>
      <c r="F63" s="52"/>
      <c r="G63" s="52"/>
      <c r="H63" s="52"/>
      <c r="I63" s="52"/>
      <c r="J63" s="52"/>
    </row>
    <row r="64" spans="1:10" s="20" customFormat="1">
      <c r="A64" s="59"/>
      <c r="B64" s="52"/>
      <c r="C64" s="52"/>
      <c r="D64" s="52"/>
      <c r="E64" s="52"/>
      <c r="F64" s="52"/>
      <c r="G64" s="52"/>
      <c r="H64" s="52"/>
      <c r="I64" s="52"/>
      <c r="J64" s="52"/>
    </row>
    <row r="65" spans="1:10" s="20" customFormat="1">
      <c r="A65" s="52"/>
      <c r="B65" s="52"/>
      <c r="C65" s="52"/>
      <c r="D65" s="52"/>
      <c r="E65" s="52"/>
      <c r="F65" s="52"/>
      <c r="G65" s="52"/>
      <c r="H65" s="52"/>
      <c r="I65" s="52"/>
      <c r="J65" s="52"/>
    </row>
  </sheetData>
  <mergeCells count="27">
    <mergeCell ref="B60:J60"/>
    <mergeCell ref="B8:C8"/>
    <mergeCell ref="G8:J8"/>
    <mergeCell ref="B31:J31"/>
    <mergeCell ref="B17:J17"/>
    <mergeCell ref="B49:C49"/>
    <mergeCell ref="G49:J49"/>
    <mergeCell ref="B52:J52"/>
    <mergeCell ref="B21:C21"/>
    <mergeCell ref="G21:J21"/>
    <mergeCell ref="B24:J24"/>
    <mergeCell ref="B28:C28"/>
    <mergeCell ref="G28:J28"/>
    <mergeCell ref="B57:C57"/>
    <mergeCell ref="G57:J57"/>
    <mergeCell ref="B35:C35"/>
    <mergeCell ref="G35:J35"/>
    <mergeCell ref="B38:J38"/>
    <mergeCell ref="B42:C42"/>
    <mergeCell ref="G42:J42"/>
    <mergeCell ref="B45:J45"/>
    <mergeCell ref="B2:J2"/>
    <mergeCell ref="B4:J4"/>
    <mergeCell ref="H5:J5"/>
    <mergeCell ref="B14:C14"/>
    <mergeCell ref="G14:J14"/>
    <mergeCell ref="B7:J7"/>
  </mergeCells>
  <phoneticPr fontId="7"/>
  <printOptions horizontalCentered="1"/>
  <pageMargins left="0.70866141732283472" right="0.70866141732283472" top="0.74803149606299213" bottom="0.55118110236220474" header="0.11811023622047245" footer="0.11811023622047245"/>
  <pageSetup paperSize="9" firstPageNumber="10" fitToHeight="0" orientation="portrait" r:id="rId1"/>
  <headerFooter alignWithMargins="0"/>
  <rowBreaks count="1" manualBreakCount="1">
    <brk id="3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7B5E61B-313E-421E-B4A7-3CB804FF4AC2}">
          <x14:formula1>
            <xm:f>"○"</xm:f>
          </x14:formula1>
          <xm: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D65525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D131061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D196597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D262133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D327669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D393205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D458741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D524277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D589813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D655349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D720885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D786421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D851957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D917493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D983029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F131061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F196597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F262133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F327669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F393205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F458741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F524277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F589813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F655349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F720885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F786421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F851957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F917493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F983029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F65536 JB65536 SX65536 ACT65536 AMP65536 AWL65536 BGH65536 BQD65536 BZZ65536 CJV65536 CTR65536 DDN65536 DNJ65536 DXF65536 EHB65536 EQX65536 FAT65536 FKP65536 FUL65536 GEH65536 GOD65536 GXZ65536 HHV65536 HRR65536 IBN65536 ILJ65536 IVF65536 JFB65536 JOX65536 JYT65536 KIP65536 KSL65536 LCH65536 LMD65536 LVZ65536 MFV65536 MPR65536 MZN65536 NJJ65536 NTF65536 ODB65536 OMX65536 OWT65536 PGP65536 PQL65536 QAH65536 QKD65536 QTZ65536 RDV65536 RNR65536 RXN65536 SHJ65536 SRF65536 TBB65536 TKX65536 TUT65536 UEP65536 UOL65536 UYH65536 VID65536 VRZ65536 WBV65536 WLR65536 WVN65536 F131072 JB131072 SX131072 ACT131072 AMP131072 AWL131072 BGH131072 BQD131072 BZZ131072 CJV131072 CTR131072 DDN131072 DNJ131072 DXF131072 EHB131072 EQX131072 FAT131072 FKP131072 FUL131072 GEH131072 GOD131072 GXZ131072 HHV131072 HRR131072 IBN131072 ILJ131072 IVF131072 JFB131072 JOX131072 JYT131072 KIP131072 KSL131072 LCH131072 LMD131072 LVZ131072 MFV131072 MPR131072 MZN131072 NJJ131072 NTF131072 ODB131072 OMX131072 OWT131072 PGP131072 PQL131072 QAH131072 QKD131072 QTZ131072 RDV131072 RNR131072 RXN131072 SHJ131072 SRF131072 TBB131072 TKX131072 TUT131072 UEP131072 UOL131072 UYH131072 VID131072 VRZ131072 WBV131072 WLR131072 WVN131072 F196608 JB196608 SX196608 ACT196608 AMP196608 AWL196608 BGH196608 BQD196608 BZZ196608 CJV196608 CTR196608 DDN196608 DNJ196608 DXF196608 EHB196608 EQX196608 FAT196608 FKP196608 FUL196608 GEH196608 GOD196608 GXZ196608 HHV196608 HRR196608 IBN196608 ILJ196608 IVF196608 JFB196608 JOX196608 JYT196608 KIP196608 KSL196608 LCH196608 LMD196608 LVZ196608 MFV196608 MPR196608 MZN196608 NJJ196608 NTF196608 ODB196608 OMX196608 OWT196608 PGP196608 PQL196608 QAH196608 QKD196608 QTZ196608 RDV196608 RNR196608 RXN196608 SHJ196608 SRF196608 TBB196608 TKX196608 TUT196608 UEP196608 UOL196608 UYH196608 VID196608 VRZ196608 WBV196608 WLR196608 WVN196608 F262144 JB262144 SX262144 ACT262144 AMP262144 AWL262144 BGH262144 BQD262144 BZZ262144 CJV262144 CTR262144 DDN262144 DNJ262144 DXF262144 EHB262144 EQX262144 FAT262144 FKP262144 FUL262144 GEH262144 GOD262144 GXZ262144 HHV262144 HRR262144 IBN262144 ILJ262144 IVF262144 JFB262144 JOX262144 JYT262144 KIP262144 KSL262144 LCH262144 LMD262144 LVZ262144 MFV262144 MPR262144 MZN262144 NJJ262144 NTF262144 ODB262144 OMX262144 OWT262144 PGP262144 PQL262144 QAH262144 QKD262144 QTZ262144 RDV262144 RNR262144 RXN262144 SHJ262144 SRF262144 TBB262144 TKX262144 TUT262144 UEP262144 UOL262144 UYH262144 VID262144 VRZ262144 WBV262144 WLR262144 WVN262144 F327680 JB327680 SX327680 ACT327680 AMP327680 AWL327680 BGH327680 BQD327680 BZZ327680 CJV327680 CTR327680 DDN327680 DNJ327680 DXF327680 EHB327680 EQX327680 FAT327680 FKP327680 FUL327680 GEH327680 GOD327680 GXZ327680 HHV327680 HRR327680 IBN327680 ILJ327680 IVF327680 JFB327680 JOX327680 JYT327680 KIP327680 KSL327680 LCH327680 LMD327680 LVZ327680 MFV327680 MPR327680 MZN327680 NJJ327680 NTF327680 ODB327680 OMX327680 OWT327680 PGP327680 PQL327680 QAH327680 QKD327680 QTZ327680 RDV327680 RNR327680 RXN327680 SHJ327680 SRF327680 TBB327680 TKX327680 TUT327680 UEP327680 UOL327680 UYH327680 VID327680 VRZ327680 WBV327680 WLR327680 WVN327680 F393216 JB393216 SX393216 ACT393216 AMP393216 AWL393216 BGH393216 BQD393216 BZZ393216 CJV393216 CTR393216 DDN393216 DNJ393216 DXF393216 EHB393216 EQX393216 FAT393216 FKP393216 FUL393216 GEH393216 GOD393216 GXZ393216 HHV393216 HRR393216 IBN393216 ILJ393216 IVF393216 JFB393216 JOX393216 JYT393216 KIP393216 KSL393216 LCH393216 LMD393216 LVZ393216 MFV393216 MPR393216 MZN393216 NJJ393216 NTF393216 ODB393216 OMX393216 OWT393216 PGP393216 PQL393216 QAH393216 QKD393216 QTZ393216 RDV393216 RNR393216 RXN393216 SHJ393216 SRF393216 TBB393216 TKX393216 TUT393216 UEP393216 UOL393216 UYH393216 VID393216 VRZ393216 WBV393216 WLR393216 WVN393216 F458752 JB458752 SX458752 ACT458752 AMP458752 AWL458752 BGH458752 BQD458752 BZZ458752 CJV458752 CTR458752 DDN458752 DNJ458752 DXF458752 EHB458752 EQX458752 FAT458752 FKP458752 FUL458752 GEH458752 GOD458752 GXZ458752 HHV458752 HRR458752 IBN458752 ILJ458752 IVF458752 JFB458752 JOX458752 JYT458752 KIP458752 KSL458752 LCH458752 LMD458752 LVZ458752 MFV458752 MPR458752 MZN458752 NJJ458752 NTF458752 ODB458752 OMX458752 OWT458752 PGP458752 PQL458752 QAH458752 QKD458752 QTZ458752 RDV458752 RNR458752 RXN458752 SHJ458752 SRF458752 TBB458752 TKX458752 TUT458752 UEP458752 UOL458752 UYH458752 VID458752 VRZ458752 WBV458752 WLR458752 WVN458752 F524288 JB524288 SX524288 ACT524288 AMP524288 AWL524288 BGH524288 BQD524288 BZZ524288 CJV524288 CTR524288 DDN524288 DNJ524288 DXF524288 EHB524288 EQX524288 FAT524288 FKP524288 FUL524288 GEH524288 GOD524288 GXZ524288 HHV524288 HRR524288 IBN524288 ILJ524288 IVF524288 JFB524288 JOX524288 JYT524288 KIP524288 KSL524288 LCH524288 LMD524288 LVZ524288 MFV524288 MPR524288 MZN524288 NJJ524288 NTF524288 ODB524288 OMX524288 OWT524288 PGP524288 PQL524288 QAH524288 QKD524288 QTZ524288 RDV524288 RNR524288 RXN524288 SHJ524288 SRF524288 TBB524288 TKX524288 TUT524288 UEP524288 UOL524288 UYH524288 VID524288 VRZ524288 WBV524288 WLR524288 WVN524288 F589824 JB589824 SX589824 ACT589824 AMP589824 AWL589824 BGH589824 BQD589824 BZZ589824 CJV589824 CTR589824 DDN589824 DNJ589824 DXF589824 EHB589824 EQX589824 FAT589824 FKP589824 FUL589824 GEH589824 GOD589824 GXZ589824 HHV589824 HRR589824 IBN589824 ILJ589824 IVF589824 JFB589824 JOX589824 JYT589824 KIP589824 KSL589824 LCH589824 LMD589824 LVZ589824 MFV589824 MPR589824 MZN589824 NJJ589824 NTF589824 ODB589824 OMX589824 OWT589824 PGP589824 PQL589824 QAH589824 QKD589824 QTZ589824 RDV589824 RNR589824 RXN589824 SHJ589824 SRF589824 TBB589824 TKX589824 TUT589824 UEP589824 UOL589824 UYH589824 VID589824 VRZ589824 WBV589824 WLR589824 WVN589824 F655360 JB655360 SX655360 ACT655360 AMP655360 AWL655360 BGH655360 BQD655360 BZZ655360 CJV655360 CTR655360 DDN655360 DNJ655360 DXF655360 EHB655360 EQX655360 FAT655360 FKP655360 FUL655360 GEH655360 GOD655360 GXZ655360 HHV655360 HRR655360 IBN655360 ILJ655360 IVF655360 JFB655360 JOX655360 JYT655360 KIP655360 KSL655360 LCH655360 LMD655360 LVZ655360 MFV655360 MPR655360 MZN655360 NJJ655360 NTF655360 ODB655360 OMX655360 OWT655360 PGP655360 PQL655360 QAH655360 QKD655360 QTZ655360 RDV655360 RNR655360 RXN655360 SHJ655360 SRF655360 TBB655360 TKX655360 TUT655360 UEP655360 UOL655360 UYH655360 VID655360 VRZ655360 WBV655360 WLR655360 WVN655360 F720896 JB720896 SX720896 ACT720896 AMP720896 AWL720896 BGH720896 BQD720896 BZZ720896 CJV720896 CTR720896 DDN720896 DNJ720896 DXF720896 EHB720896 EQX720896 FAT720896 FKP720896 FUL720896 GEH720896 GOD720896 GXZ720896 HHV720896 HRR720896 IBN720896 ILJ720896 IVF720896 JFB720896 JOX720896 JYT720896 KIP720896 KSL720896 LCH720896 LMD720896 LVZ720896 MFV720896 MPR720896 MZN720896 NJJ720896 NTF720896 ODB720896 OMX720896 OWT720896 PGP720896 PQL720896 QAH720896 QKD720896 QTZ720896 RDV720896 RNR720896 RXN720896 SHJ720896 SRF720896 TBB720896 TKX720896 TUT720896 UEP720896 UOL720896 UYH720896 VID720896 VRZ720896 WBV720896 WLR720896 WVN720896 F786432 JB786432 SX786432 ACT786432 AMP786432 AWL786432 BGH786432 BQD786432 BZZ786432 CJV786432 CTR786432 DDN786432 DNJ786432 DXF786432 EHB786432 EQX786432 FAT786432 FKP786432 FUL786432 GEH786432 GOD786432 GXZ786432 HHV786432 HRR786432 IBN786432 ILJ786432 IVF786432 JFB786432 JOX786432 JYT786432 KIP786432 KSL786432 LCH786432 LMD786432 LVZ786432 MFV786432 MPR786432 MZN786432 NJJ786432 NTF786432 ODB786432 OMX786432 OWT786432 PGP786432 PQL786432 QAH786432 QKD786432 QTZ786432 RDV786432 RNR786432 RXN786432 SHJ786432 SRF786432 TBB786432 TKX786432 TUT786432 UEP786432 UOL786432 UYH786432 VID786432 VRZ786432 WBV786432 WLR786432 WVN786432 F851968 JB851968 SX851968 ACT851968 AMP851968 AWL851968 BGH851968 BQD851968 BZZ851968 CJV851968 CTR851968 DDN851968 DNJ851968 DXF851968 EHB851968 EQX851968 FAT851968 FKP851968 FUL851968 GEH851968 GOD851968 GXZ851968 HHV851968 HRR851968 IBN851968 ILJ851968 IVF851968 JFB851968 JOX851968 JYT851968 KIP851968 KSL851968 LCH851968 LMD851968 LVZ851968 MFV851968 MPR851968 MZN851968 NJJ851968 NTF851968 ODB851968 OMX851968 OWT851968 PGP851968 PQL851968 QAH851968 QKD851968 QTZ851968 RDV851968 RNR851968 RXN851968 SHJ851968 SRF851968 TBB851968 TKX851968 TUT851968 UEP851968 UOL851968 UYH851968 VID851968 VRZ851968 WBV851968 WLR851968 WVN851968 F917504 JB917504 SX917504 ACT917504 AMP917504 AWL917504 BGH917504 BQD917504 BZZ917504 CJV917504 CTR917504 DDN917504 DNJ917504 DXF917504 EHB917504 EQX917504 FAT917504 FKP917504 FUL917504 GEH917504 GOD917504 GXZ917504 HHV917504 HRR917504 IBN917504 ILJ917504 IVF917504 JFB917504 JOX917504 JYT917504 KIP917504 KSL917504 LCH917504 LMD917504 LVZ917504 MFV917504 MPR917504 MZN917504 NJJ917504 NTF917504 ODB917504 OMX917504 OWT917504 PGP917504 PQL917504 QAH917504 QKD917504 QTZ917504 RDV917504 RNR917504 RXN917504 SHJ917504 SRF917504 TBB917504 TKX917504 TUT917504 UEP917504 UOL917504 UYH917504 VID917504 VRZ917504 WBV917504 WLR917504 WVN917504 F983040 JB983040 SX983040 ACT983040 AMP983040 AWL983040 BGH983040 BQD983040 BZZ983040 CJV983040 CTR983040 DDN983040 DNJ983040 DXF983040 EHB983040 EQX983040 FAT983040 FKP983040 FUL983040 GEH983040 GOD983040 GXZ983040 HHV983040 HRR983040 IBN983040 ILJ983040 IVF983040 JFB983040 JOX983040 JYT983040 KIP983040 KSL983040 LCH983040 LMD983040 LVZ983040 MFV983040 MPR983040 MZN983040 NJJ983040 NTF983040 ODB983040 OMX983040 OWT983040 PGP983040 PQL983040 QAH983040 QKD983040 QTZ983040 RDV983040 RNR983040 RXN983040 SHJ983040 SRF983040 TBB983040 TKX983040 TUT983040 UEP983040 UOL983040 UYH983040 VID983040 VRZ983040 WBV983040 WLR983040 WVN983040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D57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F57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F65592 JB65592 SX65592 ACT65592 AMP65592 AWL65592 BGH65592 BQD65592 BZZ65592 CJV65592 CTR65592 DDN65592 DNJ65592 DXF65592 EHB65592 EQX65592 FAT65592 FKP65592 FUL65592 GEH65592 GOD65592 GXZ65592 HHV65592 HRR65592 IBN65592 ILJ65592 IVF65592 JFB65592 JOX65592 JYT65592 KIP65592 KSL65592 LCH65592 LMD65592 LVZ65592 MFV65592 MPR65592 MZN65592 NJJ65592 NTF65592 ODB65592 OMX65592 OWT65592 PGP65592 PQL65592 QAH65592 QKD65592 QTZ65592 RDV65592 RNR65592 RXN65592 SHJ65592 SRF65592 TBB65592 TKX65592 TUT65592 UEP65592 UOL65592 UYH65592 VID65592 VRZ65592 WBV65592 WLR65592 WVN65592 F131128 JB131128 SX131128 ACT131128 AMP131128 AWL131128 BGH131128 BQD131128 BZZ131128 CJV131128 CTR131128 DDN131128 DNJ131128 DXF131128 EHB131128 EQX131128 FAT131128 FKP131128 FUL131128 GEH131128 GOD131128 GXZ131128 HHV131128 HRR131128 IBN131128 ILJ131128 IVF131128 JFB131128 JOX131128 JYT131128 KIP131128 KSL131128 LCH131128 LMD131128 LVZ131128 MFV131128 MPR131128 MZN131128 NJJ131128 NTF131128 ODB131128 OMX131128 OWT131128 PGP131128 PQL131128 QAH131128 QKD131128 QTZ131128 RDV131128 RNR131128 RXN131128 SHJ131128 SRF131128 TBB131128 TKX131128 TUT131128 UEP131128 UOL131128 UYH131128 VID131128 VRZ131128 WBV131128 WLR131128 WVN131128 F196664 JB196664 SX196664 ACT196664 AMP196664 AWL196664 BGH196664 BQD196664 BZZ196664 CJV196664 CTR196664 DDN196664 DNJ196664 DXF196664 EHB196664 EQX196664 FAT196664 FKP196664 FUL196664 GEH196664 GOD196664 GXZ196664 HHV196664 HRR196664 IBN196664 ILJ196664 IVF196664 JFB196664 JOX196664 JYT196664 KIP196664 KSL196664 LCH196664 LMD196664 LVZ196664 MFV196664 MPR196664 MZN196664 NJJ196664 NTF196664 ODB196664 OMX196664 OWT196664 PGP196664 PQL196664 QAH196664 QKD196664 QTZ196664 RDV196664 RNR196664 RXN196664 SHJ196664 SRF196664 TBB196664 TKX196664 TUT196664 UEP196664 UOL196664 UYH196664 VID196664 VRZ196664 WBV196664 WLR196664 WVN196664 F262200 JB262200 SX262200 ACT262200 AMP262200 AWL262200 BGH262200 BQD262200 BZZ262200 CJV262200 CTR262200 DDN262200 DNJ262200 DXF262200 EHB262200 EQX262200 FAT262200 FKP262200 FUL262200 GEH262200 GOD262200 GXZ262200 HHV262200 HRR262200 IBN262200 ILJ262200 IVF262200 JFB262200 JOX262200 JYT262200 KIP262200 KSL262200 LCH262200 LMD262200 LVZ262200 MFV262200 MPR262200 MZN262200 NJJ262200 NTF262200 ODB262200 OMX262200 OWT262200 PGP262200 PQL262200 QAH262200 QKD262200 QTZ262200 RDV262200 RNR262200 RXN262200 SHJ262200 SRF262200 TBB262200 TKX262200 TUT262200 UEP262200 UOL262200 UYH262200 VID262200 VRZ262200 WBV262200 WLR262200 WVN262200 F327736 JB327736 SX327736 ACT327736 AMP327736 AWL327736 BGH327736 BQD327736 BZZ327736 CJV327736 CTR327736 DDN327736 DNJ327736 DXF327736 EHB327736 EQX327736 FAT327736 FKP327736 FUL327736 GEH327736 GOD327736 GXZ327736 HHV327736 HRR327736 IBN327736 ILJ327736 IVF327736 JFB327736 JOX327736 JYT327736 KIP327736 KSL327736 LCH327736 LMD327736 LVZ327736 MFV327736 MPR327736 MZN327736 NJJ327736 NTF327736 ODB327736 OMX327736 OWT327736 PGP327736 PQL327736 QAH327736 QKD327736 QTZ327736 RDV327736 RNR327736 RXN327736 SHJ327736 SRF327736 TBB327736 TKX327736 TUT327736 UEP327736 UOL327736 UYH327736 VID327736 VRZ327736 WBV327736 WLR327736 WVN327736 F393272 JB393272 SX393272 ACT393272 AMP393272 AWL393272 BGH393272 BQD393272 BZZ393272 CJV393272 CTR393272 DDN393272 DNJ393272 DXF393272 EHB393272 EQX393272 FAT393272 FKP393272 FUL393272 GEH393272 GOD393272 GXZ393272 HHV393272 HRR393272 IBN393272 ILJ393272 IVF393272 JFB393272 JOX393272 JYT393272 KIP393272 KSL393272 LCH393272 LMD393272 LVZ393272 MFV393272 MPR393272 MZN393272 NJJ393272 NTF393272 ODB393272 OMX393272 OWT393272 PGP393272 PQL393272 QAH393272 QKD393272 QTZ393272 RDV393272 RNR393272 RXN393272 SHJ393272 SRF393272 TBB393272 TKX393272 TUT393272 UEP393272 UOL393272 UYH393272 VID393272 VRZ393272 WBV393272 WLR393272 WVN393272 F458808 JB458808 SX458808 ACT458808 AMP458808 AWL458808 BGH458808 BQD458808 BZZ458808 CJV458808 CTR458808 DDN458808 DNJ458808 DXF458808 EHB458808 EQX458808 FAT458808 FKP458808 FUL458808 GEH458808 GOD458808 GXZ458808 HHV458808 HRR458808 IBN458808 ILJ458808 IVF458808 JFB458808 JOX458808 JYT458808 KIP458808 KSL458808 LCH458808 LMD458808 LVZ458808 MFV458808 MPR458808 MZN458808 NJJ458808 NTF458808 ODB458808 OMX458808 OWT458808 PGP458808 PQL458808 QAH458808 QKD458808 QTZ458808 RDV458808 RNR458808 RXN458808 SHJ458808 SRF458808 TBB458808 TKX458808 TUT458808 UEP458808 UOL458808 UYH458808 VID458808 VRZ458808 WBV458808 WLR458808 WVN458808 F524344 JB524344 SX524344 ACT524344 AMP524344 AWL524344 BGH524344 BQD524344 BZZ524344 CJV524344 CTR524344 DDN524344 DNJ524344 DXF524344 EHB524344 EQX524344 FAT524344 FKP524344 FUL524344 GEH524344 GOD524344 GXZ524344 HHV524344 HRR524344 IBN524344 ILJ524344 IVF524344 JFB524344 JOX524344 JYT524344 KIP524344 KSL524344 LCH524344 LMD524344 LVZ524344 MFV524344 MPR524344 MZN524344 NJJ524344 NTF524344 ODB524344 OMX524344 OWT524344 PGP524344 PQL524344 QAH524344 QKD524344 QTZ524344 RDV524344 RNR524344 RXN524344 SHJ524344 SRF524344 TBB524344 TKX524344 TUT524344 UEP524344 UOL524344 UYH524344 VID524344 VRZ524344 WBV524344 WLR524344 WVN524344 F589880 JB589880 SX589880 ACT589880 AMP589880 AWL589880 BGH589880 BQD589880 BZZ589880 CJV589880 CTR589880 DDN589880 DNJ589880 DXF589880 EHB589880 EQX589880 FAT589880 FKP589880 FUL589880 GEH589880 GOD589880 GXZ589880 HHV589880 HRR589880 IBN589880 ILJ589880 IVF589880 JFB589880 JOX589880 JYT589880 KIP589880 KSL589880 LCH589880 LMD589880 LVZ589880 MFV589880 MPR589880 MZN589880 NJJ589880 NTF589880 ODB589880 OMX589880 OWT589880 PGP589880 PQL589880 QAH589880 QKD589880 QTZ589880 RDV589880 RNR589880 RXN589880 SHJ589880 SRF589880 TBB589880 TKX589880 TUT589880 UEP589880 UOL589880 UYH589880 VID589880 VRZ589880 WBV589880 WLR589880 WVN589880 F655416 JB655416 SX655416 ACT655416 AMP655416 AWL655416 BGH655416 BQD655416 BZZ655416 CJV655416 CTR655416 DDN655416 DNJ655416 DXF655416 EHB655416 EQX655416 FAT655416 FKP655416 FUL655416 GEH655416 GOD655416 GXZ655416 HHV655416 HRR655416 IBN655416 ILJ655416 IVF655416 JFB655416 JOX655416 JYT655416 KIP655416 KSL655416 LCH655416 LMD655416 LVZ655416 MFV655416 MPR655416 MZN655416 NJJ655416 NTF655416 ODB655416 OMX655416 OWT655416 PGP655416 PQL655416 QAH655416 QKD655416 QTZ655416 RDV655416 RNR655416 RXN655416 SHJ655416 SRF655416 TBB655416 TKX655416 TUT655416 UEP655416 UOL655416 UYH655416 VID655416 VRZ655416 WBV655416 WLR655416 WVN655416 F720952 JB720952 SX720952 ACT720952 AMP720952 AWL720952 BGH720952 BQD720952 BZZ720952 CJV720952 CTR720952 DDN720952 DNJ720952 DXF720952 EHB720952 EQX720952 FAT720952 FKP720952 FUL720952 GEH720952 GOD720952 GXZ720952 HHV720952 HRR720952 IBN720952 ILJ720952 IVF720952 JFB720952 JOX720952 JYT720952 KIP720952 KSL720952 LCH720952 LMD720952 LVZ720952 MFV720952 MPR720952 MZN720952 NJJ720952 NTF720952 ODB720952 OMX720952 OWT720952 PGP720952 PQL720952 QAH720952 QKD720952 QTZ720952 RDV720952 RNR720952 RXN720952 SHJ720952 SRF720952 TBB720952 TKX720952 TUT720952 UEP720952 UOL720952 UYH720952 VID720952 VRZ720952 WBV720952 WLR720952 WVN720952 F786488 JB786488 SX786488 ACT786488 AMP786488 AWL786488 BGH786488 BQD786488 BZZ786488 CJV786488 CTR786488 DDN786488 DNJ786488 DXF786488 EHB786488 EQX786488 FAT786488 FKP786488 FUL786488 GEH786488 GOD786488 GXZ786488 HHV786488 HRR786488 IBN786488 ILJ786488 IVF786488 JFB786488 JOX786488 JYT786488 KIP786488 KSL786488 LCH786488 LMD786488 LVZ786488 MFV786488 MPR786488 MZN786488 NJJ786488 NTF786488 ODB786488 OMX786488 OWT786488 PGP786488 PQL786488 QAH786488 QKD786488 QTZ786488 RDV786488 RNR786488 RXN786488 SHJ786488 SRF786488 TBB786488 TKX786488 TUT786488 UEP786488 UOL786488 UYH786488 VID786488 VRZ786488 WBV786488 WLR786488 WVN786488 F852024 JB852024 SX852024 ACT852024 AMP852024 AWL852024 BGH852024 BQD852024 BZZ852024 CJV852024 CTR852024 DDN852024 DNJ852024 DXF852024 EHB852024 EQX852024 FAT852024 FKP852024 FUL852024 GEH852024 GOD852024 GXZ852024 HHV852024 HRR852024 IBN852024 ILJ852024 IVF852024 JFB852024 JOX852024 JYT852024 KIP852024 KSL852024 LCH852024 LMD852024 LVZ852024 MFV852024 MPR852024 MZN852024 NJJ852024 NTF852024 ODB852024 OMX852024 OWT852024 PGP852024 PQL852024 QAH852024 QKD852024 QTZ852024 RDV852024 RNR852024 RXN852024 SHJ852024 SRF852024 TBB852024 TKX852024 TUT852024 UEP852024 UOL852024 UYH852024 VID852024 VRZ852024 WBV852024 WLR852024 WVN852024 F917560 JB917560 SX917560 ACT917560 AMP917560 AWL917560 BGH917560 BQD917560 BZZ917560 CJV917560 CTR917560 DDN917560 DNJ917560 DXF917560 EHB917560 EQX917560 FAT917560 FKP917560 FUL917560 GEH917560 GOD917560 GXZ917560 HHV917560 HRR917560 IBN917560 ILJ917560 IVF917560 JFB917560 JOX917560 JYT917560 KIP917560 KSL917560 LCH917560 LMD917560 LVZ917560 MFV917560 MPR917560 MZN917560 NJJ917560 NTF917560 ODB917560 OMX917560 OWT917560 PGP917560 PQL917560 QAH917560 QKD917560 QTZ917560 RDV917560 RNR917560 RXN917560 SHJ917560 SRF917560 TBB917560 TKX917560 TUT917560 UEP917560 UOL917560 UYH917560 VID917560 VRZ917560 WBV917560 WLR917560 WVN917560 F983096 JB983096 SX983096 ACT983096 AMP983096 AWL983096 BGH983096 BQD983096 BZZ983096 CJV983096 CTR983096 DDN983096 DNJ983096 DXF983096 EHB983096 EQX983096 FAT983096 FKP983096 FUL983096 GEH983096 GOD983096 GXZ983096 HHV983096 HRR983096 IBN983096 ILJ983096 IVF983096 JFB983096 JOX983096 JYT983096 KIP983096 KSL983096 LCH983096 LMD983096 LVZ983096 MFV983096 MPR983096 MZN983096 NJJ983096 NTF983096 ODB983096 OMX983096 OWT983096 PGP983096 PQL983096 QAH983096 QKD983096 QTZ983096 RDV983096 RNR983096 RXN983096 SHJ983096 SRF983096 TBB983096 TKX983096 TUT983096 UEP983096 UOL983096 UYH983096 VID983096 VRZ983096 WBV983096 WLR983096 WVN983096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WVN8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RNR49 RXN49 SHJ49 SRF49 TBB49 TKX49 TUT49 UEP49 UOL49 UYH49 VID49 VRZ49 WBV49 WLR49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WVN49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D49 F49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D1AEA-0842-4659-ABE2-7DBB79D0A55B}">
  <sheetPr codeName="Sheet8">
    <pageSetUpPr fitToPage="1"/>
  </sheetPr>
  <dimension ref="A1:J65"/>
  <sheetViews>
    <sheetView showGridLines="0" view="pageBreakPreview" zoomScaleNormal="100" zoomScaleSheetLayoutView="100" workbookViewId="0">
      <selection activeCell="B2" sqref="B2:J2"/>
    </sheetView>
  </sheetViews>
  <sheetFormatPr defaultColWidth="9" defaultRowHeight="15"/>
  <cols>
    <col min="1" max="1" width="2.109375" style="52" customWidth="1"/>
    <col min="2" max="3" width="5.109375" style="52" customWidth="1"/>
    <col min="4" max="10" width="10.6640625" style="52" customWidth="1"/>
    <col min="11" max="11" width="5.44140625" style="49" customWidth="1"/>
    <col min="12" max="256" width="9" style="49"/>
    <col min="257" max="257" width="2.109375" style="49" customWidth="1"/>
    <col min="258" max="259" width="5.109375" style="49" customWidth="1"/>
    <col min="260" max="266" width="10.6640625" style="49" customWidth="1"/>
    <col min="267" max="267" width="5.44140625" style="49" customWidth="1"/>
    <col min="268" max="512" width="9" style="49"/>
    <col min="513" max="513" width="2.109375" style="49" customWidth="1"/>
    <col min="514" max="515" width="5.109375" style="49" customWidth="1"/>
    <col min="516" max="522" width="10.6640625" style="49" customWidth="1"/>
    <col min="523" max="523" width="5.44140625" style="49" customWidth="1"/>
    <col min="524" max="768" width="9" style="49"/>
    <col min="769" max="769" width="2.109375" style="49" customWidth="1"/>
    <col min="770" max="771" width="5.109375" style="49" customWidth="1"/>
    <col min="772" max="778" width="10.6640625" style="49" customWidth="1"/>
    <col min="779" max="779" width="5.44140625" style="49" customWidth="1"/>
    <col min="780" max="1024" width="9" style="49"/>
    <col min="1025" max="1025" width="2.109375" style="49" customWidth="1"/>
    <col min="1026" max="1027" width="5.109375" style="49" customWidth="1"/>
    <col min="1028" max="1034" width="10.6640625" style="49" customWidth="1"/>
    <col min="1035" max="1035" width="5.44140625" style="49" customWidth="1"/>
    <col min="1036" max="1280" width="9" style="49"/>
    <col min="1281" max="1281" width="2.109375" style="49" customWidth="1"/>
    <col min="1282" max="1283" width="5.109375" style="49" customWidth="1"/>
    <col min="1284" max="1290" width="10.6640625" style="49" customWidth="1"/>
    <col min="1291" max="1291" width="5.44140625" style="49" customWidth="1"/>
    <col min="1292" max="1536" width="9" style="49"/>
    <col min="1537" max="1537" width="2.109375" style="49" customWidth="1"/>
    <col min="1538" max="1539" width="5.109375" style="49" customWidth="1"/>
    <col min="1540" max="1546" width="10.6640625" style="49" customWidth="1"/>
    <col min="1547" max="1547" width="5.44140625" style="49" customWidth="1"/>
    <col min="1548" max="1792" width="9" style="49"/>
    <col min="1793" max="1793" width="2.109375" style="49" customWidth="1"/>
    <col min="1794" max="1795" width="5.109375" style="49" customWidth="1"/>
    <col min="1796" max="1802" width="10.6640625" style="49" customWidth="1"/>
    <col min="1803" max="1803" width="5.44140625" style="49" customWidth="1"/>
    <col min="1804" max="2048" width="9" style="49"/>
    <col min="2049" max="2049" width="2.109375" style="49" customWidth="1"/>
    <col min="2050" max="2051" width="5.109375" style="49" customWidth="1"/>
    <col min="2052" max="2058" width="10.6640625" style="49" customWidth="1"/>
    <col min="2059" max="2059" width="5.44140625" style="49" customWidth="1"/>
    <col min="2060" max="2304" width="9" style="49"/>
    <col min="2305" max="2305" width="2.109375" style="49" customWidth="1"/>
    <col min="2306" max="2307" width="5.109375" style="49" customWidth="1"/>
    <col min="2308" max="2314" width="10.6640625" style="49" customWidth="1"/>
    <col min="2315" max="2315" width="5.44140625" style="49" customWidth="1"/>
    <col min="2316" max="2560" width="9" style="49"/>
    <col min="2561" max="2561" width="2.109375" style="49" customWidth="1"/>
    <col min="2562" max="2563" width="5.109375" style="49" customWidth="1"/>
    <col min="2564" max="2570" width="10.6640625" style="49" customWidth="1"/>
    <col min="2571" max="2571" width="5.44140625" style="49" customWidth="1"/>
    <col min="2572" max="2816" width="9" style="49"/>
    <col min="2817" max="2817" width="2.109375" style="49" customWidth="1"/>
    <col min="2818" max="2819" width="5.109375" style="49" customWidth="1"/>
    <col min="2820" max="2826" width="10.6640625" style="49" customWidth="1"/>
    <col min="2827" max="2827" width="5.44140625" style="49" customWidth="1"/>
    <col min="2828" max="3072" width="9" style="49"/>
    <col min="3073" max="3073" width="2.109375" style="49" customWidth="1"/>
    <col min="3074" max="3075" width="5.109375" style="49" customWidth="1"/>
    <col min="3076" max="3082" width="10.6640625" style="49" customWidth="1"/>
    <col min="3083" max="3083" width="5.44140625" style="49" customWidth="1"/>
    <col min="3084" max="3328" width="9" style="49"/>
    <col min="3329" max="3329" width="2.109375" style="49" customWidth="1"/>
    <col min="3330" max="3331" width="5.109375" style="49" customWidth="1"/>
    <col min="3332" max="3338" width="10.6640625" style="49" customWidth="1"/>
    <col min="3339" max="3339" width="5.44140625" style="49" customWidth="1"/>
    <col min="3340" max="3584" width="9" style="49"/>
    <col min="3585" max="3585" width="2.109375" style="49" customWidth="1"/>
    <col min="3586" max="3587" width="5.109375" style="49" customWidth="1"/>
    <col min="3588" max="3594" width="10.6640625" style="49" customWidth="1"/>
    <col min="3595" max="3595" width="5.44140625" style="49" customWidth="1"/>
    <col min="3596" max="3840" width="9" style="49"/>
    <col min="3841" max="3841" width="2.109375" style="49" customWidth="1"/>
    <col min="3842" max="3843" width="5.109375" style="49" customWidth="1"/>
    <col min="3844" max="3850" width="10.6640625" style="49" customWidth="1"/>
    <col min="3851" max="3851" width="5.44140625" style="49" customWidth="1"/>
    <col min="3852" max="4096" width="9" style="49"/>
    <col min="4097" max="4097" width="2.109375" style="49" customWidth="1"/>
    <col min="4098" max="4099" width="5.109375" style="49" customWidth="1"/>
    <col min="4100" max="4106" width="10.6640625" style="49" customWidth="1"/>
    <col min="4107" max="4107" width="5.44140625" style="49" customWidth="1"/>
    <col min="4108" max="4352" width="9" style="49"/>
    <col min="4353" max="4353" width="2.109375" style="49" customWidth="1"/>
    <col min="4354" max="4355" width="5.109375" style="49" customWidth="1"/>
    <col min="4356" max="4362" width="10.6640625" style="49" customWidth="1"/>
    <col min="4363" max="4363" width="5.44140625" style="49" customWidth="1"/>
    <col min="4364" max="4608" width="9" style="49"/>
    <col min="4609" max="4609" width="2.109375" style="49" customWidth="1"/>
    <col min="4610" max="4611" width="5.109375" style="49" customWidth="1"/>
    <col min="4612" max="4618" width="10.6640625" style="49" customWidth="1"/>
    <col min="4619" max="4619" width="5.44140625" style="49" customWidth="1"/>
    <col min="4620" max="4864" width="9" style="49"/>
    <col min="4865" max="4865" width="2.109375" style="49" customWidth="1"/>
    <col min="4866" max="4867" width="5.109375" style="49" customWidth="1"/>
    <col min="4868" max="4874" width="10.6640625" style="49" customWidth="1"/>
    <col min="4875" max="4875" width="5.44140625" style="49" customWidth="1"/>
    <col min="4876" max="5120" width="9" style="49"/>
    <col min="5121" max="5121" width="2.109375" style="49" customWidth="1"/>
    <col min="5122" max="5123" width="5.109375" style="49" customWidth="1"/>
    <col min="5124" max="5130" width="10.6640625" style="49" customWidth="1"/>
    <col min="5131" max="5131" width="5.44140625" style="49" customWidth="1"/>
    <col min="5132" max="5376" width="9" style="49"/>
    <col min="5377" max="5377" width="2.109375" style="49" customWidth="1"/>
    <col min="5378" max="5379" width="5.109375" style="49" customWidth="1"/>
    <col min="5380" max="5386" width="10.6640625" style="49" customWidth="1"/>
    <col min="5387" max="5387" width="5.44140625" style="49" customWidth="1"/>
    <col min="5388" max="5632" width="9" style="49"/>
    <col min="5633" max="5633" width="2.109375" style="49" customWidth="1"/>
    <col min="5634" max="5635" width="5.109375" style="49" customWidth="1"/>
    <col min="5636" max="5642" width="10.6640625" style="49" customWidth="1"/>
    <col min="5643" max="5643" width="5.44140625" style="49" customWidth="1"/>
    <col min="5644" max="5888" width="9" style="49"/>
    <col min="5889" max="5889" width="2.109375" style="49" customWidth="1"/>
    <col min="5890" max="5891" width="5.109375" style="49" customWidth="1"/>
    <col min="5892" max="5898" width="10.6640625" style="49" customWidth="1"/>
    <col min="5899" max="5899" width="5.44140625" style="49" customWidth="1"/>
    <col min="5900" max="6144" width="9" style="49"/>
    <col min="6145" max="6145" width="2.109375" style="49" customWidth="1"/>
    <col min="6146" max="6147" width="5.109375" style="49" customWidth="1"/>
    <col min="6148" max="6154" width="10.6640625" style="49" customWidth="1"/>
    <col min="6155" max="6155" width="5.44140625" style="49" customWidth="1"/>
    <col min="6156" max="6400" width="9" style="49"/>
    <col min="6401" max="6401" width="2.109375" style="49" customWidth="1"/>
    <col min="6402" max="6403" width="5.109375" style="49" customWidth="1"/>
    <col min="6404" max="6410" width="10.6640625" style="49" customWidth="1"/>
    <col min="6411" max="6411" width="5.44140625" style="49" customWidth="1"/>
    <col min="6412" max="6656" width="9" style="49"/>
    <col min="6657" max="6657" width="2.109375" style="49" customWidth="1"/>
    <col min="6658" max="6659" width="5.109375" style="49" customWidth="1"/>
    <col min="6660" max="6666" width="10.6640625" style="49" customWidth="1"/>
    <col min="6667" max="6667" width="5.44140625" style="49" customWidth="1"/>
    <col min="6668" max="6912" width="9" style="49"/>
    <col min="6913" max="6913" width="2.109375" style="49" customWidth="1"/>
    <col min="6914" max="6915" width="5.109375" style="49" customWidth="1"/>
    <col min="6916" max="6922" width="10.6640625" style="49" customWidth="1"/>
    <col min="6923" max="6923" width="5.44140625" style="49" customWidth="1"/>
    <col min="6924" max="7168" width="9" style="49"/>
    <col min="7169" max="7169" width="2.109375" style="49" customWidth="1"/>
    <col min="7170" max="7171" width="5.109375" style="49" customWidth="1"/>
    <col min="7172" max="7178" width="10.6640625" style="49" customWidth="1"/>
    <col min="7179" max="7179" width="5.44140625" style="49" customWidth="1"/>
    <col min="7180" max="7424" width="9" style="49"/>
    <col min="7425" max="7425" width="2.109375" style="49" customWidth="1"/>
    <col min="7426" max="7427" width="5.109375" style="49" customWidth="1"/>
    <col min="7428" max="7434" width="10.6640625" style="49" customWidth="1"/>
    <col min="7435" max="7435" width="5.44140625" style="49" customWidth="1"/>
    <col min="7436" max="7680" width="9" style="49"/>
    <col min="7681" max="7681" width="2.109375" style="49" customWidth="1"/>
    <col min="7682" max="7683" width="5.109375" style="49" customWidth="1"/>
    <col min="7684" max="7690" width="10.6640625" style="49" customWidth="1"/>
    <col min="7691" max="7691" width="5.44140625" style="49" customWidth="1"/>
    <col min="7692" max="7936" width="9" style="49"/>
    <col min="7937" max="7937" width="2.109375" style="49" customWidth="1"/>
    <col min="7938" max="7939" width="5.109375" style="49" customWidth="1"/>
    <col min="7940" max="7946" width="10.6640625" style="49" customWidth="1"/>
    <col min="7947" max="7947" width="5.44140625" style="49" customWidth="1"/>
    <col min="7948" max="8192" width="9" style="49"/>
    <col min="8193" max="8193" width="2.109375" style="49" customWidth="1"/>
    <col min="8194" max="8195" width="5.109375" style="49" customWidth="1"/>
    <col min="8196" max="8202" width="10.6640625" style="49" customWidth="1"/>
    <col min="8203" max="8203" width="5.44140625" style="49" customWidth="1"/>
    <col min="8204" max="8448" width="9" style="49"/>
    <col min="8449" max="8449" width="2.109375" style="49" customWidth="1"/>
    <col min="8450" max="8451" width="5.109375" style="49" customWidth="1"/>
    <col min="8452" max="8458" width="10.6640625" style="49" customWidth="1"/>
    <col min="8459" max="8459" width="5.44140625" style="49" customWidth="1"/>
    <col min="8460" max="8704" width="9" style="49"/>
    <col min="8705" max="8705" width="2.109375" style="49" customWidth="1"/>
    <col min="8706" max="8707" width="5.109375" style="49" customWidth="1"/>
    <col min="8708" max="8714" width="10.6640625" style="49" customWidth="1"/>
    <col min="8715" max="8715" width="5.44140625" style="49" customWidth="1"/>
    <col min="8716" max="8960" width="9" style="49"/>
    <col min="8961" max="8961" width="2.109375" style="49" customWidth="1"/>
    <col min="8962" max="8963" width="5.109375" style="49" customWidth="1"/>
    <col min="8964" max="8970" width="10.6640625" style="49" customWidth="1"/>
    <col min="8971" max="8971" width="5.44140625" style="49" customWidth="1"/>
    <col min="8972" max="9216" width="9" style="49"/>
    <col min="9217" max="9217" width="2.109375" style="49" customWidth="1"/>
    <col min="9218" max="9219" width="5.109375" style="49" customWidth="1"/>
    <col min="9220" max="9226" width="10.6640625" style="49" customWidth="1"/>
    <col min="9227" max="9227" width="5.44140625" style="49" customWidth="1"/>
    <col min="9228" max="9472" width="9" style="49"/>
    <col min="9473" max="9473" width="2.109375" style="49" customWidth="1"/>
    <col min="9474" max="9475" width="5.109375" style="49" customWidth="1"/>
    <col min="9476" max="9482" width="10.6640625" style="49" customWidth="1"/>
    <col min="9483" max="9483" width="5.44140625" style="49" customWidth="1"/>
    <col min="9484" max="9728" width="9" style="49"/>
    <col min="9729" max="9729" width="2.109375" style="49" customWidth="1"/>
    <col min="9730" max="9731" width="5.109375" style="49" customWidth="1"/>
    <col min="9732" max="9738" width="10.6640625" style="49" customWidth="1"/>
    <col min="9739" max="9739" width="5.44140625" style="49" customWidth="1"/>
    <col min="9740" max="9984" width="9" style="49"/>
    <col min="9985" max="9985" width="2.109375" style="49" customWidth="1"/>
    <col min="9986" max="9987" width="5.109375" style="49" customWidth="1"/>
    <col min="9988" max="9994" width="10.6640625" style="49" customWidth="1"/>
    <col min="9995" max="9995" width="5.44140625" style="49" customWidth="1"/>
    <col min="9996" max="10240" width="9" style="49"/>
    <col min="10241" max="10241" width="2.109375" style="49" customWidth="1"/>
    <col min="10242" max="10243" width="5.109375" style="49" customWidth="1"/>
    <col min="10244" max="10250" width="10.6640625" style="49" customWidth="1"/>
    <col min="10251" max="10251" width="5.44140625" style="49" customWidth="1"/>
    <col min="10252" max="10496" width="9" style="49"/>
    <col min="10497" max="10497" width="2.109375" style="49" customWidth="1"/>
    <col min="10498" max="10499" width="5.109375" style="49" customWidth="1"/>
    <col min="10500" max="10506" width="10.6640625" style="49" customWidth="1"/>
    <col min="10507" max="10507" width="5.44140625" style="49" customWidth="1"/>
    <col min="10508" max="10752" width="9" style="49"/>
    <col min="10753" max="10753" width="2.109375" style="49" customWidth="1"/>
    <col min="10754" max="10755" width="5.109375" style="49" customWidth="1"/>
    <col min="10756" max="10762" width="10.6640625" style="49" customWidth="1"/>
    <col min="10763" max="10763" width="5.44140625" style="49" customWidth="1"/>
    <col min="10764" max="11008" width="9" style="49"/>
    <col min="11009" max="11009" width="2.109375" style="49" customWidth="1"/>
    <col min="11010" max="11011" width="5.109375" style="49" customWidth="1"/>
    <col min="11012" max="11018" width="10.6640625" style="49" customWidth="1"/>
    <col min="11019" max="11019" width="5.44140625" style="49" customWidth="1"/>
    <col min="11020" max="11264" width="9" style="49"/>
    <col min="11265" max="11265" width="2.109375" style="49" customWidth="1"/>
    <col min="11266" max="11267" width="5.109375" style="49" customWidth="1"/>
    <col min="11268" max="11274" width="10.6640625" style="49" customWidth="1"/>
    <col min="11275" max="11275" width="5.44140625" style="49" customWidth="1"/>
    <col min="11276" max="11520" width="9" style="49"/>
    <col min="11521" max="11521" width="2.109375" style="49" customWidth="1"/>
    <col min="11522" max="11523" width="5.109375" style="49" customWidth="1"/>
    <col min="11524" max="11530" width="10.6640625" style="49" customWidth="1"/>
    <col min="11531" max="11531" width="5.44140625" style="49" customWidth="1"/>
    <col min="11532" max="11776" width="9" style="49"/>
    <col min="11777" max="11777" width="2.109375" style="49" customWidth="1"/>
    <col min="11778" max="11779" width="5.109375" style="49" customWidth="1"/>
    <col min="11780" max="11786" width="10.6640625" style="49" customWidth="1"/>
    <col min="11787" max="11787" width="5.44140625" style="49" customWidth="1"/>
    <col min="11788" max="12032" width="9" style="49"/>
    <col min="12033" max="12033" width="2.109375" style="49" customWidth="1"/>
    <col min="12034" max="12035" width="5.109375" style="49" customWidth="1"/>
    <col min="12036" max="12042" width="10.6640625" style="49" customWidth="1"/>
    <col min="12043" max="12043" width="5.44140625" style="49" customWidth="1"/>
    <col min="12044" max="12288" width="9" style="49"/>
    <col min="12289" max="12289" width="2.109375" style="49" customWidth="1"/>
    <col min="12290" max="12291" width="5.109375" style="49" customWidth="1"/>
    <col min="12292" max="12298" width="10.6640625" style="49" customWidth="1"/>
    <col min="12299" max="12299" width="5.44140625" style="49" customWidth="1"/>
    <col min="12300" max="12544" width="9" style="49"/>
    <col min="12545" max="12545" width="2.109375" style="49" customWidth="1"/>
    <col min="12546" max="12547" width="5.109375" style="49" customWidth="1"/>
    <col min="12548" max="12554" width="10.6640625" style="49" customWidth="1"/>
    <col min="12555" max="12555" width="5.44140625" style="49" customWidth="1"/>
    <col min="12556" max="12800" width="9" style="49"/>
    <col min="12801" max="12801" width="2.109375" style="49" customWidth="1"/>
    <col min="12802" max="12803" width="5.109375" style="49" customWidth="1"/>
    <col min="12804" max="12810" width="10.6640625" style="49" customWidth="1"/>
    <col min="12811" max="12811" width="5.44140625" style="49" customWidth="1"/>
    <col min="12812" max="13056" width="9" style="49"/>
    <col min="13057" max="13057" width="2.109375" style="49" customWidth="1"/>
    <col min="13058" max="13059" width="5.109375" style="49" customWidth="1"/>
    <col min="13060" max="13066" width="10.6640625" style="49" customWidth="1"/>
    <col min="13067" max="13067" width="5.44140625" style="49" customWidth="1"/>
    <col min="13068" max="13312" width="9" style="49"/>
    <col min="13313" max="13313" width="2.109375" style="49" customWidth="1"/>
    <col min="13314" max="13315" width="5.109375" style="49" customWidth="1"/>
    <col min="13316" max="13322" width="10.6640625" style="49" customWidth="1"/>
    <col min="13323" max="13323" width="5.44140625" style="49" customWidth="1"/>
    <col min="13324" max="13568" width="9" style="49"/>
    <col min="13569" max="13569" width="2.109375" style="49" customWidth="1"/>
    <col min="13570" max="13571" width="5.109375" style="49" customWidth="1"/>
    <col min="13572" max="13578" width="10.6640625" style="49" customWidth="1"/>
    <col min="13579" max="13579" width="5.44140625" style="49" customWidth="1"/>
    <col min="13580" max="13824" width="9" style="49"/>
    <col min="13825" max="13825" width="2.109375" style="49" customWidth="1"/>
    <col min="13826" max="13827" width="5.109375" style="49" customWidth="1"/>
    <col min="13828" max="13834" width="10.6640625" style="49" customWidth="1"/>
    <col min="13835" max="13835" width="5.44140625" style="49" customWidth="1"/>
    <col min="13836" max="14080" width="9" style="49"/>
    <col min="14081" max="14081" width="2.109375" style="49" customWidth="1"/>
    <col min="14082" max="14083" width="5.109375" style="49" customWidth="1"/>
    <col min="14084" max="14090" width="10.6640625" style="49" customWidth="1"/>
    <col min="14091" max="14091" width="5.44140625" style="49" customWidth="1"/>
    <col min="14092" max="14336" width="9" style="49"/>
    <col min="14337" max="14337" width="2.109375" style="49" customWidth="1"/>
    <col min="14338" max="14339" width="5.109375" style="49" customWidth="1"/>
    <col min="14340" max="14346" width="10.6640625" style="49" customWidth="1"/>
    <col min="14347" max="14347" width="5.44140625" style="49" customWidth="1"/>
    <col min="14348" max="14592" width="9" style="49"/>
    <col min="14593" max="14593" width="2.109375" style="49" customWidth="1"/>
    <col min="14594" max="14595" width="5.109375" style="49" customWidth="1"/>
    <col min="14596" max="14602" width="10.6640625" style="49" customWidth="1"/>
    <col min="14603" max="14603" width="5.44140625" style="49" customWidth="1"/>
    <col min="14604" max="14848" width="9" style="49"/>
    <col min="14849" max="14849" width="2.109375" style="49" customWidth="1"/>
    <col min="14850" max="14851" width="5.109375" style="49" customWidth="1"/>
    <col min="14852" max="14858" width="10.6640625" style="49" customWidth="1"/>
    <col min="14859" max="14859" width="5.44140625" style="49" customWidth="1"/>
    <col min="14860" max="15104" width="9" style="49"/>
    <col min="15105" max="15105" width="2.109375" style="49" customWidth="1"/>
    <col min="15106" max="15107" width="5.109375" style="49" customWidth="1"/>
    <col min="15108" max="15114" width="10.6640625" style="49" customWidth="1"/>
    <col min="15115" max="15115" width="5.44140625" style="49" customWidth="1"/>
    <col min="15116" max="15360" width="9" style="49"/>
    <col min="15361" max="15361" width="2.109375" style="49" customWidth="1"/>
    <col min="15362" max="15363" width="5.109375" style="49" customWidth="1"/>
    <col min="15364" max="15370" width="10.6640625" style="49" customWidth="1"/>
    <col min="15371" max="15371" width="5.44140625" style="49" customWidth="1"/>
    <col min="15372" max="15616" width="9" style="49"/>
    <col min="15617" max="15617" width="2.109375" style="49" customWidth="1"/>
    <col min="15618" max="15619" width="5.109375" style="49" customWidth="1"/>
    <col min="15620" max="15626" width="10.6640625" style="49" customWidth="1"/>
    <col min="15627" max="15627" width="5.44140625" style="49" customWidth="1"/>
    <col min="15628" max="15872" width="9" style="49"/>
    <col min="15873" max="15873" width="2.109375" style="49" customWidth="1"/>
    <col min="15874" max="15875" width="5.109375" style="49" customWidth="1"/>
    <col min="15876" max="15882" width="10.6640625" style="49" customWidth="1"/>
    <col min="15883" max="15883" width="5.44140625" style="49" customWidth="1"/>
    <col min="15884" max="16128" width="9" style="49"/>
    <col min="16129" max="16129" width="2.109375" style="49" customWidth="1"/>
    <col min="16130" max="16131" width="5.109375" style="49" customWidth="1"/>
    <col min="16132" max="16138" width="10.6640625" style="49" customWidth="1"/>
    <col min="16139" max="16139" width="5.44140625" style="49" customWidth="1"/>
    <col min="16140" max="16384" width="9" style="49"/>
  </cols>
  <sheetData>
    <row r="1" spans="1:10" s="20" customFormat="1">
      <c r="A1" s="52"/>
      <c r="B1" s="52"/>
      <c r="C1" s="52"/>
      <c r="D1" s="52"/>
      <c r="E1" s="52"/>
      <c r="F1" s="52"/>
      <c r="G1" s="52"/>
      <c r="H1" s="52"/>
      <c r="I1" s="52"/>
      <c r="J1" s="58"/>
    </row>
    <row r="2" spans="1:10" s="20" customFormat="1" ht="21" customHeight="1">
      <c r="A2" s="52"/>
      <c r="B2" s="368" t="s">
        <v>100</v>
      </c>
      <c r="C2" s="368"/>
      <c r="D2" s="368"/>
      <c r="E2" s="368"/>
      <c r="F2" s="368"/>
      <c r="G2" s="368"/>
      <c r="H2" s="368"/>
      <c r="I2" s="368"/>
      <c r="J2" s="368"/>
    </row>
    <row r="3" spans="1:10" s="20" customFormat="1">
      <c r="A3" s="52"/>
      <c r="B3" s="52"/>
      <c r="C3" s="52"/>
      <c r="D3" s="52"/>
      <c r="E3" s="52"/>
      <c r="F3" s="52"/>
      <c r="G3" s="52"/>
      <c r="H3" s="52"/>
      <c r="I3" s="52"/>
      <c r="J3" s="52"/>
    </row>
    <row r="4" spans="1:10" s="20" customFormat="1" ht="28.5" customHeight="1">
      <c r="A4" s="52"/>
      <c r="B4" s="369" t="s">
        <v>76</v>
      </c>
      <c r="C4" s="369"/>
      <c r="D4" s="369"/>
      <c r="E4" s="369"/>
      <c r="F4" s="369"/>
      <c r="G4" s="369"/>
      <c r="H4" s="369"/>
      <c r="I4" s="369"/>
      <c r="J4" s="369"/>
    </row>
    <row r="5" spans="1:10" s="20" customFormat="1" ht="28.5" customHeight="1">
      <c r="A5" s="52"/>
      <c r="B5" s="50"/>
      <c r="C5" s="50"/>
      <c r="D5" s="50"/>
      <c r="E5" s="50"/>
      <c r="F5" s="50"/>
      <c r="G5" s="63" t="s">
        <v>93</v>
      </c>
      <c r="H5" s="370" t="s">
        <v>94</v>
      </c>
      <c r="I5" s="370"/>
      <c r="J5" s="370"/>
    </row>
    <row r="6" spans="1:10" s="20" customFormat="1">
      <c r="A6" s="59" t="s">
        <v>101</v>
      </c>
      <c r="B6" s="50"/>
      <c r="C6" s="50"/>
      <c r="D6" s="50"/>
      <c r="E6" s="50"/>
      <c r="F6" s="50"/>
      <c r="G6" s="50"/>
      <c r="H6" s="51"/>
      <c r="I6" s="51"/>
      <c r="J6" s="51"/>
    </row>
    <row r="7" spans="1:10" s="20" customFormat="1" ht="17.399999999999999" customHeight="1">
      <c r="A7" s="52"/>
      <c r="B7" s="376" t="s">
        <v>144</v>
      </c>
      <c r="C7" s="376"/>
      <c r="D7" s="376"/>
      <c r="E7" s="376"/>
      <c r="F7" s="376"/>
      <c r="G7" s="376"/>
      <c r="H7" s="376"/>
      <c r="I7" s="376"/>
      <c r="J7" s="376"/>
    </row>
    <row r="8" spans="1:10" s="20" customFormat="1" ht="20.100000000000001" customHeight="1">
      <c r="A8" s="52"/>
      <c r="B8" s="371" t="s">
        <v>75</v>
      </c>
      <c r="C8" s="372"/>
      <c r="D8" s="60"/>
      <c r="E8" s="61"/>
      <c r="F8" s="61"/>
      <c r="G8" s="380"/>
      <c r="H8" s="380"/>
      <c r="I8" s="380"/>
      <c r="J8" s="380"/>
    </row>
    <row r="9" spans="1:10" s="20" customFormat="1" ht="11.4" customHeight="1">
      <c r="A9" s="52"/>
      <c r="B9" s="50"/>
      <c r="C9" s="50"/>
      <c r="D9" s="50"/>
      <c r="E9" s="50"/>
      <c r="F9" s="50"/>
      <c r="G9" s="50"/>
      <c r="H9" s="51"/>
      <c r="I9" s="51"/>
      <c r="J9" s="51"/>
    </row>
    <row r="10" spans="1:10" s="20" customFormat="1" ht="5.25" customHeight="1">
      <c r="A10" s="52"/>
      <c r="B10" s="52"/>
      <c r="C10" s="52"/>
      <c r="D10" s="52"/>
      <c r="E10" s="52"/>
      <c r="F10" s="52"/>
      <c r="G10" s="52"/>
      <c r="H10" s="52"/>
      <c r="I10" s="52"/>
      <c r="J10" s="52"/>
    </row>
    <row r="11" spans="1:10" s="20" customFormat="1" ht="24" customHeight="1">
      <c r="A11" s="59" t="s">
        <v>68</v>
      </c>
      <c r="B11" s="52"/>
      <c r="C11" s="52"/>
      <c r="D11" s="52"/>
      <c r="E11" s="52"/>
      <c r="F11" s="52"/>
      <c r="G11" s="52"/>
      <c r="H11" s="52"/>
      <c r="I11" s="52"/>
      <c r="J11" s="52"/>
    </row>
    <row r="12" spans="1:10" s="20" customFormat="1">
      <c r="A12" s="52" t="s">
        <v>185</v>
      </c>
      <c r="B12" s="52"/>
      <c r="C12" s="52"/>
      <c r="D12" s="52"/>
      <c r="E12" s="52"/>
      <c r="F12" s="52"/>
      <c r="G12" s="52"/>
      <c r="H12" s="52"/>
      <c r="I12" s="52"/>
      <c r="J12" s="52"/>
    </row>
    <row r="13" spans="1:10" s="20" customFormat="1">
      <c r="A13" s="52" t="s">
        <v>69</v>
      </c>
      <c r="B13" s="52" t="s">
        <v>70</v>
      </c>
      <c r="C13" s="52"/>
      <c r="D13" s="52"/>
      <c r="E13" s="52"/>
      <c r="F13" s="52"/>
      <c r="G13" s="52"/>
      <c r="H13" s="52"/>
      <c r="I13" s="52"/>
      <c r="J13" s="52"/>
    </row>
    <row r="14" spans="1:10" s="20" customFormat="1" ht="24" customHeight="1">
      <c r="A14" s="52"/>
      <c r="B14" s="371" t="s">
        <v>71</v>
      </c>
      <c r="C14" s="372"/>
      <c r="D14" s="60"/>
      <c r="E14" s="60" t="s">
        <v>72</v>
      </c>
      <c r="F14" s="60"/>
      <c r="G14" s="373" t="s">
        <v>73</v>
      </c>
      <c r="H14" s="374"/>
      <c r="I14" s="374"/>
      <c r="J14" s="375"/>
    </row>
    <row r="15" spans="1:10" s="20" customFormat="1">
      <c r="A15" s="52"/>
      <c r="B15" s="61"/>
      <c r="C15" s="61"/>
      <c r="D15" s="52"/>
      <c r="E15" s="61"/>
      <c r="F15" s="52"/>
      <c r="G15" s="62"/>
      <c r="H15" s="62"/>
      <c r="I15" s="62"/>
      <c r="J15" s="62"/>
    </row>
    <row r="16" spans="1:10" s="20" customFormat="1" ht="24" customHeight="1">
      <c r="A16" s="52" t="s">
        <v>69</v>
      </c>
      <c r="B16" s="52" t="s">
        <v>74</v>
      </c>
      <c r="C16" s="52"/>
      <c r="D16" s="52"/>
      <c r="E16" s="52"/>
      <c r="F16" s="52"/>
      <c r="G16" s="52"/>
      <c r="H16" s="52"/>
      <c r="I16" s="52"/>
      <c r="J16" s="52"/>
    </row>
    <row r="17" spans="1:10" s="20" customFormat="1" ht="66.599999999999994" customHeight="1">
      <c r="A17" s="52"/>
      <c r="B17" s="377"/>
      <c r="C17" s="378"/>
      <c r="D17" s="378"/>
      <c r="E17" s="378"/>
      <c r="F17" s="378"/>
      <c r="G17" s="378"/>
      <c r="H17" s="378"/>
      <c r="I17" s="378"/>
      <c r="J17" s="379"/>
    </row>
    <row r="18" spans="1:10" s="20" customFormat="1">
      <c r="A18" s="52"/>
      <c r="B18" s="52"/>
      <c r="C18" s="52"/>
      <c r="D18" s="52"/>
      <c r="E18" s="52"/>
      <c r="F18" s="52"/>
      <c r="G18" s="52"/>
      <c r="H18" s="52"/>
      <c r="I18" s="52"/>
      <c r="J18" s="52"/>
    </row>
    <row r="19" spans="1:10" s="20" customFormat="1">
      <c r="A19" s="52" t="s">
        <v>186</v>
      </c>
      <c r="B19" s="52"/>
      <c r="C19" s="52"/>
      <c r="D19" s="52"/>
      <c r="E19" s="52"/>
      <c r="F19" s="52"/>
      <c r="G19" s="52"/>
      <c r="H19" s="52"/>
      <c r="I19" s="52"/>
      <c r="J19" s="52"/>
    </row>
    <row r="20" spans="1:10" s="20" customFormat="1" ht="24" customHeight="1">
      <c r="A20" s="52" t="s">
        <v>69</v>
      </c>
      <c r="B20" s="52" t="s">
        <v>70</v>
      </c>
      <c r="C20" s="52"/>
      <c r="D20" s="52"/>
      <c r="E20" s="52"/>
      <c r="F20" s="52"/>
      <c r="G20" s="52"/>
      <c r="H20" s="52"/>
      <c r="I20" s="52"/>
      <c r="J20" s="52"/>
    </row>
    <row r="21" spans="1:10" s="20" customFormat="1" ht="24" customHeight="1">
      <c r="A21" s="52"/>
      <c r="B21" s="371" t="s">
        <v>71</v>
      </c>
      <c r="C21" s="372"/>
      <c r="D21" s="60"/>
      <c r="E21" s="60" t="s">
        <v>72</v>
      </c>
      <c r="F21" s="60"/>
      <c r="G21" s="373" t="s">
        <v>73</v>
      </c>
      <c r="H21" s="374"/>
      <c r="I21" s="374"/>
      <c r="J21" s="375"/>
    </row>
    <row r="22" spans="1:10" s="20" customFormat="1">
      <c r="A22" s="52"/>
      <c r="B22" s="61"/>
      <c r="C22" s="61"/>
      <c r="D22" s="52"/>
      <c r="E22" s="61"/>
      <c r="F22" s="52"/>
      <c r="G22" s="62"/>
      <c r="H22" s="62"/>
      <c r="I22" s="62"/>
      <c r="J22" s="62"/>
    </row>
    <row r="23" spans="1:10" s="20" customFormat="1" ht="24" customHeight="1">
      <c r="A23" s="52" t="s">
        <v>69</v>
      </c>
      <c r="B23" s="52" t="s">
        <v>74</v>
      </c>
      <c r="C23" s="52"/>
      <c r="D23" s="52"/>
      <c r="E23" s="52"/>
      <c r="F23" s="52"/>
      <c r="G23" s="52"/>
      <c r="H23" s="52"/>
      <c r="I23" s="52"/>
      <c r="J23" s="52"/>
    </row>
    <row r="24" spans="1:10" s="20" customFormat="1" ht="66.599999999999994" customHeight="1">
      <c r="A24" s="52"/>
      <c r="B24" s="377"/>
      <c r="C24" s="378"/>
      <c r="D24" s="378"/>
      <c r="E24" s="378"/>
      <c r="F24" s="378"/>
      <c r="G24" s="378"/>
      <c r="H24" s="378"/>
      <c r="I24" s="378"/>
      <c r="J24" s="379"/>
    </row>
    <row r="25" spans="1:10" s="20" customFormat="1">
      <c r="A25" s="52"/>
      <c r="B25" s="52"/>
      <c r="C25" s="52"/>
      <c r="D25" s="52"/>
      <c r="E25" s="52"/>
      <c r="F25" s="52"/>
      <c r="G25" s="52"/>
      <c r="H25" s="52"/>
      <c r="I25" s="52"/>
      <c r="J25" s="52"/>
    </row>
    <row r="26" spans="1:10" s="20" customFormat="1">
      <c r="A26" s="52" t="s">
        <v>187</v>
      </c>
      <c r="B26" s="52"/>
      <c r="C26" s="52"/>
      <c r="D26" s="52"/>
      <c r="E26" s="52"/>
      <c r="F26" s="52"/>
      <c r="G26" s="52"/>
      <c r="H26" s="52"/>
      <c r="I26" s="52"/>
      <c r="J26" s="52"/>
    </row>
    <row r="27" spans="1:10" s="20" customFormat="1">
      <c r="A27" s="52" t="s">
        <v>69</v>
      </c>
      <c r="B27" s="52" t="s">
        <v>70</v>
      </c>
      <c r="C27" s="52"/>
      <c r="D27" s="52"/>
      <c r="E27" s="52"/>
      <c r="F27" s="52"/>
      <c r="G27" s="52"/>
      <c r="H27" s="52"/>
      <c r="I27" s="52"/>
      <c r="J27" s="52"/>
    </row>
    <row r="28" spans="1:10" s="20" customFormat="1" ht="24" customHeight="1">
      <c r="A28" s="52"/>
      <c r="B28" s="371" t="s">
        <v>71</v>
      </c>
      <c r="C28" s="372"/>
      <c r="D28" s="60"/>
      <c r="E28" s="60" t="s">
        <v>72</v>
      </c>
      <c r="F28" s="60"/>
      <c r="G28" s="373" t="s">
        <v>73</v>
      </c>
      <c r="H28" s="374"/>
      <c r="I28" s="374"/>
      <c r="J28" s="375"/>
    </row>
    <row r="29" spans="1:10" s="20" customFormat="1">
      <c r="A29" s="52"/>
      <c r="B29" s="61"/>
      <c r="C29" s="61"/>
      <c r="D29" s="52"/>
      <c r="E29" s="61"/>
      <c r="F29" s="52"/>
      <c r="G29" s="62"/>
      <c r="H29" s="62"/>
      <c r="I29" s="62"/>
      <c r="J29" s="62"/>
    </row>
    <row r="30" spans="1:10" s="20" customFormat="1" ht="24" customHeight="1">
      <c r="A30" s="52" t="s">
        <v>69</v>
      </c>
      <c r="B30" s="52" t="s">
        <v>74</v>
      </c>
      <c r="C30" s="52"/>
      <c r="D30" s="52"/>
      <c r="E30" s="52"/>
      <c r="F30" s="52"/>
      <c r="G30" s="52"/>
      <c r="H30" s="52"/>
      <c r="I30" s="52"/>
      <c r="J30" s="52"/>
    </row>
    <row r="31" spans="1:10" s="20" customFormat="1" ht="66.599999999999994" customHeight="1">
      <c r="A31" s="52"/>
      <c r="B31" s="377"/>
      <c r="C31" s="378"/>
      <c r="D31" s="378"/>
      <c r="E31" s="378"/>
      <c r="F31" s="378"/>
      <c r="G31" s="378"/>
      <c r="H31" s="378"/>
      <c r="I31" s="378"/>
      <c r="J31" s="379"/>
    </row>
    <row r="32" spans="1:10" s="20" customFormat="1">
      <c r="A32" s="52"/>
      <c r="B32" s="52"/>
      <c r="C32" s="52"/>
      <c r="D32" s="52"/>
      <c r="E32" s="52"/>
      <c r="F32" s="52"/>
      <c r="G32" s="52"/>
      <c r="H32" s="52"/>
      <c r="I32" s="52"/>
      <c r="J32" s="52"/>
    </row>
    <row r="33" spans="1:10" s="20" customFormat="1">
      <c r="A33" s="52" t="s">
        <v>188</v>
      </c>
      <c r="B33" s="52"/>
      <c r="C33" s="52"/>
      <c r="D33" s="52"/>
      <c r="E33" s="52"/>
      <c r="F33" s="52"/>
      <c r="G33" s="52"/>
      <c r="H33" s="52"/>
      <c r="I33" s="52"/>
      <c r="J33" s="52"/>
    </row>
    <row r="34" spans="1:10" s="20" customFormat="1">
      <c r="A34" s="52" t="s">
        <v>69</v>
      </c>
      <c r="B34" s="52" t="s">
        <v>70</v>
      </c>
      <c r="C34" s="52"/>
      <c r="D34" s="52"/>
      <c r="E34" s="52"/>
      <c r="F34" s="52"/>
      <c r="G34" s="52"/>
      <c r="H34" s="52"/>
      <c r="I34" s="52"/>
      <c r="J34" s="52"/>
    </row>
    <row r="35" spans="1:10" s="20" customFormat="1" ht="24" customHeight="1">
      <c r="A35" s="52"/>
      <c r="B35" s="371" t="s">
        <v>71</v>
      </c>
      <c r="C35" s="372"/>
      <c r="D35" s="60"/>
      <c r="E35" s="60" t="s">
        <v>72</v>
      </c>
      <c r="F35" s="60"/>
      <c r="G35" s="373" t="s">
        <v>73</v>
      </c>
      <c r="H35" s="374"/>
      <c r="I35" s="374"/>
      <c r="J35" s="375"/>
    </row>
    <row r="36" spans="1:10" s="20" customFormat="1">
      <c r="A36" s="52"/>
      <c r="B36" s="61"/>
      <c r="C36" s="61"/>
      <c r="D36" s="52"/>
      <c r="E36" s="61"/>
      <c r="F36" s="52"/>
      <c r="G36" s="62"/>
      <c r="H36" s="62"/>
      <c r="I36" s="62"/>
      <c r="J36" s="62"/>
    </row>
    <row r="37" spans="1:10" s="20" customFormat="1">
      <c r="A37" s="52" t="s">
        <v>69</v>
      </c>
      <c r="B37" s="52" t="s">
        <v>74</v>
      </c>
      <c r="C37" s="52"/>
      <c r="D37" s="52"/>
      <c r="E37" s="52"/>
      <c r="F37" s="52"/>
      <c r="G37" s="52"/>
      <c r="H37" s="52"/>
      <c r="I37" s="52"/>
      <c r="J37" s="52"/>
    </row>
    <row r="38" spans="1:10" s="20" customFormat="1" ht="66.599999999999994" customHeight="1">
      <c r="A38" s="52"/>
      <c r="B38" s="377"/>
      <c r="C38" s="378"/>
      <c r="D38" s="378"/>
      <c r="E38" s="378"/>
      <c r="F38" s="378"/>
      <c r="G38" s="378"/>
      <c r="H38" s="378"/>
      <c r="I38" s="378"/>
      <c r="J38" s="379"/>
    </row>
    <row r="39" spans="1:10" s="20" customFormat="1" ht="24" customHeight="1">
      <c r="A39" s="52"/>
      <c r="B39" s="52"/>
      <c r="C39" s="52"/>
      <c r="D39" s="52"/>
      <c r="E39" s="52"/>
      <c r="F39" s="52"/>
      <c r="G39" s="52"/>
      <c r="H39" s="52"/>
      <c r="I39" s="52"/>
      <c r="J39" s="52"/>
    </row>
    <row r="40" spans="1:10" s="20" customFormat="1">
      <c r="A40" s="52" t="s">
        <v>189</v>
      </c>
      <c r="B40" s="52"/>
      <c r="C40" s="52"/>
      <c r="D40" s="52"/>
      <c r="E40" s="52"/>
      <c r="F40" s="52"/>
      <c r="G40" s="52"/>
      <c r="H40" s="52"/>
      <c r="I40" s="52"/>
      <c r="J40" s="52"/>
    </row>
    <row r="41" spans="1:10" s="20" customFormat="1">
      <c r="A41" s="52" t="s">
        <v>69</v>
      </c>
      <c r="B41" s="52" t="s">
        <v>70</v>
      </c>
      <c r="C41" s="52"/>
      <c r="D41" s="52"/>
      <c r="E41" s="52"/>
      <c r="F41" s="52"/>
      <c r="G41" s="52"/>
      <c r="H41" s="52"/>
      <c r="I41" s="52"/>
      <c r="J41" s="52"/>
    </row>
    <row r="42" spans="1:10" s="20" customFormat="1" ht="24" customHeight="1">
      <c r="A42" s="52"/>
      <c r="B42" s="371" t="s">
        <v>71</v>
      </c>
      <c r="C42" s="372"/>
      <c r="D42" s="60"/>
      <c r="E42" s="60" t="s">
        <v>72</v>
      </c>
      <c r="F42" s="60"/>
      <c r="G42" s="373" t="s">
        <v>73</v>
      </c>
      <c r="H42" s="374"/>
      <c r="I42" s="374"/>
      <c r="J42" s="375"/>
    </row>
    <row r="43" spans="1:10" s="20" customFormat="1">
      <c r="A43" s="52"/>
      <c r="B43" s="61"/>
      <c r="C43" s="61"/>
      <c r="D43" s="52"/>
      <c r="E43" s="61"/>
      <c r="F43" s="52"/>
      <c r="G43" s="62"/>
      <c r="H43" s="62"/>
      <c r="I43" s="62"/>
      <c r="J43" s="62"/>
    </row>
    <row r="44" spans="1:10" s="20" customFormat="1">
      <c r="A44" s="52" t="s">
        <v>69</v>
      </c>
      <c r="B44" s="52" t="s">
        <v>74</v>
      </c>
      <c r="C44" s="52"/>
      <c r="D44" s="52"/>
      <c r="E44" s="52"/>
      <c r="F44" s="52"/>
      <c r="G44" s="52"/>
      <c r="H44" s="52"/>
      <c r="I44" s="52"/>
      <c r="J44" s="52"/>
    </row>
    <row r="45" spans="1:10" s="20" customFormat="1" ht="66.599999999999994" customHeight="1">
      <c r="A45" s="52"/>
      <c r="B45" s="377"/>
      <c r="C45" s="378"/>
      <c r="D45" s="378"/>
      <c r="E45" s="378"/>
      <c r="F45" s="378"/>
      <c r="G45" s="378"/>
      <c r="H45" s="378"/>
      <c r="I45" s="378"/>
      <c r="J45" s="379"/>
    </row>
    <row r="46" spans="1:10" s="20" customFormat="1">
      <c r="A46" s="52"/>
      <c r="B46" s="52"/>
      <c r="C46" s="52"/>
      <c r="D46" s="52"/>
      <c r="E46" s="52"/>
      <c r="F46" s="52"/>
      <c r="G46" s="52"/>
      <c r="H46" s="52"/>
      <c r="I46" s="52"/>
      <c r="J46" s="52"/>
    </row>
    <row r="47" spans="1:10" s="99" customFormat="1">
      <c r="A47" s="98" t="s">
        <v>240</v>
      </c>
      <c r="B47" s="98"/>
      <c r="C47" s="98"/>
      <c r="D47" s="98"/>
      <c r="E47" s="98"/>
      <c r="F47" s="98"/>
      <c r="G47" s="98"/>
      <c r="H47" s="98"/>
      <c r="I47" s="98"/>
      <c r="J47" s="98"/>
    </row>
    <row r="48" spans="1:10" s="99" customFormat="1">
      <c r="A48" s="98" t="s">
        <v>69</v>
      </c>
      <c r="B48" s="98" t="s">
        <v>70</v>
      </c>
      <c r="C48" s="98"/>
      <c r="D48" s="98"/>
      <c r="E48" s="98"/>
      <c r="F48" s="98"/>
      <c r="G48" s="98"/>
      <c r="H48" s="98"/>
      <c r="I48" s="98"/>
      <c r="J48" s="98"/>
    </row>
    <row r="49" spans="1:10" s="99" customFormat="1" ht="24" customHeight="1">
      <c r="A49" s="98"/>
      <c r="B49" s="381" t="s">
        <v>71</v>
      </c>
      <c r="C49" s="382"/>
      <c r="D49" s="100"/>
      <c r="E49" s="100" t="s">
        <v>72</v>
      </c>
      <c r="F49" s="100"/>
      <c r="G49" s="383" t="s">
        <v>73</v>
      </c>
      <c r="H49" s="384"/>
      <c r="I49" s="384"/>
      <c r="J49" s="385"/>
    </row>
    <row r="50" spans="1:10" s="99" customFormat="1">
      <c r="A50" s="98"/>
      <c r="B50" s="101"/>
      <c r="C50" s="101"/>
      <c r="D50" s="98"/>
      <c r="E50" s="101"/>
      <c r="F50" s="98"/>
      <c r="G50" s="102"/>
      <c r="H50" s="102"/>
      <c r="I50" s="102"/>
      <c r="J50" s="102"/>
    </row>
    <row r="51" spans="1:10" s="99" customFormat="1">
      <c r="A51" s="98" t="s">
        <v>69</v>
      </c>
      <c r="B51" s="98" t="s">
        <v>74</v>
      </c>
      <c r="C51" s="98"/>
      <c r="D51" s="98"/>
      <c r="E51" s="98"/>
      <c r="F51" s="98"/>
      <c r="G51" s="98"/>
      <c r="H51" s="98"/>
      <c r="I51" s="98"/>
      <c r="J51" s="98"/>
    </row>
    <row r="52" spans="1:10" s="99" customFormat="1" ht="66.599999999999994" customHeight="1">
      <c r="A52" s="98"/>
      <c r="B52" s="386"/>
      <c r="C52" s="387"/>
      <c r="D52" s="387"/>
      <c r="E52" s="387"/>
      <c r="F52" s="387"/>
      <c r="G52" s="387"/>
      <c r="H52" s="387"/>
      <c r="I52" s="387"/>
      <c r="J52" s="388"/>
    </row>
    <row r="53" spans="1:10" s="20" customFormat="1">
      <c r="A53" s="52"/>
      <c r="B53" s="52"/>
      <c r="C53" s="52"/>
      <c r="D53" s="52"/>
      <c r="E53" s="52"/>
      <c r="F53" s="52"/>
      <c r="G53" s="52"/>
      <c r="H53" s="52"/>
      <c r="I53" s="52"/>
      <c r="J53" s="52"/>
    </row>
    <row r="54" spans="1:10" s="20" customFormat="1">
      <c r="A54" s="52" t="s">
        <v>43</v>
      </c>
      <c r="B54" s="52"/>
      <c r="C54" s="52"/>
      <c r="D54" s="52"/>
      <c r="E54" s="52"/>
      <c r="F54" s="52"/>
      <c r="G54" s="52"/>
      <c r="H54" s="52"/>
      <c r="I54" s="52"/>
      <c r="J54" s="52"/>
    </row>
    <row r="55" spans="1:10" s="20" customFormat="1">
      <c r="A55" s="52" t="s">
        <v>241</v>
      </c>
      <c r="B55" s="52"/>
      <c r="C55" s="52"/>
      <c r="D55" s="52"/>
      <c r="E55" s="52"/>
      <c r="F55" s="52"/>
      <c r="G55" s="52"/>
      <c r="H55" s="52"/>
      <c r="I55" s="52"/>
      <c r="J55" s="52"/>
    </row>
    <row r="56" spans="1:10" s="20" customFormat="1">
      <c r="A56" s="52" t="s">
        <v>69</v>
      </c>
      <c r="B56" s="52" t="s">
        <v>98</v>
      </c>
      <c r="C56" s="52"/>
      <c r="D56" s="52"/>
      <c r="E56" s="52"/>
      <c r="F56" s="52"/>
      <c r="G56" s="52"/>
      <c r="H56" s="52"/>
      <c r="I56" s="52"/>
      <c r="J56" s="52"/>
    </row>
    <row r="57" spans="1:10" s="20" customFormat="1" ht="24" customHeight="1">
      <c r="A57" s="52"/>
      <c r="B57" s="371" t="s">
        <v>71</v>
      </c>
      <c r="C57" s="372"/>
      <c r="D57" s="60"/>
      <c r="E57" s="60" t="s">
        <v>72</v>
      </c>
      <c r="F57" s="60"/>
      <c r="G57" s="373" t="s">
        <v>73</v>
      </c>
      <c r="H57" s="374"/>
      <c r="I57" s="374"/>
      <c r="J57" s="375"/>
    </row>
    <row r="58" spans="1:10" s="20" customFormat="1">
      <c r="A58" s="52"/>
      <c r="B58" s="61"/>
      <c r="C58" s="61"/>
      <c r="D58" s="52"/>
      <c r="E58" s="61"/>
      <c r="F58" s="52"/>
      <c r="G58" s="62"/>
      <c r="H58" s="62"/>
      <c r="I58" s="62"/>
      <c r="J58" s="62"/>
    </row>
    <row r="59" spans="1:10" s="20" customFormat="1">
      <c r="A59" s="52" t="s">
        <v>69</v>
      </c>
      <c r="B59" s="52" t="s">
        <v>74</v>
      </c>
      <c r="C59" s="52"/>
      <c r="D59" s="52"/>
      <c r="E59" s="52"/>
      <c r="F59" s="52"/>
      <c r="G59" s="52"/>
      <c r="H59" s="52"/>
      <c r="I59" s="52"/>
      <c r="J59" s="52"/>
    </row>
    <row r="60" spans="1:10" s="20" customFormat="1" ht="66.599999999999994" customHeight="1">
      <c r="A60" s="52"/>
      <c r="B60" s="377"/>
      <c r="C60" s="378"/>
      <c r="D60" s="378"/>
      <c r="E60" s="378"/>
      <c r="F60" s="378"/>
      <c r="G60" s="378"/>
      <c r="H60" s="378"/>
      <c r="I60" s="378"/>
      <c r="J60" s="379"/>
    </row>
    <row r="61" spans="1:10" s="20" customFormat="1">
      <c r="A61" s="52"/>
      <c r="B61" s="52"/>
      <c r="C61" s="52"/>
      <c r="D61" s="52"/>
      <c r="E61" s="52"/>
      <c r="F61" s="52"/>
      <c r="G61" s="52"/>
      <c r="H61" s="52"/>
      <c r="I61" s="52"/>
      <c r="J61" s="52"/>
    </row>
    <row r="62" spans="1:10" s="20" customFormat="1">
      <c r="A62" s="52"/>
      <c r="B62" s="52"/>
      <c r="C62" s="52"/>
      <c r="D62" s="52"/>
      <c r="E62" s="52"/>
      <c r="F62" s="52"/>
      <c r="G62" s="52"/>
      <c r="H62" s="52"/>
      <c r="I62" s="52"/>
      <c r="J62" s="52"/>
    </row>
    <row r="63" spans="1:10" s="20" customFormat="1">
      <c r="A63" s="52"/>
      <c r="B63" s="52"/>
      <c r="C63" s="52"/>
      <c r="D63" s="52"/>
      <c r="E63" s="52"/>
      <c r="F63" s="52"/>
      <c r="G63" s="52"/>
      <c r="H63" s="52"/>
      <c r="I63" s="52"/>
      <c r="J63" s="52"/>
    </row>
    <row r="64" spans="1:10" s="20" customFormat="1">
      <c r="A64" s="59"/>
      <c r="B64" s="52"/>
      <c r="C64" s="52"/>
      <c r="D64" s="52"/>
      <c r="E64" s="52"/>
      <c r="F64" s="52"/>
      <c r="G64" s="52"/>
      <c r="H64" s="52"/>
      <c r="I64" s="52"/>
      <c r="J64" s="52"/>
    </row>
    <row r="65" spans="1:10" s="20" customFormat="1">
      <c r="A65" s="52"/>
      <c r="B65" s="52"/>
      <c r="C65" s="52"/>
      <c r="D65" s="52"/>
      <c r="E65" s="52"/>
      <c r="F65" s="52"/>
      <c r="G65" s="52"/>
      <c r="H65" s="52"/>
      <c r="I65" s="52"/>
      <c r="J65" s="52"/>
    </row>
  </sheetData>
  <mergeCells count="27">
    <mergeCell ref="B57:C57"/>
    <mergeCell ref="G57:J57"/>
    <mergeCell ref="B60:J60"/>
    <mergeCell ref="B42:C42"/>
    <mergeCell ref="G42:J42"/>
    <mergeCell ref="B45:J45"/>
    <mergeCell ref="B49:C49"/>
    <mergeCell ref="G49:J49"/>
    <mergeCell ref="B52:J52"/>
    <mergeCell ref="B38:J38"/>
    <mergeCell ref="B14:C14"/>
    <mergeCell ref="G14:J14"/>
    <mergeCell ref="B17:J17"/>
    <mergeCell ref="B21:C21"/>
    <mergeCell ref="G21:J21"/>
    <mergeCell ref="B24:J24"/>
    <mergeCell ref="B28:C28"/>
    <mergeCell ref="G28:J28"/>
    <mergeCell ref="B31:J31"/>
    <mergeCell ref="B35:C35"/>
    <mergeCell ref="G35:J35"/>
    <mergeCell ref="B2:J2"/>
    <mergeCell ref="B4:J4"/>
    <mergeCell ref="H5:J5"/>
    <mergeCell ref="B7:J7"/>
    <mergeCell ref="B8:C8"/>
    <mergeCell ref="G8:J8"/>
  </mergeCells>
  <phoneticPr fontId="7"/>
  <printOptions horizontalCentered="1"/>
  <pageMargins left="0.70866141732283472" right="0.70866141732283472" top="0.74803149606299213" bottom="0.55118110236220474" header="0.11811023622047245" footer="0.11811023622047245"/>
  <pageSetup paperSize="9" firstPageNumber="10" fitToHeight="0" orientation="portrait" r:id="rId1"/>
  <headerFooter alignWithMargins="0"/>
  <rowBreaks count="1" manualBreakCount="1">
    <brk id="3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8078B7CB-FAE3-4A17-A905-F68D33757624}">
          <x14:formula1>
            <xm:f>"○"</xm:f>
          </x14:formula1>
          <xm: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D65525 IZ65525 SV65525 ACR65525 AMN65525 AWJ65525 BGF65525 BQB65525 BZX65525 CJT65525 CTP65525 DDL65525 DNH65525 DXD65525 EGZ65525 EQV65525 FAR65525 FKN65525 FUJ65525 GEF65525 GOB65525 GXX65525 HHT65525 HRP65525 IBL65525 ILH65525 IVD65525 JEZ65525 JOV65525 JYR65525 KIN65525 KSJ65525 LCF65525 LMB65525 LVX65525 MFT65525 MPP65525 MZL65525 NJH65525 NTD65525 OCZ65525 OMV65525 OWR65525 PGN65525 PQJ65525 QAF65525 QKB65525 QTX65525 RDT65525 RNP65525 RXL65525 SHH65525 SRD65525 TAZ65525 TKV65525 TUR65525 UEN65525 UOJ65525 UYF65525 VIB65525 VRX65525 WBT65525 WLP65525 WVL65525 D131061 IZ131061 SV131061 ACR131061 AMN131061 AWJ131061 BGF131061 BQB131061 BZX131061 CJT131061 CTP131061 DDL131061 DNH131061 DXD131061 EGZ131061 EQV131061 FAR131061 FKN131061 FUJ131061 GEF131061 GOB131061 GXX131061 HHT131061 HRP131061 IBL131061 ILH131061 IVD131061 JEZ131061 JOV131061 JYR131061 KIN131061 KSJ131061 LCF131061 LMB131061 LVX131061 MFT131061 MPP131061 MZL131061 NJH131061 NTD131061 OCZ131061 OMV131061 OWR131061 PGN131061 PQJ131061 QAF131061 QKB131061 QTX131061 RDT131061 RNP131061 RXL131061 SHH131061 SRD131061 TAZ131061 TKV131061 TUR131061 UEN131061 UOJ131061 UYF131061 VIB131061 VRX131061 WBT131061 WLP131061 WVL131061 D196597 IZ196597 SV196597 ACR196597 AMN196597 AWJ196597 BGF196597 BQB196597 BZX196597 CJT196597 CTP196597 DDL196597 DNH196597 DXD196597 EGZ196597 EQV196597 FAR196597 FKN196597 FUJ196597 GEF196597 GOB196597 GXX196597 HHT196597 HRP196597 IBL196597 ILH196597 IVD196597 JEZ196597 JOV196597 JYR196597 KIN196597 KSJ196597 LCF196597 LMB196597 LVX196597 MFT196597 MPP196597 MZL196597 NJH196597 NTD196597 OCZ196597 OMV196597 OWR196597 PGN196597 PQJ196597 QAF196597 QKB196597 QTX196597 RDT196597 RNP196597 RXL196597 SHH196597 SRD196597 TAZ196597 TKV196597 TUR196597 UEN196597 UOJ196597 UYF196597 VIB196597 VRX196597 WBT196597 WLP196597 WVL196597 D262133 IZ262133 SV262133 ACR262133 AMN262133 AWJ262133 BGF262133 BQB262133 BZX262133 CJT262133 CTP262133 DDL262133 DNH262133 DXD262133 EGZ262133 EQV262133 FAR262133 FKN262133 FUJ262133 GEF262133 GOB262133 GXX262133 HHT262133 HRP262133 IBL262133 ILH262133 IVD262133 JEZ262133 JOV262133 JYR262133 KIN262133 KSJ262133 LCF262133 LMB262133 LVX262133 MFT262133 MPP262133 MZL262133 NJH262133 NTD262133 OCZ262133 OMV262133 OWR262133 PGN262133 PQJ262133 QAF262133 QKB262133 QTX262133 RDT262133 RNP262133 RXL262133 SHH262133 SRD262133 TAZ262133 TKV262133 TUR262133 UEN262133 UOJ262133 UYF262133 VIB262133 VRX262133 WBT262133 WLP262133 WVL262133 D327669 IZ327669 SV327669 ACR327669 AMN327669 AWJ327669 BGF327669 BQB327669 BZX327669 CJT327669 CTP327669 DDL327669 DNH327669 DXD327669 EGZ327669 EQV327669 FAR327669 FKN327669 FUJ327669 GEF327669 GOB327669 GXX327669 HHT327669 HRP327669 IBL327669 ILH327669 IVD327669 JEZ327669 JOV327669 JYR327669 KIN327669 KSJ327669 LCF327669 LMB327669 LVX327669 MFT327669 MPP327669 MZL327669 NJH327669 NTD327669 OCZ327669 OMV327669 OWR327669 PGN327669 PQJ327669 QAF327669 QKB327669 QTX327669 RDT327669 RNP327669 RXL327669 SHH327669 SRD327669 TAZ327669 TKV327669 TUR327669 UEN327669 UOJ327669 UYF327669 VIB327669 VRX327669 WBT327669 WLP327669 WVL327669 D393205 IZ393205 SV393205 ACR393205 AMN393205 AWJ393205 BGF393205 BQB393205 BZX393205 CJT393205 CTP393205 DDL393205 DNH393205 DXD393205 EGZ393205 EQV393205 FAR393205 FKN393205 FUJ393205 GEF393205 GOB393205 GXX393205 HHT393205 HRP393205 IBL393205 ILH393205 IVD393205 JEZ393205 JOV393205 JYR393205 KIN393205 KSJ393205 LCF393205 LMB393205 LVX393205 MFT393205 MPP393205 MZL393205 NJH393205 NTD393205 OCZ393205 OMV393205 OWR393205 PGN393205 PQJ393205 QAF393205 QKB393205 QTX393205 RDT393205 RNP393205 RXL393205 SHH393205 SRD393205 TAZ393205 TKV393205 TUR393205 UEN393205 UOJ393205 UYF393205 VIB393205 VRX393205 WBT393205 WLP393205 WVL393205 D458741 IZ458741 SV458741 ACR458741 AMN458741 AWJ458741 BGF458741 BQB458741 BZX458741 CJT458741 CTP458741 DDL458741 DNH458741 DXD458741 EGZ458741 EQV458741 FAR458741 FKN458741 FUJ458741 GEF458741 GOB458741 GXX458741 HHT458741 HRP458741 IBL458741 ILH458741 IVD458741 JEZ458741 JOV458741 JYR458741 KIN458741 KSJ458741 LCF458741 LMB458741 LVX458741 MFT458741 MPP458741 MZL458741 NJH458741 NTD458741 OCZ458741 OMV458741 OWR458741 PGN458741 PQJ458741 QAF458741 QKB458741 QTX458741 RDT458741 RNP458741 RXL458741 SHH458741 SRD458741 TAZ458741 TKV458741 TUR458741 UEN458741 UOJ458741 UYF458741 VIB458741 VRX458741 WBT458741 WLP458741 WVL458741 D524277 IZ524277 SV524277 ACR524277 AMN524277 AWJ524277 BGF524277 BQB524277 BZX524277 CJT524277 CTP524277 DDL524277 DNH524277 DXD524277 EGZ524277 EQV524277 FAR524277 FKN524277 FUJ524277 GEF524277 GOB524277 GXX524277 HHT524277 HRP524277 IBL524277 ILH524277 IVD524277 JEZ524277 JOV524277 JYR524277 KIN524277 KSJ524277 LCF524277 LMB524277 LVX524277 MFT524277 MPP524277 MZL524277 NJH524277 NTD524277 OCZ524277 OMV524277 OWR524277 PGN524277 PQJ524277 QAF524277 QKB524277 QTX524277 RDT524277 RNP524277 RXL524277 SHH524277 SRD524277 TAZ524277 TKV524277 TUR524277 UEN524277 UOJ524277 UYF524277 VIB524277 VRX524277 WBT524277 WLP524277 WVL524277 D589813 IZ589813 SV589813 ACR589813 AMN589813 AWJ589813 BGF589813 BQB589813 BZX589813 CJT589813 CTP589813 DDL589813 DNH589813 DXD589813 EGZ589813 EQV589813 FAR589813 FKN589813 FUJ589813 GEF589813 GOB589813 GXX589813 HHT589813 HRP589813 IBL589813 ILH589813 IVD589813 JEZ589813 JOV589813 JYR589813 KIN589813 KSJ589813 LCF589813 LMB589813 LVX589813 MFT589813 MPP589813 MZL589813 NJH589813 NTD589813 OCZ589813 OMV589813 OWR589813 PGN589813 PQJ589813 QAF589813 QKB589813 QTX589813 RDT589813 RNP589813 RXL589813 SHH589813 SRD589813 TAZ589813 TKV589813 TUR589813 UEN589813 UOJ589813 UYF589813 VIB589813 VRX589813 WBT589813 WLP589813 WVL589813 D655349 IZ655349 SV655349 ACR655349 AMN655349 AWJ655349 BGF655349 BQB655349 BZX655349 CJT655349 CTP655349 DDL655349 DNH655349 DXD655349 EGZ655349 EQV655349 FAR655349 FKN655349 FUJ655349 GEF655349 GOB655349 GXX655349 HHT655349 HRP655349 IBL655349 ILH655349 IVD655349 JEZ655349 JOV655349 JYR655349 KIN655349 KSJ655349 LCF655349 LMB655349 LVX655349 MFT655349 MPP655349 MZL655349 NJH655349 NTD655349 OCZ655349 OMV655349 OWR655349 PGN655349 PQJ655349 QAF655349 QKB655349 QTX655349 RDT655349 RNP655349 RXL655349 SHH655349 SRD655349 TAZ655349 TKV655349 TUR655349 UEN655349 UOJ655349 UYF655349 VIB655349 VRX655349 WBT655349 WLP655349 WVL655349 D720885 IZ720885 SV720885 ACR720885 AMN720885 AWJ720885 BGF720885 BQB720885 BZX720885 CJT720885 CTP720885 DDL720885 DNH720885 DXD720885 EGZ720885 EQV720885 FAR720885 FKN720885 FUJ720885 GEF720885 GOB720885 GXX720885 HHT720885 HRP720885 IBL720885 ILH720885 IVD720885 JEZ720885 JOV720885 JYR720885 KIN720885 KSJ720885 LCF720885 LMB720885 LVX720885 MFT720885 MPP720885 MZL720885 NJH720885 NTD720885 OCZ720885 OMV720885 OWR720885 PGN720885 PQJ720885 QAF720885 QKB720885 QTX720885 RDT720885 RNP720885 RXL720885 SHH720885 SRD720885 TAZ720885 TKV720885 TUR720885 UEN720885 UOJ720885 UYF720885 VIB720885 VRX720885 WBT720885 WLP720885 WVL720885 D786421 IZ786421 SV786421 ACR786421 AMN786421 AWJ786421 BGF786421 BQB786421 BZX786421 CJT786421 CTP786421 DDL786421 DNH786421 DXD786421 EGZ786421 EQV786421 FAR786421 FKN786421 FUJ786421 GEF786421 GOB786421 GXX786421 HHT786421 HRP786421 IBL786421 ILH786421 IVD786421 JEZ786421 JOV786421 JYR786421 KIN786421 KSJ786421 LCF786421 LMB786421 LVX786421 MFT786421 MPP786421 MZL786421 NJH786421 NTD786421 OCZ786421 OMV786421 OWR786421 PGN786421 PQJ786421 QAF786421 QKB786421 QTX786421 RDT786421 RNP786421 RXL786421 SHH786421 SRD786421 TAZ786421 TKV786421 TUR786421 UEN786421 UOJ786421 UYF786421 VIB786421 VRX786421 WBT786421 WLP786421 WVL786421 D851957 IZ851957 SV851957 ACR851957 AMN851957 AWJ851957 BGF851957 BQB851957 BZX851957 CJT851957 CTP851957 DDL851957 DNH851957 DXD851957 EGZ851957 EQV851957 FAR851957 FKN851957 FUJ851957 GEF851957 GOB851957 GXX851957 HHT851957 HRP851957 IBL851957 ILH851957 IVD851957 JEZ851957 JOV851957 JYR851957 KIN851957 KSJ851957 LCF851957 LMB851957 LVX851957 MFT851957 MPP851957 MZL851957 NJH851957 NTD851957 OCZ851957 OMV851957 OWR851957 PGN851957 PQJ851957 QAF851957 QKB851957 QTX851957 RDT851957 RNP851957 RXL851957 SHH851957 SRD851957 TAZ851957 TKV851957 TUR851957 UEN851957 UOJ851957 UYF851957 VIB851957 VRX851957 WBT851957 WLP851957 WVL851957 D917493 IZ917493 SV917493 ACR917493 AMN917493 AWJ917493 BGF917493 BQB917493 BZX917493 CJT917493 CTP917493 DDL917493 DNH917493 DXD917493 EGZ917493 EQV917493 FAR917493 FKN917493 FUJ917493 GEF917493 GOB917493 GXX917493 HHT917493 HRP917493 IBL917493 ILH917493 IVD917493 JEZ917493 JOV917493 JYR917493 KIN917493 KSJ917493 LCF917493 LMB917493 LVX917493 MFT917493 MPP917493 MZL917493 NJH917493 NTD917493 OCZ917493 OMV917493 OWR917493 PGN917493 PQJ917493 QAF917493 QKB917493 QTX917493 RDT917493 RNP917493 RXL917493 SHH917493 SRD917493 TAZ917493 TKV917493 TUR917493 UEN917493 UOJ917493 UYF917493 VIB917493 VRX917493 WBT917493 WLP917493 WVL917493 D983029 IZ983029 SV983029 ACR983029 AMN983029 AWJ983029 BGF983029 BQB983029 BZX983029 CJT983029 CTP983029 DDL983029 DNH983029 DXD983029 EGZ983029 EQV983029 FAR983029 FKN983029 FUJ983029 GEF983029 GOB983029 GXX983029 HHT983029 HRP983029 IBL983029 ILH983029 IVD983029 JEZ983029 JOV983029 JYR983029 KIN983029 KSJ983029 LCF983029 LMB983029 LVX983029 MFT983029 MPP983029 MZL983029 NJH983029 NTD983029 OCZ983029 OMV983029 OWR983029 PGN983029 PQJ983029 QAF983029 QKB983029 QTX983029 RDT983029 RNP983029 RXL983029 SHH983029 SRD983029 TAZ983029 TKV983029 TUR983029 UEN983029 UOJ983029 UYF983029 VIB983029 VRX983029 WBT983029 WLP983029 WVL983029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F131061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F196597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F262133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F327669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F393205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F458741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F524277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F589813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F655349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F720885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F786421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F851957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F917493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F983029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D65536 IZ65536 SV65536 ACR65536 AMN65536 AWJ65536 BGF65536 BQB65536 BZX65536 CJT65536 CTP65536 DDL65536 DNH65536 DXD65536 EGZ65536 EQV65536 FAR65536 FKN65536 FUJ65536 GEF65536 GOB65536 GXX65536 HHT65536 HRP65536 IBL65536 ILH65536 IVD65536 JEZ65536 JOV65536 JYR65536 KIN65536 KSJ65536 LCF65536 LMB65536 LVX65536 MFT65536 MPP65536 MZL65536 NJH65536 NTD65536 OCZ65536 OMV65536 OWR65536 PGN65536 PQJ65536 QAF65536 QKB65536 QTX65536 RDT65536 RNP65536 RXL65536 SHH65536 SRD65536 TAZ65536 TKV65536 TUR65536 UEN65536 UOJ65536 UYF65536 VIB65536 VRX65536 WBT65536 WLP65536 WVL65536 D131072 IZ131072 SV131072 ACR131072 AMN131072 AWJ131072 BGF131072 BQB131072 BZX131072 CJT131072 CTP131072 DDL131072 DNH131072 DXD131072 EGZ131072 EQV131072 FAR131072 FKN131072 FUJ131072 GEF131072 GOB131072 GXX131072 HHT131072 HRP131072 IBL131072 ILH131072 IVD131072 JEZ131072 JOV131072 JYR131072 KIN131072 KSJ131072 LCF131072 LMB131072 LVX131072 MFT131072 MPP131072 MZL131072 NJH131072 NTD131072 OCZ131072 OMV131072 OWR131072 PGN131072 PQJ131072 QAF131072 QKB131072 QTX131072 RDT131072 RNP131072 RXL131072 SHH131072 SRD131072 TAZ131072 TKV131072 TUR131072 UEN131072 UOJ131072 UYF131072 VIB131072 VRX131072 WBT131072 WLP131072 WVL131072 D196608 IZ196608 SV196608 ACR196608 AMN196608 AWJ196608 BGF196608 BQB196608 BZX196608 CJT196608 CTP196608 DDL196608 DNH196608 DXD196608 EGZ196608 EQV196608 FAR196608 FKN196608 FUJ196608 GEF196608 GOB196608 GXX196608 HHT196608 HRP196608 IBL196608 ILH196608 IVD196608 JEZ196608 JOV196608 JYR196608 KIN196608 KSJ196608 LCF196608 LMB196608 LVX196608 MFT196608 MPP196608 MZL196608 NJH196608 NTD196608 OCZ196608 OMV196608 OWR196608 PGN196608 PQJ196608 QAF196608 QKB196608 QTX196608 RDT196608 RNP196608 RXL196608 SHH196608 SRD196608 TAZ196608 TKV196608 TUR196608 UEN196608 UOJ196608 UYF196608 VIB196608 VRX196608 WBT196608 WLP196608 WVL196608 D262144 IZ262144 SV262144 ACR262144 AMN262144 AWJ262144 BGF262144 BQB262144 BZX262144 CJT262144 CTP262144 DDL262144 DNH262144 DXD262144 EGZ262144 EQV262144 FAR262144 FKN262144 FUJ262144 GEF262144 GOB262144 GXX262144 HHT262144 HRP262144 IBL262144 ILH262144 IVD262144 JEZ262144 JOV262144 JYR262144 KIN262144 KSJ262144 LCF262144 LMB262144 LVX262144 MFT262144 MPP262144 MZL262144 NJH262144 NTD262144 OCZ262144 OMV262144 OWR262144 PGN262144 PQJ262144 QAF262144 QKB262144 QTX262144 RDT262144 RNP262144 RXL262144 SHH262144 SRD262144 TAZ262144 TKV262144 TUR262144 UEN262144 UOJ262144 UYF262144 VIB262144 VRX262144 WBT262144 WLP262144 WVL262144 D327680 IZ327680 SV327680 ACR327680 AMN327680 AWJ327680 BGF327680 BQB327680 BZX327680 CJT327680 CTP327680 DDL327680 DNH327680 DXD327680 EGZ327680 EQV327680 FAR327680 FKN327680 FUJ327680 GEF327680 GOB327680 GXX327680 HHT327680 HRP327680 IBL327680 ILH327680 IVD327680 JEZ327680 JOV327680 JYR327680 KIN327680 KSJ327680 LCF327680 LMB327680 LVX327680 MFT327680 MPP327680 MZL327680 NJH327680 NTD327680 OCZ327680 OMV327680 OWR327680 PGN327680 PQJ327680 QAF327680 QKB327680 QTX327680 RDT327680 RNP327680 RXL327680 SHH327680 SRD327680 TAZ327680 TKV327680 TUR327680 UEN327680 UOJ327680 UYF327680 VIB327680 VRX327680 WBT327680 WLP327680 WVL327680 D393216 IZ393216 SV393216 ACR393216 AMN393216 AWJ393216 BGF393216 BQB393216 BZX393216 CJT393216 CTP393216 DDL393216 DNH393216 DXD393216 EGZ393216 EQV393216 FAR393216 FKN393216 FUJ393216 GEF393216 GOB393216 GXX393216 HHT393216 HRP393216 IBL393216 ILH393216 IVD393216 JEZ393216 JOV393216 JYR393216 KIN393216 KSJ393216 LCF393216 LMB393216 LVX393216 MFT393216 MPP393216 MZL393216 NJH393216 NTD393216 OCZ393216 OMV393216 OWR393216 PGN393216 PQJ393216 QAF393216 QKB393216 QTX393216 RDT393216 RNP393216 RXL393216 SHH393216 SRD393216 TAZ393216 TKV393216 TUR393216 UEN393216 UOJ393216 UYF393216 VIB393216 VRX393216 WBT393216 WLP393216 WVL393216 D458752 IZ458752 SV458752 ACR458752 AMN458752 AWJ458752 BGF458752 BQB458752 BZX458752 CJT458752 CTP458752 DDL458752 DNH458752 DXD458752 EGZ458752 EQV458752 FAR458752 FKN458752 FUJ458752 GEF458752 GOB458752 GXX458752 HHT458752 HRP458752 IBL458752 ILH458752 IVD458752 JEZ458752 JOV458752 JYR458752 KIN458752 KSJ458752 LCF458752 LMB458752 LVX458752 MFT458752 MPP458752 MZL458752 NJH458752 NTD458752 OCZ458752 OMV458752 OWR458752 PGN458752 PQJ458752 QAF458752 QKB458752 QTX458752 RDT458752 RNP458752 RXL458752 SHH458752 SRD458752 TAZ458752 TKV458752 TUR458752 UEN458752 UOJ458752 UYF458752 VIB458752 VRX458752 WBT458752 WLP458752 WVL458752 D524288 IZ524288 SV524288 ACR524288 AMN524288 AWJ524288 BGF524288 BQB524288 BZX524288 CJT524288 CTP524288 DDL524288 DNH524288 DXD524288 EGZ524288 EQV524288 FAR524288 FKN524288 FUJ524288 GEF524288 GOB524288 GXX524288 HHT524288 HRP524288 IBL524288 ILH524288 IVD524288 JEZ524288 JOV524288 JYR524288 KIN524288 KSJ524288 LCF524288 LMB524288 LVX524288 MFT524288 MPP524288 MZL524288 NJH524288 NTD524288 OCZ524288 OMV524288 OWR524288 PGN524288 PQJ524288 QAF524288 QKB524288 QTX524288 RDT524288 RNP524288 RXL524288 SHH524288 SRD524288 TAZ524288 TKV524288 TUR524288 UEN524288 UOJ524288 UYF524288 VIB524288 VRX524288 WBT524288 WLP524288 WVL524288 D589824 IZ589824 SV589824 ACR589824 AMN589824 AWJ589824 BGF589824 BQB589824 BZX589824 CJT589824 CTP589824 DDL589824 DNH589824 DXD589824 EGZ589824 EQV589824 FAR589824 FKN589824 FUJ589824 GEF589824 GOB589824 GXX589824 HHT589824 HRP589824 IBL589824 ILH589824 IVD589824 JEZ589824 JOV589824 JYR589824 KIN589824 KSJ589824 LCF589824 LMB589824 LVX589824 MFT589824 MPP589824 MZL589824 NJH589824 NTD589824 OCZ589824 OMV589824 OWR589824 PGN589824 PQJ589824 QAF589824 QKB589824 QTX589824 RDT589824 RNP589824 RXL589824 SHH589824 SRD589824 TAZ589824 TKV589824 TUR589824 UEN589824 UOJ589824 UYF589824 VIB589824 VRX589824 WBT589824 WLP589824 WVL589824 D655360 IZ655360 SV655360 ACR655360 AMN655360 AWJ655360 BGF655360 BQB655360 BZX655360 CJT655360 CTP655360 DDL655360 DNH655360 DXD655360 EGZ655360 EQV655360 FAR655360 FKN655360 FUJ655360 GEF655360 GOB655360 GXX655360 HHT655360 HRP655360 IBL655360 ILH655360 IVD655360 JEZ655360 JOV655360 JYR655360 KIN655360 KSJ655360 LCF655360 LMB655360 LVX655360 MFT655360 MPP655360 MZL655360 NJH655360 NTD655360 OCZ655360 OMV655360 OWR655360 PGN655360 PQJ655360 QAF655360 QKB655360 QTX655360 RDT655360 RNP655360 RXL655360 SHH655360 SRD655360 TAZ655360 TKV655360 TUR655360 UEN655360 UOJ655360 UYF655360 VIB655360 VRX655360 WBT655360 WLP655360 WVL655360 D720896 IZ720896 SV720896 ACR720896 AMN720896 AWJ720896 BGF720896 BQB720896 BZX720896 CJT720896 CTP720896 DDL720896 DNH720896 DXD720896 EGZ720896 EQV720896 FAR720896 FKN720896 FUJ720896 GEF720896 GOB720896 GXX720896 HHT720896 HRP720896 IBL720896 ILH720896 IVD720896 JEZ720896 JOV720896 JYR720896 KIN720896 KSJ720896 LCF720896 LMB720896 LVX720896 MFT720896 MPP720896 MZL720896 NJH720896 NTD720896 OCZ720896 OMV720896 OWR720896 PGN720896 PQJ720896 QAF720896 QKB720896 QTX720896 RDT720896 RNP720896 RXL720896 SHH720896 SRD720896 TAZ720896 TKV720896 TUR720896 UEN720896 UOJ720896 UYF720896 VIB720896 VRX720896 WBT720896 WLP720896 WVL720896 D786432 IZ786432 SV786432 ACR786432 AMN786432 AWJ786432 BGF786432 BQB786432 BZX786432 CJT786432 CTP786432 DDL786432 DNH786432 DXD786432 EGZ786432 EQV786432 FAR786432 FKN786432 FUJ786432 GEF786432 GOB786432 GXX786432 HHT786432 HRP786432 IBL786432 ILH786432 IVD786432 JEZ786432 JOV786432 JYR786432 KIN786432 KSJ786432 LCF786432 LMB786432 LVX786432 MFT786432 MPP786432 MZL786432 NJH786432 NTD786432 OCZ786432 OMV786432 OWR786432 PGN786432 PQJ786432 QAF786432 QKB786432 QTX786432 RDT786432 RNP786432 RXL786432 SHH786432 SRD786432 TAZ786432 TKV786432 TUR786432 UEN786432 UOJ786432 UYF786432 VIB786432 VRX786432 WBT786432 WLP786432 WVL786432 D851968 IZ851968 SV851968 ACR851968 AMN851968 AWJ851968 BGF851968 BQB851968 BZX851968 CJT851968 CTP851968 DDL851968 DNH851968 DXD851968 EGZ851968 EQV851968 FAR851968 FKN851968 FUJ851968 GEF851968 GOB851968 GXX851968 HHT851968 HRP851968 IBL851968 ILH851968 IVD851968 JEZ851968 JOV851968 JYR851968 KIN851968 KSJ851968 LCF851968 LMB851968 LVX851968 MFT851968 MPP851968 MZL851968 NJH851968 NTD851968 OCZ851968 OMV851968 OWR851968 PGN851968 PQJ851968 QAF851968 QKB851968 QTX851968 RDT851968 RNP851968 RXL851968 SHH851968 SRD851968 TAZ851968 TKV851968 TUR851968 UEN851968 UOJ851968 UYF851968 VIB851968 VRX851968 WBT851968 WLP851968 WVL851968 D917504 IZ917504 SV917504 ACR917504 AMN917504 AWJ917504 BGF917504 BQB917504 BZX917504 CJT917504 CTP917504 DDL917504 DNH917504 DXD917504 EGZ917504 EQV917504 FAR917504 FKN917504 FUJ917504 GEF917504 GOB917504 GXX917504 HHT917504 HRP917504 IBL917504 ILH917504 IVD917504 JEZ917504 JOV917504 JYR917504 KIN917504 KSJ917504 LCF917504 LMB917504 LVX917504 MFT917504 MPP917504 MZL917504 NJH917504 NTD917504 OCZ917504 OMV917504 OWR917504 PGN917504 PQJ917504 QAF917504 QKB917504 QTX917504 RDT917504 RNP917504 RXL917504 SHH917504 SRD917504 TAZ917504 TKV917504 TUR917504 UEN917504 UOJ917504 UYF917504 VIB917504 VRX917504 WBT917504 WLP917504 WVL917504 D983040 IZ983040 SV983040 ACR983040 AMN983040 AWJ983040 BGF983040 BQB983040 BZX983040 CJT983040 CTP983040 DDL983040 DNH983040 DXD983040 EGZ983040 EQV983040 FAR983040 FKN983040 FUJ983040 GEF983040 GOB983040 GXX983040 HHT983040 HRP983040 IBL983040 ILH983040 IVD983040 JEZ983040 JOV983040 JYR983040 KIN983040 KSJ983040 LCF983040 LMB983040 LVX983040 MFT983040 MPP983040 MZL983040 NJH983040 NTD983040 OCZ983040 OMV983040 OWR983040 PGN983040 PQJ983040 QAF983040 QKB983040 QTX983040 RDT983040 RNP983040 RXL983040 SHH983040 SRD983040 TAZ983040 TKV983040 TUR983040 UEN983040 UOJ983040 UYF983040 VIB983040 VRX983040 WBT983040 WLP983040 WVL983040 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F65536 JB65536 SX65536 ACT65536 AMP65536 AWL65536 BGH65536 BQD65536 BZZ65536 CJV65536 CTR65536 DDN65536 DNJ65536 DXF65536 EHB65536 EQX65536 FAT65536 FKP65536 FUL65536 GEH65536 GOD65536 GXZ65536 HHV65536 HRR65536 IBN65536 ILJ65536 IVF65536 JFB65536 JOX65536 JYT65536 KIP65536 KSL65536 LCH65536 LMD65536 LVZ65536 MFV65536 MPR65536 MZN65536 NJJ65536 NTF65536 ODB65536 OMX65536 OWT65536 PGP65536 PQL65536 QAH65536 QKD65536 QTZ65536 RDV65536 RNR65536 RXN65536 SHJ65536 SRF65536 TBB65536 TKX65536 TUT65536 UEP65536 UOL65536 UYH65536 VID65536 VRZ65536 WBV65536 WLR65536 WVN65536 F131072 JB131072 SX131072 ACT131072 AMP131072 AWL131072 BGH131072 BQD131072 BZZ131072 CJV131072 CTR131072 DDN131072 DNJ131072 DXF131072 EHB131072 EQX131072 FAT131072 FKP131072 FUL131072 GEH131072 GOD131072 GXZ131072 HHV131072 HRR131072 IBN131072 ILJ131072 IVF131072 JFB131072 JOX131072 JYT131072 KIP131072 KSL131072 LCH131072 LMD131072 LVZ131072 MFV131072 MPR131072 MZN131072 NJJ131072 NTF131072 ODB131072 OMX131072 OWT131072 PGP131072 PQL131072 QAH131072 QKD131072 QTZ131072 RDV131072 RNR131072 RXN131072 SHJ131072 SRF131072 TBB131072 TKX131072 TUT131072 UEP131072 UOL131072 UYH131072 VID131072 VRZ131072 WBV131072 WLR131072 WVN131072 F196608 JB196608 SX196608 ACT196608 AMP196608 AWL196608 BGH196608 BQD196608 BZZ196608 CJV196608 CTR196608 DDN196608 DNJ196608 DXF196608 EHB196608 EQX196608 FAT196608 FKP196608 FUL196608 GEH196608 GOD196608 GXZ196608 HHV196608 HRR196608 IBN196608 ILJ196608 IVF196608 JFB196608 JOX196608 JYT196608 KIP196608 KSL196608 LCH196608 LMD196608 LVZ196608 MFV196608 MPR196608 MZN196608 NJJ196608 NTF196608 ODB196608 OMX196608 OWT196608 PGP196608 PQL196608 QAH196608 QKD196608 QTZ196608 RDV196608 RNR196608 RXN196608 SHJ196608 SRF196608 TBB196608 TKX196608 TUT196608 UEP196608 UOL196608 UYH196608 VID196608 VRZ196608 WBV196608 WLR196608 WVN196608 F262144 JB262144 SX262144 ACT262144 AMP262144 AWL262144 BGH262144 BQD262144 BZZ262144 CJV262144 CTR262144 DDN262144 DNJ262144 DXF262144 EHB262144 EQX262144 FAT262144 FKP262144 FUL262144 GEH262144 GOD262144 GXZ262144 HHV262144 HRR262144 IBN262144 ILJ262144 IVF262144 JFB262144 JOX262144 JYT262144 KIP262144 KSL262144 LCH262144 LMD262144 LVZ262144 MFV262144 MPR262144 MZN262144 NJJ262144 NTF262144 ODB262144 OMX262144 OWT262144 PGP262144 PQL262144 QAH262144 QKD262144 QTZ262144 RDV262144 RNR262144 RXN262144 SHJ262144 SRF262144 TBB262144 TKX262144 TUT262144 UEP262144 UOL262144 UYH262144 VID262144 VRZ262144 WBV262144 WLR262144 WVN262144 F327680 JB327680 SX327680 ACT327680 AMP327680 AWL327680 BGH327680 BQD327680 BZZ327680 CJV327680 CTR327680 DDN327680 DNJ327680 DXF327680 EHB327680 EQX327680 FAT327680 FKP327680 FUL327680 GEH327680 GOD327680 GXZ327680 HHV327680 HRR327680 IBN327680 ILJ327680 IVF327680 JFB327680 JOX327680 JYT327680 KIP327680 KSL327680 LCH327680 LMD327680 LVZ327680 MFV327680 MPR327680 MZN327680 NJJ327680 NTF327680 ODB327680 OMX327680 OWT327680 PGP327680 PQL327680 QAH327680 QKD327680 QTZ327680 RDV327680 RNR327680 RXN327680 SHJ327680 SRF327680 TBB327680 TKX327680 TUT327680 UEP327680 UOL327680 UYH327680 VID327680 VRZ327680 WBV327680 WLR327680 WVN327680 F393216 JB393216 SX393216 ACT393216 AMP393216 AWL393216 BGH393216 BQD393216 BZZ393216 CJV393216 CTR393216 DDN393216 DNJ393216 DXF393216 EHB393216 EQX393216 FAT393216 FKP393216 FUL393216 GEH393216 GOD393216 GXZ393216 HHV393216 HRR393216 IBN393216 ILJ393216 IVF393216 JFB393216 JOX393216 JYT393216 KIP393216 KSL393216 LCH393216 LMD393216 LVZ393216 MFV393216 MPR393216 MZN393216 NJJ393216 NTF393216 ODB393216 OMX393216 OWT393216 PGP393216 PQL393216 QAH393216 QKD393216 QTZ393216 RDV393216 RNR393216 RXN393216 SHJ393216 SRF393216 TBB393216 TKX393216 TUT393216 UEP393216 UOL393216 UYH393216 VID393216 VRZ393216 WBV393216 WLR393216 WVN393216 F458752 JB458752 SX458752 ACT458752 AMP458752 AWL458752 BGH458752 BQD458752 BZZ458752 CJV458752 CTR458752 DDN458752 DNJ458752 DXF458752 EHB458752 EQX458752 FAT458752 FKP458752 FUL458752 GEH458752 GOD458752 GXZ458752 HHV458752 HRR458752 IBN458752 ILJ458752 IVF458752 JFB458752 JOX458752 JYT458752 KIP458752 KSL458752 LCH458752 LMD458752 LVZ458752 MFV458752 MPR458752 MZN458752 NJJ458752 NTF458752 ODB458752 OMX458752 OWT458752 PGP458752 PQL458752 QAH458752 QKD458752 QTZ458752 RDV458752 RNR458752 RXN458752 SHJ458752 SRF458752 TBB458752 TKX458752 TUT458752 UEP458752 UOL458752 UYH458752 VID458752 VRZ458752 WBV458752 WLR458752 WVN458752 F524288 JB524288 SX524288 ACT524288 AMP524288 AWL524288 BGH524288 BQD524288 BZZ524288 CJV524288 CTR524288 DDN524288 DNJ524288 DXF524288 EHB524288 EQX524288 FAT524288 FKP524288 FUL524288 GEH524288 GOD524288 GXZ524288 HHV524288 HRR524288 IBN524288 ILJ524288 IVF524288 JFB524288 JOX524288 JYT524288 KIP524288 KSL524288 LCH524288 LMD524288 LVZ524288 MFV524288 MPR524288 MZN524288 NJJ524288 NTF524288 ODB524288 OMX524288 OWT524288 PGP524288 PQL524288 QAH524288 QKD524288 QTZ524288 RDV524288 RNR524288 RXN524288 SHJ524288 SRF524288 TBB524288 TKX524288 TUT524288 UEP524288 UOL524288 UYH524288 VID524288 VRZ524288 WBV524288 WLR524288 WVN524288 F589824 JB589824 SX589824 ACT589824 AMP589824 AWL589824 BGH589824 BQD589824 BZZ589824 CJV589824 CTR589824 DDN589824 DNJ589824 DXF589824 EHB589824 EQX589824 FAT589824 FKP589824 FUL589824 GEH589824 GOD589824 GXZ589824 HHV589824 HRR589824 IBN589824 ILJ589824 IVF589824 JFB589824 JOX589824 JYT589824 KIP589824 KSL589824 LCH589824 LMD589824 LVZ589824 MFV589824 MPR589824 MZN589824 NJJ589824 NTF589824 ODB589824 OMX589824 OWT589824 PGP589824 PQL589824 QAH589824 QKD589824 QTZ589824 RDV589824 RNR589824 RXN589824 SHJ589824 SRF589824 TBB589824 TKX589824 TUT589824 UEP589824 UOL589824 UYH589824 VID589824 VRZ589824 WBV589824 WLR589824 WVN589824 F655360 JB655360 SX655360 ACT655360 AMP655360 AWL655360 BGH655360 BQD655360 BZZ655360 CJV655360 CTR655360 DDN655360 DNJ655360 DXF655360 EHB655360 EQX655360 FAT655360 FKP655360 FUL655360 GEH655360 GOD655360 GXZ655360 HHV655360 HRR655360 IBN655360 ILJ655360 IVF655360 JFB655360 JOX655360 JYT655360 KIP655360 KSL655360 LCH655360 LMD655360 LVZ655360 MFV655360 MPR655360 MZN655360 NJJ655360 NTF655360 ODB655360 OMX655360 OWT655360 PGP655360 PQL655360 QAH655360 QKD655360 QTZ655360 RDV655360 RNR655360 RXN655360 SHJ655360 SRF655360 TBB655360 TKX655360 TUT655360 UEP655360 UOL655360 UYH655360 VID655360 VRZ655360 WBV655360 WLR655360 WVN655360 F720896 JB720896 SX720896 ACT720896 AMP720896 AWL720896 BGH720896 BQD720896 BZZ720896 CJV720896 CTR720896 DDN720896 DNJ720896 DXF720896 EHB720896 EQX720896 FAT720896 FKP720896 FUL720896 GEH720896 GOD720896 GXZ720896 HHV720896 HRR720896 IBN720896 ILJ720896 IVF720896 JFB720896 JOX720896 JYT720896 KIP720896 KSL720896 LCH720896 LMD720896 LVZ720896 MFV720896 MPR720896 MZN720896 NJJ720896 NTF720896 ODB720896 OMX720896 OWT720896 PGP720896 PQL720896 QAH720896 QKD720896 QTZ720896 RDV720896 RNR720896 RXN720896 SHJ720896 SRF720896 TBB720896 TKX720896 TUT720896 UEP720896 UOL720896 UYH720896 VID720896 VRZ720896 WBV720896 WLR720896 WVN720896 F786432 JB786432 SX786432 ACT786432 AMP786432 AWL786432 BGH786432 BQD786432 BZZ786432 CJV786432 CTR786432 DDN786432 DNJ786432 DXF786432 EHB786432 EQX786432 FAT786432 FKP786432 FUL786432 GEH786432 GOD786432 GXZ786432 HHV786432 HRR786432 IBN786432 ILJ786432 IVF786432 JFB786432 JOX786432 JYT786432 KIP786432 KSL786432 LCH786432 LMD786432 LVZ786432 MFV786432 MPR786432 MZN786432 NJJ786432 NTF786432 ODB786432 OMX786432 OWT786432 PGP786432 PQL786432 QAH786432 QKD786432 QTZ786432 RDV786432 RNR786432 RXN786432 SHJ786432 SRF786432 TBB786432 TKX786432 TUT786432 UEP786432 UOL786432 UYH786432 VID786432 VRZ786432 WBV786432 WLR786432 WVN786432 F851968 JB851968 SX851968 ACT851968 AMP851968 AWL851968 BGH851968 BQD851968 BZZ851968 CJV851968 CTR851968 DDN851968 DNJ851968 DXF851968 EHB851968 EQX851968 FAT851968 FKP851968 FUL851968 GEH851968 GOD851968 GXZ851968 HHV851968 HRR851968 IBN851968 ILJ851968 IVF851968 JFB851968 JOX851968 JYT851968 KIP851968 KSL851968 LCH851968 LMD851968 LVZ851968 MFV851968 MPR851968 MZN851968 NJJ851968 NTF851968 ODB851968 OMX851968 OWT851968 PGP851968 PQL851968 QAH851968 QKD851968 QTZ851968 RDV851968 RNR851968 RXN851968 SHJ851968 SRF851968 TBB851968 TKX851968 TUT851968 UEP851968 UOL851968 UYH851968 VID851968 VRZ851968 WBV851968 WLR851968 WVN851968 F917504 JB917504 SX917504 ACT917504 AMP917504 AWL917504 BGH917504 BQD917504 BZZ917504 CJV917504 CTR917504 DDN917504 DNJ917504 DXF917504 EHB917504 EQX917504 FAT917504 FKP917504 FUL917504 GEH917504 GOD917504 GXZ917504 HHV917504 HRR917504 IBN917504 ILJ917504 IVF917504 JFB917504 JOX917504 JYT917504 KIP917504 KSL917504 LCH917504 LMD917504 LVZ917504 MFV917504 MPR917504 MZN917504 NJJ917504 NTF917504 ODB917504 OMX917504 OWT917504 PGP917504 PQL917504 QAH917504 QKD917504 QTZ917504 RDV917504 RNR917504 RXN917504 SHJ917504 SRF917504 TBB917504 TKX917504 TUT917504 UEP917504 UOL917504 UYH917504 VID917504 VRZ917504 WBV917504 WLR917504 WVN917504 F983040 JB983040 SX983040 ACT983040 AMP983040 AWL983040 BGH983040 BQD983040 BZZ983040 CJV983040 CTR983040 DDN983040 DNJ983040 DXF983040 EHB983040 EQX983040 FAT983040 FKP983040 FUL983040 GEH983040 GOD983040 GXZ983040 HHV983040 HRR983040 IBN983040 ILJ983040 IVF983040 JFB983040 JOX983040 JYT983040 KIP983040 KSL983040 LCH983040 LMD983040 LVZ983040 MFV983040 MPR983040 MZN983040 NJJ983040 NTF983040 ODB983040 OMX983040 OWT983040 PGP983040 PQL983040 QAH983040 QKD983040 QTZ983040 RDV983040 RNR983040 RXN983040 SHJ983040 SRF983040 TBB983040 TKX983040 TUT983040 UEP983040 UOL983040 UYH983040 VID983040 VRZ983040 WBV983040 WLR983040 WVN983040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WVL983051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F65558 JB65558 SX65558 ACT65558 AMP65558 AWL65558 BGH65558 BQD65558 BZZ65558 CJV65558 CTR65558 DDN65558 DNJ65558 DXF65558 EHB65558 EQX65558 FAT65558 FKP65558 FUL65558 GEH65558 GOD65558 GXZ65558 HHV65558 HRR65558 IBN65558 ILJ65558 IVF65558 JFB65558 JOX65558 JYT65558 KIP65558 KSL65558 LCH65558 LMD65558 LVZ65558 MFV65558 MPR65558 MZN65558 NJJ65558 NTF65558 ODB65558 OMX65558 OWT65558 PGP65558 PQL65558 QAH65558 QKD65558 QTZ65558 RDV65558 RNR65558 RXN65558 SHJ65558 SRF65558 TBB65558 TKX65558 TUT65558 UEP65558 UOL65558 UYH65558 VID65558 VRZ65558 WBV65558 WLR65558 WVN65558 F131094 JB131094 SX131094 ACT131094 AMP131094 AWL131094 BGH131094 BQD131094 BZZ131094 CJV131094 CTR131094 DDN131094 DNJ131094 DXF131094 EHB131094 EQX131094 FAT131094 FKP131094 FUL131094 GEH131094 GOD131094 GXZ131094 HHV131094 HRR131094 IBN131094 ILJ131094 IVF131094 JFB131094 JOX131094 JYT131094 KIP131094 KSL131094 LCH131094 LMD131094 LVZ131094 MFV131094 MPR131094 MZN131094 NJJ131094 NTF131094 ODB131094 OMX131094 OWT131094 PGP131094 PQL131094 QAH131094 QKD131094 QTZ131094 RDV131094 RNR131094 RXN131094 SHJ131094 SRF131094 TBB131094 TKX131094 TUT131094 UEP131094 UOL131094 UYH131094 VID131094 VRZ131094 WBV131094 WLR131094 WVN131094 F196630 JB196630 SX196630 ACT196630 AMP196630 AWL196630 BGH196630 BQD196630 BZZ196630 CJV196630 CTR196630 DDN196630 DNJ196630 DXF196630 EHB196630 EQX196630 FAT196630 FKP196630 FUL196630 GEH196630 GOD196630 GXZ196630 HHV196630 HRR196630 IBN196630 ILJ196630 IVF196630 JFB196630 JOX196630 JYT196630 KIP196630 KSL196630 LCH196630 LMD196630 LVZ196630 MFV196630 MPR196630 MZN196630 NJJ196630 NTF196630 ODB196630 OMX196630 OWT196630 PGP196630 PQL196630 QAH196630 QKD196630 QTZ196630 RDV196630 RNR196630 RXN196630 SHJ196630 SRF196630 TBB196630 TKX196630 TUT196630 UEP196630 UOL196630 UYH196630 VID196630 VRZ196630 WBV196630 WLR196630 WVN196630 F262166 JB262166 SX262166 ACT262166 AMP262166 AWL262166 BGH262166 BQD262166 BZZ262166 CJV262166 CTR262166 DDN262166 DNJ262166 DXF262166 EHB262166 EQX262166 FAT262166 FKP262166 FUL262166 GEH262166 GOD262166 GXZ262166 HHV262166 HRR262166 IBN262166 ILJ262166 IVF262166 JFB262166 JOX262166 JYT262166 KIP262166 KSL262166 LCH262166 LMD262166 LVZ262166 MFV262166 MPR262166 MZN262166 NJJ262166 NTF262166 ODB262166 OMX262166 OWT262166 PGP262166 PQL262166 QAH262166 QKD262166 QTZ262166 RDV262166 RNR262166 RXN262166 SHJ262166 SRF262166 TBB262166 TKX262166 TUT262166 UEP262166 UOL262166 UYH262166 VID262166 VRZ262166 WBV262166 WLR262166 WVN262166 F327702 JB327702 SX327702 ACT327702 AMP327702 AWL327702 BGH327702 BQD327702 BZZ327702 CJV327702 CTR327702 DDN327702 DNJ327702 DXF327702 EHB327702 EQX327702 FAT327702 FKP327702 FUL327702 GEH327702 GOD327702 GXZ327702 HHV327702 HRR327702 IBN327702 ILJ327702 IVF327702 JFB327702 JOX327702 JYT327702 KIP327702 KSL327702 LCH327702 LMD327702 LVZ327702 MFV327702 MPR327702 MZN327702 NJJ327702 NTF327702 ODB327702 OMX327702 OWT327702 PGP327702 PQL327702 QAH327702 QKD327702 QTZ327702 RDV327702 RNR327702 RXN327702 SHJ327702 SRF327702 TBB327702 TKX327702 TUT327702 UEP327702 UOL327702 UYH327702 VID327702 VRZ327702 WBV327702 WLR327702 WVN327702 F393238 JB393238 SX393238 ACT393238 AMP393238 AWL393238 BGH393238 BQD393238 BZZ393238 CJV393238 CTR393238 DDN393238 DNJ393238 DXF393238 EHB393238 EQX393238 FAT393238 FKP393238 FUL393238 GEH393238 GOD393238 GXZ393238 HHV393238 HRR393238 IBN393238 ILJ393238 IVF393238 JFB393238 JOX393238 JYT393238 KIP393238 KSL393238 LCH393238 LMD393238 LVZ393238 MFV393238 MPR393238 MZN393238 NJJ393238 NTF393238 ODB393238 OMX393238 OWT393238 PGP393238 PQL393238 QAH393238 QKD393238 QTZ393238 RDV393238 RNR393238 RXN393238 SHJ393238 SRF393238 TBB393238 TKX393238 TUT393238 UEP393238 UOL393238 UYH393238 VID393238 VRZ393238 WBV393238 WLR393238 WVN393238 F458774 JB458774 SX458774 ACT458774 AMP458774 AWL458774 BGH458774 BQD458774 BZZ458774 CJV458774 CTR458774 DDN458774 DNJ458774 DXF458774 EHB458774 EQX458774 FAT458774 FKP458774 FUL458774 GEH458774 GOD458774 GXZ458774 HHV458774 HRR458774 IBN458774 ILJ458774 IVF458774 JFB458774 JOX458774 JYT458774 KIP458774 KSL458774 LCH458774 LMD458774 LVZ458774 MFV458774 MPR458774 MZN458774 NJJ458774 NTF458774 ODB458774 OMX458774 OWT458774 PGP458774 PQL458774 QAH458774 QKD458774 QTZ458774 RDV458774 RNR458774 RXN458774 SHJ458774 SRF458774 TBB458774 TKX458774 TUT458774 UEP458774 UOL458774 UYH458774 VID458774 VRZ458774 WBV458774 WLR458774 WVN458774 F524310 JB524310 SX524310 ACT524310 AMP524310 AWL524310 BGH524310 BQD524310 BZZ524310 CJV524310 CTR524310 DDN524310 DNJ524310 DXF524310 EHB524310 EQX524310 FAT524310 FKP524310 FUL524310 GEH524310 GOD524310 GXZ524310 HHV524310 HRR524310 IBN524310 ILJ524310 IVF524310 JFB524310 JOX524310 JYT524310 KIP524310 KSL524310 LCH524310 LMD524310 LVZ524310 MFV524310 MPR524310 MZN524310 NJJ524310 NTF524310 ODB524310 OMX524310 OWT524310 PGP524310 PQL524310 QAH524310 QKD524310 QTZ524310 RDV524310 RNR524310 RXN524310 SHJ524310 SRF524310 TBB524310 TKX524310 TUT524310 UEP524310 UOL524310 UYH524310 VID524310 VRZ524310 WBV524310 WLR524310 WVN524310 F589846 JB589846 SX589846 ACT589846 AMP589846 AWL589846 BGH589846 BQD589846 BZZ589846 CJV589846 CTR589846 DDN589846 DNJ589846 DXF589846 EHB589846 EQX589846 FAT589846 FKP589846 FUL589846 GEH589846 GOD589846 GXZ589846 HHV589846 HRR589846 IBN589846 ILJ589846 IVF589846 JFB589846 JOX589846 JYT589846 KIP589846 KSL589846 LCH589846 LMD589846 LVZ589846 MFV589846 MPR589846 MZN589846 NJJ589846 NTF589846 ODB589846 OMX589846 OWT589846 PGP589846 PQL589846 QAH589846 QKD589846 QTZ589846 RDV589846 RNR589846 RXN589846 SHJ589846 SRF589846 TBB589846 TKX589846 TUT589846 UEP589846 UOL589846 UYH589846 VID589846 VRZ589846 WBV589846 WLR589846 WVN589846 F655382 JB655382 SX655382 ACT655382 AMP655382 AWL655382 BGH655382 BQD655382 BZZ655382 CJV655382 CTR655382 DDN655382 DNJ655382 DXF655382 EHB655382 EQX655382 FAT655382 FKP655382 FUL655382 GEH655382 GOD655382 GXZ655382 HHV655382 HRR655382 IBN655382 ILJ655382 IVF655382 JFB655382 JOX655382 JYT655382 KIP655382 KSL655382 LCH655382 LMD655382 LVZ655382 MFV655382 MPR655382 MZN655382 NJJ655382 NTF655382 ODB655382 OMX655382 OWT655382 PGP655382 PQL655382 QAH655382 QKD655382 QTZ655382 RDV655382 RNR655382 RXN655382 SHJ655382 SRF655382 TBB655382 TKX655382 TUT655382 UEP655382 UOL655382 UYH655382 VID655382 VRZ655382 WBV655382 WLR655382 WVN655382 F720918 JB720918 SX720918 ACT720918 AMP720918 AWL720918 BGH720918 BQD720918 BZZ720918 CJV720918 CTR720918 DDN720918 DNJ720918 DXF720918 EHB720918 EQX720918 FAT720918 FKP720918 FUL720918 GEH720918 GOD720918 GXZ720918 HHV720918 HRR720918 IBN720918 ILJ720918 IVF720918 JFB720918 JOX720918 JYT720918 KIP720918 KSL720918 LCH720918 LMD720918 LVZ720918 MFV720918 MPR720918 MZN720918 NJJ720918 NTF720918 ODB720918 OMX720918 OWT720918 PGP720918 PQL720918 QAH720918 QKD720918 QTZ720918 RDV720918 RNR720918 RXN720918 SHJ720918 SRF720918 TBB720918 TKX720918 TUT720918 UEP720918 UOL720918 UYH720918 VID720918 VRZ720918 WBV720918 WLR720918 WVN720918 F786454 JB786454 SX786454 ACT786454 AMP786454 AWL786454 BGH786454 BQD786454 BZZ786454 CJV786454 CTR786454 DDN786454 DNJ786454 DXF786454 EHB786454 EQX786454 FAT786454 FKP786454 FUL786454 GEH786454 GOD786454 GXZ786454 HHV786454 HRR786454 IBN786454 ILJ786454 IVF786454 JFB786454 JOX786454 JYT786454 KIP786454 KSL786454 LCH786454 LMD786454 LVZ786454 MFV786454 MPR786454 MZN786454 NJJ786454 NTF786454 ODB786454 OMX786454 OWT786454 PGP786454 PQL786454 QAH786454 QKD786454 QTZ786454 RDV786454 RNR786454 RXN786454 SHJ786454 SRF786454 TBB786454 TKX786454 TUT786454 UEP786454 UOL786454 UYH786454 VID786454 VRZ786454 WBV786454 WLR786454 WVN786454 F851990 JB851990 SX851990 ACT851990 AMP851990 AWL851990 BGH851990 BQD851990 BZZ851990 CJV851990 CTR851990 DDN851990 DNJ851990 DXF851990 EHB851990 EQX851990 FAT851990 FKP851990 FUL851990 GEH851990 GOD851990 GXZ851990 HHV851990 HRR851990 IBN851990 ILJ851990 IVF851990 JFB851990 JOX851990 JYT851990 KIP851990 KSL851990 LCH851990 LMD851990 LVZ851990 MFV851990 MPR851990 MZN851990 NJJ851990 NTF851990 ODB851990 OMX851990 OWT851990 PGP851990 PQL851990 QAH851990 QKD851990 QTZ851990 RDV851990 RNR851990 RXN851990 SHJ851990 SRF851990 TBB851990 TKX851990 TUT851990 UEP851990 UOL851990 UYH851990 VID851990 VRZ851990 WBV851990 WLR851990 WVN851990 F917526 JB917526 SX917526 ACT917526 AMP917526 AWL917526 BGH917526 BQD917526 BZZ917526 CJV917526 CTR917526 DDN917526 DNJ917526 DXF917526 EHB917526 EQX917526 FAT917526 FKP917526 FUL917526 GEH917526 GOD917526 GXZ917526 HHV917526 HRR917526 IBN917526 ILJ917526 IVF917526 JFB917526 JOX917526 JYT917526 KIP917526 KSL917526 LCH917526 LMD917526 LVZ917526 MFV917526 MPR917526 MZN917526 NJJ917526 NTF917526 ODB917526 OMX917526 OWT917526 PGP917526 PQL917526 QAH917526 QKD917526 QTZ917526 RDV917526 RNR917526 RXN917526 SHJ917526 SRF917526 TBB917526 TKX917526 TUT917526 UEP917526 UOL917526 UYH917526 VID917526 VRZ917526 WBV917526 WLR917526 WVN917526 F983062 JB983062 SX983062 ACT983062 AMP983062 AWL983062 BGH983062 BQD983062 BZZ983062 CJV983062 CTR983062 DDN983062 DNJ983062 DXF983062 EHB983062 EQX983062 FAT983062 FKP983062 FUL983062 GEH983062 GOD983062 GXZ983062 HHV983062 HRR983062 IBN983062 ILJ983062 IVF983062 JFB983062 JOX983062 JYT983062 KIP983062 KSL983062 LCH983062 LMD983062 LVZ983062 MFV983062 MPR983062 MZN983062 NJJ983062 NTF983062 ODB983062 OMX983062 OWT983062 PGP983062 PQL983062 QAH983062 QKD983062 QTZ983062 RDV983062 RNR983062 RXN983062 SHJ983062 SRF983062 TBB983062 TKX983062 TUT983062 UEP983062 UOL983062 UYH983062 VID983062 VRZ983062 WBV983062 WLR983062 WVN983062 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D65568 IZ65568 SV65568 ACR65568 AMN65568 AWJ65568 BGF65568 BQB65568 BZX65568 CJT65568 CTP65568 DDL65568 DNH65568 DXD65568 EGZ65568 EQV65568 FAR65568 FKN65568 FUJ65568 GEF65568 GOB65568 GXX65568 HHT65568 HRP65568 IBL65568 ILH65568 IVD65568 JEZ65568 JOV65568 JYR65568 KIN65568 KSJ65568 LCF65568 LMB65568 LVX65568 MFT65568 MPP65568 MZL65568 NJH65568 NTD65568 OCZ65568 OMV65568 OWR65568 PGN65568 PQJ65568 QAF65568 QKB65568 QTX65568 RDT65568 RNP65568 RXL65568 SHH65568 SRD65568 TAZ65568 TKV65568 TUR65568 UEN65568 UOJ65568 UYF65568 VIB65568 VRX65568 WBT65568 WLP65568 WVL65568 D131104 IZ131104 SV131104 ACR131104 AMN131104 AWJ131104 BGF131104 BQB131104 BZX131104 CJT131104 CTP131104 DDL131104 DNH131104 DXD131104 EGZ131104 EQV131104 FAR131104 FKN131104 FUJ131104 GEF131104 GOB131104 GXX131104 HHT131104 HRP131104 IBL131104 ILH131104 IVD131104 JEZ131104 JOV131104 JYR131104 KIN131104 KSJ131104 LCF131104 LMB131104 LVX131104 MFT131104 MPP131104 MZL131104 NJH131104 NTD131104 OCZ131104 OMV131104 OWR131104 PGN131104 PQJ131104 QAF131104 QKB131104 QTX131104 RDT131104 RNP131104 RXL131104 SHH131104 SRD131104 TAZ131104 TKV131104 TUR131104 UEN131104 UOJ131104 UYF131104 VIB131104 VRX131104 WBT131104 WLP131104 WVL131104 D196640 IZ196640 SV196640 ACR196640 AMN196640 AWJ196640 BGF196640 BQB196640 BZX196640 CJT196640 CTP196640 DDL196640 DNH196640 DXD196640 EGZ196640 EQV196640 FAR196640 FKN196640 FUJ196640 GEF196640 GOB196640 GXX196640 HHT196640 HRP196640 IBL196640 ILH196640 IVD196640 JEZ196640 JOV196640 JYR196640 KIN196640 KSJ196640 LCF196640 LMB196640 LVX196640 MFT196640 MPP196640 MZL196640 NJH196640 NTD196640 OCZ196640 OMV196640 OWR196640 PGN196640 PQJ196640 QAF196640 QKB196640 QTX196640 RDT196640 RNP196640 RXL196640 SHH196640 SRD196640 TAZ196640 TKV196640 TUR196640 UEN196640 UOJ196640 UYF196640 VIB196640 VRX196640 WBT196640 WLP196640 WVL196640 D262176 IZ262176 SV262176 ACR262176 AMN262176 AWJ262176 BGF262176 BQB262176 BZX262176 CJT262176 CTP262176 DDL262176 DNH262176 DXD262176 EGZ262176 EQV262176 FAR262176 FKN262176 FUJ262176 GEF262176 GOB262176 GXX262176 HHT262176 HRP262176 IBL262176 ILH262176 IVD262176 JEZ262176 JOV262176 JYR262176 KIN262176 KSJ262176 LCF262176 LMB262176 LVX262176 MFT262176 MPP262176 MZL262176 NJH262176 NTD262176 OCZ262176 OMV262176 OWR262176 PGN262176 PQJ262176 QAF262176 QKB262176 QTX262176 RDT262176 RNP262176 RXL262176 SHH262176 SRD262176 TAZ262176 TKV262176 TUR262176 UEN262176 UOJ262176 UYF262176 VIB262176 VRX262176 WBT262176 WLP262176 WVL262176 D327712 IZ327712 SV327712 ACR327712 AMN327712 AWJ327712 BGF327712 BQB327712 BZX327712 CJT327712 CTP327712 DDL327712 DNH327712 DXD327712 EGZ327712 EQV327712 FAR327712 FKN327712 FUJ327712 GEF327712 GOB327712 GXX327712 HHT327712 HRP327712 IBL327712 ILH327712 IVD327712 JEZ327712 JOV327712 JYR327712 KIN327712 KSJ327712 LCF327712 LMB327712 LVX327712 MFT327712 MPP327712 MZL327712 NJH327712 NTD327712 OCZ327712 OMV327712 OWR327712 PGN327712 PQJ327712 QAF327712 QKB327712 QTX327712 RDT327712 RNP327712 RXL327712 SHH327712 SRD327712 TAZ327712 TKV327712 TUR327712 UEN327712 UOJ327712 UYF327712 VIB327712 VRX327712 WBT327712 WLP327712 WVL327712 D393248 IZ393248 SV393248 ACR393248 AMN393248 AWJ393248 BGF393248 BQB393248 BZX393248 CJT393248 CTP393248 DDL393248 DNH393248 DXD393248 EGZ393248 EQV393248 FAR393248 FKN393248 FUJ393248 GEF393248 GOB393248 GXX393248 HHT393248 HRP393248 IBL393248 ILH393248 IVD393248 JEZ393248 JOV393248 JYR393248 KIN393248 KSJ393248 LCF393248 LMB393248 LVX393248 MFT393248 MPP393248 MZL393248 NJH393248 NTD393248 OCZ393248 OMV393248 OWR393248 PGN393248 PQJ393248 QAF393248 QKB393248 QTX393248 RDT393248 RNP393248 RXL393248 SHH393248 SRD393248 TAZ393248 TKV393248 TUR393248 UEN393248 UOJ393248 UYF393248 VIB393248 VRX393248 WBT393248 WLP393248 WVL393248 D458784 IZ458784 SV458784 ACR458784 AMN458784 AWJ458784 BGF458784 BQB458784 BZX458784 CJT458784 CTP458784 DDL458784 DNH458784 DXD458784 EGZ458784 EQV458784 FAR458784 FKN458784 FUJ458784 GEF458784 GOB458784 GXX458784 HHT458784 HRP458784 IBL458784 ILH458784 IVD458784 JEZ458784 JOV458784 JYR458784 KIN458784 KSJ458784 LCF458784 LMB458784 LVX458784 MFT458784 MPP458784 MZL458784 NJH458784 NTD458784 OCZ458784 OMV458784 OWR458784 PGN458784 PQJ458784 QAF458784 QKB458784 QTX458784 RDT458784 RNP458784 RXL458784 SHH458784 SRD458784 TAZ458784 TKV458784 TUR458784 UEN458784 UOJ458784 UYF458784 VIB458784 VRX458784 WBT458784 WLP458784 WVL458784 D524320 IZ524320 SV524320 ACR524320 AMN524320 AWJ524320 BGF524320 BQB524320 BZX524320 CJT524320 CTP524320 DDL524320 DNH524320 DXD524320 EGZ524320 EQV524320 FAR524320 FKN524320 FUJ524320 GEF524320 GOB524320 GXX524320 HHT524320 HRP524320 IBL524320 ILH524320 IVD524320 JEZ524320 JOV524320 JYR524320 KIN524320 KSJ524320 LCF524320 LMB524320 LVX524320 MFT524320 MPP524320 MZL524320 NJH524320 NTD524320 OCZ524320 OMV524320 OWR524320 PGN524320 PQJ524320 QAF524320 QKB524320 QTX524320 RDT524320 RNP524320 RXL524320 SHH524320 SRD524320 TAZ524320 TKV524320 TUR524320 UEN524320 UOJ524320 UYF524320 VIB524320 VRX524320 WBT524320 WLP524320 WVL524320 D589856 IZ589856 SV589856 ACR589856 AMN589856 AWJ589856 BGF589856 BQB589856 BZX589856 CJT589856 CTP589856 DDL589856 DNH589856 DXD589856 EGZ589856 EQV589856 FAR589856 FKN589856 FUJ589856 GEF589856 GOB589856 GXX589856 HHT589856 HRP589856 IBL589856 ILH589856 IVD589856 JEZ589856 JOV589856 JYR589856 KIN589856 KSJ589856 LCF589856 LMB589856 LVX589856 MFT589856 MPP589856 MZL589856 NJH589856 NTD589856 OCZ589856 OMV589856 OWR589856 PGN589856 PQJ589856 QAF589856 QKB589856 QTX589856 RDT589856 RNP589856 RXL589856 SHH589856 SRD589856 TAZ589856 TKV589856 TUR589856 UEN589856 UOJ589856 UYF589856 VIB589856 VRX589856 WBT589856 WLP589856 WVL589856 D655392 IZ655392 SV655392 ACR655392 AMN655392 AWJ655392 BGF655392 BQB655392 BZX655392 CJT655392 CTP655392 DDL655392 DNH655392 DXD655392 EGZ655392 EQV655392 FAR655392 FKN655392 FUJ655392 GEF655392 GOB655392 GXX655392 HHT655392 HRP655392 IBL655392 ILH655392 IVD655392 JEZ655392 JOV655392 JYR655392 KIN655392 KSJ655392 LCF655392 LMB655392 LVX655392 MFT655392 MPP655392 MZL655392 NJH655392 NTD655392 OCZ655392 OMV655392 OWR655392 PGN655392 PQJ655392 QAF655392 QKB655392 QTX655392 RDT655392 RNP655392 RXL655392 SHH655392 SRD655392 TAZ655392 TKV655392 TUR655392 UEN655392 UOJ655392 UYF655392 VIB655392 VRX655392 WBT655392 WLP655392 WVL655392 D720928 IZ720928 SV720928 ACR720928 AMN720928 AWJ720928 BGF720928 BQB720928 BZX720928 CJT720928 CTP720928 DDL720928 DNH720928 DXD720928 EGZ720928 EQV720928 FAR720928 FKN720928 FUJ720928 GEF720928 GOB720928 GXX720928 HHT720928 HRP720928 IBL720928 ILH720928 IVD720928 JEZ720928 JOV720928 JYR720928 KIN720928 KSJ720928 LCF720928 LMB720928 LVX720928 MFT720928 MPP720928 MZL720928 NJH720928 NTD720928 OCZ720928 OMV720928 OWR720928 PGN720928 PQJ720928 QAF720928 QKB720928 QTX720928 RDT720928 RNP720928 RXL720928 SHH720928 SRD720928 TAZ720928 TKV720928 TUR720928 UEN720928 UOJ720928 UYF720928 VIB720928 VRX720928 WBT720928 WLP720928 WVL720928 D786464 IZ786464 SV786464 ACR786464 AMN786464 AWJ786464 BGF786464 BQB786464 BZX786464 CJT786464 CTP786464 DDL786464 DNH786464 DXD786464 EGZ786464 EQV786464 FAR786464 FKN786464 FUJ786464 GEF786464 GOB786464 GXX786464 HHT786464 HRP786464 IBL786464 ILH786464 IVD786464 JEZ786464 JOV786464 JYR786464 KIN786464 KSJ786464 LCF786464 LMB786464 LVX786464 MFT786464 MPP786464 MZL786464 NJH786464 NTD786464 OCZ786464 OMV786464 OWR786464 PGN786464 PQJ786464 QAF786464 QKB786464 QTX786464 RDT786464 RNP786464 RXL786464 SHH786464 SRD786464 TAZ786464 TKV786464 TUR786464 UEN786464 UOJ786464 UYF786464 VIB786464 VRX786464 WBT786464 WLP786464 WVL786464 D852000 IZ852000 SV852000 ACR852000 AMN852000 AWJ852000 BGF852000 BQB852000 BZX852000 CJT852000 CTP852000 DDL852000 DNH852000 DXD852000 EGZ852000 EQV852000 FAR852000 FKN852000 FUJ852000 GEF852000 GOB852000 GXX852000 HHT852000 HRP852000 IBL852000 ILH852000 IVD852000 JEZ852000 JOV852000 JYR852000 KIN852000 KSJ852000 LCF852000 LMB852000 LVX852000 MFT852000 MPP852000 MZL852000 NJH852000 NTD852000 OCZ852000 OMV852000 OWR852000 PGN852000 PQJ852000 QAF852000 QKB852000 QTX852000 RDT852000 RNP852000 RXL852000 SHH852000 SRD852000 TAZ852000 TKV852000 TUR852000 UEN852000 UOJ852000 UYF852000 VIB852000 VRX852000 WBT852000 WLP852000 WVL852000 D917536 IZ917536 SV917536 ACR917536 AMN917536 AWJ917536 BGF917536 BQB917536 BZX917536 CJT917536 CTP917536 DDL917536 DNH917536 DXD917536 EGZ917536 EQV917536 FAR917536 FKN917536 FUJ917536 GEF917536 GOB917536 GXX917536 HHT917536 HRP917536 IBL917536 ILH917536 IVD917536 JEZ917536 JOV917536 JYR917536 KIN917536 KSJ917536 LCF917536 LMB917536 LVX917536 MFT917536 MPP917536 MZL917536 NJH917536 NTD917536 OCZ917536 OMV917536 OWR917536 PGN917536 PQJ917536 QAF917536 QKB917536 QTX917536 RDT917536 RNP917536 RXL917536 SHH917536 SRD917536 TAZ917536 TKV917536 TUR917536 UEN917536 UOJ917536 UYF917536 VIB917536 VRX917536 WBT917536 WLP917536 WVL917536 D983072 IZ983072 SV983072 ACR983072 AMN983072 AWJ983072 BGF983072 BQB983072 BZX983072 CJT983072 CTP983072 DDL983072 DNH983072 DXD983072 EGZ983072 EQV983072 FAR983072 FKN983072 FUJ983072 GEF983072 GOB983072 GXX983072 HHT983072 HRP983072 IBL983072 ILH983072 IVD983072 JEZ983072 JOV983072 JYR983072 KIN983072 KSJ983072 LCF983072 LMB983072 LVX983072 MFT983072 MPP983072 MZL983072 NJH983072 NTD983072 OCZ983072 OMV983072 OWR983072 PGN983072 PQJ983072 QAF983072 QKB983072 QTX983072 RDT983072 RNP983072 RXL983072 SHH983072 SRD983072 TAZ983072 TKV983072 TUR983072 UEN983072 UOJ983072 UYF983072 VIB983072 VRX983072 WBT983072 WLP983072 WVL983072 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F65568 JB65568 SX65568 ACT65568 AMP65568 AWL65568 BGH65568 BQD65568 BZZ65568 CJV65568 CTR65568 DDN65568 DNJ65568 DXF65568 EHB65568 EQX65568 FAT65568 FKP65568 FUL65568 GEH65568 GOD65568 GXZ65568 HHV65568 HRR65568 IBN65568 ILJ65568 IVF65568 JFB65568 JOX65568 JYT65568 KIP65568 KSL65568 LCH65568 LMD65568 LVZ65568 MFV65568 MPR65568 MZN65568 NJJ65568 NTF65568 ODB65568 OMX65568 OWT65568 PGP65568 PQL65568 QAH65568 QKD65568 QTZ65568 RDV65568 RNR65568 RXN65568 SHJ65568 SRF65568 TBB65568 TKX65568 TUT65568 UEP65568 UOL65568 UYH65568 VID65568 VRZ65568 WBV65568 WLR65568 WVN65568 F131104 JB131104 SX131104 ACT131104 AMP131104 AWL131104 BGH131104 BQD131104 BZZ131104 CJV131104 CTR131104 DDN131104 DNJ131104 DXF131104 EHB131104 EQX131104 FAT131104 FKP131104 FUL131104 GEH131104 GOD131104 GXZ131104 HHV131104 HRR131104 IBN131104 ILJ131104 IVF131104 JFB131104 JOX131104 JYT131104 KIP131104 KSL131104 LCH131104 LMD131104 LVZ131104 MFV131104 MPR131104 MZN131104 NJJ131104 NTF131104 ODB131104 OMX131104 OWT131104 PGP131104 PQL131104 QAH131104 QKD131104 QTZ131104 RDV131104 RNR131104 RXN131104 SHJ131104 SRF131104 TBB131104 TKX131104 TUT131104 UEP131104 UOL131104 UYH131104 VID131104 VRZ131104 WBV131104 WLR131104 WVN131104 F196640 JB196640 SX196640 ACT196640 AMP196640 AWL196640 BGH196640 BQD196640 BZZ196640 CJV196640 CTR196640 DDN196640 DNJ196640 DXF196640 EHB196640 EQX196640 FAT196640 FKP196640 FUL196640 GEH196640 GOD196640 GXZ196640 HHV196640 HRR196640 IBN196640 ILJ196640 IVF196640 JFB196640 JOX196640 JYT196640 KIP196640 KSL196640 LCH196640 LMD196640 LVZ196640 MFV196640 MPR196640 MZN196640 NJJ196640 NTF196640 ODB196640 OMX196640 OWT196640 PGP196640 PQL196640 QAH196640 QKD196640 QTZ196640 RDV196640 RNR196640 RXN196640 SHJ196640 SRF196640 TBB196640 TKX196640 TUT196640 UEP196640 UOL196640 UYH196640 VID196640 VRZ196640 WBV196640 WLR196640 WVN196640 F262176 JB262176 SX262176 ACT262176 AMP262176 AWL262176 BGH262176 BQD262176 BZZ262176 CJV262176 CTR262176 DDN262176 DNJ262176 DXF262176 EHB262176 EQX262176 FAT262176 FKP262176 FUL262176 GEH262176 GOD262176 GXZ262176 HHV262176 HRR262176 IBN262176 ILJ262176 IVF262176 JFB262176 JOX262176 JYT262176 KIP262176 KSL262176 LCH262176 LMD262176 LVZ262176 MFV262176 MPR262176 MZN262176 NJJ262176 NTF262176 ODB262176 OMX262176 OWT262176 PGP262176 PQL262176 QAH262176 QKD262176 QTZ262176 RDV262176 RNR262176 RXN262176 SHJ262176 SRF262176 TBB262176 TKX262176 TUT262176 UEP262176 UOL262176 UYH262176 VID262176 VRZ262176 WBV262176 WLR262176 WVN262176 F327712 JB327712 SX327712 ACT327712 AMP327712 AWL327712 BGH327712 BQD327712 BZZ327712 CJV327712 CTR327712 DDN327712 DNJ327712 DXF327712 EHB327712 EQX327712 FAT327712 FKP327712 FUL327712 GEH327712 GOD327712 GXZ327712 HHV327712 HRR327712 IBN327712 ILJ327712 IVF327712 JFB327712 JOX327712 JYT327712 KIP327712 KSL327712 LCH327712 LMD327712 LVZ327712 MFV327712 MPR327712 MZN327712 NJJ327712 NTF327712 ODB327712 OMX327712 OWT327712 PGP327712 PQL327712 QAH327712 QKD327712 QTZ327712 RDV327712 RNR327712 RXN327712 SHJ327712 SRF327712 TBB327712 TKX327712 TUT327712 UEP327712 UOL327712 UYH327712 VID327712 VRZ327712 WBV327712 WLR327712 WVN327712 F393248 JB393248 SX393248 ACT393248 AMP393248 AWL393248 BGH393248 BQD393248 BZZ393248 CJV393248 CTR393248 DDN393248 DNJ393248 DXF393248 EHB393248 EQX393248 FAT393248 FKP393248 FUL393248 GEH393248 GOD393248 GXZ393248 HHV393248 HRR393248 IBN393248 ILJ393248 IVF393248 JFB393248 JOX393248 JYT393248 KIP393248 KSL393248 LCH393248 LMD393248 LVZ393248 MFV393248 MPR393248 MZN393248 NJJ393248 NTF393248 ODB393248 OMX393248 OWT393248 PGP393248 PQL393248 QAH393248 QKD393248 QTZ393248 RDV393248 RNR393248 RXN393248 SHJ393248 SRF393248 TBB393248 TKX393248 TUT393248 UEP393248 UOL393248 UYH393248 VID393248 VRZ393248 WBV393248 WLR393248 WVN393248 F458784 JB458784 SX458784 ACT458784 AMP458784 AWL458784 BGH458784 BQD458784 BZZ458784 CJV458784 CTR458784 DDN458784 DNJ458784 DXF458784 EHB458784 EQX458784 FAT458784 FKP458784 FUL458784 GEH458784 GOD458784 GXZ458784 HHV458784 HRR458784 IBN458784 ILJ458784 IVF458784 JFB458784 JOX458784 JYT458784 KIP458784 KSL458784 LCH458784 LMD458784 LVZ458784 MFV458784 MPR458784 MZN458784 NJJ458784 NTF458784 ODB458784 OMX458784 OWT458784 PGP458784 PQL458784 QAH458784 QKD458784 QTZ458784 RDV458784 RNR458784 RXN458784 SHJ458784 SRF458784 TBB458784 TKX458784 TUT458784 UEP458784 UOL458784 UYH458784 VID458784 VRZ458784 WBV458784 WLR458784 WVN458784 F524320 JB524320 SX524320 ACT524320 AMP524320 AWL524320 BGH524320 BQD524320 BZZ524320 CJV524320 CTR524320 DDN524320 DNJ524320 DXF524320 EHB524320 EQX524320 FAT524320 FKP524320 FUL524320 GEH524320 GOD524320 GXZ524320 HHV524320 HRR524320 IBN524320 ILJ524320 IVF524320 JFB524320 JOX524320 JYT524320 KIP524320 KSL524320 LCH524320 LMD524320 LVZ524320 MFV524320 MPR524320 MZN524320 NJJ524320 NTF524320 ODB524320 OMX524320 OWT524320 PGP524320 PQL524320 QAH524320 QKD524320 QTZ524320 RDV524320 RNR524320 RXN524320 SHJ524320 SRF524320 TBB524320 TKX524320 TUT524320 UEP524320 UOL524320 UYH524320 VID524320 VRZ524320 WBV524320 WLR524320 WVN524320 F589856 JB589856 SX589856 ACT589856 AMP589856 AWL589856 BGH589856 BQD589856 BZZ589856 CJV589856 CTR589856 DDN589856 DNJ589856 DXF589856 EHB589856 EQX589856 FAT589856 FKP589856 FUL589856 GEH589856 GOD589856 GXZ589856 HHV589856 HRR589856 IBN589856 ILJ589856 IVF589856 JFB589856 JOX589856 JYT589856 KIP589856 KSL589856 LCH589856 LMD589856 LVZ589856 MFV589856 MPR589856 MZN589856 NJJ589856 NTF589856 ODB589856 OMX589856 OWT589856 PGP589856 PQL589856 QAH589856 QKD589856 QTZ589856 RDV589856 RNR589856 RXN589856 SHJ589856 SRF589856 TBB589856 TKX589856 TUT589856 UEP589856 UOL589856 UYH589856 VID589856 VRZ589856 WBV589856 WLR589856 WVN589856 F655392 JB655392 SX655392 ACT655392 AMP655392 AWL655392 BGH655392 BQD655392 BZZ655392 CJV655392 CTR655392 DDN655392 DNJ655392 DXF655392 EHB655392 EQX655392 FAT655392 FKP655392 FUL655392 GEH655392 GOD655392 GXZ655392 HHV655392 HRR655392 IBN655392 ILJ655392 IVF655392 JFB655392 JOX655392 JYT655392 KIP655392 KSL655392 LCH655392 LMD655392 LVZ655392 MFV655392 MPR655392 MZN655392 NJJ655392 NTF655392 ODB655392 OMX655392 OWT655392 PGP655392 PQL655392 QAH655392 QKD655392 QTZ655392 RDV655392 RNR655392 RXN655392 SHJ655392 SRF655392 TBB655392 TKX655392 TUT655392 UEP655392 UOL655392 UYH655392 VID655392 VRZ655392 WBV655392 WLR655392 WVN655392 F720928 JB720928 SX720928 ACT720928 AMP720928 AWL720928 BGH720928 BQD720928 BZZ720928 CJV720928 CTR720928 DDN720928 DNJ720928 DXF720928 EHB720928 EQX720928 FAT720928 FKP720928 FUL720928 GEH720928 GOD720928 GXZ720928 HHV720928 HRR720928 IBN720928 ILJ720928 IVF720928 JFB720928 JOX720928 JYT720928 KIP720928 KSL720928 LCH720928 LMD720928 LVZ720928 MFV720928 MPR720928 MZN720928 NJJ720928 NTF720928 ODB720928 OMX720928 OWT720928 PGP720928 PQL720928 QAH720928 QKD720928 QTZ720928 RDV720928 RNR720928 RXN720928 SHJ720928 SRF720928 TBB720928 TKX720928 TUT720928 UEP720928 UOL720928 UYH720928 VID720928 VRZ720928 WBV720928 WLR720928 WVN720928 F786464 JB786464 SX786464 ACT786464 AMP786464 AWL786464 BGH786464 BQD786464 BZZ786464 CJV786464 CTR786464 DDN786464 DNJ786464 DXF786464 EHB786464 EQX786464 FAT786464 FKP786464 FUL786464 GEH786464 GOD786464 GXZ786464 HHV786464 HRR786464 IBN786464 ILJ786464 IVF786464 JFB786464 JOX786464 JYT786464 KIP786464 KSL786464 LCH786464 LMD786464 LVZ786464 MFV786464 MPR786464 MZN786464 NJJ786464 NTF786464 ODB786464 OMX786464 OWT786464 PGP786464 PQL786464 QAH786464 QKD786464 QTZ786464 RDV786464 RNR786464 RXN786464 SHJ786464 SRF786464 TBB786464 TKX786464 TUT786464 UEP786464 UOL786464 UYH786464 VID786464 VRZ786464 WBV786464 WLR786464 WVN786464 F852000 JB852000 SX852000 ACT852000 AMP852000 AWL852000 BGH852000 BQD852000 BZZ852000 CJV852000 CTR852000 DDN852000 DNJ852000 DXF852000 EHB852000 EQX852000 FAT852000 FKP852000 FUL852000 GEH852000 GOD852000 GXZ852000 HHV852000 HRR852000 IBN852000 ILJ852000 IVF852000 JFB852000 JOX852000 JYT852000 KIP852000 KSL852000 LCH852000 LMD852000 LVZ852000 MFV852000 MPR852000 MZN852000 NJJ852000 NTF852000 ODB852000 OMX852000 OWT852000 PGP852000 PQL852000 QAH852000 QKD852000 QTZ852000 RDV852000 RNR852000 RXN852000 SHJ852000 SRF852000 TBB852000 TKX852000 TUT852000 UEP852000 UOL852000 UYH852000 VID852000 VRZ852000 WBV852000 WLR852000 WVN852000 F917536 JB917536 SX917536 ACT917536 AMP917536 AWL917536 BGH917536 BQD917536 BZZ917536 CJV917536 CTR917536 DDN917536 DNJ917536 DXF917536 EHB917536 EQX917536 FAT917536 FKP917536 FUL917536 GEH917536 GOD917536 GXZ917536 HHV917536 HRR917536 IBN917536 ILJ917536 IVF917536 JFB917536 JOX917536 JYT917536 KIP917536 KSL917536 LCH917536 LMD917536 LVZ917536 MFV917536 MPR917536 MZN917536 NJJ917536 NTF917536 ODB917536 OMX917536 OWT917536 PGP917536 PQL917536 QAH917536 QKD917536 QTZ917536 RDV917536 RNR917536 RXN917536 SHJ917536 SRF917536 TBB917536 TKX917536 TUT917536 UEP917536 UOL917536 UYH917536 VID917536 VRZ917536 WBV917536 WLR917536 WVN917536 F983072 JB983072 SX983072 ACT983072 AMP983072 AWL983072 BGH983072 BQD983072 BZZ983072 CJV983072 CTR983072 DDN983072 DNJ983072 DXF983072 EHB983072 EQX983072 FAT983072 FKP983072 FUL983072 GEH983072 GOD983072 GXZ983072 HHV983072 HRR983072 IBN983072 ILJ983072 IVF983072 JFB983072 JOX983072 JYT983072 KIP983072 KSL983072 LCH983072 LMD983072 LVZ983072 MFV983072 MPR983072 MZN983072 NJJ983072 NTF983072 ODB983072 OMX983072 OWT983072 PGP983072 PQL983072 QAH983072 QKD983072 QTZ983072 RDV983072 RNR983072 RXN983072 SHJ983072 SRF983072 TBB983072 TKX983072 TUT983072 UEP983072 UOL983072 UYH983072 VID983072 VRZ983072 WBV983072 WLR983072 WVN983072 D65579 IZ65579 SV65579 ACR65579 AMN65579 AWJ65579 BGF65579 BQB65579 BZX65579 CJT65579 CTP65579 DDL65579 DNH65579 DXD65579 EGZ65579 EQV65579 FAR65579 FKN65579 FUJ65579 GEF65579 GOB65579 GXX65579 HHT65579 HRP65579 IBL65579 ILH65579 IVD65579 JEZ65579 JOV65579 JYR65579 KIN65579 KSJ65579 LCF65579 LMB65579 LVX65579 MFT65579 MPP65579 MZL65579 NJH65579 NTD65579 OCZ65579 OMV65579 OWR65579 PGN65579 PQJ65579 QAF65579 QKB65579 QTX65579 RDT65579 RNP65579 RXL65579 SHH65579 SRD65579 TAZ65579 TKV65579 TUR65579 UEN65579 UOJ65579 UYF65579 VIB65579 VRX65579 WBT65579 WLP65579 WVL65579 D131115 IZ131115 SV131115 ACR131115 AMN131115 AWJ131115 BGF131115 BQB131115 BZX131115 CJT131115 CTP131115 DDL131115 DNH131115 DXD131115 EGZ131115 EQV131115 FAR131115 FKN131115 FUJ131115 GEF131115 GOB131115 GXX131115 HHT131115 HRP131115 IBL131115 ILH131115 IVD131115 JEZ131115 JOV131115 JYR131115 KIN131115 KSJ131115 LCF131115 LMB131115 LVX131115 MFT131115 MPP131115 MZL131115 NJH131115 NTD131115 OCZ131115 OMV131115 OWR131115 PGN131115 PQJ131115 QAF131115 QKB131115 QTX131115 RDT131115 RNP131115 RXL131115 SHH131115 SRD131115 TAZ131115 TKV131115 TUR131115 UEN131115 UOJ131115 UYF131115 VIB131115 VRX131115 WBT131115 WLP131115 WVL131115 D196651 IZ196651 SV196651 ACR196651 AMN196651 AWJ196651 BGF196651 BQB196651 BZX196651 CJT196651 CTP196651 DDL196651 DNH196651 DXD196651 EGZ196651 EQV196651 FAR196651 FKN196651 FUJ196651 GEF196651 GOB196651 GXX196651 HHT196651 HRP196651 IBL196651 ILH196651 IVD196651 JEZ196651 JOV196651 JYR196651 KIN196651 KSJ196651 LCF196651 LMB196651 LVX196651 MFT196651 MPP196651 MZL196651 NJH196651 NTD196651 OCZ196651 OMV196651 OWR196651 PGN196651 PQJ196651 QAF196651 QKB196651 QTX196651 RDT196651 RNP196651 RXL196651 SHH196651 SRD196651 TAZ196651 TKV196651 TUR196651 UEN196651 UOJ196651 UYF196651 VIB196651 VRX196651 WBT196651 WLP196651 WVL196651 D262187 IZ262187 SV262187 ACR262187 AMN262187 AWJ262187 BGF262187 BQB262187 BZX262187 CJT262187 CTP262187 DDL262187 DNH262187 DXD262187 EGZ262187 EQV262187 FAR262187 FKN262187 FUJ262187 GEF262187 GOB262187 GXX262187 HHT262187 HRP262187 IBL262187 ILH262187 IVD262187 JEZ262187 JOV262187 JYR262187 KIN262187 KSJ262187 LCF262187 LMB262187 LVX262187 MFT262187 MPP262187 MZL262187 NJH262187 NTD262187 OCZ262187 OMV262187 OWR262187 PGN262187 PQJ262187 QAF262187 QKB262187 QTX262187 RDT262187 RNP262187 RXL262187 SHH262187 SRD262187 TAZ262187 TKV262187 TUR262187 UEN262187 UOJ262187 UYF262187 VIB262187 VRX262187 WBT262187 WLP262187 WVL262187 D327723 IZ327723 SV327723 ACR327723 AMN327723 AWJ327723 BGF327723 BQB327723 BZX327723 CJT327723 CTP327723 DDL327723 DNH327723 DXD327723 EGZ327723 EQV327723 FAR327723 FKN327723 FUJ327723 GEF327723 GOB327723 GXX327723 HHT327723 HRP327723 IBL327723 ILH327723 IVD327723 JEZ327723 JOV327723 JYR327723 KIN327723 KSJ327723 LCF327723 LMB327723 LVX327723 MFT327723 MPP327723 MZL327723 NJH327723 NTD327723 OCZ327723 OMV327723 OWR327723 PGN327723 PQJ327723 QAF327723 QKB327723 QTX327723 RDT327723 RNP327723 RXL327723 SHH327723 SRD327723 TAZ327723 TKV327723 TUR327723 UEN327723 UOJ327723 UYF327723 VIB327723 VRX327723 WBT327723 WLP327723 WVL327723 D393259 IZ393259 SV393259 ACR393259 AMN393259 AWJ393259 BGF393259 BQB393259 BZX393259 CJT393259 CTP393259 DDL393259 DNH393259 DXD393259 EGZ393259 EQV393259 FAR393259 FKN393259 FUJ393259 GEF393259 GOB393259 GXX393259 HHT393259 HRP393259 IBL393259 ILH393259 IVD393259 JEZ393259 JOV393259 JYR393259 KIN393259 KSJ393259 LCF393259 LMB393259 LVX393259 MFT393259 MPP393259 MZL393259 NJH393259 NTD393259 OCZ393259 OMV393259 OWR393259 PGN393259 PQJ393259 QAF393259 QKB393259 QTX393259 RDT393259 RNP393259 RXL393259 SHH393259 SRD393259 TAZ393259 TKV393259 TUR393259 UEN393259 UOJ393259 UYF393259 VIB393259 VRX393259 WBT393259 WLP393259 WVL393259 D458795 IZ458795 SV458795 ACR458795 AMN458795 AWJ458795 BGF458795 BQB458795 BZX458795 CJT458795 CTP458795 DDL458795 DNH458795 DXD458795 EGZ458795 EQV458795 FAR458795 FKN458795 FUJ458795 GEF458795 GOB458795 GXX458795 HHT458795 HRP458795 IBL458795 ILH458795 IVD458795 JEZ458795 JOV458795 JYR458795 KIN458795 KSJ458795 LCF458795 LMB458795 LVX458795 MFT458795 MPP458795 MZL458795 NJH458795 NTD458795 OCZ458795 OMV458795 OWR458795 PGN458795 PQJ458795 QAF458795 QKB458795 QTX458795 RDT458795 RNP458795 RXL458795 SHH458795 SRD458795 TAZ458795 TKV458795 TUR458795 UEN458795 UOJ458795 UYF458795 VIB458795 VRX458795 WBT458795 WLP458795 WVL458795 D524331 IZ524331 SV524331 ACR524331 AMN524331 AWJ524331 BGF524331 BQB524331 BZX524331 CJT524331 CTP524331 DDL524331 DNH524331 DXD524331 EGZ524331 EQV524331 FAR524331 FKN524331 FUJ524331 GEF524331 GOB524331 GXX524331 HHT524331 HRP524331 IBL524331 ILH524331 IVD524331 JEZ524331 JOV524331 JYR524331 KIN524331 KSJ524331 LCF524331 LMB524331 LVX524331 MFT524331 MPP524331 MZL524331 NJH524331 NTD524331 OCZ524331 OMV524331 OWR524331 PGN524331 PQJ524331 QAF524331 QKB524331 QTX524331 RDT524331 RNP524331 RXL524331 SHH524331 SRD524331 TAZ524331 TKV524331 TUR524331 UEN524331 UOJ524331 UYF524331 VIB524331 VRX524331 WBT524331 WLP524331 WVL524331 D589867 IZ589867 SV589867 ACR589867 AMN589867 AWJ589867 BGF589867 BQB589867 BZX589867 CJT589867 CTP589867 DDL589867 DNH589867 DXD589867 EGZ589867 EQV589867 FAR589867 FKN589867 FUJ589867 GEF589867 GOB589867 GXX589867 HHT589867 HRP589867 IBL589867 ILH589867 IVD589867 JEZ589867 JOV589867 JYR589867 KIN589867 KSJ589867 LCF589867 LMB589867 LVX589867 MFT589867 MPP589867 MZL589867 NJH589867 NTD589867 OCZ589867 OMV589867 OWR589867 PGN589867 PQJ589867 QAF589867 QKB589867 QTX589867 RDT589867 RNP589867 RXL589867 SHH589867 SRD589867 TAZ589867 TKV589867 TUR589867 UEN589867 UOJ589867 UYF589867 VIB589867 VRX589867 WBT589867 WLP589867 WVL589867 D655403 IZ655403 SV655403 ACR655403 AMN655403 AWJ655403 BGF655403 BQB655403 BZX655403 CJT655403 CTP655403 DDL655403 DNH655403 DXD655403 EGZ655403 EQV655403 FAR655403 FKN655403 FUJ655403 GEF655403 GOB655403 GXX655403 HHT655403 HRP655403 IBL655403 ILH655403 IVD655403 JEZ655403 JOV655403 JYR655403 KIN655403 KSJ655403 LCF655403 LMB655403 LVX655403 MFT655403 MPP655403 MZL655403 NJH655403 NTD655403 OCZ655403 OMV655403 OWR655403 PGN655403 PQJ655403 QAF655403 QKB655403 QTX655403 RDT655403 RNP655403 RXL655403 SHH655403 SRD655403 TAZ655403 TKV655403 TUR655403 UEN655403 UOJ655403 UYF655403 VIB655403 VRX655403 WBT655403 WLP655403 WVL655403 D720939 IZ720939 SV720939 ACR720939 AMN720939 AWJ720939 BGF720939 BQB720939 BZX720939 CJT720939 CTP720939 DDL720939 DNH720939 DXD720939 EGZ720939 EQV720939 FAR720939 FKN720939 FUJ720939 GEF720939 GOB720939 GXX720939 HHT720939 HRP720939 IBL720939 ILH720939 IVD720939 JEZ720939 JOV720939 JYR720939 KIN720939 KSJ720939 LCF720939 LMB720939 LVX720939 MFT720939 MPP720939 MZL720939 NJH720939 NTD720939 OCZ720939 OMV720939 OWR720939 PGN720939 PQJ720939 QAF720939 QKB720939 QTX720939 RDT720939 RNP720939 RXL720939 SHH720939 SRD720939 TAZ720939 TKV720939 TUR720939 UEN720939 UOJ720939 UYF720939 VIB720939 VRX720939 WBT720939 WLP720939 WVL720939 D786475 IZ786475 SV786475 ACR786475 AMN786475 AWJ786475 BGF786475 BQB786475 BZX786475 CJT786475 CTP786475 DDL786475 DNH786475 DXD786475 EGZ786475 EQV786475 FAR786475 FKN786475 FUJ786475 GEF786475 GOB786475 GXX786475 HHT786475 HRP786475 IBL786475 ILH786475 IVD786475 JEZ786475 JOV786475 JYR786475 KIN786475 KSJ786475 LCF786475 LMB786475 LVX786475 MFT786475 MPP786475 MZL786475 NJH786475 NTD786475 OCZ786475 OMV786475 OWR786475 PGN786475 PQJ786475 QAF786475 QKB786475 QTX786475 RDT786475 RNP786475 RXL786475 SHH786475 SRD786475 TAZ786475 TKV786475 TUR786475 UEN786475 UOJ786475 UYF786475 VIB786475 VRX786475 WBT786475 WLP786475 WVL786475 D852011 IZ852011 SV852011 ACR852011 AMN852011 AWJ852011 BGF852011 BQB852011 BZX852011 CJT852011 CTP852011 DDL852011 DNH852011 DXD852011 EGZ852011 EQV852011 FAR852011 FKN852011 FUJ852011 GEF852011 GOB852011 GXX852011 HHT852011 HRP852011 IBL852011 ILH852011 IVD852011 JEZ852011 JOV852011 JYR852011 KIN852011 KSJ852011 LCF852011 LMB852011 LVX852011 MFT852011 MPP852011 MZL852011 NJH852011 NTD852011 OCZ852011 OMV852011 OWR852011 PGN852011 PQJ852011 QAF852011 QKB852011 QTX852011 RDT852011 RNP852011 RXL852011 SHH852011 SRD852011 TAZ852011 TKV852011 TUR852011 UEN852011 UOJ852011 UYF852011 VIB852011 VRX852011 WBT852011 WLP852011 WVL852011 D917547 IZ917547 SV917547 ACR917547 AMN917547 AWJ917547 BGF917547 BQB917547 BZX917547 CJT917547 CTP917547 DDL917547 DNH917547 DXD917547 EGZ917547 EQV917547 FAR917547 FKN917547 FUJ917547 GEF917547 GOB917547 GXX917547 HHT917547 HRP917547 IBL917547 ILH917547 IVD917547 JEZ917547 JOV917547 JYR917547 KIN917547 KSJ917547 LCF917547 LMB917547 LVX917547 MFT917547 MPP917547 MZL917547 NJH917547 NTD917547 OCZ917547 OMV917547 OWR917547 PGN917547 PQJ917547 QAF917547 QKB917547 QTX917547 RDT917547 RNP917547 RXL917547 SHH917547 SRD917547 TAZ917547 TKV917547 TUR917547 UEN917547 UOJ917547 UYF917547 VIB917547 VRX917547 WBT917547 WLP917547 WVL917547 D983083 IZ983083 SV983083 ACR983083 AMN983083 AWJ983083 BGF983083 BQB983083 BZX983083 CJT983083 CTP983083 DDL983083 DNH983083 DXD983083 EGZ983083 EQV983083 FAR983083 FKN983083 FUJ983083 GEF983083 GOB983083 GXX983083 HHT983083 HRP983083 IBL983083 ILH983083 IVD983083 JEZ983083 JOV983083 JYR983083 KIN983083 KSJ983083 LCF983083 LMB983083 LVX983083 MFT983083 MPP983083 MZL983083 NJH983083 NTD983083 OCZ983083 OMV983083 OWR983083 PGN983083 PQJ983083 QAF983083 QKB983083 QTX983083 RDT983083 RNP983083 RXL983083 SHH983083 SRD983083 TAZ983083 TKV983083 TUR983083 UEN983083 UOJ983083 UYF983083 VIB983083 VRX983083 WBT983083 WLP983083 WVL983083 F65579 JB65579 SX65579 ACT65579 AMP65579 AWL65579 BGH65579 BQD65579 BZZ65579 CJV65579 CTR65579 DDN65579 DNJ65579 DXF65579 EHB65579 EQX65579 FAT65579 FKP65579 FUL65579 GEH65579 GOD65579 GXZ65579 HHV65579 HRR65579 IBN65579 ILJ65579 IVF65579 JFB65579 JOX65579 JYT65579 KIP65579 KSL65579 LCH65579 LMD65579 LVZ65579 MFV65579 MPR65579 MZN65579 NJJ65579 NTF65579 ODB65579 OMX65579 OWT65579 PGP65579 PQL65579 QAH65579 QKD65579 QTZ65579 RDV65579 RNR65579 RXN65579 SHJ65579 SRF65579 TBB65579 TKX65579 TUT65579 UEP65579 UOL65579 UYH65579 VID65579 VRZ65579 WBV65579 WLR65579 WVN65579 F131115 JB131115 SX131115 ACT131115 AMP131115 AWL131115 BGH131115 BQD131115 BZZ131115 CJV131115 CTR131115 DDN131115 DNJ131115 DXF131115 EHB131115 EQX131115 FAT131115 FKP131115 FUL131115 GEH131115 GOD131115 GXZ131115 HHV131115 HRR131115 IBN131115 ILJ131115 IVF131115 JFB131115 JOX131115 JYT131115 KIP131115 KSL131115 LCH131115 LMD131115 LVZ131115 MFV131115 MPR131115 MZN131115 NJJ131115 NTF131115 ODB131115 OMX131115 OWT131115 PGP131115 PQL131115 QAH131115 QKD131115 QTZ131115 RDV131115 RNR131115 RXN131115 SHJ131115 SRF131115 TBB131115 TKX131115 TUT131115 UEP131115 UOL131115 UYH131115 VID131115 VRZ131115 WBV131115 WLR131115 WVN131115 F196651 JB196651 SX196651 ACT196651 AMP196651 AWL196651 BGH196651 BQD196651 BZZ196651 CJV196651 CTR196651 DDN196651 DNJ196651 DXF196651 EHB196651 EQX196651 FAT196651 FKP196651 FUL196651 GEH196651 GOD196651 GXZ196651 HHV196651 HRR196651 IBN196651 ILJ196651 IVF196651 JFB196651 JOX196651 JYT196651 KIP196651 KSL196651 LCH196651 LMD196651 LVZ196651 MFV196651 MPR196651 MZN196651 NJJ196651 NTF196651 ODB196651 OMX196651 OWT196651 PGP196651 PQL196651 QAH196651 QKD196651 QTZ196651 RDV196651 RNR196651 RXN196651 SHJ196651 SRF196651 TBB196651 TKX196651 TUT196651 UEP196651 UOL196651 UYH196651 VID196651 VRZ196651 WBV196651 WLR196651 WVN196651 F262187 JB262187 SX262187 ACT262187 AMP262187 AWL262187 BGH262187 BQD262187 BZZ262187 CJV262187 CTR262187 DDN262187 DNJ262187 DXF262187 EHB262187 EQX262187 FAT262187 FKP262187 FUL262187 GEH262187 GOD262187 GXZ262187 HHV262187 HRR262187 IBN262187 ILJ262187 IVF262187 JFB262187 JOX262187 JYT262187 KIP262187 KSL262187 LCH262187 LMD262187 LVZ262187 MFV262187 MPR262187 MZN262187 NJJ262187 NTF262187 ODB262187 OMX262187 OWT262187 PGP262187 PQL262187 QAH262187 QKD262187 QTZ262187 RDV262187 RNR262187 RXN262187 SHJ262187 SRF262187 TBB262187 TKX262187 TUT262187 UEP262187 UOL262187 UYH262187 VID262187 VRZ262187 WBV262187 WLR262187 WVN262187 F327723 JB327723 SX327723 ACT327723 AMP327723 AWL327723 BGH327723 BQD327723 BZZ327723 CJV327723 CTR327723 DDN327723 DNJ327723 DXF327723 EHB327723 EQX327723 FAT327723 FKP327723 FUL327723 GEH327723 GOD327723 GXZ327723 HHV327723 HRR327723 IBN327723 ILJ327723 IVF327723 JFB327723 JOX327723 JYT327723 KIP327723 KSL327723 LCH327723 LMD327723 LVZ327723 MFV327723 MPR327723 MZN327723 NJJ327723 NTF327723 ODB327723 OMX327723 OWT327723 PGP327723 PQL327723 QAH327723 QKD327723 QTZ327723 RDV327723 RNR327723 RXN327723 SHJ327723 SRF327723 TBB327723 TKX327723 TUT327723 UEP327723 UOL327723 UYH327723 VID327723 VRZ327723 WBV327723 WLR327723 WVN327723 F393259 JB393259 SX393259 ACT393259 AMP393259 AWL393259 BGH393259 BQD393259 BZZ393259 CJV393259 CTR393259 DDN393259 DNJ393259 DXF393259 EHB393259 EQX393259 FAT393259 FKP393259 FUL393259 GEH393259 GOD393259 GXZ393259 HHV393259 HRR393259 IBN393259 ILJ393259 IVF393259 JFB393259 JOX393259 JYT393259 KIP393259 KSL393259 LCH393259 LMD393259 LVZ393259 MFV393259 MPR393259 MZN393259 NJJ393259 NTF393259 ODB393259 OMX393259 OWT393259 PGP393259 PQL393259 QAH393259 QKD393259 QTZ393259 RDV393259 RNR393259 RXN393259 SHJ393259 SRF393259 TBB393259 TKX393259 TUT393259 UEP393259 UOL393259 UYH393259 VID393259 VRZ393259 WBV393259 WLR393259 WVN393259 F458795 JB458795 SX458795 ACT458795 AMP458795 AWL458795 BGH458795 BQD458795 BZZ458795 CJV458795 CTR458795 DDN458795 DNJ458795 DXF458795 EHB458795 EQX458795 FAT458795 FKP458795 FUL458795 GEH458795 GOD458795 GXZ458795 HHV458795 HRR458795 IBN458795 ILJ458795 IVF458795 JFB458795 JOX458795 JYT458795 KIP458795 KSL458795 LCH458795 LMD458795 LVZ458795 MFV458795 MPR458795 MZN458795 NJJ458795 NTF458795 ODB458795 OMX458795 OWT458795 PGP458795 PQL458795 QAH458795 QKD458795 QTZ458795 RDV458795 RNR458795 RXN458795 SHJ458795 SRF458795 TBB458795 TKX458795 TUT458795 UEP458795 UOL458795 UYH458795 VID458795 VRZ458795 WBV458795 WLR458795 WVN458795 F524331 JB524331 SX524331 ACT524331 AMP524331 AWL524331 BGH524331 BQD524331 BZZ524331 CJV524331 CTR524331 DDN524331 DNJ524331 DXF524331 EHB524331 EQX524331 FAT524331 FKP524331 FUL524331 GEH524331 GOD524331 GXZ524331 HHV524331 HRR524331 IBN524331 ILJ524331 IVF524331 JFB524331 JOX524331 JYT524331 KIP524331 KSL524331 LCH524331 LMD524331 LVZ524331 MFV524331 MPR524331 MZN524331 NJJ524331 NTF524331 ODB524331 OMX524331 OWT524331 PGP524331 PQL524331 QAH524331 QKD524331 QTZ524331 RDV524331 RNR524331 RXN524331 SHJ524331 SRF524331 TBB524331 TKX524331 TUT524331 UEP524331 UOL524331 UYH524331 VID524331 VRZ524331 WBV524331 WLR524331 WVN524331 F589867 JB589867 SX589867 ACT589867 AMP589867 AWL589867 BGH589867 BQD589867 BZZ589867 CJV589867 CTR589867 DDN589867 DNJ589867 DXF589867 EHB589867 EQX589867 FAT589867 FKP589867 FUL589867 GEH589867 GOD589867 GXZ589867 HHV589867 HRR589867 IBN589867 ILJ589867 IVF589867 JFB589867 JOX589867 JYT589867 KIP589867 KSL589867 LCH589867 LMD589867 LVZ589867 MFV589867 MPR589867 MZN589867 NJJ589867 NTF589867 ODB589867 OMX589867 OWT589867 PGP589867 PQL589867 QAH589867 QKD589867 QTZ589867 RDV589867 RNR589867 RXN589867 SHJ589867 SRF589867 TBB589867 TKX589867 TUT589867 UEP589867 UOL589867 UYH589867 VID589867 VRZ589867 WBV589867 WLR589867 WVN589867 F655403 JB655403 SX655403 ACT655403 AMP655403 AWL655403 BGH655403 BQD655403 BZZ655403 CJV655403 CTR655403 DDN655403 DNJ655403 DXF655403 EHB655403 EQX655403 FAT655403 FKP655403 FUL655403 GEH655403 GOD655403 GXZ655403 HHV655403 HRR655403 IBN655403 ILJ655403 IVF655403 JFB655403 JOX655403 JYT655403 KIP655403 KSL655403 LCH655403 LMD655403 LVZ655403 MFV655403 MPR655403 MZN655403 NJJ655403 NTF655403 ODB655403 OMX655403 OWT655403 PGP655403 PQL655403 QAH655403 QKD655403 QTZ655403 RDV655403 RNR655403 RXN655403 SHJ655403 SRF655403 TBB655403 TKX655403 TUT655403 UEP655403 UOL655403 UYH655403 VID655403 VRZ655403 WBV655403 WLR655403 WVN655403 F720939 JB720939 SX720939 ACT720939 AMP720939 AWL720939 BGH720939 BQD720939 BZZ720939 CJV720939 CTR720939 DDN720939 DNJ720939 DXF720939 EHB720939 EQX720939 FAT720939 FKP720939 FUL720939 GEH720939 GOD720939 GXZ720939 HHV720939 HRR720939 IBN720939 ILJ720939 IVF720939 JFB720939 JOX720939 JYT720939 KIP720939 KSL720939 LCH720939 LMD720939 LVZ720939 MFV720939 MPR720939 MZN720939 NJJ720939 NTF720939 ODB720939 OMX720939 OWT720939 PGP720939 PQL720939 QAH720939 QKD720939 QTZ720939 RDV720939 RNR720939 RXN720939 SHJ720939 SRF720939 TBB720939 TKX720939 TUT720939 UEP720939 UOL720939 UYH720939 VID720939 VRZ720939 WBV720939 WLR720939 WVN720939 F786475 JB786475 SX786475 ACT786475 AMP786475 AWL786475 BGH786475 BQD786475 BZZ786475 CJV786475 CTR786475 DDN786475 DNJ786475 DXF786475 EHB786475 EQX786475 FAT786475 FKP786475 FUL786475 GEH786475 GOD786475 GXZ786475 HHV786475 HRR786475 IBN786475 ILJ786475 IVF786475 JFB786475 JOX786475 JYT786475 KIP786475 KSL786475 LCH786475 LMD786475 LVZ786475 MFV786475 MPR786475 MZN786475 NJJ786475 NTF786475 ODB786475 OMX786475 OWT786475 PGP786475 PQL786475 QAH786475 QKD786475 QTZ786475 RDV786475 RNR786475 RXN786475 SHJ786475 SRF786475 TBB786475 TKX786475 TUT786475 UEP786475 UOL786475 UYH786475 VID786475 VRZ786475 WBV786475 WLR786475 WVN786475 F852011 JB852011 SX852011 ACT852011 AMP852011 AWL852011 BGH852011 BQD852011 BZZ852011 CJV852011 CTR852011 DDN852011 DNJ852011 DXF852011 EHB852011 EQX852011 FAT852011 FKP852011 FUL852011 GEH852011 GOD852011 GXZ852011 HHV852011 HRR852011 IBN852011 ILJ852011 IVF852011 JFB852011 JOX852011 JYT852011 KIP852011 KSL852011 LCH852011 LMD852011 LVZ852011 MFV852011 MPR852011 MZN852011 NJJ852011 NTF852011 ODB852011 OMX852011 OWT852011 PGP852011 PQL852011 QAH852011 QKD852011 QTZ852011 RDV852011 RNR852011 RXN852011 SHJ852011 SRF852011 TBB852011 TKX852011 TUT852011 UEP852011 UOL852011 UYH852011 VID852011 VRZ852011 WBV852011 WLR852011 WVN852011 F917547 JB917547 SX917547 ACT917547 AMP917547 AWL917547 BGH917547 BQD917547 BZZ917547 CJV917547 CTR917547 DDN917547 DNJ917547 DXF917547 EHB917547 EQX917547 FAT917547 FKP917547 FUL917547 GEH917547 GOD917547 GXZ917547 HHV917547 HRR917547 IBN917547 ILJ917547 IVF917547 JFB917547 JOX917547 JYT917547 KIP917547 KSL917547 LCH917547 LMD917547 LVZ917547 MFV917547 MPR917547 MZN917547 NJJ917547 NTF917547 ODB917547 OMX917547 OWT917547 PGP917547 PQL917547 QAH917547 QKD917547 QTZ917547 RDV917547 RNR917547 RXN917547 SHJ917547 SRF917547 TBB917547 TKX917547 TUT917547 UEP917547 UOL917547 UYH917547 VID917547 VRZ917547 WBV917547 WLR917547 WVN917547 F983083 JB983083 SX983083 ACT983083 AMP983083 AWL983083 BGH983083 BQD983083 BZZ983083 CJV983083 CTR983083 DDN983083 DNJ983083 DXF983083 EHB983083 EQX983083 FAT983083 FKP983083 FUL983083 GEH983083 GOD983083 GXZ983083 HHV983083 HRR983083 IBN983083 ILJ983083 IVF983083 JFB983083 JOX983083 JYT983083 KIP983083 KSL983083 LCH983083 LMD983083 LVZ983083 MFV983083 MPR983083 MZN983083 NJJ983083 NTF983083 ODB983083 OMX983083 OWT983083 PGP983083 PQL983083 QAH983083 QKD983083 QTZ983083 RDV983083 RNR983083 RXN983083 SHJ983083 SRF983083 TBB983083 TKX983083 TUT983083 UEP983083 UOL983083 UYH983083 VID983083 VRZ983083 WBV983083 WLR983083 WVN983083 D57 IZ57 SV57 ACR57 AMN57 AWJ57 BGF57 BQB57 BZX57 CJT57 CTP57 DDL57 DNH57 DXD57 EGZ57 EQV57 FAR57 FKN57 FUJ57 GEF57 GOB57 GXX57 HHT57 HRP57 IBL57 ILH57 IVD57 JEZ57 JOV57 JYR57 KIN57 KSJ57 LCF57 LMB57 LVX57 MFT57 MPP57 MZL57 NJH57 NTD57 OCZ57 OMV57 OWR57 PGN57 PQJ57 QAF57 QKB57 QTX57 RDT57 RNP57 RXL57 SHH57 SRD57 TAZ57 TKV57 TUR57 UEN57 UOJ57 UYF57 VIB57 VRX57 WBT57 WLP57 WVL57 D65592 IZ65592 SV65592 ACR65592 AMN65592 AWJ65592 BGF65592 BQB65592 BZX65592 CJT65592 CTP65592 DDL65592 DNH65592 DXD65592 EGZ65592 EQV65592 FAR65592 FKN65592 FUJ65592 GEF65592 GOB65592 GXX65592 HHT65592 HRP65592 IBL65592 ILH65592 IVD65592 JEZ65592 JOV65592 JYR65592 KIN65592 KSJ65592 LCF65592 LMB65592 LVX65592 MFT65592 MPP65592 MZL65592 NJH65592 NTD65592 OCZ65592 OMV65592 OWR65592 PGN65592 PQJ65592 QAF65592 QKB65592 QTX65592 RDT65592 RNP65592 RXL65592 SHH65592 SRD65592 TAZ65592 TKV65592 TUR65592 UEN65592 UOJ65592 UYF65592 VIB65592 VRX65592 WBT65592 WLP65592 WVL65592 D131128 IZ131128 SV131128 ACR131128 AMN131128 AWJ131128 BGF131128 BQB131128 BZX131128 CJT131128 CTP131128 DDL131128 DNH131128 DXD131128 EGZ131128 EQV131128 FAR131128 FKN131128 FUJ131128 GEF131128 GOB131128 GXX131128 HHT131128 HRP131128 IBL131128 ILH131128 IVD131128 JEZ131128 JOV131128 JYR131128 KIN131128 KSJ131128 LCF131128 LMB131128 LVX131128 MFT131128 MPP131128 MZL131128 NJH131128 NTD131128 OCZ131128 OMV131128 OWR131128 PGN131128 PQJ131128 QAF131128 QKB131128 QTX131128 RDT131128 RNP131128 RXL131128 SHH131128 SRD131128 TAZ131128 TKV131128 TUR131128 UEN131128 UOJ131128 UYF131128 VIB131128 VRX131128 WBT131128 WLP131128 WVL131128 D196664 IZ196664 SV196664 ACR196664 AMN196664 AWJ196664 BGF196664 BQB196664 BZX196664 CJT196664 CTP196664 DDL196664 DNH196664 DXD196664 EGZ196664 EQV196664 FAR196664 FKN196664 FUJ196664 GEF196664 GOB196664 GXX196664 HHT196664 HRP196664 IBL196664 ILH196664 IVD196664 JEZ196664 JOV196664 JYR196664 KIN196664 KSJ196664 LCF196664 LMB196664 LVX196664 MFT196664 MPP196664 MZL196664 NJH196664 NTD196664 OCZ196664 OMV196664 OWR196664 PGN196664 PQJ196664 QAF196664 QKB196664 QTX196664 RDT196664 RNP196664 RXL196664 SHH196664 SRD196664 TAZ196664 TKV196664 TUR196664 UEN196664 UOJ196664 UYF196664 VIB196664 VRX196664 WBT196664 WLP196664 WVL196664 D262200 IZ262200 SV262200 ACR262200 AMN262200 AWJ262200 BGF262200 BQB262200 BZX262200 CJT262200 CTP262200 DDL262200 DNH262200 DXD262200 EGZ262200 EQV262200 FAR262200 FKN262200 FUJ262200 GEF262200 GOB262200 GXX262200 HHT262200 HRP262200 IBL262200 ILH262200 IVD262200 JEZ262200 JOV262200 JYR262200 KIN262200 KSJ262200 LCF262200 LMB262200 LVX262200 MFT262200 MPP262200 MZL262200 NJH262200 NTD262200 OCZ262200 OMV262200 OWR262200 PGN262200 PQJ262200 QAF262200 QKB262200 QTX262200 RDT262200 RNP262200 RXL262200 SHH262200 SRD262200 TAZ262200 TKV262200 TUR262200 UEN262200 UOJ262200 UYF262200 VIB262200 VRX262200 WBT262200 WLP262200 WVL262200 D327736 IZ327736 SV327736 ACR327736 AMN327736 AWJ327736 BGF327736 BQB327736 BZX327736 CJT327736 CTP327736 DDL327736 DNH327736 DXD327736 EGZ327736 EQV327736 FAR327736 FKN327736 FUJ327736 GEF327736 GOB327736 GXX327736 HHT327736 HRP327736 IBL327736 ILH327736 IVD327736 JEZ327736 JOV327736 JYR327736 KIN327736 KSJ327736 LCF327736 LMB327736 LVX327736 MFT327736 MPP327736 MZL327736 NJH327736 NTD327736 OCZ327736 OMV327736 OWR327736 PGN327736 PQJ327736 QAF327736 QKB327736 QTX327736 RDT327736 RNP327736 RXL327736 SHH327736 SRD327736 TAZ327736 TKV327736 TUR327736 UEN327736 UOJ327736 UYF327736 VIB327736 VRX327736 WBT327736 WLP327736 WVL327736 D393272 IZ393272 SV393272 ACR393272 AMN393272 AWJ393272 BGF393272 BQB393272 BZX393272 CJT393272 CTP393272 DDL393272 DNH393272 DXD393272 EGZ393272 EQV393272 FAR393272 FKN393272 FUJ393272 GEF393272 GOB393272 GXX393272 HHT393272 HRP393272 IBL393272 ILH393272 IVD393272 JEZ393272 JOV393272 JYR393272 KIN393272 KSJ393272 LCF393272 LMB393272 LVX393272 MFT393272 MPP393272 MZL393272 NJH393272 NTD393272 OCZ393272 OMV393272 OWR393272 PGN393272 PQJ393272 QAF393272 QKB393272 QTX393272 RDT393272 RNP393272 RXL393272 SHH393272 SRD393272 TAZ393272 TKV393272 TUR393272 UEN393272 UOJ393272 UYF393272 VIB393272 VRX393272 WBT393272 WLP393272 WVL393272 D458808 IZ458808 SV458808 ACR458808 AMN458808 AWJ458808 BGF458808 BQB458808 BZX458808 CJT458808 CTP458808 DDL458808 DNH458808 DXD458808 EGZ458808 EQV458808 FAR458808 FKN458808 FUJ458808 GEF458808 GOB458808 GXX458808 HHT458808 HRP458808 IBL458808 ILH458808 IVD458808 JEZ458808 JOV458808 JYR458808 KIN458808 KSJ458808 LCF458808 LMB458808 LVX458808 MFT458808 MPP458808 MZL458808 NJH458808 NTD458808 OCZ458808 OMV458808 OWR458808 PGN458808 PQJ458808 QAF458808 QKB458808 QTX458808 RDT458808 RNP458808 RXL458808 SHH458808 SRD458808 TAZ458808 TKV458808 TUR458808 UEN458808 UOJ458808 UYF458808 VIB458808 VRX458808 WBT458808 WLP458808 WVL458808 D524344 IZ524344 SV524344 ACR524344 AMN524344 AWJ524344 BGF524344 BQB524344 BZX524344 CJT524344 CTP524344 DDL524344 DNH524344 DXD524344 EGZ524344 EQV524344 FAR524344 FKN524344 FUJ524344 GEF524344 GOB524344 GXX524344 HHT524344 HRP524344 IBL524344 ILH524344 IVD524344 JEZ524344 JOV524344 JYR524344 KIN524344 KSJ524344 LCF524344 LMB524344 LVX524344 MFT524344 MPP524344 MZL524344 NJH524344 NTD524344 OCZ524344 OMV524344 OWR524344 PGN524344 PQJ524344 QAF524344 QKB524344 QTX524344 RDT524344 RNP524344 RXL524344 SHH524344 SRD524344 TAZ524344 TKV524344 TUR524344 UEN524344 UOJ524344 UYF524344 VIB524344 VRX524344 WBT524344 WLP524344 WVL524344 D589880 IZ589880 SV589880 ACR589880 AMN589880 AWJ589880 BGF589880 BQB589880 BZX589880 CJT589880 CTP589880 DDL589880 DNH589880 DXD589880 EGZ589880 EQV589880 FAR589880 FKN589880 FUJ589880 GEF589880 GOB589880 GXX589880 HHT589880 HRP589880 IBL589880 ILH589880 IVD589880 JEZ589880 JOV589880 JYR589880 KIN589880 KSJ589880 LCF589880 LMB589880 LVX589880 MFT589880 MPP589880 MZL589880 NJH589880 NTD589880 OCZ589880 OMV589880 OWR589880 PGN589880 PQJ589880 QAF589880 QKB589880 QTX589880 RDT589880 RNP589880 RXL589880 SHH589880 SRD589880 TAZ589880 TKV589880 TUR589880 UEN589880 UOJ589880 UYF589880 VIB589880 VRX589880 WBT589880 WLP589880 WVL589880 D655416 IZ655416 SV655416 ACR655416 AMN655416 AWJ655416 BGF655416 BQB655416 BZX655416 CJT655416 CTP655416 DDL655416 DNH655416 DXD655416 EGZ655416 EQV655416 FAR655416 FKN655416 FUJ655416 GEF655416 GOB655416 GXX655416 HHT655416 HRP655416 IBL655416 ILH655416 IVD655416 JEZ655416 JOV655416 JYR655416 KIN655416 KSJ655416 LCF655416 LMB655416 LVX655416 MFT655416 MPP655416 MZL655416 NJH655416 NTD655416 OCZ655416 OMV655416 OWR655416 PGN655416 PQJ655416 QAF655416 QKB655416 QTX655416 RDT655416 RNP655416 RXL655416 SHH655416 SRD655416 TAZ655416 TKV655416 TUR655416 UEN655416 UOJ655416 UYF655416 VIB655416 VRX655416 WBT655416 WLP655416 WVL655416 D720952 IZ720952 SV720952 ACR720952 AMN720952 AWJ720952 BGF720952 BQB720952 BZX720952 CJT720952 CTP720952 DDL720952 DNH720952 DXD720952 EGZ720952 EQV720952 FAR720952 FKN720952 FUJ720952 GEF720952 GOB720952 GXX720952 HHT720952 HRP720952 IBL720952 ILH720952 IVD720952 JEZ720952 JOV720952 JYR720952 KIN720952 KSJ720952 LCF720952 LMB720952 LVX720952 MFT720952 MPP720952 MZL720952 NJH720952 NTD720952 OCZ720952 OMV720952 OWR720952 PGN720952 PQJ720952 QAF720952 QKB720952 QTX720952 RDT720952 RNP720952 RXL720952 SHH720952 SRD720952 TAZ720952 TKV720952 TUR720952 UEN720952 UOJ720952 UYF720952 VIB720952 VRX720952 WBT720952 WLP720952 WVL720952 D786488 IZ786488 SV786488 ACR786488 AMN786488 AWJ786488 BGF786488 BQB786488 BZX786488 CJT786488 CTP786488 DDL786488 DNH786488 DXD786488 EGZ786488 EQV786488 FAR786488 FKN786488 FUJ786488 GEF786488 GOB786488 GXX786488 HHT786488 HRP786488 IBL786488 ILH786488 IVD786488 JEZ786488 JOV786488 JYR786488 KIN786488 KSJ786488 LCF786488 LMB786488 LVX786488 MFT786488 MPP786488 MZL786488 NJH786488 NTD786488 OCZ786488 OMV786488 OWR786488 PGN786488 PQJ786488 QAF786488 QKB786488 QTX786488 RDT786488 RNP786488 RXL786488 SHH786488 SRD786488 TAZ786488 TKV786488 TUR786488 UEN786488 UOJ786488 UYF786488 VIB786488 VRX786488 WBT786488 WLP786488 WVL786488 D852024 IZ852024 SV852024 ACR852024 AMN852024 AWJ852024 BGF852024 BQB852024 BZX852024 CJT852024 CTP852024 DDL852024 DNH852024 DXD852024 EGZ852024 EQV852024 FAR852024 FKN852024 FUJ852024 GEF852024 GOB852024 GXX852024 HHT852024 HRP852024 IBL852024 ILH852024 IVD852024 JEZ852024 JOV852024 JYR852024 KIN852024 KSJ852024 LCF852024 LMB852024 LVX852024 MFT852024 MPP852024 MZL852024 NJH852024 NTD852024 OCZ852024 OMV852024 OWR852024 PGN852024 PQJ852024 QAF852024 QKB852024 QTX852024 RDT852024 RNP852024 RXL852024 SHH852024 SRD852024 TAZ852024 TKV852024 TUR852024 UEN852024 UOJ852024 UYF852024 VIB852024 VRX852024 WBT852024 WLP852024 WVL852024 D917560 IZ917560 SV917560 ACR917560 AMN917560 AWJ917560 BGF917560 BQB917560 BZX917560 CJT917560 CTP917560 DDL917560 DNH917560 DXD917560 EGZ917560 EQV917560 FAR917560 FKN917560 FUJ917560 GEF917560 GOB917560 GXX917560 HHT917560 HRP917560 IBL917560 ILH917560 IVD917560 JEZ917560 JOV917560 JYR917560 KIN917560 KSJ917560 LCF917560 LMB917560 LVX917560 MFT917560 MPP917560 MZL917560 NJH917560 NTD917560 OCZ917560 OMV917560 OWR917560 PGN917560 PQJ917560 QAF917560 QKB917560 QTX917560 RDT917560 RNP917560 RXL917560 SHH917560 SRD917560 TAZ917560 TKV917560 TUR917560 UEN917560 UOJ917560 UYF917560 VIB917560 VRX917560 WBT917560 WLP917560 WVL917560 D983096 IZ983096 SV983096 ACR983096 AMN983096 AWJ983096 BGF983096 BQB983096 BZX983096 CJT983096 CTP983096 DDL983096 DNH983096 DXD983096 EGZ983096 EQV983096 FAR983096 FKN983096 FUJ983096 GEF983096 GOB983096 GXX983096 HHT983096 HRP983096 IBL983096 ILH983096 IVD983096 JEZ983096 JOV983096 JYR983096 KIN983096 KSJ983096 LCF983096 LMB983096 LVX983096 MFT983096 MPP983096 MZL983096 NJH983096 NTD983096 OCZ983096 OMV983096 OWR983096 PGN983096 PQJ983096 QAF983096 QKB983096 QTX983096 RDT983096 RNP983096 RXL983096 SHH983096 SRD983096 TAZ983096 TKV983096 TUR983096 UEN983096 UOJ983096 UYF983096 VIB983096 VRX983096 WBT983096 WLP983096 WVL983096 F57 JB57 SX57 ACT57 AMP57 AWL57 BGH57 BQD57 BZZ57 CJV57 CTR57 DDN57 DNJ57 DXF57 EHB57 EQX57 FAT57 FKP57 FUL57 GEH57 GOD57 GXZ57 HHV57 HRR57 IBN57 ILJ57 IVF57 JFB57 JOX57 JYT57 KIP57 KSL57 LCH57 LMD57 LVZ57 MFV57 MPR57 MZN57 NJJ57 NTF57 ODB57 OMX57 OWT57 PGP57 PQL57 QAH57 QKD57 QTZ57 RDV57 RNR57 RXN57 SHJ57 SRF57 TBB57 TKX57 TUT57 UEP57 UOL57 UYH57 VID57 VRZ57 WBV57 WLR57 WVN57 F65592 JB65592 SX65592 ACT65592 AMP65592 AWL65592 BGH65592 BQD65592 BZZ65592 CJV65592 CTR65592 DDN65592 DNJ65592 DXF65592 EHB65592 EQX65592 FAT65592 FKP65592 FUL65592 GEH65592 GOD65592 GXZ65592 HHV65592 HRR65592 IBN65592 ILJ65592 IVF65592 JFB65592 JOX65592 JYT65592 KIP65592 KSL65592 LCH65592 LMD65592 LVZ65592 MFV65592 MPR65592 MZN65592 NJJ65592 NTF65592 ODB65592 OMX65592 OWT65592 PGP65592 PQL65592 QAH65592 QKD65592 QTZ65592 RDV65592 RNR65592 RXN65592 SHJ65592 SRF65592 TBB65592 TKX65592 TUT65592 UEP65592 UOL65592 UYH65592 VID65592 VRZ65592 WBV65592 WLR65592 WVN65592 F131128 JB131128 SX131128 ACT131128 AMP131128 AWL131128 BGH131128 BQD131128 BZZ131128 CJV131128 CTR131128 DDN131128 DNJ131128 DXF131128 EHB131128 EQX131128 FAT131128 FKP131128 FUL131128 GEH131128 GOD131128 GXZ131128 HHV131128 HRR131128 IBN131128 ILJ131128 IVF131128 JFB131128 JOX131128 JYT131128 KIP131128 KSL131128 LCH131128 LMD131128 LVZ131128 MFV131128 MPR131128 MZN131128 NJJ131128 NTF131128 ODB131128 OMX131128 OWT131128 PGP131128 PQL131128 QAH131128 QKD131128 QTZ131128 RDV131128 RNR131128 RXN131128 SHJ131128 SRF131128 TBB131128 TKX131128 TUT131128 UEP131128 UOL131128 UYH131128 VID131128 VRZ131128 WBV131128 WLR131128 WVN131128 F196664 JB196664 SX196664 ACT196664 AMP196664 AWL196664 BGH196664 BQD196664 BZZ196664 CJV196664 CTR196664 DDN196664 DNJ196664 DXF196664 EHB196664 EQX196664 FAT196664 FKP196664 FUL196664 GEH196664 GOD196664 GXZ196664 HHV196664 HRR196664 IBN196664 ILJ196664 IVF196664 JFB196664 JOX196664 JYT196664 KIP196664 KSL196664 LCH196664 LMD196664 LVZ196664 MFV196664 MPR196664 MZN196664 NJJ196664 NTF196664 ODB196664 OMX196664 OWT196664 PGP196664 PQL196664 QAH196664 QKD196664 QTZ196664 RDV196664 RNR196664 RXN196664 SHJ196664 SRF196664 TBB196664 TKX196664 TUT196664 UEP196664 UOL196664 UYH196664 VID196664 VRZ196664 WBV196664 WLR196664 WVN196664 F262200 JB262200 SX262200 ACT262200 AMP262200 AWL262200 BGH262200 BQD262200 BZZ262200 CJV262200 CTR262200 DDN262200 DNJ262200 DXF262200 EHB262200 EQX262200 FAT262200 FKP262200 FUL262200 GEH262200 GOD262200 GXZ262200 HHV262200 HRR262200 IBN262200 ILJ262200 IVF262200 JFB262200 JOX262200 JYT262200 KIP262200 KSL262200 LCH262200 LMD262200 LVZ262200 MFV262200 MPR262200 MZN262200 NJJ262200 NTF262200 ODB262200 OMX262200 OWT262200 PGP262200 PQL262200 QAH262200 QKD262200 QTZ262200 RDV262200 RNR262200 RXN262200 SHJ262200 SRF262200 TBB262200 TKX262200 TUT262200 UEP262200 UOL262200 UYH262200 VID262200 VRZ262200 WBV262200 WLR262200 WVN262200 F327736 JB327736 SX327736 ACT327736 AMP327736 AWL327736 BGH327736 BQD327736 BZZ327736 CJV327736 CTR327736 DDN327736 DNJ327736 DXF327736 EHB327736 EQX327736 FAT327736 FKP327736 FUL327736 GEH327736 GOD327736 GXZ327736 HHV327736 HRR327736 IBN327736 ILJ327736 IVF327736 JFB327736 JOX327736 JYT327736 KIP327736 KSL327736 LCH327736 LMD327736 LVZ327736 MFV327736 MPR327736 MZN327736 NJJ327736 NTF327736 ODB327736 OMX327736 OWT327736 PGP327736 PQL327736 QAH327736 QKD327736 QTZ327736 RDV327736 RNR327736 RXN327736 SHJ327736 SRF327736 TBB327736 TKX327736 TUT327736 UEP327736 UOL327736 UYH327736 VID327736 VRZ327736 WBV327736 WLR327736 WVN327736 F393272 JB393272 SX393272 ACT393272 AMP393272 AWL393272 BGH393272 BQD393272 BZZ393272 CJV393272 CTR393272 DDN393272 DNJ393272 DXF393272 EHB393272 EQX393272 FAT393272 FKP393272 FUL393272 GEH393272 GOD393272 GXZ393272 HHV393272 HRR393272 IBN393272 ILJ393272 IVF393272 JFB393272 JOX393272 JYT393272 KIP393272 KSL393272 LCH393272 LMD393272 LVZ393272 MFV393272 MPR393272 MZN393272 NJJ393272 NTF393272 ODB393272 OMX393272 OWT393272 PGP393272 PQL393272 QAH393272 QKD393272 QTZ393272 RDV393272 RNR393272 RXN393272 SHJ393272 SRF393272 TBB393272 TKX393272 TUT393272 UEP393272 UOL393272 UYH393272 VID393272 VRZ393272 WBV393272 WLR393272 WVN393272 F458808 JB458808 SX458808 ACT458808 AMP458808 AWL458808 BGH458808 BQD458808 BZZ458808 CJV458808 CTR458808 DDN458808 DNJ458808 DXF458808 EHB458808 EQX458808 FAT458808 FKP458808 FUL458808 GEH458808 GOD458808 GXZ458808 HHV458808 HRR458808 IBN458808 ILJ458808 IVF458808 JFB458808 JOX458808 JYT458808 KIP458808 KSL458808 LCH458808 LMD458808 LVZ458808 MFV458808 MPR458808 MZN458808 NJJ458808 NTF458808 ODB458808 OMX458808 OWT458808 PGP458808 PQL458808 QAH458808 QKD458808 QTZ458808 RDV458808 RNR458808 RXN458808 SHJ458808 SRF458808 TBB458808 TKX458808 TUT458808 UEP458808 UOL458808 UYH458808 VID458808 VRZ458808 WBV458808 WLR458808 WVN458808 F524344 JB524344 SX524344 ACT524344 AMP524344 AWL524344 BGH524344 BQD524344 BZZ524344 CJV524344 CTR524344 DDN524344 DNJ524344 DXF524344 EHB524344 EQX524344 FAT524344 FKP524344 FUL524344 GEH524344 GOD524344 GXZ524344 HHV524344 HRR524344 IBN524344 ILJ524344 IVF524344 JFB524344 JOX524344 JYT524344 KIP524344 KSL524344 LCH524344 LMD524344 LVZ524344 MFV524344 MPR524344 MZN524344 NJJ524344 NTF524344 ODB524344 OMX524344 OWT524344 PGP524344 PQL524344 QAH524344 QKD524344 QTZ524344 RDV524344 RNR524344 RXN524344 SHJ524344 SRF524344 TBB524344 TKX524344 TUT524344 UEP524344 UOL524344 UYH524344 VID524344 VRZ524344 WBV524344 WLR524344 WVN524344 F589880 JB589880 SX589880 ACT589880 AMP589880 AWL589880 BGH589880 BQD589880 BZZ589880 CJV589880 CTR589880 DDN589880 DNJ589880 DXF589880 EHB589880 EQX589880 FAT589880 FKP589880 FUL589880 GEH589880 GOD589880 GXZ589880 HHV589880 HRR589880 IBN589880 ILJ589880 IVF589880 JFB589880 JOX589880 JYT589880 KIP589880 KSL589880 LCH589880 LMD589880 LVZ589880 MFV589880 MPR589880 MZN589880 NJJ589880 NTF589880 ODB589880 OMX589880 OWT589880 PGP589880 PQL589880 QAH589880 QKD589880 QTZ589880 RDV589880 RNR589880 RXN589880 SHJ589880 SRF589880 TBB589880 TKX589880 TUT589880 UEP589880 UOL589880 UYH589880 VID589880 VRZ589880 WBV589880 WLR589880 WVN589880 F655416 JB655416 SX655416 ACT655416 AMP655416 AWL655416 BGH655416 BQD655416 BZZ655416 CJV655416 CTR655416 DDN655416 DNJ655416 DXF655416 EHB655416 EQX655416 FAT655416 FKP655416 FUL655416 GEH655416 GOD655416 GXZ655416 HHV655416 HRR655416 IBN655416 ILJ655416 IVF655416 JFB655416 JOX655416 JYT655416 KIP655416 KSL655416 LCH655416 LMD655416 LVZ655416 MFV655416 MPR655416 MZN655416 NJJ655416 NTF655416 ODB655416 OMX655416 OWT655416 PGP655416 PQL655416 QAH655416 QKD655416 QTZ655416 RDV655416 RNR655416 RXN655416 SHJ655416 SRF655416 TBB655416 TKX655416 TUT655416 UEP655416 UOL655416 UYH655416 VID655416 VRZ655416 WBV655416 WLR655416 WVN655416 F720952 JB720952 SX720952 ACT720952 AMP720952 AWL720952 BGH720952 BQD720952 BZZ720952 CJV720952 CTR720952 DDN720952 DNJ720952 DXF720952 EHB720952 EQX720952 FAT720952 FKP720952 FUL720952 GEH720952 GOD720952 GXZ720952 HHV720952 HRR720952 IBN720952 ILJ720952 IVF720952 JFB720952 JOX720952 JYT720952 KIP720952 KSL720952 LCH720952 LMD720952 LVZ720952 MFV720952 MPR720952 MZN720952 NJJ720952 NTF720952 ODB720952 OMX720952 OWT720952 PGP720952 PQL720952 QAH720952 QKD720952 QTZ720952 RDV720952 RNR720952 RXN720952 SHJ720952 SRF720952 TBB720952 TKX720952 TUT720952 UEP720952 UOL720952 UYH720952 VID720952 VRZ720952 WBV720952 WLR720952 WVN720952 F786488 JB786488 SX786488 ACT786488 AMP786488 AWL786488 BGH786488 BQD786488 BZZ786488 CJV786488 CTR786488 DDN786488 DNJ786488 DXF786488 EHB786488 EQX786488 FAT786488 FKP786488 FUL786488 GEH786488 GOD786488 GXZ786488 HHV786488 HRR786488 IBN786488 ILJ786488 IVF786488 JFB786488 JOX786488 JYT786488 KIP786488 KSL786488 LCH786488 LMD786488 LVZ786488 MFV786488 MPR786488 MZN786488 NJJ786488 NTF786488 ODB786488 OMX786488 OWT786488 PGP786488 PQL786488 QAH786488 QKD786488 QTZ786488 RDV786488 RNR786488 RXN786488 SHJ786488 SRF786488 TBB786488 TKX786488 TUT786488 UEP786488 UOL786488 UYH786488 VID786488 VRZ786488 WBV786488 WLR786488 WVN786488 F852024 JB852024 SX852024 ACT852024 AMP852024 AWL852024 BGH852024 BQD852024 BZZ852024 CJV852024 CTR852024 DDN852024 DNJ852024 DXF852024 EHB852024 EQX852024 FAT852024 FKP852024 FUL852024 GEH852024 GOD852024 GXZ852024 HHV852024 HRR852024 IBN852024 ILJ852024 IVF852024 JFB852024 JOX852024 JYT852024 KIP852024 KSL852024 LCH852024 LMD852024 LVZ852024 MFV852024 MPR852024 MZN852024 NJJ852024 NTF852024 ODB852024 OMX852024 OWT852024 PGP852024 PQL852024 QAH852024 QKD852024 QTZ852024 RDV852024 RNR852024 RXN852024 SHJ852024 SRF852024 TBB852024 TKX852024 TUT852024 UEP852024 UOL852024 UYH852024 VID852024 VRZ852024 WBV852024 WLR852024 WVN852024 F917560 JB917560 SX917560 ACT917560 AMP917560 AWL917560 BGH917560 BQD917560 BZZ917560 CJV917560 CTR917560 DDN917560 DNJ917560 DXF917560 EHB917560 EQX917560 FAT917560 FKP917560 FUL917560 GEH917560 GOD917560 GXZ917560 HHV917560 HRR917560 IBN917560 ILJ917560 IVF917560 JFB917560 JOX917560 JYT917560 KIP917560 KSL917560 LCH917560 LMD917560 LVZ917560 MFV917560 MPR917560 MZN917560 NJJ917560 NTF917560 ODB917560 OMX917560 OWT917560 PGP917560 PQL917560 QAH917560 QKD917560 QTZ917560 RDV917560 RNR917560 RXN917560 SHJ917560 SRF917560 TBB917560 TKX917560 TUT917560 UEP917560 UOL917560 UYH917560 VID917560 VRZ917560 WBV917560 WLR917560 WVN917560 F983096 JB983096 SX983096 ACT983096 AMP983096 AWL983096 BGH983096 BQD983096 BZZ983096 CJV983096 CTR983096 DDN983096 DNJ983096 DXF983096 EHB983096 EQX983096 FAT983096 FKP983096 FUL983096 GEH983096 GOD983096 GXZ983096 HHV983096 HRR983096 IBN983096 ILJ983096 IVF983096 JFB983096 JOX983096 JYT983096 KIP983096 KSL983096 LCH983096 LMD983096 LVZ983096 MFV983096 MPR983096 MZN983096 NJJ983096 NTF983096 ODB983096 OMX983096 OWT983096 PGP983096 PQL983096 QAH983096 QKD983096 QTZ983096 RDV983096 RNR983096 RXN983096 SHJ983096 SRF983096 TBB983096 TKX983096 TUT983096 UEP983096 UOL983096 UYH983096 VID983096 VRZ983096 WBV983096 WLR983096 WVN983096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WVN8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RNR49 RXN49 SHJ49 SRF49 TBB49 TKX49 TUT49 UEP49 UOL49 UYH49 VID49 VRZ49 WBV49 WLR49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WVN49 JB49 SX49 ACT49 AMP49 AWL49 BGH49 BQD49 BZZ49 CJV49 CTR49 DDN49 DNJ49 DXF49 EHB49 EQX49 FAT49 FKP49 FUL49 GEH49 GOD49 GXZ49 HHV49 HRR49 IBN49 ILJ49 IVF49 JFB49 JOX49 JYT49 KIP49 KSL49 LCH49 LMD49 LVZ49 MFV49 MPR49 MZN49 NJJ49 NTF49 ODB49 OMX49 OWT49 PGP49 PQL49 QAH49 QKD49 QTZ49 RDV49 D49 F49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B091F-2867-4558-B092-87D30823CF91}">
  <sheetPr>
    <pageSetUpPr fitToPage="1"/>
  </sheetPr>
  <dimension ref="A1:M83"/>
  <sheetViews>
    <sheetView view="pageBreakPreview" zoomScaleNormal="100" zoomScaleSheetLayoutView="100" workbookViewId="0"/>
  </sheetViews>
  <sheetFormatPr defaultColWidth="9" defaultRowHeight="15"/>
  <cols>
    <col min="1" max="1" width="20" style="105" customWidth="1"/>
    <col min="2" max="2" width="17.44140625" style="105" customWidth="1"/>
    <col min="3" max="7" width="15" style="105" customWidth="1"/>
    <col min="8" max="8" width="18" style="105" customWidth="1"/>
    <col min="9" max="9" width="9" style="105" customWidth="1"/>
    <col min="10" max="10" width="9" style="105"/>
    <col min="11" max="13" width="9" style="105" hidden="1" customWidth="1"/>
    <col min="14" max="16384" width="9" style="105"/>
  </cols>
  <sheetData>
    <row r="1" spans="1:13" ht="17.25" customHeight="1">
      <c r="A1" s="104" t="s">
        <v>245</v>
      </c>
    </row>
    <row r="2" spans="1:13" ht="17.25" customHeight="1">
      <c r="F2" s="106" t="s">
        <v>246</v>
      </c>
      <c r="G2" s="396" t="s">
        <v>116</v>
      </c>
      <c r="H2" s="397"/>
      <c r="K2" s="105" t="s">
        <v>247</v>
      </c>
    </row>
    <row r="3" spans="1:13" ht="17.25" customHeight="1">
      <c r="I3" s="107"/>
    </row>
    <row r="4" spans="1:13" ht="17.25" customHeight="1">
      <c r="A4" s="398" t="s">
        <v>248</v>
      </c>
      <c r="B4" s="399"/>
      <c r="C4" s="400"/>
      <c r="D4" s="401"/>
      <c r="E4" s="103" t="s">
        <v>249</v>
      </c>
      <c r="I4" s="107"/>
    </row>
    <row r="5" spans="1:13" ht="17.25" customHeight="1">
      <c r="A5" s="398" t="s">
        <v>250</v>
      </c>
      <c r="B5" s="399"/>
      <c r="C5" s="400"/>
      <c r="D5" s="401"/>
      <c r="E5" s="103" t="s">
        <v>249</v>
      </c>
      <c r="I5" s="107"/>
    </row>
    <row r="6" spans="1:13" ht="17.25" customHeight="1">
      <c r="I6" s="107"/>
    </row>
    <row r="7" spans="1:13" ht="17.25" customHeight="1">
      <c r="A7" s="105" t="s">
        <v>251</v>
      </c>
      <c r="K7" s="105" t="s">
        <v>252</v>
      </c>
      <c r="M7" s="105" t="str">
        <f>IF(C7&gt;=4000,"○","×")</f>
        <v>×</v>
      </c>
    </row>
    <row r="8" spans="1:13">
      <c r="A8" s="389" t="s">
        <v>253</v>
      </c>
      <c r="B8" s="392" t="s">
        <v>254</v>
      </c>
      <c r="C8" s="108" t="s">
        <v>255</v>
      </c>
    </row>
    <row r="9" spans="1:13">
      <c r="A9" s="390"/>
      <c r="B9" s="391"/>
      <c r="C9" s="108" t="s">
        <v>285</v>
      </c>
      <c r="L9" s="105" t="s">
        <v>257</v>
      </c>
      <c r="M9" s="105" t="s">
        <v>258</v>
      </c>
    </row>
    <row r="10" spans="1:13">
      <c r="A10" s="109" t="s">
        <v>259</v>
      </c>
      <c r="B10" s="110" t="s">
        <v>260</v>
      </c>
      <c r="C10" s="111" t="e">
        <f>ROUNDDOWN(C11/C12,2)</f>
        <v>#DIV/0!</v>
      </c>
    </row>
    <row r="11" spans="1:13">
      <c r="A11" s="112"/>
      <c r="B11" s="113" t="s">
        <v>261</v>
      </c>
      <c r="C11" s="114"/>
      <c r="K11" s="115" t="s">
        <v>262</v>
      </c>
      <c r="L11" s="105" t="e">
        <f>IF(#REF!="○",_xludf.IFS(C12&gt;300,1.15,(C12&gt;=100)*AND(C12&lt;300),1.2,C12&lt;100,1.25),1.25)</f>
        <v>#REF!</v>
      </c>
      <c r="M11" s="105" t="e">
        <f>IF(D10&lt;L11,"○","×")</f>
        <v>#REF!</v>
      </c>
    </row>
    <row r="12" spans="1:13">
      <c r="A12" s="116"/>
      <c r="B12" s="117" t="s">
        <v>263</v>
      </c>
      <c r="C12" s="118"/>
      <c r="K12" s="105" t="s">
        <v>264</v>
      </c>
      <c r="L12" s="105" t="e">
        <f>IF(#REF!="○",_xludf.IFS(C12&gt;300,1.05,(C12&gt;=100)*AND(C12&lt;300),1.1,C12&lt;100,1.15),1.15)</f>
        <v>#REF!</v>
      </c>
      <c r="M12" s="105" t="e">
        <f>IF(C10&lt;L12,"○","×")</f>
        <v>#DIV/0!</v>
      </c>
    </row>
    <row r="13" spans="1:13">
      <c r="A13" s="109" t="s">
        <v>259</v>
      </c>
      <c r="B13" s="110" t="s">
        <v>260</v>
      </c>
      <c r="C13" s="111" t="e">
        <f t="shared" ref="C13" si="0">ROUNDDOWN(C14/C15,2)</f>
        <v>#DIV/0!</v>
      </c>
    </row>
    <row r="14" spans="1:13">
      <c r="A14" s="112"/>
      <c r="B14" s="113" t="s">
        <v>261</v>
      </c>
      <c r="C14" s="114"/>
      <c r="K14" s="115" t="s">
        <v>262</v>
      </c>
      <c r="L14" s="105" t="e">
        <f>IF(#REF!="○",_xlfn.IFS(C15&gt;300,1.15,(C15&gt;=100)*AND(C15&lt;300),1.2,C15&lt;100,1.25),1.25)</f>
        <v>#REF!</v>
      </c>
      <c r="M14" s="105" t="e">
        <f>IF(D13&lt;L14,"○","×")</f>
        <v>#REF!</v>
      </c>
    </row>
    <row r="15" spans="1:13">
      <c r="A15" s="116"/>
      <c r="B15" s="117" t="s">
        <v>263</v>
      </c>
      <c r="C15" s="118"/>
      <c r="K15" s="105" t="s">
        <v>264</v>
      </c>
      <c r="L15" s="105" t="e">
        <f>IF(#REF!="○",_xlfn.IFS(C15&gt;300,1.05,(C15&gt;=100)*AND(C15&lt;300),1.1,C15&lt;100,1.15),1.15)</f>
        <v>#REF!</v>
      </c>
      <c r="M15" s="105" t="e">
        <f>IF(C13&lt;L15,"○","×")</f>
        <v>#DIV/0!</v>
      </c>
    </row>
    <row r="16" spans="1:13">
      <c r="A16" s="109" t="s">
        <v>259</v>
      </c>
      <c r="B16" s="110" t="s">
        <v>260</v>
      </c>
      <c r="C16" s="111" t="e">
        <f t="shared" ref="C16" si="1">ROUNDDOWN(C17/C18,2)</f>
        <v>#DIV/0!</v>
      </c>
    </row>
    <row r="17" spans="1:13">
      <c r="A17" s="112"/>
      <c r="B17" s="113" t="s">
        <v>261</v>
      </c>
      <c r="C17" s="114"/>
      <c r="K17" s="115" t="s">
        <v>262</v>
      </c>
      <c r="L17" s="105" t="e">
        <f>IF(#REF!="○",_xlfn.IFS(C18&gt;300,1.15,(C18&gt;=100)*AND(C18&lt;300),1.2,C18&lt;100,1.25),1.25)</f>
        <v>#REF!</v>
      </c>
      <c r="M17" s="105" t="e">
        <f>IF(D16&lt;L17,"○","×")</f>
        <v>#REF!</v>
      </c>
    </row>
    <row r="18" spans="1:13">
      <c r="A18" s="116"/>
      <c r="B18" s="117" t="s">
        <v>263</v>
      </c>
      <c r="C18" s="118"/>
      <c r="K18" s="105" t="s">
        <v>264</v>
      </c>
      <c r="L18" s="105" t="e">
        <f>IF(#REF!="○",_xlfn.IFS(C18&gt;300,1.05,(C18&gt;=100)*AND(C18&lt;300),1.1,C18&lt;100,1.15),1.15)</f>
        <v>#REF!</v>
      </c>
      <c r="M18" s="105" t="e">
        <f>IF(C16&lt;L18,"○","×")</f>
        <v>#DIV/0!</v>
      </c>
    </row>
    <row r="19" spans="1:13">
      <c r="A19" s="109" t="s">
        <v>259</v>
      </c>
      <c r="B19" s="110" t="s">
        <v>260</v>
      </c>
      <c r="C19" s="111" t="e">
        <f t="shared" ref="C19" si="2">ROUNDDOWN(C20/C21,2)</f>
        <v>#DIV/0!</v>
      </c>
    </row>
    <row r="20" spans="1:13">
      <c r="A20" s="112"/>
      <c r="B20" s="113" t="s">
        <v>261</v>
      </c>
      <c r="C20" s="114"/>
      <c r="K20" s="115" t="s">
        <v>262</v>
      </c>
      <c r="L20" s="105" t="e">
        <f>IF(#REF!="○",_xlfn.IFS(C21&gt;300,1.15,(C21&gt;=100)*AND(C21&lt;300),1.2,C21&lt;100,1.25),1.25)</f>
        <v>#REF!</v>
      </c>
      <c r="M20" s="105" t="e">
        <f>IF(D19&lt;L20,"○","×")</f>
        <v>#REF!</v>
      </c>
    </row>
    <row r="21" spans="1:13">
      <c r="A21" s="116"/>
      <c r="B21" s="117" t="s">
        <v>263</v>
      </c>
      <c r="C21" s="118"/>
      <c r="K21" s="105" t="s">
        <v>264</v>
      </c>
      <c r="L21" s="105" t="e">
        <f>IF(#REF!="○",_xlfn.IFS(C21&gt;300,1.05,(C21&gt;=100)*AND(C21&lt;300),1.1,C21&lt;100,1.15),1.15)</f>
        <v>#REF!</v>
      </c>
      <c r="M21" s="105" t="e">
        <f>IF(C19&lt;L21,"○","×")</f>
        <v>#DIV/0!</v>
      </c>
    </row>
    <row r="22" spans="1:13">
      <c r="A22" s="109" t="s">
        <v>259</v>
      </c>
      <c r="B22" s="110" t="s">
        <v>260</v>
      </c>
      <c r="C22" s="111" t="e">
        <f t="shared" ref="C22" si="3">ROUNDDOWN(C23/C24,2)</f>
        <v>#DIV/0!</v>
      </c>
    </row>
    <row r="23" spans="1:13">
      <c r="A23" s="112"/>
      <c r="B23" s="113" t="s">
        <v>261</v>
      </c>
      <c r="C23" s="114"/>
      <c r="K23" s="115" t="s">
        <v>262</v>
      </c>
      <c r="L23" s="105" t="e">
        <f>IF(#REF!="○",_xlfn.IFS(C24&gt;300,1.15,(C24&gt;=100)*AND(C24&lt;300),1.2,C24&lt;100,1.25),1.25)</f>
        <v>#REF!</v>
      </c>
      <c r="M23" s="105" t="e">
        <f>IF(D22&lt;L23,"○","×")</f>
        <v>#REF!</v>
      </c>
    </row>
    <row r="24" spans="1:13">
      <c r="A24" s="116"/>
      <c r="B24" s="117" t="s">
        <v>263</v>
      </c>
      <c r="C24" s="118"/>
      <c r="K24" s="105" t="s">
        <v>264</v>
      </c>
      <c r="L24" s="105" t="e">
        <f>IF(#REF!="○",_xlfn.IFS(C24&gt;300,1.05,(C24&gt;=100)*AND(C24&lt;300),1.1,C24&lt;100,1.15),1.15)</f>
        <v>#REF!</v>
      </c>
      <c r="M24" s="105" t="e">
        <f>IF(C22&lt;L24,"○","×")</f>
        <v>#DIV/0!</v>
      </c>
    </row>
    <row r="25" spans="1:13">
      <c r="A25" s="109" t="s">
        <v>259</v>
      </c>
      <c r="B25" s="110" t="s">
        <v>260</v>
      </c>
      <c r="C25" s="111" t="e">
        <f t="shared" ref="C25" si="4">ROUNDDOWN(C26/C27,2)</f>
        <v>#DIV/0!</v>
      </c>
    </row>
    <row r="26" spans="1:13">
      <c r="A26" s="112"/>
      <c r="B26" s="113" t="s">
        <v>261</v>
      </c>
      <c r="C26" s="114"/>
      <c r="K26" s="115" t="s">
        <v>262</v>
      </c>
      <c r="L26" s="105" t="e">
        <f>IF(#REF!="○",_xlfn.IFS(C27&gt;300,1.15,(C27&gt;=100)*AND(C27&lt;300),1.2,C27&lt;100,1.25),1.25)</f>
        <v>#REF!</v>
      </c>
      <c r="M26" s="105" t="e">
        <f>IF(D25&lt;L26,"○","×")</f>
        <v>#REF!</v>
      </c>
    </row>
    <row r="27" spans="1:13">
      <c r="A27" s="116"/>
      <c r="B27" s="117" t="s">
        <v>263</v>
      </c>
      <c r="C27" s="118"/>
      <c r="K27" s="105" t="s">
        <v>264</v>
      </c>
      <c r="L27" s="105" t="e">
        <f>IF(#REF!="○",_xlfn.IFS(C27&gt;300,1.05,(C27&gt;=100)*AND(C27&lt;300),1.1,C27&lt;100,1.15),1.15)</f>
        <v>#REF!</v>
      </c>
      <c r="M27" s="105" t="e">
        <f>IF(C25&lt;L27,"○","×")</f>
        <v>#DIV/0!</v>
      </c>
    </row>
    <row r="28" spans="1:13">
      <c r="A28" s="109" t="s">
        <v>259</v>
      </c>
      <c r="B28" s="110" t="s">
        <v>260</v>
      </c>
      <c r="C28" s="111" t="e">
        <f t="shared" ref="C28" si="5">ROUNDDOWN(C29/C30,2)</f>
        <v>#DIV/0!</v>
      </c>
    </row>
    <row r="29" spans="1:13">
      <c r="A29" s="112"/>
      <c r="B29" s="113" t="s">
        <v>261</v>
      </c>
      <c r="C29" s="114"/>
      <c r="K29" s="115" t="s">
        <v>262</v>
      </c>
      <c r="L29" s="105" t="e">
        <f>IF(#REF!="○",_xlfn.IFS(C30&gt;300,1.15,(C30&gt;=100)*AND(C30&lt;300),1.2,C30&lt;100,1.25),1.25)</f>
        <v>#REF!</v>
      </c>
      <c r="M29" s="105" t="e">
        <f>IF(D28&lt;L29,"○","×")</f>
        <v>#REF!</v>
      </c>
    </row>
    <row r="30" spans="1:13">
      <c r="A30" s="116"/>
      <c r="B30" s="117" t="s">
        <v>263</v>
      </c>
      <c r="C30" s="118"/>
      <c r="K30" s="105" t="s">
        <v>264</v>
      </c>
      <c r="L30" s="105" t="e">
        <f>IF(#REF!="○",_xlfn.IFS(C30&gt;300,1.05,(C30&gt;=100)*AND(C30&lt;300),1.1,C30&lt;100,1.15),1.15)</f>
        <v>#REF!</v>
      </c>
      <c r="M30" s="105" t="e">
        <f>IF(C28&lt;L30,"○","×")</f>
        <v>#DIV/0!</v>
      </c>
    </row>
    <row r="31" spans="1:13">
      <c r="A31" s="109" t="s">
        <v>259</v>
      </c>
      <c r="B31" s="110" t="s">
        <v>260</v>
      </c>
      <c r="C31" s="111" t="e">
        <f t="shared" ref="C31" si="6">ROUNDDOWN(C32/C33,2)</f>
        <v>#DIV/0!</v>
      </c>
    </row>
    <row r="32" spans="1:13">
      <c r="A32" s="112"/>
      <c r="B32" s="113" t="s">
        <v>261</v>
      </c>
      <c r="C32" s="114"/>
      <c r="K32" s="115" t="s">
        <v>262</v>
      </c>
      <c r="L32" s="105" t="e">
        <f>IF(#REF!="○",_xlfn.IFS(C33&gt;300,1.15,(C33&gt;=100)*AND(C33&lt;300),1.2,C33&lt;100,1.25),1.25)</f>
        <v>#REF!</v>
      </c>
      <c r="M32" s="105" t="e">
        <f>IF(D31&lt;L32,"○","×")</f>
        <v>#REF!</v>
      </c>
    </row>
    <row r="33" spans="1:13">
      <c r="A33" s="116"/>
      <c r="B33" s="117" t="s">
        <v>263</v>
      </c>
      <c r="C33" s="118"/>
      <c r="K33" s="105" t="s">
        <v>264</v>
      </c>
      <c r="L33" s="105" t="e">
        <f>IF(#REF!="○",_xlfn.IFS(C33&gt;300,1.05,(C33&gt;=100)*AND(C33&lt;300),1.1,C33&lt;100,1.15),1.15)</f>
        <v>#REF!</v>
      </c>
      <c r="M33" s="105" t="e">
        <f>IF(C31&lt;L33,"○","×")</f>
        <v>#DIV/0!</v>
      </c>
    </row>
    <row r="34" spans="1:13">
      <c r="A34" s="109" t="s">
        <v>259</v>
      </c>
      <c r="B34" s="110" t="s">
        <v>260</v>
      </c>
      <c r="C34" s="111" t="e">
        <f t="shared" ref="C34" si="7">ROUNDDOWN(C35/C36,2)</f>
        <v>#DIV/0!</v>
      </c>
    </row>
    <row r="35" spans="1:13">
      <c r="A35" s="112"/>
      <c r="B35" s="113" t="s">
        <v>261</v>
      </c>
      <c r="C35" s="114"/>
      <c r="K35" s="115" t="s">
        <v>262</v>
      </c>
      <c r="L35" s="105" t="e">
        <f>IF(#REF!="○",_xlfn.IFS(C36&gt;300,1.15,(C36&gt;=100)*AND(C36&lt;300),1.2,C36&lt;100,1.25),1.25)</f>
        <v>#REF!</v>
      </c>
      <c r="M35" s="105" t="e">
        <f>IF(D34&lt;L35,"○","×")</f>
        <v>#REF!</v>
      </c>
    </row>
    <row r="36" spans="1:13">
      <c r="A36" s="116"/>
      <c r="B36" s="117" t="s">
        <v>263</v>
      </c>
      <c r="C36" s="118"/>
      <c r="K36" s="105" t="s">
        <v>264</v>
      </c>
      <c r="L36" s="105" t="e">
        <f>IF(#REF!="○",_xlfn.IFS(C36&gt;300,1.05,(C36&gt;=100)*AND(C36&lt;300),1.1,C36&lt;100,1.15),1.15)</f>
        <v>#REF!</v>
      </c>
      <c r="M36" s="105" t="e">
        <f>IF(C34&lt;L36,"○","×")</f>
        <v>#DIV/0!</v>
      </c>
    </row>
    <row r="37" spans="1:13">
      <c r="A37" s="109" t="s">
        <v>259</v>
      </c>
      <c r="B37" s="110" t="s">
        <v>260</v>
      </c>
      <c r="C37" s="111" t="e">
        <f t="shared" ref="C37" si="8">ROUNDDOWN(C38/C39,2)</f>
        <v>#DIV/0!</v>
      </c>
    </row>
    <row r="38" spans="1:13">
      <c r="A38" s="112"/>
      <c r="B38" s="113" t="s">
        <v>261</v>
      </c>
      <c r="C38" s="114"/>
      <c r="K38" s="115" t="s">
        <v>262</v>
      </c>
      <c r="L38" s="105" t="e">
        <f>IF(#REF!="○",_xlfn.IFS(C39&gt;300,1.15,(C39&gt;=100)*AND(C39&lt;300),1.2,C39&lt;100,1.25),1.25)</f>
        <v>#REF!</v>
      </c>
      <c r="M38" s="105" t="e">
        <f>IF(D37&lt;L38,"○","×")</f>
        <v>#REF!</v>
      </c>
    </row>
    <row r="39" spans="1:13">
      <c r="A39" s="116"/>
      <c r="B39" s="117" t="s">
        <v>263</v>
      </c>
      <c r="C39" s="118"/>
      <c r="K39" s="105" t="s">
        <v>264</v>
      </c>
      <c r="L39" s="105" t="e">
        <f>IF(#REF!="○",_xlfn.IFS(C39&gt;300,1.05,(C39&gt;=100)*AND(C39&lt;300),1.1,C39&lt;100,1.15),1.15)</f>
        <v>#REF!</v>
      </c>
      <c r="M39" s="105" t="e">
        <f>IF(C37&lt;L39,"○","×")</f>
        <v>#DIV/0!</v>
      </c>
    </row>
    <row r="40" spans="1:13">
      <c r="A40" s="109" t="s">
        <v>259</v>
      </c>
      <c r="B40" s="110" t="s">
        <v>260</v>
      </c>
      <c r="C40" s="111" t="e">
        <f t="shared" ref="C40" si="9">ROUNDDOWN(C41/C42,2)</f>
        <v>#DIV/0!</v>
      </c>
    </row>
    <row r="41" spans="1:13">
      <c r="A41" s="112"/>
      <c r="B41" s="113" t="s">
        <v>261</v>
      </c>
      <c r="C41" s="114"/>
      <c r="K41" s="115" t="s">
        <v>262</v>
      </c>
      <c r="L41" s="105" t="e">
        <f>IF(#REF!="○",_xlfn.IFS(C42&gt;300,1.15,(C42&gt;=100)*AND(C42&lt;300),1.2,C42&lt;100,1.25),1.25)</f>
        <v>#REF!</v>
      </c>
      <c r="M41" s="105" t="e">
        <f>IF(D40&lt;L41,"○","×")</f>
        <v>#REF!</v>
      </c>
    </row>
    <row r="42" spans="1:13">
      <c r="A42" s="116"/>
      <c r="B42" s="117" t="s">
        <v>263</v>
      </c>
      <c r="C42" s="118"/>
      <c r="K42" s="105" t="s">
        <v>264</v>
      </c>
      <c r="L42" s="105" t="e">
        <f>IF(#REF!="○",_xlfn.IFS(C42&gt;300,1.05,(C42&gt;=100)*AND(C42&lt;300),1.1,C42&lt;100,1.15),1.15)</f>
        <v>#REF!</v>
      </c>
      <c r="M42" s="105" t="e">
        <f>IF(C40&lt;L42,"○","×")</f>
        <v>#DIV/0!</v>
      </c>
    </row>
    <row r="43" spans="1:13">
      <c r="A43" s="109" t="s">
        <v>259</v>
      </c>
      <c r="B43" s="110" t="s">
        <v>260</v>
      </c>
      <c r="C43" s="111" t="e">
        <f t="shared" ref="C43" si="10">ROUNDDOWN(C44/C45,2)</f>
        <v>#DIV/0!</v>
      </c>
    </row>
    <row r="44" spans="1:13">
      <c r="A44" s="112"/>
      <c r="B44" s="113" t="s">
        <v>261</v>
      </c>
      <c r="C44" s="114"/>
      <c r="K44" s="115" t="s">
        <v>262</v>
      </c>
      <c r="L44" s="105" t="e">
        <f>IF(#REF!="○",_xlfn.IFS(C45&gt;300,1.15,(C45&gt;=100)*AND(C45&lt;300),1.2,C45&lt;100,1.25),1.25)</f>
        <v>#REF!</v>
      </c>
      <c r="M44" s="105" t="e">
        <f>IF(D43&lt;L44,"○","×")</f>
        <v>#REF!</v>
      </c>
    </row>
    <row r="45" spans="1:13">
      <c r="A45" s="116"/>
      <c r="B45" s="117" t="s">
        <v>263</v>
      </c>
      <c r="C45" s="118"/>
      <c r="K45" s="105" t="s">
        <v>264</v>
      </c>
      <c r="L45" s="105" t="e">
        <f>IF(#REF!="○",_xlfn.IFS(C45&gt;300,1.05,(C45&gt;=100)*AND(C45&lt;300),1.1,C45&lt;100,1.15),1.15)</f>
        <v>#REF!</v>
      </c>
      <c r="M45" s="105" t="e">
        <f>IF(C43&lt;L45,"○","×")</f>
        <v>#DIV/0!</v>
      </c>
    </row>
    <row r="46" spans="1:13">
      <c r="A46" s="109" t="s">
        <v>259</v>
      </c>
      <c r="B46" s="110" t="s">
        <v>260</v>
      </c>
      <c r="C46" s="111" t="e">
        <f t="shared" ref="C46" si="11">ROUNDDOWN(C47/C48,2)</f>
        <v>#DIV/0!</v>
      </c>
    </row>
    <row r="47" spans="1:13">
      <c r="A47" s="112"/>
      <c r="B47" s="113" t="s">
        <v>261</v>
      </c>
      <c r="C47" s="114"/>
      <c r="K47" s="115" t="s">
        <v>262</v>
      </c>
      <c r="L47" s="105" t="e">
        <f>IF(#REF!="○",_xlfn.IFS(C48&gt;300,1.15,(C48&gt;=100)*AND(C48&lt;300),1.2,C48&lt;100,1.25),1.25)</f>
        <v>#REF!</v>
      </c>
      <c r="M47" s="105" t="e">
        <f>IF(D46&lt;L47,"○","×")</f>
        <v>#REF!</v>
      </c>
    </row>
    <row r="48" spans="1:13">
      <c r="A48" s="116"/>
      <c r="B48" s="117" t="s">
        <v>263</v>
      </c>
      <c r="C48" s="118"/>
      <c r="K48" s="105" t="s">
        <v>264</v>
      </c>
      <c r="L48" s="105" t="e">
        <f>IF(#REF!="○",_xlfn.IFS(C48&gt;300,1.05,(C48&gt;=100)*AND(C48&lt;300),1.1,C48&lt;100,1.15),1.15)</f>
        <v>#REF!</v>
      </c>
      <c r="M48" s="105" t="e">
        <f>IF(C46&lt;L48,"○","×")</f>
        <v>#DIV/0!</v>
      </c>
    </row>
    <row r="49" spans="1:13">
      <c r="A49" s="109" t="s">
        <v>259</v>
      </c>
      <c r="B49" s="110" t="s">
        <v>260</v>
      </c>
      <c r="C49" s="111" t="e">
        <f t="shared" ref="C49" si="12">ROUNDDOWN(C50/C51,2)</f>
        <v>#DIV/0!</v>
      </c>
    </row>
    <row r="50" spans="1:13">
      <c r="A50" s="112"/>
      <c r="B50" s="113" t="s">
        <v>261</v>
      </c>
      <c r="C50" s="114"/>
      <c r="K50" s="115" t="s">
        <v>262</v>
      </c>
      <c r="L50" s="105" t="e">
        <f>IF(#REF!="○",_xlfn.IFS(C51&gt;300,1.15,(C51&gt;=100)*AND(C51&lt;300),1.2,C51&lt;100,1.25),1.25)</f>
        <v>#REF!</v>
      </c>
      <c r="M50" s="105" t="e">
        <f>IF(D49&lt;L50,"○","×")</f>
        <v>#REF!</v>
      </c>
    </row>
    <row r="51" spans="1:13" ht="15.6" thickBot="1">
      <c r="A51" s="112"/>
      <c r="B51" s="113" t="s">
        <v>263</v>
      </c>
      <c r="C51" s="114"/>
      <c r="K51" s="105" t="s">
        <v>264</v>
      </c>
      <c r="L51" s="105" t="e">
        <f>IF(#REF!="○",_xlfn.IFS(C51&gt;300,1.05,(C51&gt;=100)*AND(C51&lt;300),1.1,C51&lt;100,1.15),1.15)</f>
        <v>#REF!</v>
      </c>
      <c r="M51" s="105" t="e">
        <f>IF(C49&lt;L51,"○","×")</f>
        <v>#DIV/0!</v>
      </c>
    </row>
    <row r="52" spans="1:13" ht="15.6" thickTop="1">
      <c r="A52" s="119" t="s">
        <v>265</v>
      </c>
      <c r="B52" s="110" t="s">
        <v>260</v>
      </c>
      <c r="C52" s="120" t="e">
        <f t="shared" ref="C52" si="13">ROUNDDOWN(C53/C54,2)</f>
        <v>#DIV/0!</v>
      </c>
    </row>
    <row r="53" spans="1:13">
      <c r="A53" s="112"/>
      <c r="B53" s="113" t="s">
        <v>261</v>
      </c>
      <c r="C53" s="114">
        <f>C11+C14+C17+C20+C23+C26+C29+C32+C35+C38+C41+C44+C47+C50</f>
        <v>0</v>
      </c>
      <c r="K53" s="115" t="s">
        <v>262</v>
      </c>
      <c r="L53" s="105" t="e">
        <f>IF(#REF!="○",_xlfn.IFS(C54&gt;300,1.15,(C54&gt;=100)*AND(C54&lt;300),1.2,C54&lt;100,1.25),1.25)</f>
        <v>#REF!</v>
      </c>
      <c r="M53" s="105" t="e">
        <f>IF(D52&lt;L53,"○","×")</f>
        <v>#REF!</v>
      </c>
    </row>
    <row r="54" spans="1:13">
      <c r="A54" s="116"/>
      <c r="B54" s="117" t="s">
        <v>263</v>
      </c>
      <c r="C54" s="118">
        <f>C12+C15+C18+C21+C24+C27+C30+C33+C36+C39+C42+C45+C48+C51</f>
        <v>0</v>
      </c>
      <c r="K54" s="105" t="s">
        <v>264</v>
      </c>
      <c r="L54" s="105" t="e">
        <f>IF(#REF!="○",_xlfn.IFS(C54&gt;300,1.05,(C54&gt;=100)*AND(C54&lt;300),1.1,C54&lt;100,1.15),1.15)</f>
        <v>#REF!</v>
      </c>
      <c r="M54" s="105" t="e">
        <f>IF(C52&lt;L54,"○","×")</f>
        <v>#DIV/0!</v>
      </c>
    </row>
    <row r="55" spans="1:13" ht="17.25" customHeight="1"/>
    <row r="56" spans="1:13" ht="17.25" customHeight="1">
      <c r="A56" s="105" t="s">
        <v>289</v>
      </c>
    </row>
    <row r="57" spans="1:13">
      <c r="A57" s="389" t="s">
        <v>253</v>
      </c>
      <c r="B57" s="389" t="s">
        <v>254</v>
      </c>
      <c r="C57" s="392" t="s">
        <v>255</v>
      </c>
      <c r="D57" s="393"/>
      <c r="E57" s="393"/>
      <c r="F57" s="393"/>
      <c r="G57" s="394" t="s">
        <v>266</v>
      </c>
    </row>
    <row r="58" spans="1:13">
      <c r="A58" s="390"/>
      <c r="B58" s="391"/>
      <c r="C58" s="108" t="s">
        <v>285</v>
      </c>
      <c r="D58" s="121" t="s">
        <v>256</v>
      </c>
      <c r="E58" s="108" t="s">
        <v>286</v>
      </c>
      <c r="F58" s="122" t="s">
        <v>287</v>
      </c>
      <c r="G58" s="395"/>
      <c r="L58" s="105" t="s">
        <v>257</v>
      </c>
      <c r="M58" s="105" t="s">
        <v>258</v>
      </c>
    </row>
    <row r="59" spans="1:13">
      <c r="A59" s="109" t="s">
        <v>259</v>
      </c>
      <c r="B59" s="110" t="s">
        <v>267</v>
      </c>
      <c r="C59" s="111" t="e">
        <f>ROUNDDOWN(C60/C61,2)</f>
        <v>#DIV/0!</v>
      </c>
      <c r="D59" s="123" t="e">
        <f>ROUNDDOWN(D60/D61,2)</f>
        <v>#DIV/0!</v>
      </c>
      <c r="E59" s="111" t="e">
        <f t="shared" ref="E59" si="14">ROUNDDOWN(E60/E61,2)</f>
        <v>#DIV/0!</v>
      </c>
      <c r="F59" s="124" t="e">
        <f>ROUNDDOWN(F60/F61,2)</f>
        <v>#DIV/0!</v>
      </c>
      <c r="G59" s="111" t="e">
        <f>ROUNDDOWN(_xlfn.AGGREGATE(1,6,C59:F59),2)</f>
        <v>#DIV/0!</v>
      </c>
    </row>
    <row r="60" spans="1:13">
      <c r="A60" s="112"/>
      <c r="B60" s="113" t="s">
        <v>268</v>
      </c>
      <c r="C60" s="114"/>
      <c r="D60" s="125"/>
      <c r="E60" s="114"/>
      <c r="F60" s="126"/>
      <c r="G60" s="127"/>
      <c r="K60" s="115" t="s">
        <v>262</v>
      </c>
      <c r="L60" s="105" t="e">
        <f>IF(#REF!="○",_xlfn.IFS(C61&gt;300,1.15,(C61&gt;=100)*AND(C61&lt;300),1.2,C61&lt;100,1.25),1.25)</f>
        <v>#REF!</v>
      </c>
      <c r="M60" s="105" t="e">
        <f>IF(G59&lt;L60,"○","×")</f>
        <v>#DIV/0!</v>
      </c>
    </row>
    <row r="61" spans="1:13">
      <c r="A61" s="116"/>
      <c r="B61" s="117" t="s">
        <v>269</v>
      </c>
      <c r="C61" s="118"/>
      <c r="D61" s="128"/>
      <c r="E61" s="118"/>
      <c r="F61" s="129"/>
      <c r="G61" s="130"/>
      <c r="K61" s="105" t="s">
        <v>264</v>
      </c>
      <c r="L61" s="105" t="e">
        <f>IF(#REF!="○",_xludf.IFS(C61&gt;300,1.05,(C61&gt;=100)*AND(C61&lt;300),1.1,C61&lt;100,1.15),1.15)</f>
        <v>#REF!</v>
      </c>
      <c r="M61" s="105" t="e">
        <f>IF(C59&lt;L61,"○","×")</f>
        <v>#DIV/0!</v>
      </c>
    </row>
    <row r="62" spans="1:13">
      <c r="A62" s="109" t="s">
        <v>259</v>
      </c>
      <c r="B62" s="110" t="s">
        <v>270</v>
      </c>
      <c r="C62" s="111" t="e">
        <f t="shared" ref="C62:F62" si="15">ROUNDDOWN(C63/C64,2)</f>
        <v>#DIV/0!</v>
      </c>
      <c r="D62" s="123" t="e">
        <f t="shared" si="15"/>
        <v>#DIV/0!</v>
      </c>
      <c r="E62" s="111" t="e">
        <f t="shared" si="15"/>
        <v>#DIV/0!</v>
      </c>
      <c r="F62" s="124" t="e">
        <f t="shared" si="15"/>
        <v>#DIV/0!</v>
      </c>
      <c r="G62" s="111" t="e">
        <f>ROUNDDOWN(_xlfn.AGGREGATE(1,6,C62:F62),2)</f>
        <v>#DIV/0!</v>
      </c>
    </row>
    <row r="63" spans="1:13">
      <c r="A63" s="112"/>
      <c r="B63" s="113" t="s">
        <v>271</v>
      </c>
      <c r="C63" s="114"/>
      <c r="D63" s="125"/>
      <c r="E63" s="114"/>
      <c r="F63" s="126"/>
      <c r="G63" s="127"/>
      <c r="K63" s="115" t="s">
        <v>262</v>
      </c>
      <c r="L63" s="105" t="e">
        <f>IF(#REF!="○",_xlfn.IFS(C64&gt;300,1.15,(C64&gt;=100)*AND(C64&lt;300),1.2,C64&lt;100,1.25),1.25)</f>
        <v>#REF!</v>
      </c>
      <c r="M63" s="105" t="e">
        <f>IF(G62&lt;L63,"○","×")</f>
        <v>#DIV/0!</v>
      </c>
    </row>
    <row r="64" spans="1:13">
      <c r="A64" s="116"/>
      <c r="B64" s="117" t="s">
        <v>272</v>
      </c>
      <c r="C64" s="118"/>
      <c r="D64" s="128"/>
      <c r="E64" s="118"/>
      <c r="F64" s="129"/>
      <c r="G64" s="130"/>
      <c r="K64" s="105" t="s">
        <v>264</v>
      </c>
      <c r="L64" s="105" t="e">
        <f>IF(#REF!="○",_xlfn.IFS(C64&gt;300,1.05,(C64&gt;=100)*AND(C64&lt;300),1.1,C64&lt;100,1.15),1.15)</f>
        <v>#REF!</v>
      </c>
      <c r="M64" s="105" t="e">
        <f>IF(C62&lt;L64,"○","×")</f>
        <v>#DIV/0!</v>
      </c>
    </row>
    <row r="65" spans="1:13">
      <c r="A65" s="109" t="s">
        <v>259</v>
      </c>
      <c r="B65" s="110" t="s">
        <v>270</v>
      </c>
      <c r="C65" s="111" t="e">
        <f t="shared" ref="C65:F65" si="16">ROUNDDOWN(C66/C67,2)</f>
        <v>#DIV/0!</v>
      </c>
      <c r="D65" s="123" t="e">
        <f t="shared" si="16"/>
        <v>#DIV/0!</v>
      </c>
      <c r="E65" s="111" t="e">
        <f t="shared" si="16"/>
        <v>#DIV/0!</v>
      </c>
      <c r="F65" s="124" t="e">
        <f t="shared" si="16"/>
        <v>#DIV/0!</v>
      </c>
      <c r="G65" s="111" t="e">
        <f>ROUNDDOWN(_xlfn.AGGREGATE(1,6,C65:F65),2)</f>
        <v>#DIV/0!</v>
      </c>
    </row>
    <row r="66" spans="1:13">
      <c r="A66" s="112"/>
      <c r="B66" s="113" t="s">
        <v>271</v>
      </c>
      <c r="C66" s="114"/>
      <c r="D66" s="125"/>
      <c r="E66" s="114"/>
      <c r="F66" s="126"/>
      <c r="G66" s="127"/>
      <c r="K66" s="115" t="s">
        <v>262</v>
      </c>
      <c r="L66" s="105" t="e">
        <f>IF(#REF!="○",_xlfn.IFS(C67&gt;300,1.15,(C67&gt;=100)*AND(C67&lt;300),1.2,C67&lt;100,1.25),1.25)</f>
        <v>#REF!</v>
      </c>
      <c r="M66" s="105" t="e">
        <f>IF(G65&lt;L66,"○","×")</f>
        <v>#DIV/0!</v>
      </c>
    </row>
    <row r="67" spans="1:13" ht="15.6" thickBot="1">
      <c r="A67" s="116"/>
      <c r="B67" s="117" t="s">
        <v>272</v>
      </c>
      <c r="C67" s="114"/>
      <c r="D67" s="125"/>
      <c r="E67" s="114"/>
      <c r="F67" s="126"/>
      <c r="G67" s="127"/>
      <c r="K67" s="105" t="s">
        <v>264</v>
      </c>
      <c r="L67" s="105" t="e">
        <f>IF(#REF!="○",_xlfn.IFS(C67&gt;300,1.05,(C67&gt;=100)*AND(C67&lt;300),1.1,C67&lt;100,1.15),1.15)</f>
        <v>#REF!</v>
      </c>
      <c r="M67" s="105" t="e">
        <f>IF(C65&lt;L67,"○","×")</f>
        <v>#DIV/0!</v>
      </c>
    </row>
    <row r="68" spans="1:13" ht="15.6" thickTop="1">
      <c r="A68" s="119" t="s">
        <v>265</v>
      </c>
      <c r="B68" s="110" t="s">
        <v>270</v>
      </c>
      <c r="C68" s="131" t="e">
        <f t="shared" ref="C68:F68" si="17">ROUNDDOWN(C69/C70,2)</f>
        <v>#REF!</v>
      </c>
      <c r="D68" s="132" t="e">
        <f t="shared" si="17"/>
        <v>#REF!</v>
      </c>
      <c r="E68" s="120" t="e">
        <f t="shared" si="17"/>
        <v>#REF!</v>
      </c>
      <c r="F68" s="133" t="e">
        <f t="shared" si="17"/>
        <v>#REF!</v>
      </c>
      <c r="G68" s="134" t="e">
        <f>ROUNDDOWN(_xlfn.AGGREGATE(1,6,C68:F68),2)</f>
        <v>#DIV/0!</v>
      </c>
    </row>
    <row r="69" spans="1:13">
      <c r="A69" s="112"/>
      <c r="B69" s="113" t="s">
        <v>271</v>
      </c>
      <c r="C69" s="135" t="e">
        <f>C60+C63+#REF!+#REF!+#REF!+#REF!+#REF!+#REF!+#REF!+#REF!+#REF!+#REF!+#REF!+C66</f>
        <v>#REF!</v>
      </c>
      <c r="D69" s="125" t="e">
        <f>D60+D63+#REF!+#REF!+#REF!+#REF!+#REF!+#REF!+#REF!+#REF!+#REF!+#REF!+#REF!+D66</f>
        <v>#REF!</v>
      </c>
      <c r="E69" s="114" t="e">
        <f>E60+E63+#REF!+#REF!+#REF!+#REF!+#REF!+#REF!+#REF!+#REF!+#REF!+#REF!+#REF!+E66</f>
        <v>#REF!</v>
      </c>
      <c r="F69" s="126" t="e">
        <f>F60+F63+#REF!+#REF!+#REF!+#REF!+#REF!+#REF!+#REF!+#REF!+#REF!+#REF!+#REF!+F66</f>
        <v>#REF!</v>
      </c>
      <c r="G69" s="136"/>
      <c r="K69" s="115" t="s">
        <v>262</v>
      </c>
      <c r="L69" s="105" t="e">
        <f>IF(#REF!="○",_xlfn.IFS(C70&gt;300,1.15,(C70&gt;=100)*AND(C70&lt;300),1.2,C70&lt;100,1.25),1.25)</f>
        <v>#REF!</v>
      </c>
      <c r="M69" s="105" t="e">
        <f>IF(G68&lt;L69,"○","×")</f>
        <v>#DIV/0!</v>
      </c>
    </row>
    <row r="70" spans="1:13" ht="15.6" thickBot="1">
      <c r="A70" s="116"/>
      <c r="B70" s="117" t="s">
        <v>272</v>
      </c>
      <c r="C70" s="137" t="e">
        <f>C61+C64+#REF!+#REF!+#REF!+#REF!+#REF!+#REF!+#REF!+#REF!+#REF!+#REF!+#REF!+C67</f>
        <v>#REF!</v>
      </c>
      <c r="D70" s="138" t="e">
        <f>D61+D64+#REF!+#REF!+#REF!+#REF!+#REF!+#REF!+#REF!+#REF!+#REF!+#REF!+#REF!+D67</f>
        <v>#REF!</v>
      </c>
      <c r="E70" s="139" t="e">
        <f>E61+E64+#REF!+#REF!+#REF!+#REF!+#REF!+#REF!+#REF!+#REF!+#REF!+#REF!+#REF!+E67</f>
        <v>#REF!</v>
      </c>
      <c r="F70" s="140" t="e">
        <f>F61+F64+#REF!+#REF!+#REF!+#REF!+#REF!+#REF!+#REF!+#REF!+#REF!+#REF!+#REF!+F67</f>
        <v>#REF!</v>
      </c>
      <c r="G70" s="141"/>
      <c r="K70" s="105" t="s">
        <v>264</v>
      </c>
      <c r="L70" s="105" t="e">
        <f>IF(#REF!="○",_xlfn.IFS(C70&gt;300,1.05,(C70&gt;=100)*AND(C70&lt;300),1.1,C70&lt;100,1.15),1.15)</f>
        <v>#REF!</v>
      </c>
      <c r="M70" s="105" t="e">
        <f>IF(C68&lt;L70,"○","×")</f>
        <v>#REF!</v>
      </c>
    </row>
    <row r="71" spans="1:13" ht="15.6" thickTop="1"/>
    <row r="72" spans="1:13">
      <c r="A72" s="103" t="s">
        <v>273</v>
      </c>
    </row>
    <row r="73" spans="1:13">
      <c r="A73" s="103" t="s">
        <v>274</v>
      </c>
    </row>
    <row r="74" spans="1:13">
      <c r="A74" s="103" t="s">
        <v>275</v>
      </c>
    </row>
    <row r="75" spans="1:13">
      <c r="A75" s="103" t="s">
        <v>288</v>
      </c>
    </row>
    <row r="76" spans="1:13">
      <c r="A76" s="103" t="s">
        <v>276</v>
      </c>
    </row>
    <row r="77" spans="1:13">
      <c r="A77" s="103" t="s">
        <v>277</v>
      </c>
    </row>
    <row r="78" spans="1:13">
      <c r="A78" s="103" t="s">
        <v>278</v>
      </c>
    </row>
    <row r="79" spans="1:13">
      <c r="A79" s="103" t="s">
        <v>279</v>
      </c>
    </row>
    <row r="80" spans="1:13">
      <c r="A80" s="103" t="s">
        <v>280</v>
      </c>
    </row>
    <row r="81" spans="1:1">
      <c r="A81" s="103" t="s">
        <v>281</v>
      </c>
    </row>
    <row r="82" spans="1:1">
      <c r="A82" s="103" t="s">
        <v>282</v>
      </c>
    </row>
    <row r="83" spans="1:1">
      <c r="A83" s="103" t="s">
        <v>283</v>
      </c>
    </row>
  </sheetData>
  <mergeCells count="11">
    <mergeCell ref="A57:A58"/>
    <mergeCell ref="B57:B58"/>
    <mergeCell ref="C57:F57"/>
    <mergeCell ref="G57:G58"/>
    <mergeCell ref="G2:H2"/>
    <mergeCell ref="A4:B4"/>
    <mergeCell ref="C4:D4"/>
    <mergeCell ref="A5:B5"/>
    <mergeCell ref="C5:D5"/>
    <mergeCell ref="A8:A9"/>
    <mergeCell ref="B8:B9"/>
  </mergeCells>
  <phoneticPr fontId="7"/>
  <dataValidations count="2">
    <dataValidation type="list" allowBlank="1" showInputMessage="1" showErrorMessage="1" sqref="C4" xr:uid="{40D11A76-5979-4423-B7A6-191F99F9162F}">
      <formula1>"4000人以上,4000人未満"</formula1>
    </dataValidation>
    <dataValidation type="list" allowBlank="1" showInputMessage="1" showErrorMessage="1" sqref="C5:D5" xr:uid="{AD0B43E5-5005-4EAD-B27B-02E716C44373}">
      <formula1>"300人以上,100人以上300人未満,100人未満"</formula1>
    </dataValidation>
  </dataValidations>
  <printOptions horizontalCentered="1"/>
  <pageMargins left="0.7" right="0.7" top="0.75" bottom="0.75" header="0.3" footer="0.3"/>
  <pageSetup paperSize="9" scale="68" fitToHeight="0" orientation="portrait" cellComments="asDisplayed" r:id="rId1"/>
  <headerFooter alignWithMargins="0">
    <oddFooter xml:space="preserve">&amp;C &amp;P </oddFooter>
  </headerFooter>
  <rowBreaks count="1" manualBreakCount="1">
    <brk id="55"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1_基本情報</vt:lpstr>
      <vt:lpstr>２_教育プログラムの内容</vt:lpstr>
      <vt:lpstr>3_医療設備の内容</vt:lpstr>
      <vt:lpstr>4_設備計画</vt:lpstr>
      <vt:lpstr>5_積算</vt:lpstr>
      <vt:lpstr>6_申請資格</vt:lpstr>
      <vt:lpstr>7_申請要件（●●大学・代表校）</vt:lpstr>
      <vt:lpstr>7_申請要件（●●大学・連携校）</vt:lpstr>
      <vt:lpstr>【補足表】定員充足率・●●大学・代表校</vt:lpstr>
      <vt:lpstr>【補足表】定員充足率・●●大学・連携校</vt:lpstr>
      <vt:lpstr>(参考)大学番号</vt:lpstr>
      <vt:lpstr>'(参考)大学番号'!Print_Area</vt:lpstr>
      <vt:lpstr>【補足表】定員充足率・●●大学・代表校!Print_Area</vt:lpstr>
      <vt:lpstr>【補足表】定員充足率・●●大学・連携校!Print_Area</vt:lpstr>
      <vt:lpstr>'1_基本情報'!Print_Area</vt:lpstr>
      <vt:lpstr>'２_教育プログラムの内容'!Print_Area</vt:lpstr>
      <vt:lpstr>'3_医療設備の内容'!Print_Area</vt:lpstr>
      <vt:lpstr>'5_積算'!Print_Area</vt:lpstr>
      <vt:lpstr>'6_申請資格'!Print_Area</vt:lpstr>
      <vt:lpstr>【補足表】定員充足率・●●大学・代表校!Print_Titles</vt:lpstr>
      <vt:lpstr>【補足表】定員充足率・●●大学・連携校!Print_Titles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2022-12-22T09:10:59Z</dcterms:created>
  <dcterms:modified xsi:type="dcterms:W3CDTF">2025-01-21T04:13:01Z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2025-01-06T10:31:21Z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1c12dc60-c02d-46d3-bf7d-44041691999f</vt:lpwstr>
  </property>
  <property fmtid="{D5CDD505-2E9C-101B-9397-08002B2CF9AE}" pid="8" name="MSIP_Label_d899a617-f30e-4fb8-b81c-fb6d0b94ac5b_ContentBits">
    <vt:lpwstr>0</vt:lpwstr>
  </property>
</Properties>
</file>