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E538614F-C6D5-498A-BAEE-C722E5DE79BB}" xr6:coauthVersionLast="47" xr6:coauthVersionMax="47" xr10:uidLastSave="{00000000-0000-0000-0000-000000000000}"/>
  <bookViews>
    <workbookView xWindow="-108" yWindow="-108" windowWidth="23256" windowHeight="12576" tabRatio="711" xr2:uid="{00000000-000D-0000-FFFF-FFFF00000000}"/>
  </bookViews>
  <sheets>
    <sheet name="別紙様式0" sheetId="28" r:id="rId1"/>
    <sheet name="別紙様式1-1(1)" sheetId="32" r:id="rId2"/>
    <sheet name="別紙様式1-1(2)" sheetId="3" r:id="rId3"/>
    <sheet name="別紙様式1-2" sheetId="7" r:id="rId4"/>
    <sheet name="別紙様式2-1" sheetId="6" r:id="rId5"/>
    <sheet name="別紙様式2-2" sheetId="8" r:id="rId6"/>
    <sheet name="別紙様式3-1" sheetId="16" r:id="rId7"/>
    <sheet name="別紙様式3-2" sheetId="17" r:id="rId8"/>
    <sheet name="別紙様式4(1)" sheetId="27" r:id="rId9"/>
    <sheet name="別紙様式4(2)" sheetId="22" r:id="rId10"/>
    <sheet name="別紙様式4(3)" sheetId="23" r:id="rId11"/>
    <sheet name="別紙様式5" sheetId="11" r:id="rId12"/>
    <sheet name="別紙様式6" sheetId="10" r:id="rId13"/>
    <sheet name="別紙様式7" sheetId="9" r:id="rId14"/>
    <sheet name="別記様式8" sheetId="25" r:id="rId15"/>
    <sheet name="（参考）学校コード" sheetId="30" r:id="rId16"/>
  </sheets>
  <definedNames>
    <definedName name="_xlnm._FilterDatabase" localSheetId="15" hidden="1">'（参考）学校コード'!$B$2:$C$3023</definedName>
    <definedName name="_xlnm.Print_Area" localSheetId="15">'（参考）学校コード'!$A$1:$C$3192</definedName>
    <definedName name="_xlnm.Print_Area" localSheetId="14">別記様式8!$A$1:$J$31</definedName>
    <definedName name="_xlnm.Print_Area" localSheetId="0">別紙様式0!$A$1:$B$14</definedName>
    <definedName name="_xlnm.Print_Area" localSheetId="1">'別紙様式1-1(1)'!$A$1:$Q$76</definedName>
    <definedName name="_xlnm.Print_Area" localSheetId="2">'別紙様式1-1(2)'!$A$1:$L$216</definedName>
    <definedName name="_xlnm.Print_Area" localSheetId="3">'別紙様式1-2'!$A$1:$Q$73</definedName>
    <definedName name="_xlnm.Print_Area" localSheetId="4">'別紙様式2-1'!$A$1:$E$15</definedName>
    <definedName name="_xlnm.Print_Area" localSheetId="5">'別紙様式2-2'!$A$1:$J$59</definedName>
    <definedName name="_xlnm.Print_Area" localSheetId="6">'別紙様式3-1'!$A$1:$H$14</definedName>
    <definedName name="_xlnm.Print_Area" localSheetId="7">'別紙様式3-2'!$A$1:$H$14</definedName>
    <definedName name="_xlnm.Print_Area" localSheetId="8">'別紙様式4(1)'!$A$1:$Q$76</definedName>
    <definedName name="_xlnm.Print_Area" localSheetId="9">'別紙様式4(2)'!$A$1:$L$201</definedName>
    <definedName name="_xlnm.Print_Area" localSheetId="10">'別紙様式4(3)'!$A$1:$Q$72</definedName>
    <definedName name="_xlnm.Print_Area" localSheetId="11">別紙様式5!$B$1:$K$24</definedName>
    <definedName name="_xlnm.Print_Area" localSheetId="12">別紙様式6!$A$1:$G$27</definedName>
    <definedName name="_xlnm.Print_Area" localSheetId="13">別紙様式7!$A$1:$G$27</definedName>
    <definedName name="_xlnm.Print_Titles" localSheetId="15">'（参考）学校コード'!$2:$2</definedName>
    <definedName name="_xlnm.Print_Titles" localSheetId="3">'別紙様式1-2'!$3:$5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8" i="22" l="1"/>
  <c r="G48" i="22"/>
  <c r="H48" i="22"/>
  <c r="F49" i="22"/>
  <c r="G49" i="22"/>
  <c r="H49" i="22"/>
  <c r="F50" i="22"/>
  <c r="G50" i="22"/>
  <c r="H50" i="22"/>
  <c r="F51" i="22"/>
  <c r="G51" i="22"/>
  <c r="H51" i="22"/>
  <c r="F52" i="22"/>
  <c r="G52" i="22"/>
  <c r="H52" i="22"/>
  <c r="F53" i="22"/>
  <c r="G53" i="22"/>
  <c r="H53" i="22"/>
  <c r="F54" i="22"/>
  <c r="G54" i="22"/>
  <c r="H54" i="22"/>
  <c r="F55" i="22"/>
  <c r="G55" i="22"/>
  <c r="H55" i="22"/>
  <c r="F56" i="22"/>
  <c r="G56" i="22"/>
  <c r="H56" i="22"/>
  <c r="F47" i="22"/>
  <c r="G47" i="22"/>
  <c r="H47" i="22"/>
  <c r="F46" i="22"/>
  <c r="G46" i="22"/>
  <c r="H46" i="22"/>
  <c r="D46" i="22"/>
  <c r="B2" i="23"/>
  <c r="B3" i="7"/>
  <c r="M59" i="32"/>
  <c r="M50" i="32"/>
  <c r="B5" i="28" l="1"/>
  <c r="J15" i="32"/>
  <c r="J14" i="32"/>
  <c r="J13" i="32"/>
  <c r="A13" i="32"/>
  <c r="O11" i="3" l="1"/>
  <c r="O12" i="3" s="1"/>
  <c r="N11" i="3"/>
  <c r="M11" i="3"/>
  <c r="M56" i="3"/>
  <c r="M55" i="3"/>
  <c r="M54" i="3"/>
  <c r="M52" i="3"/>
  <c r="M53" i="3"/>
  <c r="J28" i="27"/>
  <c r="H28" i="32"/>
  <c r="D47" i="22"/>
  <c r="M73" i="32"/>
  <c r="N47" i="27"/>
  <c r="I47" i="27"/>
  <c r="E47" i="27"/>
  <c r="I45" i="27"/>
  <c r="N12" i="3" l="1"/>
  <c r="P12" i="3" s="1"/>
  <c r="M18" i="3" s="1"/>
  <c r="A6" i="8"/>
  <c r="A3" i="6"/>
  <c r="M75" i="27"/>
  <c r="M73" i="27"/>
  <c r="M72" i="27"/>
  <c r="M71" i="27"/>
  <c r="M70" i="27"/>
  <c r="M69" i="27"/>
  <c r="M68" i="27"/>
  <c r="M65" i="27"/>
  <c r="M64" i="27"/>
  <c r="M63" i="27"/>
  <c r="M62" i="27"/>
  <c r="M61" i="27"/>
  <c r="M60" i="27"/>
  <c r="M59" i="27"/>
  <c r="M51" i="27"/>
  <c r="M52" i="27"/>
  <c r="M53" i="27"/>
  <c r="M54" i="27"/>
  <c r="M55" i="27"/>
  <c r="M56" i="27"/>
  <c r="M50" i="27"/>
  <c r="C48" i="27"/>
  <c r="D41" i="27"/>
  <c r="C44" i="27"/>
  <c r="C43" i="27"/>
  <c r="C40" i="27"/>
  <c r="F38" i="27"/>
  <c r="F37" i="27"/>
  <c r="F35" i="27"/>
  <c r="F33" i="27"/>
  <c r="F32" i="27"/>
  <c r="F31" i="27"/>
  <c r="F30" i="27"/>
  <c r="F29" i="27"/>
  <c r="H28" i="27"/>
  <c r="E28" i="27"/>
  <c r="C28" i="27"/>
  <c r="A28" i="27"/>
  <c r="P26" i="27"/>
  <c r="N26" i="27"/>
  <c r="L26" i="27"/>
  <c r="J26" i="27"/>
  <c r="H26" i="27"/>
  <c r="F26" i="27"/>
  <c r="P25" i="27"/>
  <c r="N25" i="27"/>
  <c r="L25" i="27"/>
  <c r="J25" i="27"/>
  <c r="H25" i="27"/>
  <c r="F25" i="27"/>
  <c r="C25" i="27"/>
  <c r="A25" i="27"/>
  <c r="C23" i="27"/>
  <c r="C22" i="27"/>
  <c r="O21" i="27"/>
  <c r="L21" i="27"/>
  <c r="I21" i="27"/>
  <c r="F21" i="27"/>
  <c r="C21" i="27"/>
  <c r="J19" i="27"/>
  <c r="J18" i="27"/>
  <c r="J17" i="27"/>
  <c r="G17" i="27"/>
  <c r="D17" i="27"/>
  <c r="A17" i="27"/>
  <c r="J15" i="27"/>
  <c r="J14" i="27"/>
  <c r="J13" i="27"/>
  <c r="G13" i="27"/>
  <c r="D13" i="27"/>
  <c r="A13" i="27"/>
  <c r="A21" i="27"/>
  <c r="S6" i="7"/>
  <c r="E69" i="23"/>
  <c r="E68" i="23"/>
  <c r="T6" i="7"/>
  <c r="S7" i="7"/>
  <c r="T7" i="7"/>
  <c r="U7" i="7"/>
  <c r="V7" i="7"/>
  <c r="S8" i="7"/>
  <c r="T8" i="7"/>
  <c r="U8" i="7"/>
  <c r="V8" i="7"/>
  <c r="S9" i="7"/>
  <c r="T9" i="7"/>
  <c r="U9" i="7"/>
  <c r="V9" i="7"/>
  <c r="S10" i="7"/>
  <c r="T10" i="7"/>
  <c r="U10" i="7"/>
  <c r="V10" i="7"/>
  <c r="S11" i="7"/>
  <c r="T11" i="7"/>
  <c r="U11" i="7"/>
  <c r="V11" i="7"/>
  <c r="S12" i="7"/>
  <c r="T12" i="7"/>
  <c r="U12" i="7"/>
  <c r="V12" i="7"/>
  <c r="S13" i="7"/>
  <c r="T13" i="7"/>
  <c r="U13" i="7"/>
  <c r="V13" i="7"/>
  <c r="S14" i="7"/>
  <c r="T14" i="7"/>
  <c r="U14" i="7"/>
  <c r="V14" i="7"/>
  <c r="S15" i="7"/>
  <c r="T15" i="7"/>
  <c r="U15" i="7"/>
  <c r="V15" i="7"/>
  <c r="S16" i="7"/>
  <c r="T16" i="7"/>
  <c r="U16" i="7"/>
  <c r="V16" i="7"/>
  <c r="S17" i="7"/>
  <c r="T17" i="7"/>
  <c r="U17" i="7"/>
  <c r="V17" i="7"/>
  <c r="S18" i="7"/>
  <c r="T18" i="7"/>
  <c r="U18" i="7"/>
  <c r="V18" i="7"/>
  <c r="S19" i="7"/>
  <c r="T19" i="7"/>
  <c r="U19" i="7"/>
  <c r="V19" i="7"/>
  <c r="S20" i="7"/>
  <c r="T20" i="7"/>
  <c r="U20" i="7"/>
  <c r="V20" i="7"/>
  <c r="S21" i="7"/>
  <c r="T21" i="7"/>
  <c r="U21" i="7"/>
  <c r="V21" i="7"/>
  <c r="S22" i="7"/>
  <c r="T22" i="7"/>
  <c r="U22" i="7"/>
  <c r="V22" i="7"/>
  <c r="S23" i="7"/>
  <c r="T23" i="7"/>
  <c r="U23" i="7"/>
  <c r="V23" i="7"/>
  <c r="S24" i="7"/>
  <c r="T24" i="7"/>
  <c r="U24" i="7"/>
  <c r="V24" i="7"/>
  <c r="S25" i="7"/>
  <c r="T25" i="7"/>
  <c r="U25" i="7"/>
  <c r="V25" i="7"/>
  <c r="S26" i="7"/>
  <c r="T26" i="7"/>
  <c r="U26" i="7"/>
  <c r="V26" i="7"/>
  <c r="S27" i="7"/>
  <c r="T27" i="7"/>
  <c r="U27" i="7"/>
  <c r="V27" i="7"/>
  <c r="S28" i="7"/>
  <c r="T28" i="7"/>
  <c r="U28" i="7"/>
  <c r="V28" i="7"/>
  <c r="S29" i="7"/>
  <c r="T29" i="7"/>
  <c r="U29" i="7"/>
  <c r="V29" i="7"/>
  <c r="S30" i="7"/>
  <c r="T30" i="7"/>
  <c r="U30" i="7"/>
  <c r="V30" i="7"/>
  <c r="S31" i="7"/>
  <c r="T31" i="7"/>
  <c r="U31" i="7"/>
  <c r="V31" i="7"/>
  <c r="S32" i="7"/>
  <c r="T32" i="7"/>
  <c r="U32" i="7"/>
  <c r="V32" i="7"/>
  <c r="S33" i="7"/>
  <c r="T33" i="7"/>
  <c r="U33" i="7"/>
  <c r="V33" i="7"/>
  <c r="S34" i="7"/>
  <c r="T34" i="7"/>
  <c r="U34" i="7"/>
  <c r="V34" i="7"/>
  <c r="S35" i="7"/>
  <c r="T35" i="7"/>
  <c r="U35" i="7"/>
  <c r="V35" i="7"/>
  <c r="S36" i="7"/>
  <c r="T36" i="7"/>
  <c r="U36" i="7"/>
  <c r="V36" i="7"/>
  <c r="S37" i="7"/>
  <c r="T37" i="7"/>
  <c r="U37" i="7"/>
  <c r="V37" i="7"/>
  <c r="S38" i="7"/>
  <c r="T38" i="7"/>
  <c r="U38" i="7"/>
  <c r="V38" i="7"/>
  <c r="S39" i="7"/>
  <c r="T39" i="7"/>
  <c r="U39" i="7"/>
  <c r="V39" i="7"/>
  <c r="S40" i="7"/>
  <c r="T40" i="7"/>
  <c r="U40" i="7"/>
  <c r="V40" i="7"/>
  <c r="S41" i="7"/>
  <c r="T41" i="7"/>
  <c r="U41" i="7"/>
  <c r="V41" i="7"/>
  <c r="S42" i="7"/>
  <c r="T42" i="7"/>
  <c r="U42" i="7"/>
  <c r="V42" i="7"/>
  <c r="S43" i="7"/>
  <c r="T43" i="7"/>
  <c r="U43" i="7"/>
  <c r="V43" i="7"/>
  <c r="S44" i="7"/>
  <c r="T44" i="7"/>
  <c r="U44" i="7"/>
  <c r="V44" i="7"/>
  <c r="S45" i="7"/>
  <c r="T45" i="7"/>
  <c r="U45" i="7"/>
  <c r="V45" i="7"/>
  <c r="S46" i="7"/>
  <c r="T46" i="7"/>
  <c r="U46" i="7"/>
  <c r="V46" i="7"/>
  <c r="S47" i="7"/>
  <c r="T47" i="7"/>
  <c r="U47" i="7"/>
  <c r="V47" i="7"/>
  <c r="S48" i="7"/>
  <c r="T48" i="7"/>
  <c r="U48" i="7"/>
  <c r="V48" i="7"/>
  <c r="S49" i="7"/>
  <c r="T49" i="7"/>
  <c r="U49" i="7"/>
  <c r="V49" i="7"/>
  <c r="S50" i="7"/>
  <c r="T50" i="7"/>
  <c r="U50" i="7"/>
  <c r="V50" i="7"/>
  <c r="S51" i="7"/>
  <c r="T51" i="7"/>
  <c r="U51" i="7"/>
  <c r="V51" i="7"/>
  <c r="S52" i="7"/>
  <c r="T52" i="7"/>
  <c r="U52" i="7"/>
  <c r="V52" i="7"/>
  <c r="S53" i="7"/>
  <c r="T53" i="7"/>
  <c r="U53" i="7"/>
  <c r="V53" i="7"/>
  <c r="S54" i="7"/>
  <c r="T54" i="7"/>
  <c r="U54" i="7"/>
  <c r="V54" i="7"/>
  <c r="S55" i="7"/>
  <c r="T55" i="7"/>
  <c r="U55" i="7"/>
  <c r="V55" i="7"/>
  <c r="S56" i="7"/>
  <c r="T56" i="7"/>
  <c r="U56" i="7"/>
  <c r="V56" i="7"/>
  <c r="S57" i="7"/>
  <c r="T57" i="7"/>
  <c r="U57" i="7"/>
  <c r="V57" i="7"/>
  <c r="S58" i="7"/>
  <c r="T58" i="7"/>
  <c r="U58" i="7"/>
  <c r="V58" i="7"/>
  <c r="S59" i="7"/>
  <c r="T59" i="7"/>
  <c r="U59" i="7"/>
  <c r="V59" i="7"/>
  <c r="S60" i="7"/>
  <c r="T60" i="7"/>
  <c r="U60" i="7"/>
  <c r="V60" i="7"/>
  <c r="S61" i="7"/>
  <c r="T61" i="7"/>
  <c r="U61" i="7"/>
  <c r="V61" i="7"/>
  <c r="S62" i="7"/>
  <c r="T62" i="7"/>
  <c r="U62" i="7"/>
  <c r="V62" i="7"/>
  <c r="S63" i="7"/>
  <c r="T63" i="7"/>
  <c r="U63" i="7"/>
  <c r="V63" i="7"/>
  <c r="S64" i="7"/>
  <c r="T64" i="7"/>
  <c r="U64" i="7"/>
  <c r="V64" i="7"/>
  <c r="S65" i="7"/>
  <c r="T65" i="7"/>
  <c r="U65" i="7"/>
  <c r="V65" i="7"/>
  <c r="V6" i="7"/>
  <c r="U6" i="7"/>
  <c r="Q64" i="23" l="1"/>
  <c r="P64" i="23"/>
  <c r="O64" i="23"/>
  <c r="N64" i="23"/>
  <c r="M64" i="23"/>
  <c r="L64" i="23"/>
  <c r="K64" i="23"/>
  <c r="J64" i="23"/>
  <c r="I64" i="23"/>
  <c r="H64" i="23"/>
  <c r="G64" i="23"/>
  <c r="F64" i="23"/>
  <c r="E64" i="23"/>
  <c r="D64" i="23"/>
  <c r="C64" i="23"/>
  <c r="B64" i="23"/>
  <c r="Q63" i="23"/>
  <c r="P63" i="23"/>
  <c r="O63" i="23"/>
  <c r="N63" i="23"/>
  <c r="M63" i="23"/>
  <c r="L63" i="23"/>
  <c r="K63" i="23"/>
  <c r="J63" i="23"/>
  <c r="I63" i="23"/>
  <c r="H63" i="23"/>
  <c r="G63" i="23"/>
  <c r="F63" i="23"/>
  <c r="E63" i="23"/>
  <c r="D63" i="23"/>
  <c r="C63" i="23"/>
  <c r="B63" i="23"/>
  <c r="Q62" i="23"/>
  <c r="P62" i="23"/>
  <c r="O62" i="23"/>
  <c r="N62" i="23"/>
  <c r="M62" i="23"/>
  <c r="L62" i="23"/>
  <c r="K62" i="23"/>
  <c r="J62" i="23"/>
  <c r="I62" i="23"/>
  <c r="H62" i="23"/>
  <c r="G62" i="23"/>
  <c r="F62" i="23"/>
  <c r="E62" i="23"/>
  <c r="D62" i="23"/>
  <c r="C62" i="23"/>
  <c r="B62" i="23"/>
  <c r="Q61" i="23"/>
  <c r="P61" i="23"/>
  <c r="O61" i="23"/>
  <c r="N61" i="23"/>
  <c r="M61" i="23"/>
  <c r="L61" i="23"/>
  <c r="K61" i="23"/>
  <c r="J61" i="23"/>
  <c r="I61" i="23"/>
  <c r="H61" i="23"/>
  <c r="G61" i="23"/>
  <c r="F61" i="23"/>
  <c r="E61" i="23"/>
  <c r="D61" i="23"/>
  <c r="C61" i="23"/>
  <c r="B61" i="23"/>
  <c r="Q60" i="23"/>
  <c r="P60" i="23"/>
  <c r="O60" i="23"/>
  <c r="N60" i="23"/>
  <c r="M60" i="23"/>
  <c r="L60" i="23"/>
  <c r="K60" i="23"/>
  <c r="J60" i="23"/>
  <c r="I60" i="23"/>
  <c r="H60" i="23"/>
  <c r="G60" i="23"/>
  <c r="F60" i="23"/>
  <c r="E60" i="23"/>
  <c r="D60" i="23"/>
  <c r="C60" i="23"/>
  <c r="B60" i="23"/>
  <c r="Q59" i="23"/>
  <c r="P59" i="23"/>
  <c r="O59" i="23"/>
  <c r="N59" i="23"/>
  <c r="M59" i="23"/>
  <c r="L59" i="23"/>
  <c r="K59" i="23"/>
  <c r="J59" i="23"/>
  <c r="I59" i="23"/>
  <c r="H59" i="23"/>
  <c r="G59" i="23"/>
  <c r="F59" i="23"/>
  <c r="E59" i="23"/>
  <c r="D59" i="23"/>
  <c r="C59" i="23"/>
  <c r="B59" i="23"/>
  <c r="Q58" i="23"/>
  <c r="P58" i="23"/>
  <c r="O58" i="23"/>
  <c r="N58" i="23"/>
  <c r="M58" i="23"/>
  <c r="L58" i="23"/>
  <c r="K58" i="23"/>
  <c r="J58" i="23"/>
  <c r="I58" i="23"/>
  <c r="H58" i="23"/>
  <c r="G58" i="23"/>
  <c r="F58" i="23"/>
  <c r="E58" i="23"/>
  <c r="D58" i="23"/>
  <c r="C58" i="23"/>
  <c r="B58" i="23"/>
  <c r="Q57" i="23"/>
  <c r="P57" i="23"/>
  <c r="O57" i="23"/>
  <c r="N57" i="23"/>
  <c r="M57" i="23"/>
  <c r="L57" i="23"/>
  <c r="K57" i="23"/>
  <c r="J57" i="23"/>
  <c r="I57" i="23"/>
  <c r="H57" i="23"/>
  <c r="G57" i="23"/>
  <c r="F57" i="23"/>
  <c r="E57" i="23"/>
  <c r="D57" i="23"/>
  <c r="C57" i="23"/>
  <c r="B57" i="23"/>
  <c r="Q56" i="23"/>
  <c r="P56" i="23"/>
  <c r="O56" i="23"/>
  <c r="N56" i="23"/>
  <c r="M56" i="23"/>
  <c r="L56" i="23"/>
  <c r="K56" i="23"/>
  <c r="J56" i="23"/>
  <c r="I56" i="23"/>
  <c r="H56" i="23"/>
  <c r="G56" i="23"/>
  <c r="F56" i="23"/>
  <c r="E56" i="23"/>
  <c r="D56" i="23"/>
  <c r="C56" i="23"/>
  <c r="B56" i="23"/>
  <c r="Q55" i="23"/>
  <c r="P55" i="23"/>
  <c r="O55" i="23"/>
  <c r="N55" i="23"/>
  <c r="M55" i="23"/>
  <c r="L55" i="23"/>
  <c r="K55" i="23"/>
  <c r="J55" i="23"/>
  <c r="I55" i="23"/>
  <c r="H55" i="23"/>
  <c r="G55" i="23"/>
  <c r="F55" i="23"/>
  <c r="E55" i="23"/>
  <c r="D55" i="23"/>
  <c r="C55" i="23"/>
  <c r="B55" i="23"/>
  <c r="B176" i="22"/>
  <c r="C84" i="22"/>
  <c r="J83" i="22"/>
  <c r="C83" i="22"/>
  <c r="J82" i="22"/>
  <c r="C82" i="22"/>
  <c r="C81" i="22"/>
  <c r="J80" i="22"/>
  <c r="C80" i="22"/>
  <c r="J79" i="22"/>
  <c r="C79" i="22"/>
  <c r="C78" i="22"/>
  <c r="J77" i="22"/>
  <c r="C77" i="22"/>
  <c r="J76" i="22"/>
  <c r="C76" i="22"/>
  <c r="K24" i="22"/>
  <c r="J24" i="22"/>
  <c r="I24" i="22"/>
  <c r="H24" i="22"/>
  <c r="G24" i="22"/>
  <c r="F24" i="22"/>
  <c r="E24" i="22"/>
  <c r="D24" i="22"/>
  <c r="C24" i="22"/>
  <c r="B24" i="22"/>
  <c r="K23" i="22"/>
  <c r="J23" i="22"/>
  <c r="I23" i="22"/>
  <c r="H23" i="22"/>
  <c r="G23" i="22"/>
  <c r="F23" i="22"/>
  <c r="E23" i="22"/>
  <c r="D23" i="22"/>
  <c r="C23" i="22"/>
  <c r="B23" i="22"/>
  <c r="K22" i="22"/>
  <c r="J22" i="22"/>
  <c r="I22" i="22"/>
  <c r="H22" i="22"/>
  <c r="G22" i="22"/>
  <c r="F22" i="22"/>
  <c r="E22" i="22"/>
  <c r="D22" i="22"/>
  <c r="C22" i="22"/>
  <c r="B22" i="22"/>
  <c r="K21" i="22"/>
  <c r="J21" i="22"/>
  <c r="I21" i="22"/>
  <c r="H21" i="22"/>
  <c r="G21" i="22"/>
  <c r="F21" i="22"/>
  <c r="E21" i="22"/>
  <c r="D21" i="22"/>
  <c r="C21" i="22"/>
  <c r="B21" i="22"/>
  <c r="I65" i="23"/>
  <c r="F65" i="23"/>
  <c r="O69" i="23"/>
  <c r="O68" i="23"/>
  <c r="D201" i="22"/>
  <c r="D200" i="22"/>
  <c r="B199" i="22"/>
  <c r="D178" i="22"/>
  <c r="D177"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I146" i="22"/>
  <c r="J146" i="22"/>
  <c r="I147" i="22"/>
  <c r="J147" i="22"/>
  <c r="I148" i="22"/>
  <c r="J148" i="22"/>
  <c r="I149" i="22"/>
  <c r="J149" i="22"/>
  <c r="I150" i="22"/>
  <c r="J150" i="22"/>
  <c r="I151" i="22"/>
  <c r="J151" i="22"/>
  <c r="I152" i="22"/>
  <c r="J152" i="22"/>
  <c r="I153" i="22"/>
  <c r="J153" i="22"/>
  <c r="I154" i="22"/>
  <c r="J154" i="22"/>
  <c r="I155" i="22"/>
  <c r="J155" i="22"/>
  <c r="I156" i="22"/>
  <c r="J156" i="22"/>
  <c r="I157" i="22"/>
  <c r="J157" i="22"/>
  <c r="I158" i="22"/>
  <c r="J158" i="22"/>
  <c r="I159" i="22"/>
  <c r="J159" i="22"/>
  <c r="I160" i="22"/>
  <c r="J160" i="22"/>
  <c r="I161" i="22"/>
  <c r="J161" i="22"/>
  <c r="I162" i="22"/>
  <c r="J162" i="22"/>
  <c r="I163" i="22"/>
  <c r="J163" i="22"/>
  <c r="I164" i="22"/>
  <c r="J164" i="22"/>
  <c r="I165" i="22"/>
  <c r="J165" i="22"/>
  <c r="I166" i="22"/>
  <c r="J166" i="22"/>
  <c r="I167" i="22"/>
  <c r="J167" i="22"/>
  <c r="I168" i="22"/>
  <c r="J168" i="22"/>
  <c r="I169" i="22"/>
  <c r="J169" i="22"/>
  <c r="I170" i="22"/>
  <c r="J170" i="22"/>
  <c r="I171" i="22"/>
  <c r="J171" i="22"/>
  <c r="I172" i="22"/>
  <c r="J172" i="22"/>
  <c r="I173" i="22"/>
  <c r="J173" i="22"/>
  <c r="K145" i="22"/>
  <c r="J145" i="22"/>
  <c r="I145" i="22"/>
  <c r="E146" i="22"/>
  <c r="F146" i="22"/>
  <c r="G146" i="22"/>
  <c r="H146" i="22"/>
  <c r="E147" i="22"/>
  <c r="F147" i="22"/>
  <c r="G147" i="22"/>
  <c r="H147" i="22"/>
  <c r="E148" i="22"/>
  <c r="F148" i="22"/>
  <c r="G148" i="22"/>
  <c r="H148" i="22"/>
  <c r="E149" i="22"/>
  <c r="F149" i="22"/>
  <c r="G149" i="22"/>
  <c r="H149" i="22"/>
  <c r="E150" i="22"/>
  <c r="F150" i="22"/>
  <c r="G150" i="22"/>
  <c r="H150" i="22"/>
  <c r="E151" i="22"/>
  <c r="F151" i="22"/>
  <c r="G151" i="22"/>
  <c r="H151" i="22"/>
  <c r="E152" i="22"/>
  <c r="F152" i="22"/>
  <c r="G152" i="22"/>
  <c r="H152" i="22"/>
  <c r="E153" i="22"/>
  <c r="F153" i="22"/>
  <c r="G153" i="22"/>
  <c r="H153" i="22"/>
  <c r="E154" i="22"/>
  <c r="F154" i="22"/>
  <c r="G154" i="22"/>
  <c r="H154" i="22"/>
  <c r="E155" i="22"/>
  <c r="F155" i="22"/>
  <c r="G155" i="22"/>
  <c r="H155" i="22"/>
  <c r="E156" i="22"/>
  <c r="F156" i="22"/>
  <c r="G156" i="22"/>
  <c r="H156" i="22"/>
  <c r="E157" i="22"/>
  <c r="F157" i="22"/>
  <c r="G157" i="22"/>
  <c r="H157" i="22"/>
  <c r="E158" i="22"/>
  <c r="F158" i="22"/>
  <c r="G158" i="22"/>
  <c r="H158" i="22"/>
  <c r="E159" i="22"/>
  <c r="F159" i="22"/>
  <c r="G159" i="22"/>
  <c r="H159" i="22"/>
  <c r="E160" i="22"/>
  <c r="F160" i="22"/>
  <c r="G160" i="22"/>
  <c r="H160" i="22"/>
  <c r="E161" i="22"/>
  <c r="F161" i="22"/>
  <c r="G161" i="22"/>
  <c r="H161" i="22"/>
  <c r="E162" i="22"/>
  <c r="F162" i="22"/>
  <c r="G162" i="22"/>
  <c r="H162" i="22"/>
  <c r="E163" i="22"/>
  <c r="F163" i="22"/>
  <c r="G163" i="22"/>
  <c r="H163" i="22"/>
  <c r="E164" i="22"/>
  <c r="F164" i="22"/>
  <c r="G164" i="22"/>
  <c r="H164" i="22"/>
  <c r="E165" i="22"/>
  <c r="F165" i="22"/>
  <c r="G165" i="22"/>
  <c r="H165" i="22"/>
  <c r="E166" i="22"/>
  <c r="F166" i="22"/>
  <c r="G166" i="22"/>
  <c r="H166" i="22"/>
  <c r="E167" i="22"/>
  <c r="F167" i="22"/>
  <c r="G167" i="22"/>
  <c r="H167" i="22"/>
  <c r="E168" i="22"/>
  <c r="F168" i="22"/>
  <c r="G168" i="22"/>
  <c r="H168" i="22"/>
  <c r="E169" i="22"/>
  <c r="F169" i="22"/>
  <c r="G169" i="22"/>
  <c r="H169" i="22"/>
  <c r="E170" i="22"/>
  <c r="F170" i="22"/>
  <c r="G170" i="22"/>
  <c r="H170" i="22"/>
  <c r="E171" i="22"/>
  <c r="F171" i="22"/>
  <c r="G171" i="22"/>
  <c r="H171" i="22"/>
  <c r="E172" i="22"/>
  <c r="F172" i="22"/>
  <c r="G172" i="22"/>
  <c r="H172" i="22"/>
  <c r="E173" i="22"/>
  <c r="F173" i="22"/>
  <c r="G173" i="22"/>
  <c r="H173" i="22"/>
  <c r="H145" i="22"/>
  <c r="G145" i="22"/>
  <c r="F145" i="22"/>
  <c r="E145" i="22"/>
  <c r="B145" i="22"/>
  <c r="C145" i="22"/>
  <c r="D145" i="22"/>
  <c r="B146" i="22"/>
  <c r="C146" i="22"/>
  <c r="D146" i="22"/>
  <c r="B147" i="22"/>
  <c r="C147" i="22"/>
  <c r="D147" i="22"/>
  <c r="B148" i="22"/>
  <c r="C148" i="22"/>
  <c r="D148" i="22"/>
  <c r="B149" i="22"/>
  <c r="C149" i="22"/>
  <c r="D149" i="22"/>
  <c r="B150" i="22"/>
  <c r="C150" i="22"/>
  <c r="D150" i="22"/>
  <c r="B151" i="22"/>
  <c r="C151" i="22"/>
  <c r="D151" i="22"/>
  <c r="B152" i="22"/>
  <c r="C152" i="22"/>
  <c r="D152" i="22"/>
  <c r="B153" i="22"/>
  <c r="C153" i="22"/>
  <c r="D153" i="22"/>
  <c r="B154" i="22"/>
  <c r="C154" i="22"/>
  <c r="D154" i="22"/>
  <c r="B155" i="22"/>
  <c r="C155" i="22"/>
  <c r="D155" i="22"/>
  <c r="B156" i="22"/>
  <c r="C156" i="22"/>
  <c r="D156" i="22"/>
  <c r="B157" i="22"/>
  <c r="C157" i="22"/>
  <c r="D157" i="22"/>
  <c r="B158" i="22"/>
  <c r="C158" i="22"/>
  <c r="D158" i="22"/>
  <c r="B159" i="22"/>
  <c r="C159" i="22"/>
  <c r="D159" i="22"/>
  <c r="B160" i="22"/>
  <c r="C160" i="22"/>
  <c r="D160" i="22"/>
  <c r="B161" i="22"/>
  <c r="C161" i="22"/>
  <c r="D161" i="22"/>
  <c r="B162" i="22"/>
  <c r="C162" i="22"/>
  <c r="D162" i="22"/>
  <c r="B163" i="22"/>
  <c r="C163" i="22"/>
  <c r="D163" i="22"/>
  <c r="B164" i="22"/>
  <c r="C164" i="22"/>
  <c r="D164" i="22"/>
  <c r="B165" i="22"/>
  <c r="C165" i="22"/>
  <c r="D165" i="22"/>
  <c r="B166" i="22"/>
  <c r="C166" i="22"/>
  <c r="D166" i="22"/>
  <c r="B167" i="22"/>
  <c r="C167" i="22"/>
  <c r="D167" i="22"/>
  <c r="B168" i="22"/>
  <c r="C168" i="22"/>
  <c r="D168" i="22"/>
  <c r="B169" i="22"/>
  <c r="C169" i="22"/>
  <c r="D169" i="22"/>
  <c r="B170" i="22"/>
  <c r="C170" i="22"/>
  <c r="D170" i="22"/>
  <c r="B171" i="22"/>
  <c r="C171" i="22"/>
  <c r="D171" i="22"/>
  <c r="B172" i="22"/>
  <c r="C172" i="22"/>
  <c r="D172" i="22"/>
  <c r="B173" i="22"/>
  <c r="C173" i="22"/>
  <c r="D173" i="22"/>
  <c r="C115" i="22"/>
  <c r="J114" i="22"/>
  <c r="C114" i="22"/>
  <c r="J113" i="22"/>
  <c r="C113" i="22"/>
  <c r="C112" i="22"/>
  <c r="J111" i="22"/>
  <c r="C111" i="22"/>
  <c r="J110" i="22"/>
  <c r="C110" i="22"/>
  <c r="C109" i="22"/>
  <c r="J108" i="22"/>
  <c r="C108" i="22"/>
  <c r="J107" i="22"/>
  <c r="C107" i="22"/>
  <c r="C105" i="22"/>
  <c r="J104" i="22"/>
  <c r="C104" i="22"/>
  <c r="J103" i="22"/>
  <c r="C103" i="22"/>
  <c r="C102" i="22"/>
  <c r="J101" i="22"/>
  <c r="C101" i="22"/>
  <c r="J100" i="22"/>
  <c r="C100" i="22"/>
  <c r="C99" i="22"/>
  <c r="J98" i="22"/>
  <c r="C98" i="22"/>
  <c r="J97" i="22"/>
  <c r="C97" i="22"/>
  <c r="C94" i="22"/>
  <c r="J93" i="22"/>
  <c r="C93" i="22"/>
  <c r="J92" i="22"/>
  <c r="C92" i="22"/>
  <c r="C91" i="22"/>
  <c r="J90" i="22"/>
  <c r="C90" i="22"/>
  <c r="J89" i="22"/>
  <c r="C89" i="22"/>
  <c r="C88" i="22"/>
  <c r="J87" i="22"/>
  <c r="C87" i="22"/>
  <c r="J86" i="22"/>
  <c r="C86" i="22"/>
  <c r="C71" i="22"/>
  <c r="C75" i="22"/>
  <c r="J74" i="22"/>
  <c r="C74" i="22"/>
  <c r="J73" i="22"/>
  <c r="C73" i="22"/>
  <c r="C72" i="22"/>
  <c r="J71" i="22"/>
  <c r="J70" i="22"/>
  <c r="C70" i="22"/>
  <c r="C67" i="22"/>
  <c r="C69" i="22"/>
  <c r="J68" i="22"/>
  <c r="C68" i="22"/>
  <c r="J67" i="22"/>
  <c r="A61" i="22"/>
  <c r="A42" i="22"/>
  <c r="A39" i="22"/>
  <c r="A36" i="22" l="1"/>
  <c r="J9" i="22"/>
  <c r="K20" i="22"/>
  <c r="J20" i="22"/>
  <c r="I20" i="22"/>
  <c r="H20" i="22"/>
  <c r="G20" i="22"/>
  <c r="F20" i="22"/>
  <c r="E20" i="22"/>
  <c r="D20" i="22"/>
  <c r="C20" i="22"/>
  <c r="B20" i="22"/>
  <c r="K19" i="22"/>
  <c r="J19" i="22"/>
  <c r="I19" i="22"/>
  <c r="H19" i="22"/>
  <c r="G19" i="22"/>
  <c r="F19" i="22"/>
  <c r="E19" i="22"/>
  <c r="D19" i="22"/>
  <c r="C19" i="22"/>
  <c r="B19" i="22"/>
  <c r="K18" i="22"/>
  <c r="J18" i="22"/>
  <c r="I18" i="22"/>
  <c r="H18" i="22"/>
  <c r="G18" i="22"/>
  <c r="F18" i="22"/>
  <c r="E18" i="22"/>
  <c r="D18" i="22"/>
  <c r="C18" i="22"/>
  <c r="B18" i="22"/>
  <c r="K17" i="22"/>
  <c r="J17" i="22"/>
  <c r="I17" i="22"/>
  <c r="H17" i="22"/>
  <c r="G17" i="22"/>
  <c r="F17" i="22"/>
  <c r="E17" i="22"/>
  <c r="D17" i="22"/>
  <c r="C17" i="22"/>
  <c r="B17" i="22"/>
  <c r="K16" i="22"/>
  <c r="J16" i="22"/>
  <c r="I16" i="22"/>
  <c r="H16" i="22"/>
  <c r="G16" i="22"/>
  <c r="F16" i="22"/>
  <c r="E16" i="22"/>
  <c r="D16" i="22"/>
  <c r="C16" i="22"/>
  <c r="B16" i="22"/>
  <c r="K15" i="22"/>
  <c r="J15" i="22"/>
  <c r="I15" i="22"/>
  <c r="H15" i="22"/>
  <c r="G15" i="22"/>
  <c r="F15" i="22"/>
  <c r="E15" i="22"/>
  <c r="D15" i="22"/>
  <c r="C15" i="22"/>
  <c r="B15" i="22"/>
  <c r="K196" i="22" l="1"/>
  <c r="J196" i="22"/>
  <c r="I196" i="22"/>
  <c r="H196" i="22"/>
  <c r="G196" i="22"/>
  <c r="F196" i="22"/>
  <c r="K195" i="22"/>
  <c r="J195" i="22"/>
  <c r="I195" i="22"/>
  <c r="H195" i="22"/>
  <c r="G195" i="22"/>
  <c r="F195" i="22"/>
  <c r="K194" i="22"/>
  <c r="J194" i="22"/>
  <c r="I194" i="22"/>
  <c r="H194" i="22"/>
  <c r="G194" i="22"/>
  <c r="F194" i="22"/>
  <c r="K193" i="22"/>
  <c r="J193" i="22"/>
  <c r="I193" i="22"/>
  <c r="H193" i="22"/>
  <c r="G193" i="22"/>
  <c r="F193" i="22"/>
  <c r="K192" i="22"/>
  <c r="J192" i="22"/>
  <c r="I192" i="22"/>
  <c r="H192" i="22"/>
  <c r="G192" i="22"/>
  <c r="F192" i="22"/>
  <c r="K191" i="22"/>
  <c r="J191" i="22"/>
  <c r="I191" i="22"/>
  <c r="H191" i="22"/>
  <c r="G191" i="22"/>
  <c r="F191" i="22"/>
  <c r="K190" i="22"/>
  <c r="J190" i="22"/>
  <c r="I190" i="22"/>
  <c r="H190" i="22"/>
  <c r="G190" i="22"/>
  <c r="F190" i="22"/>
  <c r="K189" i="22"/>
  <c r="J189" i="22"/>
  <c r="I189" i="22"/>
  <c r="H189" i="22"/>
  <c r="G189" i="22"/>
  <c r="F189" i="22"/>
  <c r="K188" i="22"/>
  <c r="J188" i="22"/>
  <c r="I188" i="22"/>
  <c r="H188" i="22"/>
  <c r="G188" i="22"/>
  <c r="F188" i="22"/>
  <c r="K187" i="22"/>
  <c r="J187" i="22"/>
  <c r="I187" i="22"/>
  <c r="H187" i="22"/>
  <c r="G187" i="22"/>
  <c r="F187" i="22"/>
  <c r="F186" i="22"/>
  <c r="A181" i="22"/>
  <c r="A142" i="22"/>
  <c r="L142" i="22"/>
  <c r="K142" i="22"/>
  <c r="J142" i="22"/>
  <c r="I142" i="22"/>
  <c r="H142" i="22"/>
  <c r="G142" i="22"/>
  <c r="F142" i="22"/>
  <c r="E142" i="22"/>
  <c r="D142" i="22"/>
  <c r="C142" i="22"/>
  <c r="B142" i="22"/>
  <c r="K144" i="22"/>
  <c r="I144" i="22"/>
  <c r="E144" i="22"/>
  <c r="B144" i="22"/>
  <c r="A137" i="22"/>
  <c r="K186" i="22"/>
  <c r="J186" i="22"/>
  <c r="I186" i="22"/>
  <c r="H186" i="22"/>
  <c r="G186" i="22"/>
  <c r="J144" i="22"/>
  <c r="H144" i="22"/>
  <c r="G144" i="22"/>
  <c r="F144" i="22"/>
  <c r="D144" i="22"/>
  <c r="C144" i="22"/>
  <c r="L183" i="22"/>
  <c r="K183" i="22"/>
  <c r="J183" i="22"/>
  <c r="I183" i="22"/>
  <c r="H183" i="22"/>
  <c r="G183" i="22"/>
  <c r="F183" i="22"/>
  <c r="E183" i="22"/>
  <c r="D183" i="22"/>
  <c r="C183" i="22"/>
  <c r="B183" i="22"/>
  <c r="A183" i="22"/>
  <c r="L182" i="22"/>
  <c r="K182" i="22"/>
  <c r="J182" i="22"/>
  <c r="I182" i="22"/>
  <c r="H182" i="22"/>
  <c r="G182" i="22"/>
  <c r="F182" i="22"/>
  <c r="E182" i="22"/>
  <c r="D182" i="22"/>
  <c r="C182" i="22"/>
  <c r="B182" i="22"/>
  <c r="A182" i="22"/>
  <c r="L181" i="22"/>
  <c r="K181" i="22"/>
  <c r="J181" i="22"/>
  <c r="I181" i="22"/>
  <c r="H181" i="22"/>
  <c r="G181" i="22"/>
  <c r="F181" i="22"/>
  <c r="E181" i="22"/>
  <c r="D181" i="22"/>
  <c r="C181" i="22"/>
  <c r="B181" i="22"/>
  <c r="L140" i="22"/>
  <c r="K140" i="22"/>
  <c r="J140" i="22"/>
  <c r="I140" i="22"/>
  <c r="H140" i="22"/>
  <c r="G140" i="22"/>
  <c r="F140" i="22"/>
  <c r="E140" i="22"/>
  <c r="D140" i="22"/>
  <c r="C140" i="22"/>
  <c r="B140" i="22"/>
  <c r="A140" i="22"/>
  <c r="L139" i="22"/>
  <c r="K139" i="22"/>
  <c r="J139" i="22"/>
  <c r="I139" i="22"/>
  <c r="H139" i="22"/>
  <c r="G139" i="22"/>
  <c r="F139" i="22"/>
  <c r="E139" i="22"/>
  <c r="D139" i="22"/>
  <c r="C139" i="22"/>
  <c r="B139" i="22"/>
  <c r="A139" i="22"/>
  <c r="L138" i="22"/>
  <c r="K138" i="22"/>
  <c r="J138" i="22"/>
  <c r="I138" i="22"/>
  <c r="H138" i="22"/>
  <c r="G138" i="22"/>
  <c r="F138" i="22"/>
  <c r="E138" i="22"/>
  <c r="D138" i="22"/>
  <c r="C138" i="22"/>
  <c r="B138" i="22"/>
  <c r="A138" i="22"/>
  <c r="L137" i="22"/>
  <c r="K137" i="22"/>
  <c r="J137" i="22"/>
  <c r="I137" i="22"/>
  <c r="H137" i="22"/>
  <c r="G137" i="22"/>
  <c r="F137" i="22"/>
  <c r="E137" i="22"/>
  <c r="D137" i="22"/>
  <c r="C137" i="22"/>
  <c r="B137" i="22"/>
  <c r="K134" i="22"/>
  <c r="J134" i="22"/>
  <c r="I134" i="22"/>
  <c r="H134" i="22"/>
  <c r="G134" i="22"/>
  <c r="F134" i="22"/>
  <c r="K133" i="22"/>
  <c r="J133" i="22"/>
  <c r="I133" i="22"/>
  <c r="H133" i="22"/>
  <c r="G133" i="22"/>
  <c r="F133" i="22"/>
  <c r="K132" i="22"/>
  <c r="J132" i="22"/>
  <c r="I132" i="22"/>
  <c r="H132" i="22"/>
  <c r="G132" i="22"/>
  <c r="F132" i="22"/>
  <c r="K131" i="22"/>
  <c r="J131" i="22"/>
  <c r="I131" i="22"/>
  <c r="H131" i="22"/>
  <c r="G131" i="22"/>
  <c r="F131" i="22"/>
  <c r="K130" i="22"/>
  <c r="J130" i="22"/>
  <c r="I130" i="22"/>
  <c r="H130" i="22"/>
  <c r="G130" i="22"/>
  <c r="F130" i="22"/>
  <c r="K129" i="22"/>
  <c r="J129" i="22"/>
  <c r="I129" i="22"/>
  <c r="H129" i="22"/>
  <c r="G129" i="22"/>
  <c r="F129" i="22"/>
  <c r="K128" i="22"/>
  <c r="J128" i="22"/>
  <c r="I128" i="22"/>
  <c r="H128" i="22"/>
  <c r="G128" i="22"/>
  <c r="F128" i="22"/>
  <c r="K127" i="22"/>
  <c r="J127" i="22"/>
  <c r="I127" i="22"/>
  <c r="H127" i="22"/>
  <c r="G127" i="22"/>
  <c r="F127" i="22"/>
  <c r="K126" i="22"/>
  <c r="J126" i="22"/>
  <c r="I126" i="22"/>
  <c r="H126" i="22"/>
  <c r="G126" i="22"/>
  <c r="F126" i="22"/>
  <c r="K125" i="22"/>
  <c r="J125" i="22"/>
  <c r="I125" i="22"/>
  <c r="H125" i="22"/>
  <c r="G125" i="22"/>
  <c r="F125" i="22"/>
  <c r="F124" i="22"/>
  <c r="K124" i="22"/>
  <c r="J124" i="22"/>
  <c r="I124" i="22"/>
  <c r="H124" i="22"/>
  <c r="G124" i="22"/>
  <c r="A118" i="22"/>
  <c r="L121" i="22"/>
  <c r="K121" i="22"/>
  <c r="J121" i="22"/>
  <c r="I121" i="22"/>
  <c r="H121" i="22"/>
  <c r="G121" i="22"/>
  <c r="F121" i="22"/>
  <c r="E121" i="22"/>
  <c r="D121" i="22"/>
  <c r="C121" i="22"/>
  <c r="B121" i="22"/>
  <c r="A121" i="22"/>
  <c r="L120" i="22"/>
  <c r="K120" i="22"/>
  <c r="J120" i="22"/>
  <c r="I120" i="22"/>
  <c r="H120" i="22"/>
  <c r="G120" i="22"/>
  <c r="F120" i="22"/>
  <c r="E120" i="22"/>
  <c r="D120" i="22"/>
  <c r="C120" i="22"/>
  <c r="B120" i="22"/>
  <c r="A120" i="22"/>
  <c r="L119" i="22"/>
  <c r="K119" i="22"/>
  <c r="J119" i="22"/>
  <c r="I119" i="22"/>
  <c r="H119" i="22"/>
  <c r="G119" i="22"/>
  <c r="F119" i="22"/>
  <c r="E119" i="22"/>
  <c r="D119" i="22"/>
  <c r="C119" i="22"/>
  <c r="B119" i="22"/>
  <c r="A119" i="22"/>
  <c r="L118" i="22"/>
  <c r="K118" i="22"/>
  <c r="J118" i="22"/>
  <c r="I118" i="22"/>
  <c r="H118" i="22"/>
  <c r="G118" i="22"/>
  <c r="F118" i="22"/>
  <c r="E118" i="22"/>
  <c r="D118" i="22"/>
  <c r="C118" i="22"/>
  <c r="B118" i="22"/>
  <c r="K56" i="22"/>
  <c r="J56" i="22"/>
  <c r="I56" i="22"/>
  <c r="K55" i="22"/>
  <c r="J55" i="22"/>
  <c r="I55" i="22"/>
  <c r="K54" i="22"/>
  <c r="J54" i="22"/>
  <c r="I54" i="22"/>
  <c r="K53" i="22"/>
  <c r="J53" i="22"/>
  <c r="I53" i="22"/>
  <c r="K52" i="22"/>
  <c r="J52" i="22"/>
  <c r="I52" i="22"/>
  <c r="K51" i="22"/>
  <c r="J51" i="22"/>
  <c r="I51" i="22"/>
  <c r="K50" i="22"/>
  <c r="J50" i="22"/>
  <c r="I50" i="22"/>
  <c r="K49" i="22"/>
  <c r="J49" i="22"/>
  <c r="I49" i="22"/>
  <c r="K48" i="22"/>
  <c r="J48" i="22"/>
  <c r="I48" i="22"/>
  <c r="K47" i="22"/>
  <c r="J47" i="22"/>
  <c r="I47" i="22"/>
  <c r="I46" i="22"/>
  <c r="K46" i="22"/>
  <c r="J46" i="22"/>
  <c r="D54" i="22"/>
  <c r="D51" i="22"/>
  <c r="D48" i="22"/>
  <c r="C56" i="22"/>
  <c r="B56" i="22"/>
  <c r="C55" i="22"/>
  <c r="B55" i="22"/>
  <c r="C54" i="22"/>
  <c r="B54" i="22"/>
  <c r="C53" i="22"/>
  <c r="B53" i="22"/>
  <c r="C52" i="22"/>
  <c r="B52" i="22"/>
  <c r="C51" i="22"/>
  <c r="B51" i="22"/>
  <c r="C50" i="22"/>
  <c r="B50" i="22"/>
  <c r="C49" i="22"/>
  <c r="B49" i="22"/>
  <c r="C48" i="22"/>
  <c r="B48" i="22"/>
  <c r="C47" i="22"/>
  <c r="B47" i="22"/>
  <c r="B46" i="22"/>
  <c r="C46" i="22"/>
  <c r="L43" i="22"/>
  <c r="K43" i="22"/>
  <c r="J43" i="22"/>
  <c r="I43" i="22"/>
  <c r="H43" i="22"/>
  <c r="G43" i="22"/>
  <c r="F43" i="22"/>
  <c r="E43" i="22"/>
  <c r="D43" i="22"/>
  <c r="C43" i="22"/>
  <c r="B43" i="22"/>
  <c r="A43" i="22"/>
  <c r="L42" i="22"/>
  <c r="K42" i="22"/>
  <c r="J42" i="22"/>
  <c r="I42" i="22"/>
  <c r="H42" i="22"/>
  <c r="G42" i="22"/>
  <c r="F42" i="22"/>
  <c r="E42" i="22"/>
  <c r="D42" i="22"/>
  <c r="C42" i="22"/>
  <c r="B42" i="22"/>
  <c r="L40" i="22"/>
  <c r="K40" i="22"/>
  <c r="J40" i="22"/>
  <c r="I40" i="22"/>
  <c r="H40" i="22"/>
  <c r="G40" i="22"/>
  <c r="F40" i="22"/>
  <c r="E40" i="22"/>
  <c r="D40" i="22"/>
  <c r="C40" i="22"/>
  <c r="B40" i="22"/>
  <c r="A40" i="22"/>
  <c r="L39" i="22"/>
  <c r="K39" i="22"/>
  <c r="J39" i="22"/>
  <c r="I39" i="22"/>
  <c r="H39" i="22"/>
  <c r="G39" i="22"/>
  <c r="F39" i="22"/>
  <c r="E39" i="22"/>
  <c r="D39" i="22"/>
  <c r="C39" i="22"/>
  <c r="B39" i="22"/>
  <c r="K14" i="22"/>
  <c r="K13" i="22"/>
  <c r="K12" i="22"/>
  <c r="K11" i="22"/>
  <c r="J14" i="22"/>
  <c r="I14" i="22"/>
  <c r="J13" i="22"/>
  <c r="I13" i="22"/>
  <c r="J12" i="22"/>
  <c r="I12" i="22"/>
  <c r="I11" i="22"/>
  <c r="J11" i="22"/>
  <c r="H14" i="22"/>
  <c r="G14" i="22"/>
  <c r="F14" i="22"/>
  <c r="E14" i="22"/>
  <c r="H13" i="22"/>
  <c r="G13" i="22"/>
  <c r="F13" i="22"/>
  <c r="E13" i="22"/>
  <c r="H12" i="22"/>
  <c r="G12" i="22"/>
  <c r="F12" i="22"/>
  <c r="E12" i="22"/>
  <c r="E11" i="22"/>
  <c r="H11" i="22"/>
  <c r="G11" i="22"/>
  <c r="F11" i="22"/>
  <c r="D14" i="22"/>
  <c r="C14" i="22"/>
  <c r="B14" i="22"/>
  <c r="D13" i="22"/>
  <c r="C13" i="22"/>
  <c r="B13" i="22"/>
  <c r="D12" i="22"/>
  <c r="C12" i="22"/>
  <c r="B12" i="22"/>
  <c r="B11" i="22"/>
  <c r="D11" i="22"/>
  <c r="C11" i="22"/>
  <c r="O11" i="22"/>
  <c r="L7" i="22"/>
  <c r="K7" i="22"/>
  <c r="J7" i="22"/>
  <c r="I7" i="22"/>
  <c r="H7" i="22"/>
  <c r="G7" i="22"/>
  <c r="F7" i="22"/>
  <c r="E7" i="22"/>
  <c r="D7" i="22"/>
  <c r="C7" i="22"/>
  <c r="B7" i="22"/>
  <c r="A7" i="22"/>
  <c r="L6" i="22"/>
  <c r="K6" i="22"/>
  <c r="J6" i="22"/>
  <c r="I6" i="22"/>
  <c r="H6" i="22"/>
  <c r="G6" i="22"/>
  <c r="F6" i="22"/>
  <c r="E6" i="22"/>
  <c r="D6" i="22"/>
  <c r="C6" i="22"/>
  <c r="B6" i="22"/>
  <c r="A6" i="22"/>
  <c r="A3" i="22"/>
  <c r="B3" i="22"/>
  <c r="C3" i="22"/>
  <c r="D3" i="22"/>
  <c r="E3" i="22"/>
  <c r="F3" i="22"/>
  <c r="G3" i="22"/>
  <c r="H3" i="22"/>
  <c r="I3" i="22"/>
  <c r="J3" i="22"/>
  <c r="K3" i="22"/>
  <c r="L3" i="22"/>
  <c r="A4" i="22"/>
  <c r="B4" i="22"/>
  <c r="C4" i="22"/>
  <c r="D4" i="22"/>
  <c r="E4" i="22"/>
  <c r="F4" i="22"/>
  <c r="G4" i="22"/>
  <c r="H4" i="22"/>
  <c r="I4" i="22"/>
  <c r="J4" i="22"/>
  <c r="K4" i="22"/>
  <c r="L4" i="22"/>
  <c r="O4" i="22"/>
  <c r="Q54" i="23"/>
  <c r="P54" i="23"/>
  <c r="O54" i="23"/>
  <c r="N54" i="23"/>
  <c r="M54" i="23"/>
  <c r="L54" i="23"/>
  <c r="K54" i="23"/>
  <c r="J54" i="23"/>
  <c r="I54" i="23"/>
  <c r="H54" i="23"/>
  <c r="G54" i="23"/>
  <c r="F54" i="23"/>
  <c r="E54" i="23"/>
  <c r="D54" i="23"/>
  <c r="C54" i="23"/>
  <c r="B54" i="23"/>
  <c r="Q53" i="23"/>
  <c r="P53" i="23"/>
  <c r="O53" i="23"/>
  <c r="N53" i="23"/>
  <c r="M53" i="23"/>
  <c r="L53" i="23"/>
  <c r="K53" i="23"/>
  <c r="J53" i="23"/>
  <c r="I53" i="23"/>
  <c r="H53" i="23"/>
  <c r="G53" i="23"/>
  <c r="F53" i="23"/>
  <c r="E53" i="23"/>
  <c r="D53" i="23"/>
  <c r="C53" i="23"/>
  <c r="B53" i="23"/>
  <c r="Q52" i="23"/>
  <c r="P52" i="23"/>
  <c r="O52" i="23"/>
  <c r="N52" i="23"/>
  <c r="M52" i="23"/>
  <c r="L52" i="23"/>
  <c r="K52" i="23"/>
  <c r="J52" i="23"/>
  <c r="I52" i="23"/>
  <c r="H52" i="23"/>
  <c r="G52" i="23"/>
  <c r="F52" i="23"/>
  <c r="E52" i="23"/>
  <c r="D52" i="23"/>
  <c r="C52" i="23"/>
  <c r="B52" i="23"/>
  <c r="Q51" i="23"/>
  <c r="P51" i="23"/>
  <c r="O51" i="23"/>
  <c r="N51" i="23"/>
  <c r="M51" i="23"/>
  <c r="L51" i="23"/>
  <c r="K51" i="23"/>
  <c r="J51" i="23"/>
  <c r="I51" i="23"/>
  <c r="H51" i="23"/>
  <c r="G51" i="23"/>
  <c r="F51" i="23"/>
  <c r="E51" i="23"/>
  <c r="D51" i="23"/>
  <c r="C51" i="23"/>
  <c r="B51" i="23"/>
  <c r="Q50" i="23"/>
  <c r="P50" i="23"/>
  <c r="O50" i="23"/>
  <c r="N50" i="23"/>
  <c r="M50" i="23"/>
  <c r="L50" i="23"/>
  <c r="K50" i="23"/>
  <c r="J50" i="23"/>
  <c r="I50" i="23"/>
  <c r="H50" i="23"/>
  <c r="G50" i="23"/>
  <c r="F50" i="23"/>
  <c r="E50" i="23"/>
  <c r="D50" i="23"/>
  <c r="C50" i="23"/>
  <c r="B50" i="23"/>
  <c r="Q49" i="23"/>
  <c r="P49" i="23"/>
  <c r="O49" i="23"/>
  <c r="N49" i="23"/>
  <c r="M49" i="23"/>
  <c r="L49" i="23"/>
  <c r="K49" i="23"/>
  <c r="J49" i="23"/>
  <c r="I49" i="23"/>
  <c r="H49" i="23"/>
  <c r="G49" i="23"/>
  <c r="F49" i="23"/>
  <c r="E49" i="23"/>
  <c r="D49" i="23"/>
  <c r="C49" i="23"/>
  <c r="B49" i="23"/>
  <c r="Q48" i="23"/>
  <c r="P48" i="23"/>
  <c r="O48" i="23"/>
  <c r="N48" i="23"/>
  <c r="M48" i="23"/>
  <c r="L48" i="23"/>
  <c r="K48" i="23"/>
  <c r="J48" i="23"/>
  <c r="I48" i="23"/>
  <c r="H48" i="23"/>
  <c r="G48" i="23"/>
  <c r="F48" i="23"/>
  <c r="E48" i="23"/>
  <c r="D48" i="23"/>
  <c r="C48" i="23"/>
  <c r="B48" i="23"/>
  <c r="Q47" i="23"/>
  <c r="P47" i="23"/>
  <c r="O47" i="23"/>
  <c r="N47" i="23"/>
  <c r="M47" i="23"/>
  <c r="L47" i="23"/>
  <c r="K47" i="23"/>
  <c r="J47" i="23"/>
  <c r="I47" i="23"/>
  <c r="H47" i="23"/>
  <c r="G47" i="23"/>
  <c r="F47" i="23"/>
  <c r="E47" i="23"/>
  <c r="D47" i="23"/>
  <c r="C47" i="23"/>
  <c r="B47" i="23"/>
  <c r="Q46" i="23"/>
  <c r="P46" i="23"/>
  <c r="O46" i="23"/>
  <c r="N46" i="23"/>
  <c r="M46" i="23"/>
  <c r="L46" i="23"/>
  <c r="K46" i="23"/>
  <c r="J46" i="23"/>
  <c r="I46" i="23"/>
  <c r="H46" i="23"/>
  <c r="G46" i="23"/>
  <c r="F46" i="23"/>
  <c r="E46" i="23"/>
  <c r="D46" i="23"/>
  <c r="C46" i="23"/>
  <c r="B46" i="23"/>
  <c r="Q45" i="23"/>
  <c r="P45" i="23"/>
  <c r="O45" i="23"/>
  <c r="N45" i="23"/>
  <c r="M45" i="23"/>
  <c r="L45" i="23"/>
  <c r="K45" i="23"/>
  <c r="J45" i="23"/>
  <c r="I45" i="23"/>
  <c r="H45" i="23"/>
  <c r="G45" i="23"/>
  <c r="F45" i="23"/>
  <c r="E45" i="23"/>
  <c r="D45" i="23"/>
  <c r="C45" i="23"/>
  <c r="B45" i="23"/>
  <c r="Q44" i="23"/>
  <c r="P44" i="23"/>
  <c r="O44" i="23"/>
  <c r="N44" i="23"/>
  <c r="M44" i="23"/>
  <c r="L44" i="23"/>
  <c r="K44" i="23"/>
  <c r="J44" i="23"/>
  <c r="I44" i="23"/>
  <c r="H44" i="23"/>
  <c r="G44" i="23"/>
  <c r="F44" i="23"/>
  <c r="E44" i="23"/>
  <c r="D44" i="23"/>
  <c r="C44" i="23"/>
  <c r="B44" i="23"/>
  <c r="Q43" i="23"/>
  <c r="P43" i="23"/>
  <c r="O43" i="23"/>
  <c r="N43" i="23"/>
  <c r="M43" i="23"/>
  <c r="L43" i="23"/>
  <c r="K43" i="23"/>
  <c r="J43" i="23"/>
  <c r="I43" i="23"/>
  <c r="H43" i="23"/>
  <c r="G43" i="23"/>
  <c r="F43" i="23"/>
  <c r="E43" i="23"/>
  <c r="D43" i="23"/>
  <c r="C43" i="23"/>
  <c r="B43" i="23"/>
  <c r="Q42" i="23"/>
  <c r="P42" i="23"/>
  <c r="O42" i="23"/>
  <c r="N42" i="23"/>
  <c r="M42" i="23"/>
  <c r="L42" i="23"/>
  <c r="K42" i="23"/>
  <c r="J42" i="23"/>
  <c r="I42" i="23"/>
  <c r="H42" i="23"/>
  <c r="G42" i="23"/>
  <c r="F42" i="23"/>
  <c r="E42" i="23"/>
  <c r="D42" i="23"/>
  <c r="C42" i="23"/>
  <c r="B42" i="23"/>
  <c r="Q41" i="23"/>
  <c r="P41" i="23"/>
  <c r="O41" i="23"/>
  <c r="N41" i="23"/>
  <c r="M41" i="23"/>
  <c r="L41" i="23"/>
  <c r="K41" i="23"/>
  <c r="J41" i="23"/>
  <c r="I41" i="23"/>
  <c r="H41" i="23"/>
  <c r="G41" i="23"/>
  <c r="F41" i="23"/>
  <c r="E41" i="23"/>
  <c r="D41" i="23"/>
  <c r="C41" i="23"/>
  <c r="B41" i="23"/>
  <c r="Q40" i="23"/>
  <c r="P40" i="23"/>
  <c r="O40" i="23"/>
  <c r="N40" i="23"/>
  <c r="M40" i="23"/>
  <c r="L40" i="23"/>
  <c r="K40" i="23"/>
  <c r="J40" i="23"/>
  <c r="I40" i="23"/>
  <c r="H40" i="23"/>
  <c r="G40" i="23"/>
  <c r="F40" i="23"/>
  <c r="E40" i="23"/>
  <c r="D40" i="23"/>
  <c r="C40" i="23"/>
  <c r="B40" i="23"/>
  <c r="Q39" i="23"/>
  <c r="P39" i="23"/>
  <c r="O39" i="23"/>
  <c r="N39" i="23"/>
  <c r="M39" i="23"/>
  <c r="L39" i="23"/>
  <c r="K39" i="23"/>
  <c r="J39" i="23"/>
  <c r="I39" i="23"/>
  <c r="H39" i="23"/>
  <c r="G39" i="23"/>
  <c r="F39" i="23"/>
  <c r="E39" i="23"/>
  <c r="D39" i="23"/>
  <c r="C39" i="23"/>
  <c r="B39" i="23"/>
  <c r="Q38" i="23"/>
  <c r="P38" i="23"/>
  <c r="O38" i="23"/>
  <c r="N38" i="23"/>
  <c r="M38" i="23"/>
  <c r="L38" i="23"/>
  <c r="K38" i="23"/>
  <c r="J38" i="23"/>
  <c r="I38" i="23"/>
  <c r="H38" i="23"/>
  <c r="G38" i="23"/>
  <c r="F38" i="23"/>
  <c r="E38" i="23"/>
  <c r="D38" i="23"/>
  <c r="C38" i="23"/>
  <c r="B38" i="23"/>
  <c r="Q37" i="23"/>
  <c r="P37" i="23"/>
  <c r="O37" i="23"/>
  <c r="N37" i="23"/>
  <c r="M37" i="23"/>
  <c r="L37" i="23"/>
  <c r="K37" i="23"/>
  <c r="J37" i="23"/>
  <c r="I37" i="23"/>
  <c r="H37" i="23"/>
  <c r="G37" i="23"/>
  <c r="F37" i="23"/>
  <c r="E37" i="23"/>
  <c r="D37" i="23"/>
  <c r="C37" i="23"/>
  <c r="B37" i="23"/>
  <c r="Q36" i="23"/>
  <c r="P36" i="23"/>
  <c r="O36" i="23"/>
  <c r="N36" i="23"/>
  <c r="M36" i="23"/>
  <c r="L36" i="23"/>
  <c r="K36" i="23"/>
  <c r="J36" i="23"/>
  <c r="I36" i="23"/>
  <c r="H36" i="23"/>
  <c r="G36" i="23"/>
  <c r="F36" i="23"/>
  <c r="E36" i="23"/>
  <c r="D36" i="23"/>
  <c r="C36" i="23"/>
  <c r="B36" i="23"/>
  <c r="Q35" i="23"/>
  <c r="P35" i="23"/>
  <c r="O35" i="23"/>
  <c r="N35" i="23"/>
  <c r="M35" i="23"/>
  <c r="L35" i="23"/>
  <c r="K35" i="23"/>
  <c r="J35" i="23"/>
  <c r="I35" i="23"/>
  <c r="H35" i="23"/>
  <c r="G35" i="23"/>
  <c r="F35" i="23"/>
  <c r="E35" i="23"/>
  <c r="D35" i="23"/>
  <c r="C35" i="23"/>
  <c r="B35" i="23"/>
  <c r="Q34" i="23"/>
  <c r="P34" i="23"/>
  <c r="O34" i="23"/>
  <c r="N34" i="23"/>
  <c r="M34" i="23"/>
  <c r="L34" i="23"/>
  <c r="K34" i="23"/>
  <c r="J34" i="23"/>
  <c r="I34" i="23"/>
  <c r="H34" i="23"/>
  <c r="G34" i="23"/>
  <c r="F34" i="23"/>
  <c r="E34" i="23"/>
  <c r="D34" i="23"/>
  <c r="C34" i="23"/>
  <c r="B34" i="23"/>
  <c r="Q33" i="23"/>
  <c r="P33" i="23"/>
  <c r="O33" i="23"/>
  <c r="N33" i="23"/>
  <c r="M33" i="23"/>
  <c r="L33" i="23"/>
  <c r="K33" i="23"/>
  <c r="J33" i="23"/>
  <c r="I33" i="23"/>
  <c r="H33" i="23"/>
  <c r="G33" i="23"/>
  <c r="F33" i="23"/>
  <c r="E33" i="23"/>
  <c r="D33" i="23"/>
  <c r="C33" i="23"/>
  <c r="B33" i="23"/>
  <c r="Q32" i="23"/>
  <c r="P32" i="23"/>
  <c r="O32" i="23"/>
  <c r="N32" i="23"/>
  <c r="M32" i="23"/>
  <c r="L32" i="23"/>
  <c r="K32" i="23"/>
  <c r="J32" i="23"/>
  <c r="I32" i="23"/>
  <c r="H32" i="23"/>
  <c r="G32" i="23"/>
  <c r="F32" i="23"/>
  <c r="E32" i="23"/>
  <c r="D32" i="23"/>
  <c r="C32" i="23"/>
  <c r="B32" i="23"/>
  <c r="Q31" i="23"/>
  <c r="P31" i="23"/>
  <c r="O31" i="23"/>
  <c r="N31" i="23"/>
  <c r="M31" i="23"/>
  <c r="L31" i="23"/>
  <c r="K31" i="23"/>
  <c r="J31" i="23"/>
  <c r="I31" i="23"/>
  <c r="H31" i="23"/>
  <c r="G31" i="23"/>
  <c r="F31" i="23"/>
  <c r="E31" i="23"/>
  <c r="D31" i="23"/>
  <c r="C31" i="23"/>
  <c r="B31" i="23"/>
  <c r="Q30" i="23"/>
  <c r="P30" i="23"/>
  <c r="O30" i="23"/>
  <c r="N30" i="23"/>
  <c r="M30" i="23"/>
  <c r="L30" i="23"/>
  <c r="K30" i="23"/>
  <c r="J30" i="23"/>
  <c r="I30" i="23"/>
  <c r="H30" i="23"/>
  <c r="G30" i="23"/>
  <c r="F30" i="23"/>
  <c r="E30" i="23"/>
  <c r="D30" i="23"/>
  <c r="C30" i="23"/>
  <c r="B30" i="23"/>
  <c r="Q29" i="23"/>
  <c r="P29" i="23"/>
  <c r="O29" i="23"/>
  <c r="N29" i="23"/>
  <c r="M29" i="23"/>
  <c r="L29" i="23"/>
  <c r="K29" i="23"/>
  <c r="J29" i="23"/>
  <c r="I29" i="23"/>
  <c r="H29" i="23"/>
  <c r="G29" i="23"/>
  <c r="F29" i="23"/>
  <c r="E29" i="23"/>
  <c r="D29" i="23"/>
  <c r="C29" i="23"/>
  <c r="B29" i="23"/>
  <c r="Q28" i="23"/>
  <c r="P28" i="23"/>
  <c r="O28" i="23"/>
  <c r="N28" i="23"/>
  <c r="M28" i="23"/>
  <c r="L28" i="23"/>
  <c r="K28" i="23"/>
  <c r="J28" i="23"/>
  <c r="I28" i="23"/>
  <c r="H28" i="23"/>
  <c r="G28" i="23"/>
  <c r="F28" i="23"/>
  <c r="E28" i="23"/>
  <c r="D28" i="23"/>
  <c r="C28" i="23"/>
  <c r="B28" i="23"/>
  <c r="Q27" i="23"/>
  <c r="P27" i="23"/>
  <c r="O27" i="23"/>
  <c r="N27" i="23"/>
  <c r="M27" i="23"/>
  <c r="L27" i="23"/>
  <c r="K27" i="23"/>
  <c r="J27" i="23"/>
  <c r="I27" i="23"/>
  <c r="H27" i="23"/>
  <c r="G27" i="23"/>
  <c r="F27" i="23"/>
  <c r="E27" i="23"/>
  <c r="D27" i="23"/>
  <c r="C27" i="23"/>
  <c r="B27" i="23"/>
  <c r="Q26" i="23"/>
  <c r="P26" i="23"/>
  <c r="O26" i="23"/>
  <c r="N26" i="23"/>
  <c r="M26" i="23"/>
  <c r="L26" i="23"/>
  <c r="K26" i="23"/>
  <c r="J26" i="23"/>
  <c r="I26" i="23"/>
  <c r="H26" i="23"/>
  <c r="G26" i="23"/>
  <c r="F26" i="23"/>
  <c r="E26" i="23"/>
  <c r="D26" i="23"/>
  <c r="C26" i="23"/>
  <c r="B26" i="23"/>
  <c r="Q25" i="23"/>
  <c r="P25" i="23"/>
  <c r="O25" i="23"/>
  <c r="N25" i="23"/>
  <c r="M25" i="23"/>
  <c r="L25" i="23"/>
  <c r="K25" i="23"/>
  <c r="J25" i="23"/>
  <c r="I25" i="23"/>
  <c r="H25" i="23"/>
  <c r="G25" i="23"/>
  <c r="F25" i="23"/>
  <c r="E25" i="23"/>
  <c r="D25" i="23"/>
  <c r="C25" i="23"/>
  <c r="B25" i="23"/>
  <c r="Q24" i="23"/>
  <c r="P24" i="23"/>
  <c r="O24" i="23"/>
  <c r="N24" i="23"/>
  <c r="M24" i="23"/>
  <c r="L24" i="23"/>
  <c r="K24" i="23"/>
  <c r="J24" i="23"/>
  <c r="I24" i="23"/>
  <c r="H24" i="23"/>
  <c r="G24" i="23"/>
  <c r="F24" i="23"/>
  <c r="E24" i="23"/>
  <c r="D24" i="23"/>
  <c r="C24" i="23"/>
  <c r="B24" i="23"/>
  <c r="Q23" i="23"/>
  <c r="P23" i="23"/>
  <c r="O23" i="23"/>
  <c r="N23" i="23"/>
  <c r="M23" i="23"/>
  <c r="L23" i="23"/>
  <c r="K23" i="23"/>
  <c r="J23" i="23"/>
  <c r="I23" i="23"/>
  <c r="H23" i="23"/>
  <c r="G23" i="23"/>
  <c r="F23" i="23"/>
  <c r="E23" i="23"/>
  <c r="D23" i="23"/>
  <c r="C23" i="23"/>
  <c r="B23" i="23"/>
  <c r="Q22" i="23"/>
  <c r="P22" i="23"/>
  <c r="O22" i="23"/>
  <c r="N22" i="23"/>
  <c r="M22" i="23"/>
  <c r="L22" i="23"/>
  <c r="K22" i="23"/>
  <c r="J22" i="23"/>
  <c r="I22" i="23"/>
  <c r="H22" i="23"/>
  <c r="G22" i="23"/>
  <c r="F22" i="23"/>
  <c r="E22" i="23"/>
  <c r="D22" i="23"/>
  <c r="C22" i="23"/>
  <c r="B22" i="23"/>
  <c r="Q21" i="23"/>
  <c r="P21" i="23"/>
  <c r="O21" i="23"/>
  <c r="N21" i="23"/>
  <c r="M21" i="23"/>
  <c r="L21" i="23"/>
  <c r="K21" i="23"/>
  <c r="J21" i="23"/>
  <c r="I21" i="23"/>
  <c r="H21" i="23"/>
  <c r="G21" i="23"/>
  <c r="F21" i="23"/>
  <c r="E21" i="23"/>
  <c r="D21" i="23"/>
  <c r="C21" i="23"/>
  <c r="B21" i="23"/>
  <c r="Q20" i="23"/>
  <c r="P20" i="23"/>
  <c r="O20" i="23"/>
  <c r="N20" i="23"/>
  <c r="M20" i="23"/>
  <c r="L20" i="23"/>
  <c r="K20" i="23"/>
  <c r="J20" i="23"/>
  <c r="I20" i="23"/>
  <c r="H20" i="23"/>
  <c r="G20" i="23"/>
  <c r="F20" i="23"/>
  <c r="E20" i="23"/>
  <c r="D20" i="23"/>
  <c r="C20" i="23"/>
  <c r="B20" i="23"/>
  <c r="Q19" i="23"/>
  <c r="P19" i="23"/>
  <c r="O19" i="23"/>
  <c r="N19" i="23"/>
  <c r="M19" i="23"/>
  <c r="L19" i="23"/>
  <c r="K19" i="23"/>
  <c r="J19" i="23"/>
  <c r="I19" i="23"/>
  <c r="H19" i="23"/>
  <c r="G19" i="23"/>
  <c r="F19" i="23"/>
  <c r="E19" i="23"/>
  <c r="D19" i="23"/>
  <c r="C19" i="23"/>
  <c r="B19" i="23"/>
  <c r="Q18" i="23"/>
  <c r="P18" i="23"/>
  <c r="O18" i="23"/>
  <c r="N18" i="23"/>
  <c r="M18" i="23"/>
  <c r="L18" i="23"/>
  <c r="K18" i="23"/>
  <c r="J18" i="23"/>
  <c r="I18" i="23"/>
  <c r="H18" i="23"/>
  <c r="G18" i="23"/>
  <c r="F18" i="23"/>
  <c r="E18" i="23"/>
  <c r="D18" i="23"/>
  <c r="C18" i="23"/>
  <c r="B18" i="23"/>
  <c r="Q17" i="23"/>
  <c r="P17" i="23"/>
  <c r="O17" i="23"/>
  <c r="N17" i="23"/>
  <c r="M17" i="23"/>
  <c r="L17" i="23"/>
  <c r="K17" i="23"/>
  <c r="J17" i="23"/>
  <c r="I17" i="23"/>
  <c r="H17" i="23"/>
  <c r="G17" i="23"/>
  <c r="F17" i="23"/>
  <c r="E17" i="23"/>
  <c r="D17" i="23"/>
  <c r="C17" i="23"/>
  <c r="B17" i="23"/>
  <c r="Q16" i="23"/>
  <c r="P16" i="23"/>
  <c r="O16" i="23"/>
  <c r="N16" i="23"/>
  <c r="M16" i="23"/>
  <c r="L16" i="23"/>
  <c r="K16" i="23"/>
  <c r="J16" i="23"/>
  <c r="I16" i="23"/>
  <c r="H16" i="23"/>
  <c r="G16" i="23"/>
  <c r="F16" i="23"/>
  <c r="E16" i="23"/>
  <c r="D16" i="23"/>
  <c r="C16" i="23"/>
  <c r="B16" i="23"/>
  <c r="Q15" i="23"/>
  <c r="P15" i="23"/>
  <c r="O15" i="23"/>
  <c r="N15" i="23"/>
  <c r="M15" i="23"/>
  <c r="L15" i="23"/>
  <c r="K15" i="23"/>
  <c r="J15" i="23"/>
  <c r="I15" i="23"/>
  <c r="H15" i="23"/>
  <c r="G15" i="23"/>
  <c r="F15" i="23"/>
  <c r="E15" i="23"/>
  <c r="D15" i="23"/>
  <c r="C15" i="23"/>
  <c r="B15" i="23"/>
  <c r="Q14" i="23"/>
  <c r="P14" i="23"/>
  <c r="O14" i="23"/>
  <c r="N14" i="23"/>
  <c r="M14" i="23"/>
  <c r="L14" i="23"/>
  <c r="K14" i="23"/>
  <c r="J14" i="23"/>
  <c r="I14" i="23"/>
  <c r="H14" i="23"/>
  <c r="G14" i="23"/>
  <c r="F14" i="23"/>
  <c r="E14" i="23"/>
  <c r="D14" i="23"/>
  <c r="C14" i="23"/>
  <c r="B14" i="23"/>
  <c r="Q13" i="23"/>
  <c r="P13" i="23"/>
  <c r="O13" i="23"/>
  <c r="N13" i="23"/>
  <c r="M13" i="23"/>
  <c r="L13" i="23"/>
  <c r="K13" i="23"/>
  <c r="J13" i="23"/>
  <c r="I13" i="23"/>
  <c r="H13" i="23"/>
  <c r="G13" i="23"/>
  <c r="F13" i="23"/>
  <c r="E13" i="23"/>
  <c r="D13" i="23"/>
  <c r="C13" i="23"/>
  <c r="B13" i="23"/>
  <c r="Q12" i="23"/>
  <c r="P12" i="23"/>
  <c r="O12" i="23"/>
  <c r="N12" i="23"/>
  <c r="M12" i="23"/>
  <c r="L12" i="23"/>
  <c r="K12" i="23"/>
  <c r="J12" i="23"/>
  <c r="I12" i="23"/>
  <c r="H12" i="23"/>
  <c r="G12" i="23"/>
  <c r="F12" i="23"/>
  <c r="E12" i="23"/>
  <c r="D12" i="23"/>
  <c r="C12" i="23"/>
  <c r="B12" i="23"/>
  <c r="Q11" i="23"/>
  <c r="P11" i="23"/>
  <c r="O11" i="23"/>
  <c r="N11" i="23"/>
  <c r="M11" i="23"/>
  <c r="L11" i="23"/>
  <c r="K11" i="23"/>
  <c r="J11" i="23"/>
  <c r="I11" i="23"/>
  <c r="H11" i="23"/>
  <c r="G11" i="23"/>
  <c r="F11" i="23"/>
  <c r="E11" i="23"/>
  <c r="D11" i="23"/>
  <c r="C11" i="23"/>
  <c r="B11" i="23"/>
  <c r="Q10" i="23"/>
  <c r="P10" i="23"/>
  <c r="O10" i="23"/>
  <c r="N10" i="23"/>
  <c r="M10" i="23"/>
  <c r="L10" i="23"/>
  <c r="K10" i="23"/>
  <c r="J10" i="23"/>
  <c r="I10" i="23"/>
  <c r="H10" i="23"/>
  <c r="G10" i="23"/>
  <c r="F10" i="23"/>
  <c r="E10" i="23"/>
  <c r="D10" i="23"/>
  <c r="C10" i="23"/>
  <c r="B10" i="23"/>
  <c r="Q9" i="23"/>
  <c r="P9" i="23"/>
  <c r="O9" i="23"/>
  <c r="N9" i="23"/>
  <c r="M9" i="23"/>
  <c r="L9" i="23"/>
  <c r="K9" i="23"/>
  <c r="J9" i="23"/>
  <c r="I9" i="23"/>
  <c r="H9" i="23"/>
  <c r="G9" i="23"/>
  <c r="F9" i="23"/>
  <c r="E9" i="23"/>
  <c r="D9" i="23"/>
  <c r="C9" i="23"/>
  <c r="B9" i="23"/>
  <c r="Q8" i="23"/>
  <c r="P8" i="23"/>
  <c r="O8" i="23"/>
  <c r="N8" i="23"/>
  <c r="M8" i="23"/>
  <c r="L8" i="23"/>
  <c r="K8" i="23"/>
  <c r="J8" i="23"/>
  <c r="I8" i="23"/>
  <c r="H8" i="23"/>
  <c r="G8" i="23"/>
  <c r="F8" i="23"/>
  <c r="E8" i="23"/>
  <c r="D8" i="23"/>
  <c r="C8" i="23"/>
  <c r="B8" i="23"/>
  <c r="Q7" i="23"/>
  <c r="P7" i="23"/>
  <c r="O7" i="23"/>
  <c r="N7" i="23"/>
  <c r="M7" i="23"/>
  <c r="L7" i="23"/>
  <c r="K7" i="23"/>
  <c r="J7" i="23"/>
  <c r="I7" i="23"/>
  <c r="H7" i="23"/>
  <c r="G7" i="23"/>
  <c r="F7" i="23"/>
  <c r="E7" i="23"/>
  <c r="D7" i="23"/>
  <c r="C7" i="23"/>
  <c r="B7" i="23"/>
  <c r="Q6" i="23"/>
  <c r="P6" i="23"/>
  <c r="O6" i="23"/>
  <c r="N6" i="23"/>
  <c r="M6" i="23"/>
  <c r="L6" i="23"/>
  <c r="K6" i="23"/>
  <c r="J6" i="23"/>
  <c r="I6" i="23"/>
  <c r="H6" i="23"/>
  <c r="G6" i="23"/>
  <c r="F6" i="23"/>
  <c r="E6" i="23"/>
  <c r="D6" i="23"/>
  <c r="C6" i="23"/>
  <c r="B6" i="23"/>
  <c r="C5" i="23" l="1"/>
  <c r="D5" i="23"/>
  <c r="E5" i="23"/>
  <c r="F5" i="23"/>
  <c r="G5" i="23"/>
  <c r="H5" i="23"/>
  <c r="I5" i="23"/>
  <c r="J5" i="23"/>
  <c r="K5" i="23"/>
  <c r="L5" i="23"/>
  <c r="M5" i="23"/>
  <c r="N5" i="23"/>
  <c r="O5" i="23"/>
  <c r="P5" i="23"/>
  <c r="Q5" i="23"/>
  <c r="B5" i="23"/>
  <c r="A31" i="22" l="1"/>
  <c r="A32" i="22"/>
  <c r="A30" i="22"/>
  <c r="A2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3" authorId="0" shapeId="0" xr:uid="{43614C52-A60E-4CFD-8194-AEFE734C01D8}">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 ref="B210" authorId="0" shapeId="0" xr:uid="{4915F306-C60E-4B77-B0B9-50FE6AF32CA2}">
      <text>
        <r>
          <rPr>
            <b/>
            <sz val="9"/>
            <color indexed="81"/>
            <rFont val="MS P ゴシック"/>
            <family val="3"/>
            <charset val="128"/>
          </rPr>
          <t xml:space="preserve">必ず該当するものに〇を付してください。
</t>
        </r>
        <r>
          <rPr>
            <sz val="9"/>
            <color indexed="81"/>
            <rFont val="MS P ゴシック"/>
            <family val="3"/>
            <charset val="128"/>
          </rPr>
          <t>※ 〇を付しても色の塗りつぶしは解除されません。</t>
        </r>
      </text>
    </comment>
  </commentList>
</comments>
</file>

<file path=xl/sharedStrings.xml><?xml version="1.0" encoding="utf-8"?>
<sst xmlns="http://schemas.openxmlformats.org/spreadsheetml/2006/main" count="11390" uniqueCount="6892">
  <si>
    <t>学校名</t>
    <rPh sb="0" eb="3">
      <t>ガッコウメイ</t>
    </rPh>
    <phoneticPr fontId="7"/>
  </si>
  <si>
    <t>設置認可年月日</t>
    <rPh sb="0" eb="2">
      <t>セッチ</t>
    </rPh>
    <rPh sb="2" eb="4">
      <t>ニンカ</t>
    </rPh>
    <rPh sb="4" eb="7">
      <t>ネンガッピ</t>
    </rPh>
    <phoneticPr fontId="7"/>
  </si>
  <si>
    <t>校長名</t>
    <rPh sb="0" eb="3">
      <t>コウチョウメイ</t>
    </rPh>
    <phoneticPr fontId="7"/>
  </si>
  <si>
    <t>所在地</t>
    <rPh sb="0" eb="3">
      <t>ショザイチ</t>
    </rPh>
    <phoneticPr fontId="7"/>
  </si>
  <si>
    <t>設置者名</t>
    <rPh sb="0" eb="3">
      <t>セッチシャ</t>
    </rPh>
    <rPh sb="3" eb="4">
      <t>メイ</t>
    </rPh>
    <phoneticPr fontId="7"/>
  </si>
  <si>
    <t>設立認可年月日</t>
    <rPh sb="0" eb="2">
      <t>セツリツ</t>
    </rPh>
    <rPh sb="2" eb="4">
      <t>ニンカ</t>
    </rPh>
    <rPh sb="4" eb="7">
      <t>ネンガッピ</t>
    </rPh>
    <phoneticPr fontId="7"/>
  </si>
  <si>
    <t>代表者名</t>
    <rPh sb="0" eb="3">
      <t>ダイヒョウシャ</t>
    </rPh>
    <rPh sb="3" eb="4">
      <t>メイ</t>
    </rPh>
    <phoneticPr fontId="7"/>
  </si>
  <si>
    <t>分野</t>
    <rPh sb="0" eb="2">
      <t>ブンヤ</t>
    </rPh>
    <phoneticPr fontId="7"/>
  </si>
  <si>
    <t>講義</t>
    <rPh sb="0" eb="2">
      <t>コウギ</t>
    </rPh>
    <phoneticPr fontId="7"/>
  </si>
  <si>
    <t>演習</t>
    <rPh sb="0" eb="2">
      <t>エンシュウ</t>
    </rPh>
    <phoneticPr fontId="7"/>
  </si>
  <si>
    <t>実習</t>
    <rPh sb="0" eb="2">
      <t>ジッシュウ</t>
    </rPh>
    <phoneticPr fontId="7"/>
  </si>
  <si>
    <t>実技</t>
    <rPh sb="0" eb="2">
      <t>ジツギ</t>
    </rPh>
    <phoneticPr fontId="7"/>
  </si>
  <si>
    <t>実験</t>
    <rPh sb="0" eb="2">
      <t>ジッケン</t>
    </rPh>
    <phoneticPr fontId="7"/>
  </si>
  <si>
    <t>修業年限</t>
    <rPh sb="0" eb="2">
      <t>シュウギョウ</t>
    </rPh>
    <rPh sb="2" eb="4">
      <t>ネンゲン</t>
    </rPh>
    <phoneticPr fontId="7"/>
  </si>
  <si>
    <t>昼夜</t>
    <rPh sb="0" eb="2">
      <t>チュウヤ</t>
    </rPh>
    <phoneticPr fontId="7"/>
  </si>
  <si>
    <t>生徒総定員</t>
    <rPh sb="0" eb="2">
      <t>セイト</t>
    </rPh>
    <rPh sb="2" eb="5">
      <t>ソウテイイン</t>
    </rPh>
    <phoneticPr fontId="7"/>
  </si>
  <si>
    <t>（電話）</t>
    <rPh sb="1" eb="3">
      <t>デンワ</t>
    </rPh>
    <phoneticPr fontId="7"/>
  </si>
  <si>
    <t>年</t>
    <rPh sb="0" eb="1">
      <t>ネン</t>
    </rPh>
    <phoneticPr fontId="7"/>
  </si>
  <si>
    <t>衛生</t>
  </si>
  <si>
    <t>教育・社会福祉</t>
  </si>
  <si>
    <t>商業実務</t>
  </si>
  <si>
    <t>服飾・家政</t>
  </si>
  <si>
    <t>文化・教養</t>
  </si>
  <si>
    <t>昼間</t>
    <rPh sb="0" eb="2">
      <t>チュウカン</t>
    </rPh>
    <phoneticPr fontId="7"/>
  </si>
  <si>
    <t>二年</t>
    <rPh sb="0" eb="1">
      <t>2</t>
    </rPh>
    <rPh sb="1" eb="2">
      <t>ネン</t>
    </rPh>
    <phoneticPr fontId="7"/>
  </si>
  <si>
    <t>夜間</t>
    <rPh sb="0" eb="2">
      <t>ヤカン</t>
    </rPh>
    <phoneticPr fontId="7"/>
  </si>
  <si>
    <t>三年</t>
    <rPh sb="0" eb="1">
      <t>3</t>
    </rPh>
    <rPh sb="1" eb="2">
      <t>ネン</t>
    </rPh>
    <phoneticPr fontId="7"/>
  </si>
  <si>
    <t>昼間及び夜間</t>
    <rPh sb="0" eb="2">
      <t>チュウカン</t>
    </rPh>
    <rPh sb="2" eb="3">
      <t>オヨ</t>
    </rPh>
    <rPh sb="4" eb="6">
      <t>ヤカン</t>
    </rPh>
    <phoneticPr fontId="7"/>
  </si>
  <si>
    <t>四年</t>
    <rPh sb="0" eb="1">
      <t>4</t>
    </rPh>
    <rPh sb="1" eb="2">
      <t>ネン</t>
    </rPh>
    <phoneticPr fontId="7"/>
  </si>
  <si>
    <t>二年及び三年</t>
    <rPh sb="0" eb="1">
      <t>2</t>
    </rPh>
    <rPh sb="1" eb="2">
      <t>ネン</t>
    </rPh>
    <rPh sb="2" eb="3">
      <t>オヨ</t>
    </rPh>
    <rPh sb="4" eb="5">
      <t>3</t>
    </rPh>
    <rPh sb="5" eb="6">
      <t>ネン</t>
    </rPh>
    <phoneticPr fontId="7"/>
  </si>
  <si>
    <t>二年及び四年</t>
    <rPh sb="0" eb="1">
      <t>2</t>
    </rPh>
    <rPh sb="1" eb="2">
      <t>ネン</t>
    </rPh>
    <rPh sb="2" eb="3">
      <t>オヨ</t>
    </rPh>
    <rPh sb="4" eb="5">
      <t>4</t>
    </rPh>
    <rPh sb="5" eb="6">
      <t>ネン</t>
    </rPh>
    <phoneticPr fontId="7"/>
  </si>
  <si>
    <t>三年及び四年</t>
    <rPh sb="0" eb="1">
      <t>3</t>
    </rPh>
    <rPh sb="1" eb="2">
      <t>ネン</t>
    </rPh>
    <rPh sb="2" eb="3">
      <t>オヨ</t>
    </rPh>
    <rPh sb="4" eb="5">
      <t>4</t>
    </rPh>
    <rPh sb="5" eb="6">
      <t>ネン</t>
    </rPh>
    <phoneticPr fontId="7"/>
  </si>
  <si>
    <t>二年、三年及び四年</t>
    <rPh sb="0" eb="1">
      <t>2</t>
    </rPh>
    <rPh sb="1" eb="2">
      <t>ネン</t>
    </rPh>
    <rPh sb="3" eb="4">
      <t>3</t>
    </rPh>
    <rPh sb="4" eb="5">
      <t>ネン</t>
    </rPh>
    <rPh sb="5" eb="6">
      <t>オヨ</t>
    </rPh>
    <rPh sb="7" eb="8">
      <t>4</t>
    </rPh>
    <rPh sb="8" eb="9">
      <t>ネン</t>
    </rPh>
    <phoneticPr fontId="7"/>
  </si>
  <si>
    <t>（留意事項）</t>
  </si>
  <si>
    <t>職業実践専門課程として認定する専修学校の専門課程の推薦について</t>
    <rPh sb="0" eb="2">
      <t>ショクギョウ</t>
    </rPh>
    <rPh sb="2" eb="4">
      <t>ジッセン</t>
    </rPh>
    <rPh sb="4" eb="6">
      <t>センモン</t>
    </rPh>
    <rPh sb="6" eb="8">
      <t>カテイ</t>
    </rPh>
    <rPh sb="11" eb="13">
      <t>ニンテイ</t>
    </rPh>
    <rPh sb="15" eb="17">
      <t>センシュウ</t>
    </rPh>
    <rPh sb="17" eb="19">
      <t>ガッコウ</t>
    </rPh>
    <rPh sb="20" eb="22">
      <t>センモン</t>
    </rPh>
    <rPh sb="22" eb="24">
      <t>カテイ</t>
    </rPh>
    <rPh sb="25" eb="27">
      <t>スイセン</t>
    </rPh>
    <phoneticPr fontId="7"/>
  </si>
  <si>
    <t>　　文　部　科　学　大　臣　殿</t>
  </si>
  <si>
    <t>記</t>
    <rPh sb="0" eb="1">
      <t>キ</t>
    </rPh>
    <phoneticPr fontId="7"/>
  </si>
  <si>
    <t>授業科目等の概要</t>
    <rPh sb="0" eb="2">
      <t>ジュギョウ</t>
    </rPh>
    <rPh sb="2" eb="4">
      <t>カモク</t>
    </rPh>
    <rPh sb="4" eb="5">
      <t>トウ</t>
    </rPh>
    <rPh sb="6" eb="8">
      <t>ガイヨウ</t>
    </rPh>
    <phoneticPr fontId="15"/>
  </si>
  <si>
    <t>分類</t>
  </si>
  <si>
    <t>授業科目名</t>
  </si>
  <si>
    <t>授業科目概要</t>
    <rPh sb="0" eb="2">
      <t>ジュギョウ</t>
    </rPh>
    <rPh sb="2" eb="4">
      <t>カモク</t>
    </rPh>
    <rPh sb="4" eb="6">
      <t>ガイヨウ</t>
    </rPh>
    <phoneticPr fontId="7"/>
  </si>
  <si>
    <t>配当年次・学期</t>
  </si>
  <si>
    <t>授　業　時　数</t>
    <rPh sb="0" eb="1">
      <t>ジュ</t>
    </rPh>
    <rPh sb="2" eb="3">
      <t>ギョウ</t>
    </rPh>
    <rPh sb="4" eb="5">
      <t>ジ</t>
    </rPh>
    <phoneticPr fontId="7"/>
  </si>
  <si>
    <t>単 位 数</t>
    <phoneticPr fontId="7"/>
  </si>
  <si>
    <t>授業方法</t>
    <rPh sb="2" eb="4">
      <t>ホウホウ</t>
    </rPh>
    <phoneticPr fontId="7"/>
  </si>
  <si>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</si>
  <si>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</si>
  <si>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</si>
  <si>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</si>
  <si>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</si>
  <si>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</si>
  <si>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</si>
  <si>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</si>
  <si>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</si>
  <si>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</si>
  <si>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</si>
  <si>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</si>
  <si>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</si>
  <si>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7"/>
  </si>
  <si>
    <t>卒業要件及び履修方法</t>
    <rPh sb="0" eb="2">
      <t>ソツギョウ</t>
    </rPh>
    <rPh sb="2" eb="4">
      <t>ヨウケン</t>
    </rPh>
    <rPh sb="4" eb="5">
      <t>オヨ</t>
    </rPh>
    <rPh sb="6" eb="10">
      <t>リシュウホウホウ</t>
    </rPh>
    <phoneticPr fontId="15"/>
  </si>
  <si>
    <t>授業期間等</t>
    <rPh sb="0" eb="2">
      <t>ジュギョウ</t>
    </rPh>
    <rPh sb="2" eb="4">
      <t>キカン</t>
    </rPh>
    <rPh sb="4" eb="5">
      <t>ナド</t>
    </rPh>
    <phoneticPr fontId="15"/>
  </si>
  <si>
    <t>１学年の学期区分</t>
    <rPh sb="1" eb="3">
      <t>ガクネン</t>
    </rPh>
    <rPh sb="4" eb="6">
      <t>ガッキ</t>
    </rPh>
    <rPh sb="6" eb="8">
      <t>クブン</t>
    </rPh>
    <phoneticPr fontId="15"/>
  </si>
  <si>
    <t>１学期の授業期間</t>
    <rPh sb="1" eb="3">
      <t>ガッキ</t>
    </rPh>
    <rPh sb="4" eb="6">
      <t>ジュギョウ</t>
    </rPh>
    <rPh sb="6" eb="8">
      <t>キカン</t>
    </rPh>
    <phoneticPr fontId="15"/>
  </si>
  <si>
    <t>（留意事項）</t>
    <rPh sb="1" eb="3">
      <t>リュウイ</t>
    </rPh>
    <rPh sb="3" eb="5">
      <t>ジコウ</t>
    </rPh>
    <phoneticPr fontId="15"/>
  </si>
  <si>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7"/>
  </si>
  <si>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7"/>
  </si>
  <si>
    <t>実習・演習等において連携する企業等一覧</t>
    <rPh sb="0" eb="2">
      <t>ジッシュウ</t>
    </rPh>
    <rPh sb="3" eb="5">
      <t>エンシュウ</t>
    </rPh>
    <rPh sb="5" eb="6">
      <t>トウ</t>
    </rPh>
    <rPh sb="10" eb="12">
      <t>レンケイ</t>
    </rPh>
    <rPh sb="14" eb="16">
      <t>キギョウ</t>
    </rPh>
    <rPh sb="16" eb="17">
      <t>トウ</t>
    </rPh>
    <rPh sb="17" eb="19">
      <t>イチラン</t>
    </rPh>
    <phoneticPr fontId="7"/>
  </si>
  <si>
    <t>番号</t>
    <rPh sb="0" eb="2">
      <t>バンゴウ</t>
    </rPh>
    <phoneticPr fontId="7"/>
  </si>
  <si>
    <t>名称</t>
    <phoneticPr fontId="7"/>
  </si>
  <si>
    <t>位　置（所在地）</t>
  </si>
  <si>
    <t>授業科目名</t>
    <rPh sb="0" eb="2">
      <t>ジュギョウ</t>
    </rPh>
    <rPh sb="4" eb="5">
      <t>メイ</t>
    </rPh>
    <phoneticPr fontId="7"/>
  </si>
  <si>
    <t>（留意事項）</t>
    <rPh sb="1" eb="3">
      <t>リュウイ</t>
    </rPh>
    <rPh sb="3" eb="5">
      <t>ジコウ</t>
    </rPh>
    <phoneticPr fontId="7"/>
  </si>
  <si>
    <t>１　企業等毎に通し番号を付してください。</t>
    <phoneticPr fontId="7"/>
  </si>
  <si>
    <t>（別途、以下の資料を提出）</t>
  </si>
  <si>
    <t>＊　教育課程編成委員会等の位置付けに係る諸規程</t>
  </si>
  <si>
    <t>＊　教育課程編成委員会等の規則</t>
  </si>
  <si>
    <t>＊　学校又は法人の組織図</t>
  </si>
  <si>
    <t>＊　教育課程編成委員会等の開催記録</t>
  </si>
  <si>
    <t>＊　企業等との連携に関する協定書等や講師契約書（本人の同意書及び企業等の承諾書）等</t>
  </si>
  <si>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</si>
  <si>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</si>
  <si>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</si>
  <si>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</si>
  <si>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</si>
  <si>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</si>
  <si>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</si>
  <si>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</si>
  <si>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</si>
  <si>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</si>
  <si>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</si>
  <si>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</si>
  <si>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</si>
  <si>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</si>
  <si>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</si>
  <si>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</si>
  <si>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</si>
  <si>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</si>
  <si>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</si>
  <si>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</si>
  <si>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</si>
  <si>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</si>
  <si>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</si>
  <si>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</si>
  <si>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</si>
  <si>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</si>
  <si>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</si>
  <si>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</si>
  <si>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</si>
  <si>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</si>
  <si>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</si>
  <si>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</si>
  <si>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</si>
  <si>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</si>
  <si>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</si>
  <si>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</si>
  <si>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　情報提供している資料</t>
  </si>
  <si>
    <t>氏名</t>
  </si>
  <si>
    <t>ＴＥＬ</t>
  </si>
  <si>
    <t>E-mail</t>
  </si>
  <si>
    <t>（備考）</t>
  </si>
  <si>
    <t>授業時数又は単位数</t>
  </si>
  <si>
    <t>実施期間</t>
  </si>
  <si>
    <t>実習・演習等計画</t>
  </si>
  <si>
    <t>日程</t>
  </si>
  <si>
    <t>実習・演習等の内容</t>
  </si>
  <si>
    <t>実施場所</t>
  </si>
  <si>
    <t>連携する企業等</t>
  </si>
  <si>
    <t>実習・演習等の目的及び概要</t>
    <phoneticPr fontId="7"/>
  </si>
  <si>
    <t>企業等との連携内容</t>
    <phoneticPr fontId="7"/>
  </si>
  <si>
    <t>企業等と連携した実習・演習等</t>
  </si>
  <si>
    <t>名　前</t>
  </si>
  <si>
    <t>所　　　属</t>
  </si>
  <si>
    <t>科　目　名</t>
  </si>
  <si>
    <t>連　携　企　業　等</t>
  </si>
  <si>
    <t>職業実践専門課程として認定された専修学校の専門課程の要件の不適合について</t>
    <phoneticPr fontId="7"/>
  </si>
  <si>
    <t>　　文　部　科　学　大　臣　殿</t>
    <phoneticPr fontId="7"/>
  </si>
  <si>
    <t>学校名</t>
    <phoneticPr fontId="7"/>
  </si>
  <si>
    <t>設置認可年月日</t>
    <phoneticPr fontId="7"/>
  </si>
  <si>
    <t>校長名</t>
    <phoneticPr fontId="7"/>
  </si>
  <si>
    <t>所在地</t>
    <phoneticPr fontId="7"/>
  </si>
  <si>
    <t>設置者名</t>
    <rPh sb="0" eb="3">
      <t>セッチシャ</t>
    </rPh>
    <phoneticPr fontId="7"/>
  </si>
  <si>
    <t>都道府県</t>
    <rPh sb="0" eb="4">
      <t>トドウフケン</t>
    </rPh>
    <phoneticPr fontId="15"/>
  </si>
  <si>
    <t>専修学校名</t>
    <rPh sb="0" eb="1">
      <t>アツム</t>
    </rPh>
    <rPh sb="1" eb="2">
      <t>オサム</t>
    </rPh>
    <rPh sb="2" eb="3">
      <t>ガク</t>
    </rPh>
    <rPh sb="3" eb="4">
      <t>コウ</t>
    </rPh>
    <rPh sb="4" eb="5">
      <t>メイ</t>
    </rPh>
    <phoneticPr fontId="15"/>
  </si>
  <si>
    <t>課程名</t>
    <rPh sb="0" eb="1">
      <t>カ</t>
    </rPh>
    <rPh sb="1" eb="2">
      <t>ホド</t>
    </rPh>
    <rPh sb="2" eb="3">
      <t>メイ</t>
    </rPh>
    <phoneticPr fontId="15"/>
  </si>
  <si>
    <t>昼夜の別</t>
    <rPh sb="0" eb="2">
      <t>チュウヤ</t>
    </rPh>
    <rPh sb="3" eb="4">
      <t>ベツ</t>
    </rPh>
    <phoneticPr fontId="15"/>
  </si>
  <si>
    <t>修業年限</t>
    <rPh sb="0" eb="2">
      <t>シュウギョウ</t>
    </rPh>
    <rPh sb="2" eb="4">
      <t>ネンゲン</t>
    </rPh>
    <phoneticPr fontId="15"/>
  </si>
  <si>
    <t>備考</t>
    <rPh sb="0" eb="2">
      <t>ビコウ</t>
    </rPh>
    <phoneticPr fontId="7"/>
  </si>
  <si>
    <t>○○県</t>
    <rPh sb="2" eb="3">
      <t>ケン</t>
    </rPh>
    <phoneticPr fontId="15"/>
  </si>
  <si>
    <t>○○専門学校</t>
    <rPh sb="2" eb="6">
      <t>センモンガッコウ</t>
    </rPh>
    <phoneticPr fontId="15"/>
  </si>
  <si>
    <t>○○専門課程　○○科</t>
    <phoneticPr fontId="7"/>
  </si>
  <si>
    <t>職業実践専門課程として認定された専修学校の専門課程の廃止について</t>
    <phoneticPr fontId="7"/>
  </si>
  <si>
    <t>　職業実践専門課程として認定された専修学校の専門課程について、下記のとおり廃止されましたので、お届けします。</t>
    <phoneticPr fontId="7"/>
  </si>
  <si>
    <t>○○専門課程　○○科</t>
    <phoneticPr fontId="7"/>
  </si>
  <si>
    <t>職業実践専門課程として認定された専修学校の専門課程の名称等変更について</t>
    <phoneticPr fontId="7"/>
  </si>
  <si>
    <t>　　文　部　科　学　大　臣　殿</t>
    <phoneticPr fontId="7"/>
  </si>
  <si>
    <t>工業</t>
    <rPh sb="0" eb="2">
      <t>コウギョウ</t>
    </rPh>
    <phoneticPr fontId="7"/>
  </si>
  <si>
    <t>農業</t>
    <rPh sb="0" eb="2">
      <t>ノウギョウ</t>
    </rPh>
    <phoneticPr fontId="7"/>
  </si>
  <si>
    <t>医療</t>
    <phoneticPr fontId="7"/>
  </si>
  <si>
    <t>記</t>
    <phoneticPr fontId="7"/>
  </si>
  <si>
    <t>学校名</t>
    <phoneticPr fontId="7"/>
  </si>
  <si>
    <t>設置認可年月日</t>
    <phoneticPr fontId="7"/>
  </si>
  <si>
    <t>校長名</t>
    <phoneticPr fontId="7"/>
  </si>
  <si>
    <t>所在地</t>
    <phoneticPr fontId="7"/>
  </si>
  <si>
    <t>変更前</t>
    <rPh sb="0" eb="2">
      <t>ヘンコウ</t>
    </rPh>
    <rPh sb="2" eb="3">
      <t>マエ</t>
    </rPh>
    <phoneticPr fontId="15"/>
  </si>
  <si>
    <t>変更後</t>
    <rPh sb="0" eb="3">
      <t>ヘンコウゴ</t>
    </rPh>
    <phoneticPr fontId="15"/>
  </si>
  <si>
    <t>専 修 学 校 名</t>
    <rPh sb="0" eb="1">
      <t>アツム</t>
    </rPh>
    <rPh sb="2" eb="3">
      <t>オサム</t>
    </rPh>
    <rPh sb="4" eb="5">
      <t>ガク</t>
    </rPh>
    <rPh sb="6" eb="7">
      <t>コウ</t>
    </rPh>
    <rPh sb="8" eb="9">
      <t>メイ</t>
    </rPh>
    <phoneticPr fontId="15"/>
  </si>
  <si>
    <t>課　程　名</t>
    <rPh sb="0" eb="1">
      <t>カ</t>
    </rPh>
    <rPh sb="2" eb="3">
      <t>ホド</t>
    </rPh>
    <rPh sb="4" eb="5">
      <t>メイ</t>
    </rPh>
    <phoneticPr fontId="15"/>
  </si>
  <si>
    <t>○○専門学校</t>
    <rPh sb="2" eb="4">
      <t>センモン</t>
    </rPh>
    <rPh sb="4" eb="6">
      <t>ガッコウ</t>
    </rPh>
    <phoneticPr fontId="15"/>
  </si>
  <si>
    <t>○○専門課程　○○学科</t>
    <rPh sb="2" eb="4">
      <t>センモン</t>
    </rPh>
    <rPh sb="4" eb="6">
      <t>カテイ</t>
    </rPh>
    <rPh sb="9" eb="11">
      <t>ガッカ</t>
    </rPh>
    <phoneticPr fontId="15"/>
  </si>
  <si>
    <t>　下記の専修学校の専門課程は、職業実践専門課程としての要件に該当しなくなったので、お届けします。</t>
    <rPh sb="30" eb="32">
      <t>ガイトウ</t>
    </rPh>
    <phoneticPr fontId="7"/>
  </si>
  <si>
    <t>備考</t>
    <rPh sb="0" eb="2">
      <t>ビコウ</t>
    </rPh>
    <phoneticPr fontId="7"/>
  </si>
  <si>
    <t>＊　自己評価結果公開資料</t>
    <rPh sb="2" eb="4">
      <t>ジコ</t>
    </rPh>
    <phoneticPr fontId="7"/>
  </si>
  <si>
    <t>＊　学校関係者評価結果公開資料（自己評価結果との対応関係が具体的に分かる評価報告書）</t>
    <phoneticPr fontId="7"/>
  </si>
  <si>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</si>
  <si>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</si>
  <si>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</si>
  <si>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３．「企業等と連携して、教員に対し、専攻分野における実務に関する研修を組織的に行っていること。」関係</t>
    <phoneticPr fontId="7"/>
  </si>
  <si>
    <t>（別紙様式１－１）</t>
    <rPh sb="1" eb="3">
      <t>ベッシ</t>
    </rPh>
    <rPh sb="3" eb="5">
      <t>ヨウシキ</t>
    </rPh>
    <phoneticPr fontId="7"/>
  </si>
  <si>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7"/>
  </si>
  <si>
    <t>（３）学校関係者評価結果の活用状況</t>
    <phoneticPr fontId="7"/>
  </si>
  <si>
    <t>＊　研修等に係る諸規程</t>
    <rPh sb="2" eb="4">
      <t>ケンシュウ</t>
    </rPh>
    <phoneticPr fontId="7"/>
  </si>
  <si>
    <t>＊　研修等の実績（推薦年度の前年度における実績）</t>
    <rPh sb="2" eb="4">
      <t>ケンシュウ</t>
    </rPh>
    <phoneticPr fontId="7"/>
  </si>
  <si>
    <t>＊　研修等の計画（推薦年度における計画）</t>
    <rPh sb="2" eb="4">
      <t>ケンシュウ</t>
    </rPh>
    <phoneticPr fontId="7"/>
  </si>
  <si>
    <t>任期</t>
    <rPh sb="0" eb="2">
      <t>ニンキ</t>
    </rPh>
    <phoneticPr fontId="7"/>
  </si>
  <si>
    <t>種別</t>
    <rPh sb="0" eb="2">
      <t>シュベツ</t>
    </rPh>
    <phoneticPr fontId="7"/>
  </si>
  <si>
    <t>学修成果の評価方法</t>
    <phoneticPr fontId="7"/>
  </si>
  <si>
    <t>No</t>
    <phoneticPr fontId="7"/>
  </si>
  <si>
    <t>○　学科ごとに作成すること</t>
    <rPh sb="2" eb="4">
      <t>ガッカ</t>
    </rPh>
    <rPh sb="7" eb="9">
      <t>サクセイ</t>
    </rPh>
    <phoneticPr fontId="7"/>
  </si>
  <si>
    <t>所属</t>
    <rPh sb="0" eb="2">
      <t>ショゾク</t>
    </rPh>
    <phoneticPr fontId="7"/>
  </si>
  <si>
    <t>任期</t>
    <rPh sb="0" eb="2">
      <t>ニンキ</t>
    </rPh>
    <phoneticPr fontId="7"/>
  </si>
  <si>
    <t>○○　○○</t>
    <phoneticPr fontId="7"/>
  </si>
  <si>
    <t>選任理由</t>
    <rPh sb="0" eb="2">
      <t>センニン</t>
    </rPh>
    <rPh sb="2" eb="4">
      <t>リユウ</t>
    </rPh>
    <phoneticPr fontId="7"/>
  </si>
  <si>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7"/>
  </si>
  <si>
    <t>（別紙様式５）</t>
    <rPh sb="1" eb="3">
      <t>ベッシ</t>
    </rPh>
    <phoneticPr fontId="15"/>
  </si>
  <si>
    <t>（別紙様式６）</t>
    <rPh sb="1" eb="3">
      <t>ベッシ</t>
    </rPh>
    <phoneticPr fontId="15"/>
  </si>
  <si>
    <t>委員の名前</t>
    <rPh sb="0" eb="2">
      <t>イイン</t>
    </rPh>
    <rPh sb="3" eb="5">
      <t>ナマエ</t>
    </rPh>
    <phoneticPr fontId="7"/>
  </si>
  <si>
    <t>○　委員の種別の欄には、学校関係者委員として選出された理由となる属性を記載してください。
　（例）企業等委員、PTA、卒業生、校長等</t>
    <phoneticPr fontId="7"/>
  </si>
  <si>
    <t>○○○○○</t>
    <phoneticPr fontId="7"/>
  </si>
  <si>
    <t>（別紙様式７）</t>
    <rPh sb="1" eb="3">
      <t>ベッシ</t>
    </rPh>
    <phoneticPr fontId="15"/>
  </si>
  <si>
    <t>（別紙様式２－１）</t>
    <rPh sb="1" eb="3">
      <t>ベッシ</t>
    </rPh>
    <rPh sb="3" eb="5">
      <t>ヨウシキ</t>
    </rPh>
    <phoneticPr fontId="7"/>
  </si>
  <si>
    <t>（別紙様式２－２）　</t>
    <phoneticPr fontId="7"/>
  </si>
  <si>
    <t>（別紙様式３－２）</t>
    <rPh sb="1" eb="3">
      <t>ベッシ</t>
    </rPh>
    <phoneticPr fontId="15"/>
  </si>
  <si>
    <t>（別紙様式３－１）</t>
    <rPh sb="1" eb="3">
      <t>ベッシ</t>
    </rPh>
    <phoneticPr fontId="15"/>
  </si>
  <si>
    <t>＊　教育課程編成委員会等の企業等委員の選任理由（推薦学科の専攻分野との関係等）※別紙様式３－１</t>
    <rPh sb="40" eb="42">
      <t>ベッシ</t>
    </rPh>
    <rPh sb="42" eb="44">
      <t>ヨウシキ</t>
    </rPh>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</si>
  <si>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</si>
  <si>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7"/>
  </si>
  <si>
    <t>…</t>
    <phoneticPr fontId="7"/>
  </si>
  <si>
    <t>○○株式会社</t>
    <rPh sb="2" eb="6">
      <t>カブシキガイシャ</t>
    </rPh>
    <phoneticPr fontId="7"/>
  </si>
  <si>
    <t>○○県○○市</t>
    <rPh sb="2" eb="3">
      <t>ケン</t>
    </rPh>
    <rPh sb="5" eb="6">
      <t>シ</t>
    </rPh>
    <phoneticPr fontId="7"/>
  </si>
  <si>
    <t>○○実習</t>
    <rPh sb="2" eb="4">
      <t>ジッシュウ</t>
    </rPh>
    <phoneticPr fontId="7"/>
  </si>
  <si>
    <t>　※委員の種別の欄には、学校関係者評価委員として選出された理由となる属性を記載すること。
　（例）企業等委員、PTA、卒業生、校長等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3" eb="65">
      <t>コウチョウ</t>
    </rPh>
    <rPh sb="65" eb="66">
      <t>トウ</t>
    </rPh>
    <phoneticPr fontId="7"/>
  </si>
  <si>
    <t>３　記入の仕方は別添３「専修学校の専門課程における職業実践専門課程の認定に関する規定」に関する記入要項を参照してください。</t>
    <rPh sb="2" eb="4">
      <t>キニュウ</t>
    </rPh>
    <rPh sb="5" eb="7">
      <t>シカタ</t>
    </rPh>
    <rPh sb="8" eb="10">
      <t>ベッテン</t>
    </rPh>
    <rPh sb="12" eb="14">
      <t>センシュウ</t>
    </rPh>
    <rPh sb="14" eb="16">
      <t>ガッコウ</t>
    </rPh>
    <rPh sb="17" eb="19">
      <t>センモン</t>
    </rPh>
    <rPh sb="19" eb="21">
      <t>カテイ</t>
    </rPh>
    <rPh sb="25" eb="27">
      <t>ショクギョウ</t>
    </rPh>
    <rPh sb="27" eb="29">
      <t>ジッセン</t>
    </rPh>
    <rPh sb="29" eb="31">
      <t>センモン</t>
    </rPh>
    <rPh sb="31" eb="33">
      <t>カテイ</t>
    </rPh>
    <rPh sb="34" eb="36">
      <t>ニンテイ</t>
    </rPh>
    <rPh sb="37" eb="38">
      <t>カン</t>
    </rPh>
    <rPh sb="40" eb="42">
      <t>キテイ</t>
    </rPh>
    <rPh sb="44" eb="45">
      <t>カン</t>
    </rPh>
    <rPh sb="47" eb="49">
      <t>キニュウ</t>
    </rPh>
    <rPh sb="49" eb="51">
      <t>ヨウコウ</t>
    </rPh>
    <rPh sb="52" eb="54">
      <t>サンショウ</t>
    </rPh>
    <phoneticPr fontId="7"/>
  </si>
  <si>
    <t>一般社団法人○○○団体</t>
    <rPh sb="0" eb="2">
      <t>イッパン</t>
    </rPh>
    <rPh sb="2" eb="6">
      <t>シャダンホウジン</t>
    </rPh>
    <rPh sb="9" eb="11">
      <t>ダンタイ</t>
    </rPh>
    <phoneticPr fontId="7"/>
  </si>
  <si>
    <t>…</t>
    <phoneticPr fontId="7"/>
  </si>
  <si>
    <t>…</t>
    <phoneticPr fontId="7"/>
  </si>
  <si>
    <t>＊　学校関係者評価委員会の企業等委員の選任理由書（推薦学科の専攻分野との関係等）※別紙様式３－２</t>
    <rPh sb="2" eb="4">
      <t>ガッコウ</t>
    </rPh>
    <rPh sb="4" eb="7">
      <t>カンケイシャ</t>
    </rPh>
    <rPh sb="7" eb="9">
      <t>ヒョウカ</t>
    </rPh>
    <rPh sb="9" eb="12">
      <t>イインカイ</t>
    </rPh>
    <rPh sb="23" eb="24">
      <t>ショ</t>
    </rPh>
    <rPh sb="41" eb="43">
      <t>ベッシ</t>
    </rPh>
    <rPh sb="43" eb="45">
      <t>ヨウシキ</t>
    </rPh>
    <phoneticPr fontId="7"/>
  </si>
  <si>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7"/>
  </si>
  <si>
    <t>（３）教育課程編成委員会等の全委員の名簿</t>
    <phoneticPr fontId="7"/>
  </si>
  <si>
    <t>（１）実習・演習等における企業等との連携に関する基本方針</t>
    <phoneticPr fontId="7"/>
  </si>
  <si>
    <t>（４）学校関係者評価委員会の全委員の名簿</t>
    <phoneticPr fontId="7"/>
  </si>
  <si>
    <t>（５）学校関係者評価結果の公表方法・公表時期</t>
    <rPh sb="18" eb="20">
      <t>コウヒョウ</t>
    </rPh>
    <rPh sb="20" eb="22">
      <t>ジキ</t>
    </rPh>
    <phoneticPr fontId="7"/>
  </si>
  <si>
    <t>２　実習・演習等の実施にあたり連携している企業等（実施要項の３（３）の要件を満たすものに限ります。）を全て列記してください。</t>
    <phoneticPr fontId="7"/>
  </si>
  <si>
    <t>企業等と連携する授業科目（実施要項の３（３）の要件を満たすものに限ります。）毎に作成すること。</t>
    <phoneticPr fontId="7"/>
  </si>
  <si>
    <t>学科の目的</t>
    <rPh sb="0" eb="2">
      <t>ガッカ</t>
    </rPh>
    <rPh sb="3" eb="4">
      <t>メ</t>
    </rPh>
    <rPh sb="4" eb="5">
      <t>マト</t>
    </rPh>
    <phoneticPr fontId="7"/>
  </si>
  <si>
    <t>人</t>
    <rPh sb="0" eb="1">
      <t>ヒト</t>
    </rPh>
    <phoneticPr fontId="7"/>
  </si>
  <si>
    <t>％</t>
    <phoneticPr fontId="7"/>
  </si>
  <si>
    <t>※カリキュラムの改善案や今後の検討課題等を具体的に明記。</t>
    <rPh sb="8" eb="10">
      <t>カイゼン</t>
    </rPh>
    <rPh sb="10" eb="11">
      <t>アン</t>
    </rPh>
    <rPh sb="12" eb="14">
      <t>コンゴ</t>
    </rPh>
    <rPh sb="15" eb="17">
      <t>ケントウ</t>
    </rPh>
    <rPh sb="17" eb="19">
      <t>カダイ</t>
    </rPh>
    <rPh sb="19" eb="20">
      <t>トウ</t>
    </rPh>
    <rPh sb="21" eb="24">
      <t>グタイテキ</t>
    </rPh>
    <rPh sb="25" eb="27">
      <t>メイキ</t>
    </rPh>
    <phoneticPr fontId="7"/>
  </si>
  <si>
    <t>（４）学校関係者評価委員会の全委員の名簿</t>
    <phoneticPr fontId="7"/>
  </si>
  <si>
    <t>　※委員の種別の欄には、学校関係者評価委員として選出された理由となる属性を記載すること。
　（例）企業等委員、PTA、卒業生等</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7"/>
  </si>
  <si>
    <t>１．「専攻分野に関する企業、団体等（以下「企業等」という。）との連携体制を確保して、授業科目の開設その他の教育課程の編成を行っていること。」関係</t>
    <phoneticPr fontId="7"/>
  </si>
  <si>
    <t>２．「企業等と連携して、実習、実技、実験又は演習（以下「実習・演習等」という。）の授業を行っていること。」関係</t>
    <phoneticPr fontId="7"/>
  </si>
  <si>
    <t>（１）実習・演習等における企業等との連携に関する基本方針</t>
    <phoneticPr fontId="7"/>
  </si>
  <si>
    <t>科　目　概　要</t>
    <phoneticPr fontId="7"/>
  </si>
  <si>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7"/>
  </si>
  <si>
    <t>■その他</t>
    <phoneticPr fontId="7"/>
  </si>
  <si>
    <t>認定課程名</t>
    <rPh sb="0" eb="2">
      <t>ニンテイ</t>
    </rPh>
    <rPh sb="2" eb="4">
      <t>カテイ</t>
    </rPh>
    <rPh sb="4" eb="5">
      <t>メイ</t>
    </rPh>
    <phoneticPr fontId="7"/>
  </si>
  <si>
    <t>認定学科名</t>
    <rPh sb="0" eb="2">
      <t>ニンテイ</t>
    </rPh>
    <rPh sb="2" eb="5">
      <t>ガッカメイ</t>
    </rPh>
    <phoneticPr fontId="7"/>
  </si>
  <si>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7"/>
  </si>
  <si>
    <t>医療</t>
  </si>
  <si>
    <t>単位</t>
    <rPh sb="0" eb="2">
      <t>タンイ</t>
    </rPh>
    <phoneticPr fontId="7"/>
  </si>
  <si>
    <t>①</t>
    <phoneticPr fontId="7"/>
  </si>
  <si>
    <t>②</t>
    <phoneticPr fontId="7"/>
  </si>
  <si>
    <t>③</t>
    <phoneticPr fontId="7"/>
  </si>
  <si>
    <t>①</t>
    <phoneticPr fontId="7"/>
  </si>
  <si>
    <t>②</t>
    <phoneticPr fontId="7"/>
  </si>
  <si>
    <t>③</t>
    <phoneticPr fontId="7"/>
  </si>
  <si>
    <t>①</t>
    <phoneticPr fontId="7"/>
  </si>
  <si>
    <t>②</t>
    <phoneticPr fontId="7"/>
  </si>
  <si>
    <t>③</t>
    <phoneticPr fontId="7"/>
  </si>
  <si>
    <t>株式会社○○</t>
    <rPh sb="0" eb="4">
      <t>カブシキガイシャ</t>
    </rPh>
    <phoneticPr fontId="7"/>
  </si>
  <si>
    <t>種別（注１）</t>
    <rPh sb="0" eb="2">
      <t>シュベツ</t>
    </rPh>
    <rPh sb="3" eb="4">
      <t>チュウ</t>
    </rPh>
    <phoneticPr fontId="7"/>
  </si>
  <si>
    <t>選任理由（注２）</t>
    <rPh sb="0" eb="2">
      <t>センニン</t>
    </rPh>
    <rPh sb="2" eb="4">
      <t>リユウ</t>
    </rPh>
    <rPh sb="5" eb="6">
      <t>チュウ</t>
    </rPh>
    <phoneticPr fontId="7"/>
  </si>
  <si>
    <t>企業等委員</t>
    <rPh sb="0" eb="2">
      <t>キギョウ</t>
    </rPh>
    <rPh sb="2" eb="3">
      <t>トウ</t>
    </rPh>
    <rPh sb="3" eb="5">
      <t>イイン</t>
    </rPh>
    <phoneticPr fontId="7"/>
  </si>
  <si>
    <t>PTA</t>
    <phoneticPr fontId="7"/>
  </si>
  <si>
    <t>株式会社○○○○</t>
    <rPh sb="0" eb="4">
      <t>カブシキガイシャ</t>
    </rPh>
    <phoneticPr fontId="7"/>
  </si>
  <si>
    <t>（１）推薦学科の教員に対する研修・研究（以下「研修等」という。）の基本方針</t>
    <phoneticPr fontId="7"/>
  </si>
  <si>
    <t>一般社団法人○○○団体は、＊＊を業務としており、当学科の専攻分野である△△と××の関係がある。○○氏は同団体の理事であり、業界の動向や業界が求める人材についての知見を有する。</t>
    <rPh sb="0" eb="2">
      <t>イッパン</t>
    </rPh>
    <rPh sb="2" eb="4">
      <t>シャダン</t>
    </rPh>
    <rPh sb="4" eb="6">
      <t>ホウジン</t>
    </rPh>
    <rPh sb="9" eb="11">
      <t>ダンタイ</t>
    </rPh>
    <rPh sb="51" eb="54">
      <t>ドウダンタイ</t>
    </rPh>
    <rPh sb="55" eb="57">
      <t>リジ</t>
    </rPh>
    <phoneticPr fontId="7"/>
  </si>
  <si>
    <t>株式会社○○○は、＊＊を業務としており、当学科の専攻分野である△△と××の関係がある。○○氏は同社の人事部長であり、業界の動向や業界が求める人材についての知見を有する。</t>
    <rPh sb="0" eb="4">
      <t>カブシキガイシャ</t>
    </rPh>
    <rPh sb="47" eb="49">
      <t>ドウシャ</t>
    </rPh>
    <rPh sb="50" eb="52">
      <t>ジンジ</t>
    </rPh>
    <rPh sb="52" eb="54">
      <t>ブチョウ</t>
    </rPh>
    <phoneticPr fontId="7"/>
  </si>
  <si>
    <r>
      <t xml:space="preserve">（２）実習・演習等における企業等との連携内容
</t>
    </r>
    <r>
      <rPr>
        <sz val="10"/>
        <rFont val="ＭＳ Ｐゴシック"/>
        <family val="3"/>
        <charset val="128"/>
        <scheme val="minor"/>
      </rPr>
      <t>※授業内容や方法、実習・演習等の実施、及び生徒の学修成果の評価における連携内容を明記</t>
    </r>
    <rPh sb="3" eb="5">
      <t>ジッシュウ</t>
    </rPh>
    <rPh sb="6" eb="8">
      <t>エンシュウ</t>
    </rPh>
    <rPh sb="8" eb="9">
      <t>トウ</t>
    </rPh>
    <rPh sb="13" eb="15">
      <t>キギョウ</t>
    </rPh>
    <rPh sb="15" eb="16">
      <t>トウ</t>
    </rPh>
    <rPh sb="18" eb="20">
      <t>レンケイ</t>
    </rPh>
    <rPh sb="20" eb="22">
      <t>ナイヨウ</t>
    </rPh>
    <phoneticPr fontId="7"/>
  </si>
  <si>
    <t>※研修等を教員に受講させることについて諸規程に定められていることを明記</t>
    <rPh sb="1" eb="3">
      <t>ケンシュウ</t>
    </rPh>
    <rPh sb="3" eb="4">
      <t>トウ</t>
    </rPh>
    <rPh sb="5" eb="7">
      <t>キョウイン</t>
    </rPh>
    <rPh sb="8" eb="10">
      <t>ジュコウ</t>
    </rPh>
    <rPh sb="19" eb="20">
      <t>ショ</t>
    </rPh>
    <rPh sb="20" eb="22">
      <t>キテイ</t>
    </rPh>
    <rPh sb="23" eb="24">
      <t>サダ</t>
    </rPh>
    <rPh sb="33" eb="35">
      <t>メイキ</t>
    </rPh>
    <phoneticPr fontId="7"/>
  </si>
  <si>
    <r>
      <t xml:space="preserve">（２）教育課程編成委員会等の位置付け
</t>
    </r>
    <r>
      <rPr>
        <sz val="10"/>
        <rFont val="ＭＳ Ｐゴシック"/>
        <family val="3"/>
        <charset val="128"/>
      </rPr>
      <t>※教育課程の編成に関する意思決定の過程を明記</t>
    </r>
    <phoneticPr fontId="7"/>
  </si>
  <si>
    <r>
      <t xml:space="preserve">（２）実習・演習等における企業等との連携内容
</t>
    </r>
    <r>
      <rPr>
        <sz val="10"/>
        <rFont val="ＭＳ Ｐゴシック"/>
        <family val="3"/>
        <charset val="128"/>
      </rPr>
      <t>※授業内容や方法、実習・演習等の実施、及び生徒の学修成果の評価における連携内容を明記</t>
    </r>
    <phoneticPr fontId="7"/>
  </si>
  <si>
    <r>
      <t xml:space="preserve">（２）教育課程編成委員会等の位置付け
</t>
    </r>
    <r>
      <rPr>
        <sz val="10"/>
        <rFont val="ＭＳ Ｐゴシック"/>
        <family val="3"/>
        <charset val="128"/>
        <scheme val="minor"/>
      </rPr>
      <t>※教育課程の編成に関する意思決定の過程を明記</t>
    </r>
    <rPh sb="3" eb="5">
      <t>キョウイク</t>
    </rPh>
    <rPh sb="5" eb="7">
      <t>カテイ</t>
    </rPh>
    <rPh sb="7" eb="9">
      <t>ヘンセイ</t>
    </rPh>
    <rPh sb="9" eb="12">
      <t>イインカイ</t>
    </rPh>
    <rPh sb="12" eb="13">
      <t>トウ</t>
    </rPh>
    <rPh sb="14" eb="17">
      <t>イチヅ</t>
    </rPh>
    <rPh sb="39" eb="41">
      <t>メイキ</t>
    </rPh>
    <phoneticPr fontId="7"/>
  </si>
  <si>
    <t>（年間の開催数及び開催時期）</t>
    <rPh sb="1" eb="3">
      <t>ネンカン</t>
    </rPh>
    <phoneticPr fontId="7"/>
  </si>
  <si>
    <t>（開催日時（実績））</t>
    <rPh sb="6" eb="8">
      <t>ジッセキ</t>
    </rPh>
    <phoneticPr fontId="7"/>
  </si>
  <si>
    <r>
      <rPr>
        <sz val="11"/>
        <rFont val="ＭＳ Ｐゴシック"/>
        <family val="3"/>
        <charset val="128"/>
        <scheme val="minor"/>
      </rPr>
      <t>（注2）</t>
    </r>
    <r>
      <rPr>
        <sz val="11"/>
        <color rgb="FFFF0000"/>
        <rFont val="ＭＳ Ｐゴシック"/>
        <family val="3"/>
        <charset val="128"/>
        <scheme val="minor"/>
      </rPr>
      <t xml:space="preserve">
</t>
    </r>
    <r>
      <rPr>
        <sz val="11"/>
        <color theme="1"/>
        <rFont val="ＭＳ Ｐゴシック"/>
        <family val="3"/>
        <charset val="128"/>
        <scheme val="minor"/>
      </rPr>
      <t>○　選任理由の欄は推薦学科の専攻分野と委員の所属する業界団体や企業等の業務内容との関係性等、当該委員の当該組織内における役割等を踏まえて、当該委員が企業等委員として適任であることを、わかりやすく簡潔にそれぞれ200字程度で明記すること。</t>
    </r>
    <rPh sb="14" eb="16">
      <t>スイセン</t>
    </rPh>
    <rPh sb="16" eb="18">
      <t>ガッカ</t>
    </rPh>
    <rPh sb="19" eb="21">
      <t>センコウ</t>
    </rPh>
    <rPh sb="21" eb="23">
      <t>ブンヤ</t>
    </rPh>
    <rPh sb="24" eb="26">
      <t>イイン</t>
    </rPh>
    <rPh sb="27" eb="29">
      <t>ショゾク</t>
    </rPh>
    <rPh sb="31" eb="33">
      <t>ギョウカイ</t>
    </rPh>
    <rPh sb="33" eb="35">
      <t>ダンタイ</t>
    </rPh>
    <rPh sb="36" eb="38">
      <t>キギョウ</t>
    </rPh>
    <rPh sb="38" eb="39">
      <t>トウ</t>
    </rPh>
    <rPh sb="40" eb="42">
      <t>ギョウム</t>
    </rPh>
    <rPh sb="42" eb="44">
      <t>ナイヨウ</t>
    </rPh>
    <rPh sb="46" eb="49">
      <t>カンケイセイ</t>
    </rPh>
    <rPh sb="49" eb="50">
      <t>トウ</t>
    </rPh>
    <rPh sb="51" eb="53">
      <t>トウガイ</t>
    </rPh>
    <rPh sb="53" eb="55">
      <t>イイン</t>
    </rPh>
    <rPh sb="56" eb="58">
      <t>トウガイ</t>
    </rPh>
    <rPh sb="58" eb="60">
      <t>ソシキ</t>
    </rPh>
    <rPh sb="60" eb="61">
      <t>ナイ</t>
    </rPh>
    <rPh sb="65" eb="67">
      <t>ヤクワリ</t>
    </rPh>
    <rPh sb="67" eb="68">
      <t>トウ</t>
    </rPh>
    <rPh sb="69" eb="70">
      <t>フ</t>
    </rPh>
    <rPh sb="74" eb="76">
      <t>トウガイ</t>
    </rPh>
    <rPh sb="76" eb="78">
      <t>イイン</t>
    </rPh>
    <rPh sb="79" eb="81">
      <t>キギョウ</t>
    </rPh>
    <rPh sb="81" eb="82">
      <t>トウ</t>
    </rPh>
    <rPh sb="82" eb="84">
      <t>イイン</t>
    </rPh>
    <rPh sb="87" eb="89">
      <t>テキニン</t>
    </rPh>
    <rPh sb="102" eb="104">
      <t>カンケツ</t>
    </rPh>
    <rPh sb="112" eb="113">
      <t>ジ</t>
    </rPh>
    <rPh sb="113" eb="115">
      <t>テイド</t>
    </rPh>
    <rPh sb="116" eb="118">
      <t>メイキ</t>
    </rPh>
    <phoneticPr fontId="7"/>
  </si>
  <si>
    <t>○○</t>
    <phoneticPr fontId="7"/>
  </si>
  <si>
    <t>　職業実践専門課程として認定された専修学校の専門課程について、下記のとおり名称等変更がありましたので、お届けします。</t>
    <phoneticPr fontId="7"/>
  </si>
  <si>
    <t>　下記の専修学校の専門課程を職業実践専門課程として認定する課程として推薦します。</t>
    <phoneticPr fontId="7"/>
  </si>
  <si>
    <t>○　選任理由の欄は推薦学科の専攻分野と委員の所属する団体や企業等の業務内容との関係性等、当該委員の当該組織内における役割等を踏まえて、当該委員が委員として適任であることを、わかりやすく簡潔にそれぞれ200字程度で明記すること。</t>
    <phoneticPr fontId="7"/>
  </si>
  <si>
    <t>令和○年○月○日</t>
    <rPh sb="0" eb="2">
      <t>レイワ</t>
    </rPh>
    <phoneticPr fontId="7"/>
  </si>
  <si>
    <t>科目</t>
    <rPh sb="0" eb="2">
      <t>カモク</t>
    </rPh>
    <phoneticPr fontId="7"/>
  </si>
  <si>
    <t>（令和</t>
    <rPh sb="1" eb="3">
      <t>レイワ</t>
    </rPh>
    <phoneticPr fontId="7"/>
  </si>
  <si>
    <t>令和○年度　　教育課程編成委員会等の企業等委員の選任理由書</t>
    <rPh sb="0" eb="2">
      <t>レイワ</t>
    </rPh>
    <rPh sb="3" eb="5">
      <t>ネンド</t>
    </rPh>
    <rPh sb="7" eb="9">
      <t>キョウイク</t>
    </rPh>
    <rPh sb="9" eb="11">
      <t>カテイ</t>
    </rPh>
    <rPh sb="11" eb="13">
      <t>ヘンセイ</t>
    </rPh>
    <rPh sb="13" eb="16">
      <t>イインカイ</t>
    </rPh>
    <rPh sb="16" eb="17">
      <t>トウ</t>
    </rPh>
    <rPh sb="18" eb="20">
      <t>キギョウ</t>
    </rPh>
    <rPh sb="20" eb="21">
      <t>トウ</t>
    </rPh>
    <rPh sb="21" eb="23">
      <t>イイン</t>
    </rPh>
    <rPh sb="24" eb="26">
      <t>センニン</t>
    </rPh>
    <rPh sb="26" eb="28">
      <t>リユウ</t>
    </rPh>
    <rPh sb="28" eb="29">
      <t>ショ</t>
    </rPh>
    <phoneticPr fontId="7"/>
  </si>
  <si>
    <t>令和○年度　　学校関係者評価委員会の企業等委員の選任理由書</t>
    <rPh sb="0" eb="2">
      <t>レイワ</t>
    </rPh>
    <rPh sb="3" eb="5">
      <t>ネンド</t>
    </rPh>
    <rPh sb="7" eb="9">
      <t>ガッコウ</t>
    </rPh>
    <rPh sb="9" eb="12">
      <t>カンケイシャ</t>
    </rPh>
    <rPh sb="12" eb="14">
      <t>ヒョウカ</t>
    </rPh>
    <rPh sb="14" eb="17">
      <t>イインカイ</t>
    </rPh>
    <rPh sb="18" eb="20">
      <t>キギョウ</t>
    </rPh>
    <rPh sb="20" eb="21">
      <t>トウ</t>
    </rPh>
    <rPh sb="21" eb="23">
      <t>イイン</t>
    </rPh>
    <rPh sb="24" eb="26">
      <t>センニン</t>
    </rPh>
    <rPh sb="26" eb="28">
      <t>リユウ</t>
    </rPh>
    <rPh sb="28" eb="29">
      <t>ショ</t>
    </rPh>
    <phoneticPr fontId="7"/>
  </si>
  <si>
    <t xml:space="preserve">（留意事項）
１　学校名、課程名、学科名、昼夜の別、修業年限のいずれかが変更された場合に、本様式を提出すること。
２　いわゆる学年進行の場合には、備考欄に、名称等の変更が適用される課程の開始年月日について記入すること。
３　変更後の学科の名称等が記載された学則（変更時期及び学年進行を採用する場合にはその旨が記載されているもの）を１部添付すること。
４　変更前の学科が公示された官報（事務連絡等でも可。）の該当ページの写しを１部添付し、当該学科名を蛍光ペン等でマーキングすること。
</t>
    <rPh sb="9" eb="12">
      <t>ガッコウメイ</t>
    </rPh>
    <rPh sb="13" eb="15">
      <t>カテイ</t>
    </rPh>
    <rPh sb="15" eb="16">
      <t>メイ</t>
    </rPh>
    <rPh sb="17" eb="20">
      <t>ガッカメイ</t>
    </rPh>
    <rPh sb="21" eb="23">
      <t>チュウヤ</t>
    </rPh>
    <rPh sb="24" eb="25">
      <t>ベツ</t>
    </rPh>
    <rPh sb="26" eb="28">
      <t>シュウギョウ</t>
    </rPh>
    <rPh sb="28" eb="30">
      <t>ネンゲン</t>
    </rPh>
    <rPh sb="36" eb="38">
      <t>ヘンコウ</t>
    </rPh>
    <rPh sb="41" eb="43">
      <t>バアイ</t>
    </rPh>
    <rPh sb="45" eb="46">
      <t>ホン</t>
    </rPh>
    <rPh sb="46" eb="48">
      <t>ヨウシキ</t>
    </rPh>
    <rPh sb="49" eb="51">
      <t>テイシュツ</t>
    </rPh>
    <rPh sb="63" eb="65">
      <t>ガクネン</t>
    </rPh>
    <rPh sb="65" eb="67">
      <t>シンコウ</t>
    </rPh>
    <rPh sb="68" eb="70">
      <t>バアイ</t>
    </rPh>
    <rPh sb="73" eb="76">
      <t>ビコウラン</t>
    </rPh>
    <rPh sb="78" eb="80">
      <t>メイショウ</t>
    </rPh>
    <rPh sb="80" eb="81">
      <t>トウ</t>
    </rPh>
    <rPh sb="82" eb="84">
      <t>ヘンコウ</t>
    </rPh>
    <rPh sb="85" eb="87">
      <t>テキヨウ</t>
    </rPh>
    <rPh sb="90" eb="92">
      <t>カテイ</t>
    </rPh>
    <rPh sb="93" eb="95">
      <t>カイシ</t>
    </rPh>
    <rPh sb="95" eb="98">
      <t>ネンガッピ</t>
    </rPh>
    <rPh sb="102" eb="104">
      <t>キニュウ</t>
    </rPh>
    <rPh sb="112" eb="115">
      <t>ヘンコウゴ</t>
    </rPh>
    <rPh sb="116" eb="118">
      <t>ガッカ</t>
    </rPh>
    <rPh sb="119" eb="121">
      <t>メイショウ</t>
    </rPh>
    <rPh sb="121" eb="122">
      <t>トウ</t>
    </rPh>
    <rPh sb="123" eb="125">
      <t>キサイ</t>
    </rPh>
    <rPh sb="128" eb="130">
      <t>ガクソク</t>
    </rPh>
    <rPh sb="131" eb="133">
      <t>ヘンコウ</t>
    </rPh>
    <rPh sb="133" eb="135">
      <t>ジキ</t>
    </rPh>
    <rPh sb="135" eb="136">
      <t>オヨ</t>
    </rPh>
    <rPh sb="137" eb="139">
      <t>ガクネン</t>
    </rPh>
    <rPh sb="139" eb="141">
      <t>シンコウ</t>
    </rPh>
    <rPh sb="142" eb="144">
      <t>サイヨウ</t>
    </rPh>
    <rPh sb="146" eb="148">
      <t>バアイ</t>
    </rPh>
    <rPh sb="152" eb="153">
      <t>ムネ</t>
    </rPh>
    <rPh sb="154" eb="156">
      <t>キサイ</t>
    </rPh>
    <rPh sb="177" eb="180">
      <t>ヘンコウマエ</t>
    </rPh>
    <rPh sb="181" eb="183">
      <t>ガッカ</t>
    </rPh>
    <rPh sb="184" eb="186">
      <t>コウジ</t>
    </rPh>
    <rPh sb="189" eb="191">
      <t>カンポウ</t>
    </rPh>
    <rPh sb="203" eb="205">
      <t>ガイトウ</t>
    </rPh>
    <rPh sb="209" eb="210">
      <t>ウツ</t>
    </rPh>
    <rPh sb="213" eb="214">
      <t>ブ</t>
    </rPh>
    <rPh sb="214" eb="216">
      <t>テンプ</t>
    </rPh>
    <rPh sb="218" eb="220">
      <t>トウガイ</t>
    </rPh>
    <rPh sb="220" eb="222">
      <t>ガッカ</t>
    </rPh>
    <rPh sb="222" eb="223">
      <t>メイ</t>
    </rPh>
    <rPh sb="224" eb="226">
      <t>ケイコウ</t>
    </rPh>
    <rPh sb="228" eb="229">
      <t>トウ</t>
    </rPh>
    <phoneticPr fontId="7"/>
  </si>
  <si>
    <t>（留意事項）
１　学科が廃止された後の学則を１部添付すること。
２　廃止する学科が公示された官報（事務連絡等でも可。）の該当ページの写しを１部添付し、
　　当該学科名を蛍光ペン等でマーキングすること。</t>
    <rPh sb="9" eb="11">
      <t>ガッカ</t>
    </rPh>
    <rPh sb="12" eb="14">
      <t>ハイシ</t>
    </rPh>
    <rPh sb="17" eb="18">
      <t>アト</t>
    </rPh>
    <rPh sb="19" eb="21">
      <t>ガクソク</t>
    </rPh>
    <rPh sb="38" eb="40">
      <t>ガッカ</t>
    </rPh>
    <rPh sb="41" eb="43">
      <t>コウジ</t>
    </rPh>
    <rPh sb="46" eb="48">
      <t>カンポウ</t>
    </rPh>
    <rPh sb="60" eb="62">
      <t>ガイトウ</t>
    </rPh>
    <rPh sb="66" eb="67">
      <t>ウツ</t>
    </rPh>
    <rPh sb="70" eb="71">
      <t>ブ</t>
    </rPh>
    <rPh sb="71" eb="73">
      <t>テンプ</t>
    </rPh>
    <rPh sb="78" eb="80">
      <t>トウガイ</t>
    </rPh>
    <rPh sb="80" eb="82">
      <t>ガッカ</t>
    </rPh>
    <rPh sb="82" eb="83">
      <t>メイ</t>
    </rPh>
    <rPh sb="84" eb="86">
      <t>ケイコウ</t>
    </rPh>
    <rPh sb="88" eb="89">
      <t>トウ</t>
    </rPh>
    <phoneticPr fontId="7"/>
  </si>
  <si>
    <t>令和○年○月○日</t>
    <rPh sb="0" eb="2">
      <t>レイワ</t>
    </rPh>
    <rPh sb="3" eb="4">
      <t>ネン</t>
    </rPh>
    <rPh sb="5" eb="6">
      <t>ガツ</t>
    </rPh>
    <rPh sb="7" eb="8">
      <t>ニチ</t>
    </rPh>
    <phoneticPr fontId="7"/>
  </si>
  <si>
    <t>令和○年○月○日～令和○年○月○日（２年）</t>
    <rPh sb="0" eb="2">
      <t>レイワ</t>
    </rPh>
    <rPh sb="3" eb="4">
      <t>ネン</t>
    </rPh>
    <rPh sb="5" eb="6">
      <t>ガツ</t>
    </rPh>
    <rPh sb="7" eb="8">
      <t>ニチ</t>
    </rPh>
    <rPh sb="9" eb="11">
      <t>レイワ</t>
    </rPh>
    <rPh sb="12" eb="13">
      <t>ネン</t>
    </rPh>
    <rPh sb="14" eb="15">
      <t>ガツ</t>
    </rPh>
    <rPh sb="16" eb="17">
      <t>ニチ</t>
    </rPh>
    <rPh sb="19" eb="20">
      <t>ネン</t>
    </rPh>
    <phoneticPr fontId="7"/>
  </si>
  <si>
    <t>令和○年○月○日に変更のあったもの</t>
    <rPh sb="0" eb="2">
      <t>レイワ</t>
    </rPh>
    <rPh sb="7" eb="8">
      <t>ヒ</t>
    </rPh>
    <rPh sb="8" eb="9">
      <t>ツイタチ</t>
    </rPh>
    <phoneticPr fontId="15"/>
  </si>
  <si>
    <t>令和○年○月○日～
令和○年○月○日（２年）</t>
    <rPh sb="0" eb="2">
      <t>レイワ</t>
    </rPh>
    <rPh sb="3" eb="4">
      <t>ネン</t>
    </rPh>
    <rPh sb="5" eb="6">
      <t>ガツ</t>
    </rPh>
    <rPh sb="7" eb="8">
      <t>ニチ</t>
    </rPh>
    <rPh sb="10" eb="12">
      <t>レイワ</t>
    </rPh>
    <rPh sb="13" eb="14">
      <t>ネン</t>
    </rPh>
    <rPh sb="15" eb="16">
      <t>ガツ</t>
    </rPh>
    <rPh sb="17" eb="18">
      <t>ニチ</t>
    </rPh>
    <rPh sb="20" eb="21">
      <t>ネン</t>
    </rPh>
    <phoneticPr fontId="7"/>
  </si>
  <si>
    <t>（注1）
○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1" eb="2">
      <t>チュウ</t>
    </rPh>
    <rPh sb="7" eb="9">
      <t>イイン</t>
    </rPh>
    <rPh sb="10" eb="12">
      <t>シュベツ</t>
    </rPh>
    <rPh sb="13" eb="14">
      <t>ラン</t>
    </rPh>
    <rPh sb="17" eb="19">
      <t>イイン</t>
    </rPh>
    <rPh sb="20" eb="22">
      <t>シュベツ</t>
    </rPh>
    <rPh sb="25" eb="27">
      <t>イカ</t>
    </rPh>
    <rPh sb="36" eb="38">
      <t>ガイトウ</t>
    </rPh>
    <rPh sb="41" eb="43">
      <t>キサイ</t>
    </rPh>
    <phoneticPr fontId="7"/>
  </si>
  <si>
    <t>（留意事項）
１　備考欄には、要件不適合となった理由を簡潔に記入すること。
２　学科が要件不適合となった後の学則を１部添付すること。
３　要件不適合となった学科が公示された官報（事務連絡等でも可。）の該当ページの写しを１部添付し、当該学科名を蛍光ペン等でマーキングすること。</t>
    <rPh sb="9" eb="12">
      <t>ビコウラン</t>
    </rPh>
    <rPh sb="15" eb="17">
      <t>ヨウケン</t>
    </rPh>
    <rPh sb="17" eb="20">
      <t>フテキゴウ</t>
    </rPh>
    <rPh sb="24" eb="26">
      <t>リユウ</t>
    </rPh>
    <rPh sb="27" eb="29">
      <t>カンケツ</t>
    </rPh>
    <rPh sb="30" eb="32">
      <t>キニュウ</t>
    </rPh>
    <rPh sb="40" eb="42">
      <t>ガッカ</t>
    </rPh>
    <rPh sb="43" eb="45">
      <t>ヨウケン</t>
    </rPh>
    <rPh sb="52" eb="53">
      <t>アト</t>
    </rPh>
    <rPh sb="54" eb="56">
      <t>ガクソク</t>
    </rPh>
    <rPh sb="69" eb="71">
      <t>ヨウケン</t>
    </rPh>
    <rPh sb="71" eb="74">
      <t>フテキゴウ</t>
    </rPh>
    <rPh sb="78" eb="80">
      <t>ガッカ</t>
    </rPh>
    <rPh sb="81" eb="83">
      <t>コウジ</t>
    </rPh>
    <rPh sb="86" eb="88">
      <t>カンポウ</t>
    </rPh>
    <rPh sb="100" eb="102">
      <t>ガイトウ</t>
    </rPh>
    <rPh sb="106" eb="107">
      <t>ウツ</t>
    </rPh>
    <rPh sb="110" eb="111">
      <t>ブ</t>
    </rPh>
    <rPh sb="111" eb="113">
      <t>テンプ</t>
    </rPh>
    <rPh sb="115" eb="117">
      <t>トウガイ</t>
    </rPh>
    <rPh sb="117" eb="119">
      <t>ガッカ</t>
    </rPh>
    <rPh sb="119" eb="120">
      <t>メイ</t>
    </rPh>
    <rPh sb="121" eb="123">
      <t>ケイコウ</t>
    </rPh>
    <rPh sb="125" eb="126">
      <t>トウ</t>
    </rPh>
    <phoneticPr fontId="7"/>
  </si>
  <si>
    <t>単位時間</t>
    <rPh sb="0" eb="4">
      <t>タンイジカン</t>
    </rPh>
    <phoneticPr fontId="7"/>
  </si>
  <si>
    <t>〒</t>
    <phoneticPr fontId="7"/>
  </si>
  <si>
    <t>（住所）</t>
    <rPh sb="1" eb="3">
      <t>ジュウショ</t>
    </rPh>
    <phoneticPr fontId="7"/>
  </si>
  <si>
    <t>研修名：</t>
    <rPh sb="0" eb="3">
      <t>ケンシュウメイ</t>
    </rPh>
    <phoneticPr fontId="7"/>
  </si>
  <si>
    <t>期間：</t>
    <rPh sb="0" eb="2">
      <t>キカン</t>
    </rPh>
    <phoneticPr fontId="7"/>
  </si>
  <si>
    <t>対象：</t>
    <rPh sb="0" eb="2">
      <t>タイショウ</t>
    </rPh>
    <phoneticPr fontId="7"/>
  </si>
  <si>
    <t>内容</t>
    <rPh sb="0" eb="2">
      <t>ナイヨウ</t>
    </rPh>
    <phoneticPr fontId="7"/>
  </si>
  <si>
    <t>公表時期：</t>
    <rPh sb="0" eb="4">
      <t>コウヒョウジキ</t>
    </rPh>
    <phoneticPr fontId="7"/>
  </si>
  <si>
    <t>URL：</t>
    <phoneticPr fontId="7"/>
  </si>
  <si>
    <t>○○○</t>
    <phoneticPr fontId="7"/>
  </si>
  <si>
    <t>連携企業等：</t>
    <rPh sb="0" eb="2">
      <t>レンケイ</t>
    </rPh>
    <rPh sb="2" eb="4">
      <t>キギョウ</t>
    </rPh>
    <rPh sb="4" eb="5">
      <t>トウ</t>
    </rPh>
    <phoneticPr fontId="7"/>
  </si>
  <si>
    <t>○</t>
    <phoneticPr fontId="7"/>
  </si>
  <si>
    <t>期</t>
    <rPh sb="0" eb="1">
      <t>キ</t>
    </rPh>
    <phoneticPr fontId="7"/>
  </si>
  <si>
    <t>週</t>
    <rPh sb="0" eb="1">
      <t>シュウ</t>
    </rPh>
    <phoneticPr fontId="7"/>
  </si>
  <si>
    <t>単位（単位時間）</t>
    <rPh sb="0" eb="2">
      <t>タンイ</t>
    </rPh>
    <rPh sb="3" eb="7">
      <t>タンイジカン</t>
    </rPh>
    <phoneticPr fontId="7"/>
  </si>
  <si>
    <t>○</t>
  </si>
  <si>
    <t>△</t>
    <phoneticPr fontId="7"/>
  </si>
  <si>
    <t>（２）「専修学校における学校評価ガイドライン」の項目との対応</t>
    <phoneticPr fontId="7"/>
  </si>
  <si>
    <t>（２）学校運営</t>
    <phoneticPr fontId="7"/>
  </si>
  <si>
    <t>○○専門学校</t>
    <rPh sb="2" eb="6">
      <t>センモンガッコウ</t>
    </rPh>
    <phoneticPr fontId="7"/>
  </si>
  <si>
    <t>○○○○</t>
    <phoneticPr fontId="7"/>
  </si>
  <si>
    <t>○○○-○○○○</t>
    <phoneticPr fontId="7"/>
  </si>
  <si>
    <t>○○○○○○○</t>
    <phoneticPr fontId="7"/>
  </si>
  <si>
    <t>○○○○-○○○○-○○○○</t>
    <phoneticPr fontId="7"/>
  </si>
  <si>
    <t>○○専門課程</t>
    <rPh sb="2" eb="4">
      <t>センモン</t>
    </rPh>
    <rPh sb="4" eb="6">
      <t>カテイ</t>
    </rPh>
    <phoneticPr fontId="7"/>
  </si>
  <si>
    <t>○○科</t>
    <rPh sb="2" eb="3">
      <t>カ</t>
    </rPh>
    <phoneticPr fontId="7"/>
  </si>
  <si>
    <t>令和○年○月○日～令和○年○月○日（２年）</t>
    <rPh sb="0" eb="2">
      <t>レイワ</t>
    </rPh>
    <rPh sb="3" eb="4">
      <t>ネン</t>
    </rPh>
    <rPh sb="5" eb="6">
      <t>ガツ</t>
    </rPh>
    <rPh sb="7" eb="8">
      <t>ニチ</t>
    </rPh>
    <rPh sb="9" eb="11">
      <t>レイワ</t>
    </rPh>
    <rPh sb="12" eb="13">
      <t>ネン</t>
    </rPh>
    <rPh sb="13" eb="14">
      <t>ヘイネン</t>
    </rPh>
    <rPh sb="14" eb="15">
      <t>ガツ</t>
    </rPh>
    <rPh sb="16" eb="17">
      <t>ニチ</t>
    </rPh>
    <rPh sb="19" eb="20">
      <t>ネン</t>
    </rPh>
    <phoneticPr fontId="7"/>
  </si>
  <si>
    <t>年○回　（○月、●月）</t>
    <rPh sb="0" eb="1">
      <t>ネン</t>
    </rPh>
    <rPh sb="2" eb="3">
      <t>カイ</t>
    </rPh>
    <rPh sb="6" eb="7">
      <t>ツキ</t>
    </rPh>
    <rPh sb="9" eb="10">
      <t>ツキ</t>
    </rPh>
    <phoneticPr fontId="7"/>
  </si>
  <si>
    <t>第１回　令和○年○月○日　○○：○○～○○：○○</t>
    <rPh sb="4" eb="6">
      <t>レイワ</t>
    </rPh>
    <phoneticPr fontId="7"/>
  </si>
  <si>
    <t>第２回　令和○年○月○日　○○：○○～○○：○○</t>
    <rPh sb="4" eb="6">
      <t>レイワ</t>
    </rPh>
    <phoneticPr fontId="7"/>
  </si>
  <si>
    <t>第○回　令和○年○月○日　○○：○○～○○：○○</t>
    <rPh sb="4" eb="6">
      <t>レイワ</t>
    </rPh>
    <phoneticPr fontId="7"/>
  </si>
  <si>
    <t>令和○年○月○日現在</t>
    <rPh sb="0" eb="2">
      <t>レイワ</t>
    </rPh>
    <phoneticPr fontId="7"/>
  </si>
  <si>
    <t>（ホームページ　・　広報誌等の刊行物　・　その他（　　　　　　　　　　　））</t>
    <phoneticPr fontId="7"/>
  </si>
  <si>
    <t>○</t>
    <phoneticPr fontId="15"/>
  </si>
  <si>
    <t>職業実践専門課程として認定された専修学校の専門課程におけるコースの設置等について</t>
    <rPh sb="33" eb="35">
      <t>セッチ</t>
    </rPh>
    <rPh sb="35" eb="36">
      <t>トウ</t>
    </rPh>
    <phoneticPr fontId="7"/>
  </si>
  <si>
    <t>新設</t>
    <rPh sb="0" eb="2">
      <t>シンセツ</t>
    </rPh>
    <phoneticPr fontId="7"/>
  </si>
  <si>
    <t>統合</t>
    <rPh sb="0" eb="2">
      <t>トウゴウ</t>
    </rPh>
    <phoneticPr fontId="7"/>
  </si>
  <si>
    <t>分離</t>
    <rPh sb="0" eb="2">
      <t>ブンリ</t>
    </rPh>
    <phoneticPr fontId="7"/>
  </si>
  <si>
    <t>　職業実践専門課程として認定された専修学校の専門課程について、下記のとおりコースの設置等がありましたので、お届けします。</t>
    <rPh sb="41" eb="43">
      <t>セッチ</t>
    </rPh>
    <rPh sb="43" eb="44">
      <t>トウ</t>
    </rPh>
    <phoneticPr fontId="7"/>
  </si>
  <si>
    <t>設置者</t>
    <rPh sb="0" eb="3">
      <t>セッチシャ</t>
    </rPh>
    <phoneticPr fontId="15"/>
  </si>
  <si>
    <t>新設・統合・分離コース名（旧コース名）</t>
    <rPh sb="0" eb="2">
      <t>シンセツ</t>
    </rPh>
    <rPh sb="3" eb="5">
      <t>トウゴウ</t>
    </rPh>
    <rPh sb="6" eb="8">
      <t>ブンリ</t>
    </rPh>
    <rPh sb="11" eb="12">
      <t>メイ</t>
    </rPh>
    <rPh sb="13" eb="14">
      <t>キュウ</t>
    </rPh>
    <rPh sb="17" eb="18">
      <t>メイ</t>
    </rPh>
    <phoneticPr fontId="7"/>
  </si>
  <si>
    <t>手続き</t>
    <rPh sb="0" eb="2">
      <t>テツヅ</t>
    </rPh>
    <phoneticPr fontId="7"/>
  </si>
  <si>
    <t>手続きの日付</t>
    <rPh sb="0" eb="2">
      <t>テツヅ</t>
    </rPh>
    <rPh sb="4" eb="6">
      <t>ヒヅケ</t>
    </rPh>
    <phoneticPr fontId="7"/>
  </si>
  <si>
    <t>学校法人○○学園</t>
    <rPh sb="0" eb="2">
      <t>ガッコウ</t>
    </rPh>
    <rPh sb="2" eb="4">
      <t>ホウジン</t>
    </rPh>
    <rPh sb="6" eb="8">
      <t>ガクエン</t>
    </rPh>
    <phoneticPr fontId="15"/>
  </si>
  <si>
    <t>○○コース</t>
    <phoneticPr fontId="7"/>
  </si>
  <si>
    <t>××専門学校</t>
    <rPh sb="2" eb="6">
      <t>センモンガッコウ</t>
    </rPh>
    <phoneticPr fontId="7"/>
  </si>
  <si>
    <t>○○専門課程　××科</t>
    <phoneticPr fontId="7"/>
  </si>
  <si>
    <t>××コース（旧　□□コース、■■コース）</t>
    <rPh sb="6" eb="7">
      <t>キュウ</t>
    </rPh>
    <phoneticPr fontId="7"/>
  </si>
  <si>
    <t>△△専門学校</t>
    <rPh sb="2" eb="6">
      <t>センモンガッコウ</t>
    </rPh>
    <phoneticPr fontId="7"/>
  </si>
  <si>
    <t>○○専門課程　△△科</t>
    <phoneticPr fontId="7"/>
  </si>
  <si>
    <t>▲▲コース、●●コース（旧　△△コース）</t>
    <rPh sb="12" eb="13">
      <t>キュウ</t>
    </rPh>
    <phoneticPr fontId="7"/>
  </si>
  <si>
    <t>令和○年○月○日から要件に該当しなくなったもの</t>
    <rPh sb="0" eb="2">
      <t>レイワ</t>
    </rPh>
    <rPh sb="7" eb="8">
      <t>ヒ</t>
    </rPh>
    <rPh sb="10" eb="12">
      <t>ヨウケン</t>
    </rPh>
    <rPh sb="13" eb="15">
      <t>ガイトウ</t>
    </rPh>
    <phoneticPr fontId="15"/>
  </si>
  <si>
    <t>令和○年○月○日から廃止されたもの</t>
    <rPh sb="0" eb="2">
      <t>レイワ</t>
    </rPh>
    <rPh sb="7" eb="8">
      <t>ヒ</t>
    </rPh>
    <rPh sb="10" eb="12">
      <t>ハイシ</t>
    </rPh>
    <phoneticPr fontId="15"/>
  </si>
  <si>
    <t>2,3</t>
    <phoneticPr fontId="7"/>
  </si>
  <si>
    <t>2,4</t>
    <phoneticPr fontId="7"/>
  </si>
  <si>
    <t>3,4</t>
    <phoneticPr fontId="7"/>
  </si>
  <si>
    <t>2,3,4</t>
    <phoneticPr fontId="7"/>
  </si>
  <si>
    <t>○○○○○</t>
  </si>
  <si>
    <t>－</t>
    <phoneticPr fontId="7"/>
  </si>
  <si>
    <t>○○　○○</t>
  </si>
  <si>
    <t>分類</t>
    <rPh sb="0" eb="2">
      <t>ブンルイ</t>
    </rPh>
    <phoneticPr fontId="7"/>
  </si>
  <si>
    <t>授業方法</t>
    <rPh sb="0" eb="4">
      <t>ジュギョウホウホウ</t>
    </rPh>
    <phoneticPr fontId="7"/>
  </si>
  <si>
    <t>場所</t>
    <rPh sb="0" eb="2">
      <t>バショ</t>
    </rPh>
    <phoneticPr fontId="7"/>
  </si>
  <si>
    <t>教員</t>
    <rPh sb="0" eb="2">
      <t>キョウイン</t>
    </rPh>
    <phoneticPr fontId="7"/>
  </si>
  <si>
    <t>○○○</t>
  </si>
  <si>
    <t>○○</t>
  </si>
  <si>
    <t>令和○年○月○日以降に第一学年に入学する者に係る課程から適用する。</t>
    <rPh sb="0" eb="2">
      <t>レイワ</t>
    </rPh>
    <rPh sb="8" eb="10">
      <t>イコウ</t>
    </rPh>
    <rPh sb="11" eb="12">
      <t>ダイ</t>
    </rPh>
    <rPh sb="12" eb="13">
      <t>1</t>
    </rPh>
    <rPh sb="13" eb="15">
      <t>ガクネン</t>
    </rPh>
    <rPh sb="16" eb="18">
      <t>ニュウガク</t>
    </rPh>
    <rPh sb="20" eb="21">
      <t>シャ</t>
    </rPh>
    <phoneticPr fontId="7"/>
  </si>
  <si>
    <t>〒○○○－○○○○
 　　　　（電話）○○○－○○○○－○○○○</t>
  </si>
  <si>
    <t>〒○○○－○○○○
 　　　　（電話）○○○－○○○○－○○○○</t>
    <phoneticPr fontId="7"/>
  </si>
  <si>
    <t>　※委員の種別の欄には、企業等委員の場合には、委員の種別のうち以下の①～③のいずれに該当するか記載すること。
　（当該学校の教職員が学校側の委員として参画する場合、種別の欄は「－」を記載してください。）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キギョウ</t>
    </rPh>
    <rPh sb="14" eb="15">
      <t>トウ</t>
    </rPh>
    <rPh sb="15" eb="17">
      <t>イイン</t>
    </rPh>
    <rPh sb="18" eb="20">
      <t>バアイ</t>
    </rPh>
    <rPh sb="23" eb="25">
      <t>イイン</t>
    </rPh>
    <rPh sb="26" eb="28">
      <t>シュベツ</t>
    </rPh>
    <rPh sb="31" eb="33">
      <t>イカ</t>
    </rPh>
    <rPh sb="42" eb="44">
      <t>ガイトウ</t>
    </rPh>
    <rPh sb="47" eb="49">
      <t>キサイ</t>
    </rPh>
    <rPh sb="57" eb="59">
      <t>トウガイ</t>
    </rPh>
    <rPh sb="59" eb="61">
      <t>ガッコウ</t>
    </rPh>
    <rPh sb="62" eb="65">
      <t>キョウショクイン</t>
    </rPh>
    <rPh sb="66" eb="68">
      <t>ガッコウ</t>
    </rPh>
    <rPh sb="68" eb="69">
      <t>ガワ</t>
    </rPh>
    <rPh sb="70" eb="72">
      <t>イイン</t>
    </rPh>
    <rPh sb="75" eb="77">
      <t>サンカク</t>
    </rPh>
    <rPh sb="79" eb="81">
      <t>バアイ</t>
    </rPh>
    <rPh sb="82" eb="84">
      <t>シュベツ</t>
    </rPh>
    <rPh sb="85" eb="86">
      <t>ラン</t>
    </rPh>
    <rPh sb="91" eb="93">
      <t>キサイ</t>
    </rPh>
    <phoneticPr fontId="7"/>
  </si>
  <si>
    <r>
      <t xml:space="preserve">企業等との連携の基本方針
</t>
    </r>
    <r>
      <rPr>
        <sz val="11"/>
        <rFont val="ＭＳ Ｐゴシック"/>
        <family val="3"/>
        <charset val="128"/>
        <scheme val="minor"/>
      </rPr>
      <t>（連携企業等の選定理由）</t>
    </r>
    <rPh sb="18" eb="19">
      <t>トウ</t>
    </rPh>
    <rPh sb="22" eb="24">
      <t>リユウ</t>
    </rPh>
    <phoneticPr fontId="7"/>
  </si>
  <si>
    <t>卒業要件：</t>
    <rPh sb="0" eb="2">
      <t>ソツギョウ</t>
    </rPh>
    <rPh sb="2" eb="4">
      <t>ヨウケン</t>
    </rPh>
    <phoneticPr fontId="15"/>
  </si>
  <si>
    <t>履修方法：</t>
    <rPh sb="0" eb="4">
      <t>リシュウホウホウ</t>
    </rPh>
    <phoneticPr fontId="7"/>
  </si>
  <si>
    <t>（別紙様式８）</t>
    <rPh sb="1" eb="3">
      <t>ベッシ</t>
    </rPh>
    <phoneticPr fontId="15"/>
  </si>
  <si>
    <t>　・用紙の大きさは、日本産業規格Ａ４とする（別紙様式１－２、２－１、２－２、３－１、３－２、４、５、６、７、８についても同じ。）。</t>
    <rPh sb="12" eb="14">
      <t>サンギョウ</t>
    </rPh>
    <phoneticPr fontId="7"/>
  </si>
  <si>
    <t>（留意事項）
１　既に認定されている学科に、コース等の設置、統合、分離のいずれかが行われた場合に、本様式を提出すること。
２　A列（都道府県）～F列（修業年限）は、既に認定されている学科の情報を正確に記載すること。
３　G列（新設・統合・分離コース名（旧コース名））は、既に認定されている学科に新しく新設・統合・分離したコース名を記載すること。（　）には、当該コースの旧コース名を記載すること。
４　I列（手続きの日付）には、当該コースを設置・統合・分離した日付を記載すること。
５　いわゆる学年進行の場合には、備考欄に、コースの変更が適用される課程の開始年月日について記入すること。
６　当該コース等が記載された学則（変更時期及び学年進行を採用する場合にはその旨が記載されているもの）を１部添付すること。
７　既に認定されている学科が公示された官報（事務連絡等でも可。）の該当ページの写しを１部添付し、当該学科名を蛍光ペン等でマーキングすること。
８　当該学科の別紙様式４（当該コースを含む。コース毎に別紙様式４を作成すること。）を添付すること。</t>
    <rPh sb="9" eb="10">
      <t>スデ</t>
    </rPh>
    <rPh sb="11" eb="13">
      <t>ニンテイ</t>
    </rPh>
    <rPh sb="18" eb="20">
      <t>ガッカ</t>
    </rPh>
    <rPh sb="25" eb="26">
      <t>トウ</t>
    </rPh>
    <rPh sb="27" eb="29">
      <t>セッチ</t>
    </rPh>
    <rPh sb="30" eb="32">
      <t>トウゴウ</t>
    </rPh>
    <rPh sb="33" eb="35">
      <t>ブンリ</t>
    </rPh>
    <rPh sb="41" eb="42">
      <t>オコナ</t>
    </rPh>
    <rPh sb="295" eb="297">
      <t>トウガイ</t>
    </rPh>
    <rPh sb="356" eb="357">
      <t>スデ</t>
    </rPh>
    <rPh sb="358" eb="360">
      <t>ニンテイ</t>
    </rPh>
    <rPh sb="427" eb="429">
      <t>トウガイ</t>
    </rPh>
    <rPh sb="429" eb="431">
      <t>ガッカ</t>
    </rPh>
    <rPh sb="432" eb="436">
      <t>ベッシヨウシキ</t>
    </rPh>
    <rPh sb="438" eb="440">
      <t>トウガイ</t>
    </rPh>
    <rPh sb="444" eb="445">
      <t>フク</t>
    </rPh>
    <rPh sb="450" eb="451">
      <t>ゴト</t>
    </rPh>
    <rPh sb="452" eb="456">
      <t>ベッシヨウシキ</t>
    </rPh>
    <rPh sb="458" eb="460">
      <t>サクセイ</t>
    </rPh>
    <rPh sb="467" eb="469">
      <t>テンプ</t>
    </rPh>
    <phoneticPr fontId="7"/>
  </si>
  <si>
    <t>（別紙様式１－２）</t>
    <rPh sb="1" eb="3">
      <t>ベッシ</t>
    </rPh>
    <rPh sb="3" eb="5">
      <t>ヨウシキ</t>
    </rPh>
    <phoneticPr fontId="7"/>
  </si>
  <si>
    <t>職業実践専門課程等の基本情報について</t>
    <rPh sb="0" eb="8">
      <t>ショクギョウジッセンセンモンカテイ</t>
    </rPh>
    <rPh sb="8" eb="9">
      <t>トウ</t>
    </rPh>
    <rPh sb="10" eb="12">
      <t>キホン</t>
    </rPh>
    <rPh sb="12" eb="14">
      <t>ジョウホウ</t>
    </rPh>
    <phoneticPr fontId="7"/>
  </si>
  <si>
    <t>昭和○年○月○日</t>
    <rPh sb="0" eb="2">
      <t>ショウワ</t>
    </rPh>
    <rPh sb="3" eb="4">
      <t>ネン</t>
    </rPh>
    <rPh sb="5" eb="6">
      <t>ガツ</t>
    </rPh>
    <rPh sb="7" eb="8">
      <t>ニチ</t>
    </rPh>
    <phoneticPr fontId="7"/>
  </si>
  <si>
    <t>学校法人○○</t>
    <rPh sb="0" eb="2">
      <t>ガッコウ</t>
    </rPh>
    <rPh sb="2" eb="4">
      <t>ホウジン</t>
    </rPh>
    <phoneticPr fontId="7"/>
  </si>
  <si>
    <t>専門士認定年度</t>
    <rPh sb="0" eb="3">
      <t>センモンシ</t>
    </rPh>
    <rPh sb="3" eb="5">
      <t>ニンテイ</t>
    </rPh>
    <rPh sb="5" eb="6">
      <t>ネン</t>
    </rPh>
    <rPh sb="6" eb="7">
      <t>ド</t>
    </rPh>
    <phoneticPr fontId="7"/>
  </si>
  <si>
    <t>高度専門士認定年度</t>
    <rPh sb="0" eb="2">
      <t>コウド</t>
    </rPh>
    <rPh sb="2" eb="5">
      <t>センモンシ</t>
    </rPh>
    <rPh sb="5" eb="7">
      <t>ニンテイ</t>
    </rPh>
    <rPh sb="7" eb="8">
      <t>ネン</t>
    </rPh>
    <rPh sb="8" eb="9">
      <t>ド</t>
    </rPh>
    <phoneticPr fontId="7"/>
  </si>
  <si>
    <t>職業実践専門課程認定年度</t>
    <rPh sb="0" eb="2">
      <t>ショクギョウ</t>
    </rPh>
    <rPh sb="2" eb="4">
      <t>ジッセン</t>
    </rPh>
    <rPh sb="4" eb="6">
      <t>センモン</t>
    </rPh>
    <rPh sb="6" eb="8">
      <t>カテイ</t>
    </rPh>
    <rPh sb="8" eb="12">
      <t>ニンテイネンド</t>
    </rPh>
    <phoneticPr fontId="7"/>
  </si>
  <si>
    <t>○○○○○○○○○○</t>
    <phoneticPr fontId="7"/>
  </si>
  <si>
    <t>※単位時間、単位いずれかに記入</t>
    <rPh sb="1" eb="5">
      <t>タンイジカン</t>
    </rPh>
    <rPh sb="6" eb="8">
      <t>タンイ</t>
    </rPh>
    <rPh sb="13" eb="15">
      <t>キニュウ</t>
    </rPh>
    <phoneticPr fontId="7"/>
  </si>
  <si>
    <t>生徒実員(A)</t>
    <rPh sb="0" eb="2">
      <t>セイト</t>
    </rPh>
    <rPh sb="2" eb="4">
      <t>ジツイン</t>
    </rPh>
    <phoneticPr fontId="7"/>
  </si>
  <si>
    <r>
      <t>留学生数</t>
    </r>
    <r>
      <rPr>
        <sz val="8"/>
        <rFont val="ＭＳ Ｐゴシック"/>
        <family val="3"/>
        <charset val="128"/>
        <scheme val="minor"/>
      </rPr>
      <t>（生徒実員の内数）</t>
    </r>
    <r>
      <rPr>
        <sz val="12"/>
        <rFont val="ＭＳ Ｐゴシック"/>
        <family val="3"/>
        <charset val="128"/>
        <scheme val="minor"/>
      </rPr>
      <t>(B)</t>
    </r>
    <rPh sb="0" eb="3">
      <t>リュウガクセイ</t>
    </rPh>
    <rPh sb="3" eb="4">
      <t>スウ</t>
    </rPh>
    <rPh sb="5" eb="7">
      <t>セイト</t>
    </rPh>
    <rPh sb="7" eb="8">
      <t>ジツ</t>
    </rPh>
    <rPh sb="8" eb="9">
      <t>イン</t>
    </rPh>
    <rPh sb="10" eb="12">
      <t>ウチスウ</t>
    </rPh>
    <phoneticPr fontId="7"/>
  </si>
  <si>
    <t>留学生割合(B/A)</t>
    <rPh sb="0" eb="3">
      <t>リュウガクセイ</t>
    </rPh>
    <rPh sb="3" eb="5">
      <t>ワリアイ</t>
    </rPh>
    <phoneticPr fontId="7"/>
  </si>
  <si>
    <t>人</t>
    <rPh sb="0" eb="1">
      <t>ニン</t>
    </rPh>
    <phoneticPr fontId="7"/>
  </si>
  <si>
    <t>%</t>
    <phoneticPr fontId="7"/>
  </si>
  <si>
    <t>就職等の状況</t>
    <rPh sb="0" eb="3">
      <t>シュウショクトウ</t>
    </rPh>
    <rPh sb="4" eb="6">
      <t>ジョウキョウ</t>
    </rPh>
    <phoneticPr fontId="7"/>
  </si>
  <si>
    <t>■卒業者数 (C)　　　　　　　　：</t>
    <rPh sb="1" eb="4">
      <t>ソツギョウシャ</t>
    </rPh>
    <rPh sb="4" eb="5">
      <t>スウ</t>
    </rPh>
    <phoneticPr fontId="7"/>
  </si>
  <si>
    <t>■就職希望者数 (D)　　　　　：</t>
    <rPh sb="1" eb="3">
      <t>シュウショク</t>
    </rPh>
    <rPh sb="3" eb="5">
      <t>キボウ</t>
    </rPh>
    <rPh sb="5" eb="6">
      <t>シャ</t>
    </rPh>
    <rPh sb="6" eb="7">
      <t>スウ</t>
    </rPh>
    <phoneticPr fontId="7"/>
  </si>
  <si>
    <t>■就職者数 (E)　　　　　　　　：</t>
    <rPh sb="1" eb="3">
      <t>シュウショク</t>
    </rPh>
    <rPh sb="3" eb="4">
      <t>シャ</t>
    </rPh>
    <rPh sb="4" eb="5">
      <t>スウ</t>
    </rPh>
    <phoneticPr fontId="7"/>
  </si>
  <si>
    <t>■地元就職者数 (F)　　　　　　　　：</t>
    <rPh sb="1" eb="3">
      <t>ジモト</t>
    </rPh>
    <rPh sb="3" eb="5">
      <t>シュウショク</t>
    </rPh>
    <rPh sb="5" eb="6">
      <t>シャ</t>
    </rPh>
    <rPh sb="6" eb="7">
      <t>スウ</t>
    </rPh>
    <phoneticPr fontId="7"/>
  </si>
  <si>
    <r>
      <t>■就職者</t>
    </r>
    <r>
      <rPr>
        <sz val="11"/>
        <rFont val="ＭＳ Ｐゴシック"/>
        <family val="3"/>
        <charset val="128"/>
      </rPr>
      <t>に占める地元就職者の割合</t>
    </r>
    <r>
      <rPr>
        <sz val="12"/>
        <rFont val="ＭＳ Ｐゴシック"/>
        <family val="3"/>
        <charset val="128"/>
      </rPr>
      <t xml:space="preserve"> (F/E)</t>
    </r>
    <rPh sb="1" eb="4">
      <t>シュウショクシャ</t>
    </rPh>
    <rPh sb="8" eb="10">
      <t>ジモト</t>
    </rPh>
    <phoneticPr fontId="7"/>
  </si>
  <si>
    <r>
      <t>■</t>
    </r>
    <r>
      <rPr>
        <sz val="11"/>
        <rFont val="ＭＳ Ｐゴシック"/>
        <family val="3"/>
        <charset val="128"/>
      </rPr>
      <t>卒業者に占める就職者の割合</t>
    </r>
    <r>
      <rPr>
        <sz val="12"/>
        <rFont val="ＭＳ Ｐゴシック"/>
        <family val="3"/>
        <charset val="128"/>
      </rPr>
      <t xml:space="preserve"> (E/C)</t>
    </r>
    <phoneticPr fontId="7"/>
  </si>
  <si>
    <t>○○、○○、○○</t>
    <phoneticPr fontId="7"/>
  </si>
  <si>
    <t>当該学科の
ホームページ
URL</t>
    <rPh sb="0" eb="2">
      <t>トウガイ</t>
    </rPh>
    <rPh sb="2" eb="4">
      <t>ガッカ</t>
    </rPh>
    <phoneticPr fontId="7"/>
  </si>
  <si>
    <t>企業等と連携した実習等の実施状況（Ａ、Ｂいずれかに記入）</t>
    <phoneticPr fontId="7"/>
  </si>
  <si>
    <t>（Ａ：単位時間による算定）</t>
    <rPh sb="3" eb="7">
      <t>タンイジカン</t>
    </rPh>
    <rPh sb="10" eb="12">
      <t>サンテイ</t>
    </rPh>
    <phoneticPr fontId="7"/>
  </si>
  <si>
    <t>総授業時数</t>
    <rPh sb="0" eb="3">
      <t>ソウジュギョウ</t>
    </rPh>
    <rPh sb="3" eb="5">
      <t>ジスウ</t>
    </rPh>
    <phoneticPr fontId="7"/>
  </si>
  <si>
    <t>うち企業等と連携した実験・実習・実技の授業時数</t>
    <rPh sb="2" eb="4">
      <t>キギョウ</t>
    </rPh>
    <rPh sb="4" eb="5">
      <t>トウ</t>
    </rPh>
    <rPh sb="6" eb="8">
      <t>レンケイ</t>
    </rPh>
    <rPh sb="10" eb="12">
      <t>ジッケン</t>
    </rPh>
    <rPh sb="13" eb="15">
      <t>ジッシュウ</t>
    </rPh>
    <rPh sb="16" eb="18">
      <t>ジツギ</t>
    </rPh>
    <rPh sb="19" eb="21">
      <t>ジュギョウ</t>
    </rPh>
    <rPh sb="21" eb="23">
      <t>ジスウ</t>
    </rPh>
    <phoneticPr fontId="7"/>
  </si>
  <si>
    <t>うち企業等と連携した演習の授業時数</t>
    <rPh sb="2" eb="4">
      <t>キギョウ</t>
    </rPh>
    <rPh sb="4" eb="5">
      <t>トウ</t>
    </rPh>
    <rPh sb="6" eb="8">
      <t>レンケイ</t>
    </rPh>
    <rPh sb="10" eb="12">
      <t>エンシュウ</t>
    </rPh>
    <rPh sb="13" eb="15">
      <t>ジュギョウ</t>
    </rPh>
    <rPh sb="15" eb="17">
      <t>ジスウ</t>
    </rPh>
    <phoneticPr fontId="7"/>
  </si>
  <si>
    <t>うち必修授業時数</t>
    <rPh sb="2" eb="4">
      <t>ヒッシュウ</t>
    </rPh>
    <rPh sb="4" eb="6">
      <t>ジュギョウ</t>
    </rPh>
    <rPh sb="6" eb="8">
      <t>ジスウ</t>
    </rPh>
    <phoneticPr fontId="7"/>
  </si>
  <si>
    <t>うち企業等と連携した必修の実験・実習・実技の授業時数</t>
    <rPh sb="2" eb="4">
      <t>キギョウ</t>
    </rPh>
    <rPh sb="4" eb="5">
      <t>トウ</t>
    </rPh>
    <rPh sb="6" eb="8">
      <t>レンケイ</t>
    </rPh>
    <rPh sb="10" eb="12">
      <t>ヒッシュウ</t>
    </rPh>
    <rPh sb="13" eb="15">
      <t>ジッケン</t>
    </rPh>
    <rPh sb="16" eb="18">
      <t>ジッシュウ</t>
    </rPh>
    <rPh sb="19" eb="21">
      <t>ジツギ</t>
    </rPh>
    <rPh sb="22" eb="24">
      <t>ジュギョウ</t>
    </rPh>
    <rPh sb="24" eb="26">
      <t>ジスウ</t>
    </rPh>
    <phoneticPr fontId="7"/>
  </si>
  <si>
    <t>うち企業等と連携した必修の演習の授業時数</t>
    <rPh sb="2" eb="4">
      <t>キギョウ</t>
    </rPh>
    <rPh sb="4" eb="5">
      <t>トウ</t>
    </rPh>
    <rPh sb="6" eb="8">
      <t>レンケイ</t>
    </rPh>
    <rPh sb="10" eb="12">
      <t>ヒッシュウ</t>
    </rPh>
    <rPh sb="13" eb="15">
      <t>エンシュウ</t>
    </rPh>
    <rPh sb="16" eb="18">
      <t>ジュギョウ</t>
    </rPh>
    <rPh sb="18" eb="20">
      <t>ジスウ</t>
    </rPh>
    <phoneticPr fontId="7"/>
  </si>
  <si>
    <t>（Ｂ：単位数による算定）</t>
    <rPh sb="3" eb="5">
      <t>タンイ</t>
    </rPh>
    <rPh sb="5" eb="6">
      <t>スウ</t>
    </rPh>
    <rPh sb="9" eb="11">
      <t>サンテイ</t>
    </rPh>
    <phoneticPr fontId="7"/>
  </si>
  <si>
    <t xml:space="preserve"> ① 専修学校の専門課程を修了した後、学校等においてその担当する教育等に従事した者であって、当該専門課程の修業年限と当該業務に従事した期間とを通算して六年以上となる者</t>
    <rPh sb="3" eb="5">
      <t>センシュウ</t>
    </rPh>
    <rPh sb="5" eb="7">
      <t>ガッコウ</t>
    </rPh>
    <rPh sb="8" eb="10">
      <t>センモン</t>
    </rPh>
    <rPh sb="10" eb="12">
      <t>カテイ</t>
    </rPh>
    <rPh sb="13" eb="15">
      <t>シュウリョウ</t>
    </rPh>
    <rPh sb="17" eb="18">
      <t>アト</t>
    </rPh>
    <rPh sb="19" eb="21">
      <t>ガッコウ</t>
    </rPh>
    <rPh sb="21" eb="22">
      <t>トウ</t>
    </rPh>
    <rPh sb="28" eb="30">
      <t>タントウ</t>
    </rPh>
    <rPh sb="32" eb="34">
      <t>キョウイク</t>
    </rPh>
    <rPh sb="34" eb="35">
      <t>トウ</t>
    </rPh>
    <rPh sb="36" eb="38">
      <t>ジュウジ</t>
    </rPh>
    <rPh sb="40" eb="41">
      <t>シャ</t>
    </rPh>
    <phoneticPr fontId="7"/>
  </si>
  <si>
    <t>（専修学校設置基準第41条第1項第1号）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</si>
  <si>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② 学士の学位を有する者等</t>
    <rPh sb="3" eb="5">
      <t>ガクシ</t>
    </rPh>
    <rPh sb="6" eb="8">
      <t>ガクイ</t>
    </rPh>
    <rPh sb="9" eb="10">
      <t>ユウ</t>
    </rPh>
    <rPh sb="12" eb="13">
      <t>シャ</t>
    </rPh>
    <rPh sb="13" eb="14">
      <t>トウ</t>
    </rPh>
    <phoneticPr fontId="7"/>
  </si>
  <si>
    <t>（専修学校設置基準第41条第1項第2号）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</si>
  <si>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③ 高等学校教諭等経験者</t>
    <rPh sb="3" eb="7">
      <t>コウトウガッコウ</t>
    </rPh>
    <rPh sb="7" eb="9">
      <t>キョウユ</t>
    </rPh>
    <rPh sb="9" eb="10">
      <t>トウ</t>
    </rPh>
    <rPh sb="10" eb="13">
      <t>ケイケンシャ</t>
    </rPh>
    <phoneticPr fontId="7"/>
  </si>
  <si>
    <t>（専修学校設置基準第41条第1項第3号）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</si>
  <si>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④ 修士の学位又は専門職学位</t>
    <rPh sb="3" eb="5">
      <t>シュウシ</t>
    </rPh>
    <rPh sb="6" eb="8">
      <t>ガクイ</t>
    </rPh>
    <rPh sb="8" eb="9">
      <t>マタ</t>
    </rPh>
    <rPh sb="10" eb="13">
      <t>センモンショク</t>
    </rPh>
    <rPh sb="13" eb="15">
      <t>ガクイ</t>
    </rPh>
    <phoneticPr fontId="7"/>
  </si>
  <si>
    <t>（専修学校設置基準第41条第1項第4号）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</si>
  <si>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⑤ その他</t>
    <rPh sb="5" eb="6">
      <t>タ</t>
    </rPh>
    <phoneticPr fontId="7"/>
  </si>
  <si>
    <t>（専修学校設置基準第41条第1項第5号）</t>
    <rPh sb="1" eb="5">
      <t>センシュウガッコウ</t>
    </rPh>
    <rPh sb="5" eb="9">
      <t>セッチキジュン</t>
    </rPh>
    <rPh sb="9" eb="10">
      <t>ダイ</t>
    </rPh>
    <rPh sb="12" eb="13">
      <t>ジョウ</t>
    </rPh>
    <rPh sb="13" eb="14">
      <t>ダイ</t>
    </rPh>
    <rPh sb="15" eb="16">
      <t>コウ</t>
    </rPh>
    <rPh sb="16" eb="17">
      <t>ダイ</t>
    </rPh>
    <rPh sb="18" eb="19">
      <t>ゴウ</t>
    </rPh>
    <phoneticPr fontId="7"/>
  </si>
  <si>
    <t xml:space="preserve"> 計</t>
    <rPh sb="1" eb="2">
      <t>ケイ</t>
    </rPh>
    <phoneticPr fontId="7"/>
  </si>
  <si>
    <t>上記①～⑤のうち、実務家教員（分野におけるおおむね５年以上の実務の経験を有し、かつ、高度の実務の能力を有する者を想定）の数</t>
    <rPh sb="0" eb="2">
      <t>ジョウキ</t>
    </rPh>
    <rPh sb="9" eb="12">
      <t>ジツムカ</t>
    </rPh>
    <rPh sb="12" eb="14">
      <t>キョウイン</t>
    </rPh>
    <rPh sb="15" eb="17">
      <t>ブンヤ</t>
    </rPh>
    <rPh sb="26" eb="27">
      <t>ネン</t>
    </rPh>
    <rPh sb="27" eb="29">
      <t>イジョウ</t>
    </rPh>
    <rPh sb="30" eb="32">
      <t>ジツム</t>
    </rPh>
    <rPh sb="33" eb="35">
      <t>ケイケン</t>
    </rPh>
    <rPh sb="36" eb="37">
      <t>ユウ</t>
    </rPh>
    <rPh sb="42" eb="44">
      <t>コウド</t>
    </rPh>
    <rPh sb="45" eb="47">
      <t>ジツム</t>
    </rPh>
    <rPh sb="48" eb="50">
      <t>ノウリョク</t>
    </rPh>
    <rPh sb="51" eb="52">
      <t>ユウ</t>
    </rPh>
    <rPh sb="54" eb="55">
      <t>シャ</t>
    </rPh>
    <rPh sb="56" eb="58">
      <t>ソウテイ</t>
    </rPh>
    <rPh sb="60" eb="61">
      <t>カズ</t>
    </rPh>
    <phoneticPr fontId="7"/>
  </si>
  <si>
    <t>学校コード</t>
    <rPh sb="0" eb="2">
      <t>ガッコウ</t>
    </rPh>
    <phoneticPr fontId="7"/>
  </si>
  <si>
    <t>学科番号</t>
    <rPh sb="0" eb="2">
      <t>ガッカ</t>
    </rPh>
    <rPh sb="2" eb="4">
      <t>バンゴウ</t>
    </rPh>
    <phoneticPr fontId="7"/>
  </si>
  <si>
    <t>学校コード</t>
    <rPh sb="0" eb="2">
      <t>ガッコウ</t>
    </rPh>
    <phoneticPr fontId="49"/>
  </si>
  <si>
    <t>都道府県番号</t>
    <rPh sb="0" eb="4">
      <t>トドウフケン</t>
    </rPh>
    <rPh sb="4" eb="6">
      <t>バンゴウ</t>
    </rPh>
    <phoneticPr fontId="15"/>
  </si>
  <si>
    <t>学校名</t>
  </si>
  <si>
    <t>H101110000017</t>
  </si>
  <si>
    <t>01(北海道)</t>
  </si>
  <si>
    <t>国立函館視力障害センター</t>
  </si>
  <si>
    <t>H101220200012</t>
  </si>
  <si>
    <t>市立函館病院高等看護学院</t>
  </si>
  <si>
    <t>H101220300020</t>
  </si>
  <si>
    <t>小樽市立高等看護学院</t>
  </si>
  <si>
    <t>H101220400010</t>
  </si>
  <si>
    <t>北海道立旭川高等看護学院</t>
  </si>
  <si>
    <t>H101220400118</t>
  </si>
  <si>
    <t>北海道立北の森づくり専門学院</t>
  </si>
  <si>
    <t>H101220500019</t>
  </si>
  <si>
    <t>市立室蘭看護専門学院</t>
  </si>
  <si>
    <t>H101220600063</t>
  </si>
  <si>
    <t>釧路市立高等看護学院</t>
  </si>
  <si>
    <t>H101220700053</t>
  </si>
  <si>
    <t>帯広高等看護学院</t>
  </si>
  <si>
    <t>H101221000021</t>
  </si>
  <si>
    <t>岩見沢市立高等看護学院</t>
  </si>
  <si>
    <t>H101221900013</t>
  </si>
  <si>
    <t>北海道立紋別高等看護学院</t>
  </si>
  <si>
    <t>H101222500015</t>
  </si>
  <si>
    <t>滝川市立高等看護学院</t>
  </si>
  <si>
    <t>H101222600014</t>
  </si>
  <si>
    <t>砂川市立病院附属看護専門学校</t>
  </si>
  <si>
    <t>H101222800012</t>
  </si>
  <si>
    <t>深川市立高等看護学院</t>
  </si>
  <si>
    <t>H101222900011</t>
  </si>
  <si>
    <t>富良野看護専門学校</t>
  </si>
  <si>
    <t>H101236100019</t>
  </si>
  <si>
    <t>北海道立江差高等看護学院</t>
  </si>
  <si>
    <t>H101242900019</t>
  </si>
  <si>
    <t>北海道介護福祉学校</t>
  </si>
  <si>
    <t>H101264600016</t>
  </si>
  <si>
    <t>北海道立農業大学校</t>
  </si>
  <si>
    <t>H101310100012</t>
  </si>
  <si>
    <t>修学院札幌調理師専門学校</t>
  </si>
  <si>
    <t>H101310100021</t>
  </si>
  <si>
    <t>せいとく介護こども福祉専門学校</t>
  </si>
  <si>
    <t>H101310100030</t>
  </si>
  <si>
    <t>札幌ファッションデザイン専門学校ＤＯＲＥＭＥ</t>
  </si>
  <si>
    <t>H101310100049</t>
  </si>
  <si>
    <t>北海道理容美容専門学校</t>
  </si>
  <si>
    <t>H101310100058</t>
  </si>
  <si>
    <t>光塩学園調理製菓専門学校</t>
  </si>
  <si>
    <t>H101310100067</t>
  </si>
  <si>
    <t>札幌情報未来専門学校</t>
  </si>
  <si>
    <t>H101310100076</t>
  </si>
  <si>
    <t>札幌歯科学院専門学校</t>
  </si>
  <si>
    <t>H101310100085</t>
  </si>
  <si>
    <t>公益社団法人北海道柔道整復師会附属北海道柔道整復専門学校</t>
  </si>
  <si>
    <t>H101310100094</t>
  </si>
  <si>
    <t>北海道美容専門学校</t>
  </si>
  <si>
    <t>H101310100101</t>
  </si>
  <si>
    <t>札幌ＹＭＣＡ英語・コミュニケーション専門学校</t>
  </si>
  <si>
    <t>H101310100110</t>
  </si>
  <si>
    <t>札幌医学技術福祉歯科専門学校</t>
  </si>
  <si>
    <t>H101310100129</t>
  </si>
  <si>
    <t>札幌サウンドアート専門学校</t>
  </si>
  <si>
    <t>H101310100138</t>
  </si>
  <si>
    <t>札幌科学技術専門学校</t>
  </si>
  <si>
    <t>H101310100147</t>
  </si>
  <si>
    <t>札幌医療秘書福祉専門学校</t>
  </si>
  <si>
    <t>H101310100156</t>
  </si>
  <si>
    <t>青山建築デザイン・医療事務専門学校</t>
  </si>
  <si>
    <t>H101310100165</t>
  </si>
  <si>
    <t>専門学校札幌デザイナー学院</t>
  </si>
  <si>
    <t>H101310100174</t>
  </si>
  <si>
    <t>北海道どうぶつ・医療専門学校</t>
  </si>
  <si>
    <t>H101310100183</t>
  </si>
  <si>
    <t>札幌お茶の水医療秘書歯科助手専門学校</t>
  </si>
  <si>
    <t>H101310100192</t>
  </si>
  <si>
    <t>札幌お茶の水アーバンビジネス専門学校</t>
  </si>
  <si>
    <t>H101310100209</t>
  </si>
  <si>
    <t>専門学校北海道福祉・保育大学校</t>
  </si>
  <si>
    <t>H101310100218</t>
  </si>
  <si>
    <t>専門学校北海道リハビリテーション大学校</t>
  </si>
  <si>
    <t>H101310100227</t>
  </si>
  <si>
    <t>札幌心療福祉専門学校</t>
  </si>
  <si>
    <t>H101310100236</t>
  </si>
  <si>
    <t>専門学校札幌ビジュアルアーツ</t>
  </si>
  <si>
    <t>H101310100245</t>
  </si>
  <si>
    <t>札幌リハビリテーション専門学校</t>
  </si>
  <si>
    <t>H101310100254</t>
  </si>
  <si>
    <t>札幌ビューティーアート専門学校</t>
  </si>
  <si>
    <t>H101310100263</t>
  </si>
  <si>
    <t>札幌ベルエポック製菓調理ウエディング専門学校</t>
  </si>
  <si>
    <t>H101310100272</t>
  </si>
  <si>
    <t>札幌青葉鍼灸柔整専門学校</t>
  </si>
  <si>
    <t>H101310100281</t>
  </si>
  <si>
    <t>札幌スポーツアンドメディカル専門学校</t>
  </si>
  <si>
    <t>H101310100290</t>
  </si>
  <si>
    <t>札幌どうぶつ専門学校</t>
  </si>
  <si>
    <t>H101310100307</t>
  </si>
  <si>
    <t>札幌ベルエポック美容専門学校</t>
  </si>
  <si>
    <t>H101310100316</t>
  </si>
  <si>
    <t>吉田学園医療歯科専門学校</t>
  </si>
  <si>
    <t>H101310100325</t>
  </si>
  <si>
    <t>札幌こども専門学校</t>
  </si>
  <si>
    <t>H101310100334</t>
  </si>
  <si>
    <t>北海道歯科衛生士専門学校</t>
  </si>
  <si>
    <t>H101310100343</t>
  </si>
  <si>
    <t>札幌マンガ・アニメ＆声優専門学校</t>
  </si>
  <si>
    <t>H101310100352</t>
  </si>
  <si>
    <t>札幌ブライダルアンドホテル観光専門学校</t>
  </si>
  <si>
    <t>H101310100361</t>
  </si>
  <si>
    <t>愛犬美容看護専門学校</t>
  </si>
  <si>
    <t>H101310100370</t>
  </si>
  <si>
    <t>札幌観光ブライダル・製菓専門学校</t>
  </si>
  <si>
    <t>H101310100389</t>
  </si>
  <si>
    <t>札幌ミュージック＆ダンス・放送専門学校</t>
  </si>
  <si>
    <t>H101310100398</t>
  </si>
  <si>
    <t>札幌デザイン＆テクノロジー専門学校</t>
  </si>
  <si>
    <t>H101310100405</t>
  </si>
  <si>
    <t>北海道看護専門学校</t>
  </si>
  <si>
    <t>H101310100414</t>
  </si>
  <si>
    <t>札幌スイーツアンドカフェ専門学校</t>
  </si>
  <si>
    <t>H101310100432</t>
  </si>
  <si>
    <t>吉田学園公務員法科専門学校</t>
  </si>
  <si>
    <t>H101310100441</t>
  </si>
  <si>
    <t>専修学校クラーク高等学院札幌大通校</t>
  </si>
  <si>
    <t>H101310200011</t>
  </si>
  <si>
    <t>宮島学園北海道ファッション専門学校</t>
  </si>
  <si>
    <t>H101310200020</t>
  </si>
  <si>
    <t>北海道芸術デザイン専門学校</t>
  </si>
  <si>
    <t>H101310200039</t>
  </si>
  <si>
    <t>大原簿記情報専門学校札幌校</t>
  </si>
  <si>
    <t>H101310200048</t>
  </si>
  <si>
    <t>北海道医薬専門学校</t>
  </si>
  <si>
    <t>H101310200057</t>
  </si>
  <si>
    <t>大原医療福祉専門学校</t>
  </si>
  <si>
    <t>H101310200066</t>
  </si>
  <si>
    <t>札幌医療リハビリ専門学校</t>
  </si>
  <si>
    <t>H101310200075</t>
  </si>
  <si>
    <t>大原法律公務員専門学校</t>
  </si>
  <si>
    <t>H101310200084</t>
  </si>
  <si>
    <t>専修学校代々木ゼミナール札幌校</t>
  </si>
  <si>
    <t>H101310300010</t>
  </si>
  <si>
    <t>宮島学園北海道調理師専門学校</t>
  </si>
  <si>
    <t>H101310300029</t>
  </si>
  <si>
    <t>勤医協札幌看護専門学校</t>
  </si>
  <si>
    <t>H101310300038</t>
  </si>
  <si>
    <t>札幌工科専門学校</t>
  </si>
  <si>
    <t>H101310300047</t>
  </si>
  <si>
    <t>吉田学園情報ビジネス専門学校</t>
  </si>
  <si>
    <t>H101310300056</t>
  </si>
  <si>
    <t>北海道スポーツ専門学校</t>
  </si>
  <si>
    <t>H101310300065</t>
  </si>
  <si>
    <t>専門学校北海道自動車整備大学校</t>
  </si>
  <si>
    <t>H101310300074</t>
  </si>
  <si>
    <t>吉田学園動物看護専門学校</t>
  </si>
  <si>
    <t>H101310300083</t>
  </si>
  <si>
    <t>三草会札幌看護専門学校</t>
  </si>
  <si>
    <t>H101310400019</t>
  </si>
  <si>
    <t>北海道情報専門学校</t>
  </si>
  <si>
    <t>H101310400028</t>
  </si>
  <si>
    <t>札幌商工会議所付属専門学校</t>
  </si>
  <si>
    <t>H101310500018</t>
  </si>
  <si>
    <t>北海道中央調理技術専門学校</t>
  </si>
  <si>
    <t>H101310500027</t>
  </si>
  <si>
    <t>経専音楽放送芸術専門学校</t>
  </si>
  <si>
    <t>H101310500036</t>
  </si>
  <si>
    <t>経専調理製菓専門学校</t>
  </si>
  <si>
    <t>H101310500045</t>
  </si>
  <si>
    <t>北海道農業専門学校</t>
  </si>
  <si>
    <t>H101310500054</t>
  </si>
  <si>
    <t>北海道文化服装専門学校</t>
  </si>
  <si>
    <t>H101310500063</t>
  </si>
  <si>
    <t>池上学院グローバルアカデミー専門学校</t>
  </si>
  <si>
    <t>H101310600017</t>
  </si>
  <si>
    <t>経専北海道どうぶつ専門学校</t>
  </si>
  <si>
    <t>H101310600026</t>
  </si>
  <si>
    <t>経専北海道保育専門学校</t>
  </si>
  <si>
    <t>H101310600035</t>
  </si>
  <si>
    <t>中村記念病院附属看護学校</t>
  </si>
  <si>
    <t>H101310600044</t>
  </si>
  <si>
    <t>宮島学園北海道製菓専門学校</t>
  </si>
  <si>
    <t>H101310600053</t>
  </si>
  <si>
    <t>経専医療事務薬業専門学校</t>
  </si>
  <si>
    <t>H101310600062</t>
  </si>
  <si>
    <t>経専北海道観光専門学校</t>
  </si>
  <si>
    <t>H101310600071</t>
  </si>
  <si>
    <t>札幌看護医療専門学校</t>
  </si>
  <si>
    <t>H101310700016</t>
  </si>
  <si>
    <t>北海道鍼灸専門学校</t>
  </si>
  <si>
    <t>H101310700025</t>
  </si>
  <si>
    <t>琴似看護専門学校</t>
  </si>
  <si>
    <t>H101310700034</t>
  </si>
  <si>
    <t>明日佳幼児教育専門学校</t>
  </si>
  <si>
    <t>H101310700043</t>
  </si>
  <si>
    <t>独立行政法人国立病院機構北海道医療センター附属札幌看護学校</t>
  </si>
  <si>
    <t>H101320200029</t>
  </si>
  <si>
    <t>函館理容美容専門学校</t>
  </si>
  <si>
    <t>H101320200038</t>
  </si>
  <si>
    <t>函館看護専門学校</t>
  </si>
  <si>
    <t>H101320200047</t>
  </si>
  <si>
    <t>函館短期大学付設調理製菓専門学校</t>
  </si>
  <si>
    <t>H101320200056</t>
  </si>
  <si>
    <t>函館市医師会看護・リハビリテーション専門学院</t>
  </si>
  <si>
    <t>H101320200065</t>
  </si>
  <si>
    <t>函館厚生院看護専門学校</t>
  </si>
  <si>
    <t>H101320200074</t>
  </si>
  <si>
    <t>専修学校ロシア極東大函館校</t>
  </si>
  <si>
    <t>H101320200083</t>
  </si>
  <si>
    <t>函館臨床福祉専門学校</t>
  </si>
  <si>
    <t>H101320200092</t>
  </si>
  <si>
    <t>函館歯科衛生士専門学校</t>
  </si>
  <si>
    <t>H101320200109</t>
  </si>
  <si>
    <t>大原公務員・医療事務・語学専門学校函館校</t>
  </si>
  <si>
    <t>H101320300019</t>
  </si>
  <si>
    <t>小樽歯科衛生士専門学校</t>
  </si>
  <si>
    <t>H101320300046</t>
  </si>
  <si>
    <t>小樽市医師会看護高等専修学校</t>
  </si>
  <si>
    <t>H101320300055</t>
  </si>
  <si>
    <t>専門学校国際インテリアアカデミー</t>
  </si>
  <si>
    <t>H101320300064</t>
  </si>
  <si>
    <t>小樽看護専門学校</t>
  </si>
  <si>
    <t>H101320400027</t>
  </si>
  <si>
    <t>旭川理容美容専門学校</t>
  </si>
  <si>
    <t>H101320400036</t>
  </si>
  <si>
    <t>旭川調理師専門学校</t>
  </si>
  <si>
    <t>H101320400045</t>
  </si>
  <si>
    <t>北海道医学技術専門学校</t>
  </si>
  <si>
    <t>H101320400054</t>
  </si>
  <si>
    <t>旭川歯科学院専門学校</t>
  </si>
  <si>
    <t>H101320400063</t>
  </si>
  <si>
    <t>旭川医療秘書専門学校</t>
  </si>
  <si>
    <t>H101320400072</t>
  </si>
  <si>
    <t>旭川市医師会看護専門学校</t>
  </si>
  <si>
    <t>H101320400081</t>
  </si>
  <si>
    <t>旭川大学情報ビジネス専門学校</t>
  </si>
  <si>
    <t>H101320400090</t>
  </si>
  <si>
    <t>ＪＡ北海道厚生連旭川厚生看護専門学校</t>
  </si>
  <si>
    <t>H101320400107</t>
  </si>
  <si>
    <t>北都保健福祉専門学校</t>
  </si>
  <si>
    <t>H101320500026</t>
  </si>
  <si>
    <t>北海道福祉教育専門学校</t>
  </si>
  <si>
    <t>H101320500035</t>
  </si>
  <si>
    <t>日鋼記念看護学校</t>
  </si>
  <si>
    <t>H101320500044</t>
  </si>
  <si>
    <t>北斗文化学園インターナショナル調理技術専門学校</t>
  </si>
  <si>
    <t>H101320600016</t>
  </si>
  <si>
    <t>くしろせんもん学校</t>
  </si>
  <si>
    <t>H101320600034</t>
  </si>
  <si>
    <t>釧路服飾専門学校</t>
  </si>
  <si>
    <t>H101320600043</t>
  </si>
  <si>
    <t>独立行政法人労働者健康安全機構釧路労災看護専門学校</t>
  </si>
  <si>
    <t>H101320600052</t>
  </si>
  <si>
    <t>釧路経営経理専門学校</t>
  </si>
  <si>
    <t>H101320600070</t>
  </si>
  <si>
    <t>釧路理容美容専門学校</t>
  </si>
  <si>
    <t>H101320600089</t>
  </si>
  <si>
    <t>釧路市医師会看護専門学校</t>
  </si>
  <si>
    <t>H101320600098</t>
  </si>
  <si>
    <t>釧路孝仁会看護専門学校</t>
  </si>
  <si>
    <t>H101320700015</t>
  </si>
  <si>
    <t>帯広文化専門学校</t>
  </si>
  <si>
    <t>H101320700024</t>
  </si>
  <si>
    <t>帯広テクニカ専門学校</t>
  </si>
  <si>
    <t>H101320700033</t>
  </si>
  <si>
    <t>帯広調理師専門学校</t>
  </si>
  <si>
    <t>H101320700060</t>
  </si>
  <si>
    <t>帯広コア専門学校</t>
  </si>
  <si>
    <t>H101320700079</t>
  </si>
  <si>
    <t>北海道社会事業協会帯広看護専門学校</t>
  </si>
  <si>
    <t>H101320800014</t>
  </si>
  <si>
    <t>北見商科高等専修学校</t>
  </si>
  <si>
    <t>H101320800023</t>
  </si>
  <si>
    <t>北見美容専門学校</t>
  </si>
  <si>
    <t>H101320800032</t>
  </si>
  <si>
    <t>北見医師会看護専門学校</t>
  </si>
  <si>
    <t>H101320800041</t>
  </si>
  <si>
    <t>北見情報ビジネス専門学校</t>
  </si>
  <si>
    <t>H101320800050</t>
  </si>
  <si>
    <t>オホーツク社会福祉専門学校</t>
  </si>
  <si>
    <t>H101321000010</t>
  </si>
  <si>
    <t>駒沢看護専門学校</t>
  </si>
  <si>
    <t>H101321000038</t>
  </si>
  <si>
    <t>岩見沢市医師会附属看護高等専修学校</t>
  </si>
  <si>
    <t>H101321100028</t>
  </si>
  <si>
    <t>網走文化専門学校</t>
  </si>
  <si>
    <t>H101321300017</t>
  </si>
  <si>
    <t>苫小牧高等商業学校</t>
  </si>
  <si>
    <t>H101321300026</t>
  </si>
  <si>
    <t>苫小牧看護専門学校</t>
  </si>
  <si>
    <t>H101321300035</t>
  </si>
  <si>
    <t>王子総合病院附属看護専門学校</t>
  </si>
  <si>
    <t>H101321600014</t>
  </si>
  <si>
    <t>専門学校北日本自動車大学校</t>
  </si>
  <si>
    <t>H101322400014</t>
  </si>
  <si>
    <t>専門学校日本航空大学校</t>
  </si>
  <si>
    <t>H101323000016</t>
  </si>
  <si>
    <t>日本工学院北海道専門学校</t>
  </si>
  <si>
    <t>H101323100015</t>
  </si>
  <si>
    <t>北海道ハイテクノロジー専門学校</t>
  </si>
  <si>
    <t>H101323100024</t>
  </si>
  <si>
    <t>北海道エコ・動物自然専門学校</t>
  </si>
  <si>
    <t>H101323300013</t>
  </si>
  <si>
    <t>伊達赤十字看護専門学校</t>
  </si>
  <si>
    <t>H101323300022</t>
  </si>
  <si>
    <t>情報芸術学院</t>
  </si>
  <si>
    <t>H101323400012</t>
  </si>
  <si>
    <t>北海道歯科技術専門学校</t>
  </si>
  <si>
    <t>H101330300018</t>
  </si>
  <si>
    <t>北海道医療大学歯学部附属歯科衛生士専門学校</t>
  </si>
  <si>
    <t>H101340800012</t>
  </si>
  <si>
    <t>北海道航空専門学校</t>
  </si>
  <si>
    <t>H101345800011</t>
  </si>
  <si>
    <t>旭川福祉専門学校</t>
  </si>
  <si>
    <t>H101355500013</t>
  </si>
  <si>
    <t>遠軽服装専門学校</t>
  </si>
  <si>
    <t>H101360100017</t>
  </si>
  <si>
    <t>専修学校ＣＥＡ学園</t>
  </si>
  <si>
    <t>H101360700011</t>
  </si>
  <si>
    <t>浦河赤十字看護専門学校</t>
  </si>
  <si>
    <t>H101366800017</t>
  </si>
  <si>
    <t>掘削技術専門学校</t>
  </si>
  <si>
    <t>H102210000014</t>
  </si>
  <si>
    <t>02(青森)</t>
  </si>
  <si>
    <t>青森市立高等看護学院</t>
  </si>
  <si>
    <t>H102210000023</t>
  </si>
  <si>
    <t>八戸市立高等看護学院</t>
  </si>
  <si>
    <t>H102210000032</t>
  </si>
  <si>
    <t>青森県営農大学校</t>
  </si>
  <si>
    <t>H102210000041</t>
  </si>
  <si>
    <t>五所川原市立高等看護学院</t>
  </si>
  <si>
    <t>H102310000012</t>
  </si>
  <si>
    <t>青森中央文化専門学校</t>
  </si>
  <si>
    <t>H102310000021</t>
  </si>
  <si>
    <t>青森歯科医療専門学校</t>
  </si>
  <si>
    <t>H102310000030</t>
  </si>
  <si>
    <t>青森ビジネス専門学校</t>
  </si>
  <si>
    <t>H102310000049</t>
  </si>
  <si>
    <t>青森中央経理専門学校</t>
  </si>
  <si>
    <t>H102310000058</t>
  </si>
  <si>
    <t>青森県ビューティー＆メディカル専門学校</t>
  </si>
  <si>
    <t>H102310000067</t>
  </si>
  <si>
    <t>東奥保育・福祉専門学院</t>
  </si>
  <si>
    <t>H102310000076</t>
  </si>
  <si>
    <t>弘前厚生学院</t>
  </si>
  <si>
    <t>H102310000094</t>
  </si>
  <si>
    <t>サンモードスクールオブデザイン</t>
  </si>
  <si>
    <t>H102310000101</t>
  </si>
  <si>
    <t>Ｓ．Ｋ．Ｋ．情報ビジネス専門学校</t>
  </si>
  <si>
    <t>H102310000110</t>
  </si>
  <si>
    <t>青森県ヘアアーチスト専門学校</t>
  </si>
  <si>
    <t>H102310000129</t>
  </si>
  <si>
    <t>独立行政法人国立病院機構弘前総合医療センター附属看護学校</t>
  </si>
  <si>
    <t>H102310000138</t>
  </si>
  <si>
    <t>弘前市医師会看護専門学校</t>
  </si>
  <si>
    <t>H102310000147</t>
  </si>
  <si>
    <t>八戸ドレメ専門学校</t>
  </si>
  <si>
    <t>H102310000165</t>
  </si>
  <si>
    <t>八戸理容美容専門学校</t>
  </si>
  <si>
    <t>H102310000174</t>
  </si>
  <si>
    <t>専門学校アレック情報ビジネス学院</t>
  </si>
  <si>
    <t>H102310000183</t>
  </si>
  <si>
    <t>八戸看護専門学校</t>
  </si>
  <si>
    <t>H102310000192</t>
  </si>
  <si>
    <t>八戸社会福祉専門学校</t>
  </si>
  <si>
    <t>H102310000209</t>
  </si>
  <si>
    <t>八戸保健医療専門学校</t>
  </si>
  <si>
    <t>H102310000218</t>
  </si>
  <si>
    <t>モーリ技芸専門学校</t>
  </si>
  <si>
    <t>H102310000227</t>
  </si>
  <si>
    <t>東北メディカル学院</t>
  </si>
  <si>
    <t>H102310000236</t>
  </si>
  <si>
    <t>一般財団法人双仁会厚生看護専門学校</t>
  </si>
  <si>
    <t>H103220200010</t>
  </si>
  <si>
    <t>03(岩手)</t>
  </si>
  <si>
    <t>岩手県立宮古高等看護学院</t>
  </si>
  <si>
    <t>H103220900013</t>
  </si>
  <si>
    <t>岩手県立一関高等看護学院</t>
  </si>
  <si>
    <t>H103221300017</t>
  </si>
  <si>
    <t>岩手県立二戸高等看護学院</t>
  </si>
  <si>
    <t>H103238100013</t>
  </si>
  <si>
    <t>岩手県立農業大学校</t>
  </si>
  <si>
    <t>H103320100019</t>
  </si>
  <si>
    <t>岩手看護専門学校</t>
  </si>
  <si>
    <t>H103320100037</t>
  </si>
  <si>
    <t>盛岡ヘアメイク専門学校</t>
  </si>
  <si>
    <t>菜園調理師専門学校</t>
  </si>
  <si>
    <t>H103320100055</t>
  </si>
  <si>
    <t>岩手リハビリテーション学院</t>
  </si>
  <si>
    <t>H103320100064</t>
  </si>
  <si>
    <t>盛岡情報ビジネス＆デザイン専門学校</t>
  </si>
  <si>
    <t>H103320100082</t>
  </si>
  <si>
    <t>上野法律ビジネス専門学校</t>
  </si>
  <si>
    <t>H103320100091</t>
  </si>
  <si>
    <t>盛岡外語観光＆ブライダル専門学校</t>
  </si>
  <si>
    <t>H103320100108</t>
  </si>
  <si>
    <t>盛岡医療福祉スポーツ専門学校</t>
  </si>
  <si>
    <t>北日本ハイテクニカルクッキングカレッジ</t>
  </si>
  <si>
    <t>H103320100126</t>
  </si>
  <si>
    <t>専修学校盛岡中央ゼミナール</t>
  </si>
  <si>
    <t>H103320100135</t>
  </si>
  <si>
    <t>岩手医科大学医療専門学校</t>
  </si>
  <si>
    <t>北日本医療福祉専門学校</t>
  </si>
  <si>
    <t>H103320100153</t>
  </si>
  <si>
    <t>盛岡ペットワールド専門学校</t>
  </si>
  <si>
    <t>H103320100162</t>
  </si>
  <si>
    <t>盛岡公務員法律専門学校</t>
  </si>
  <si>
    <t>H103320100180</t>
  </si>
  <si>
    <t>大原スポーツ公務員専門学校盛岡校</t>
  </si>
  <si>
    <t>H103320100199</t>
  </si>
  <si>
    <t>大原簿記情報ビジネス医療福祉専門学校盛岡校</t>
  </si>
  <si>
    <t>H103320100206</t>
  </si>
  <si>
    <t>H103320500015</t>
  </si>
  <si>
    <t>花巻高等看護専門学校</t>
  </si>
  <si>
    <t>H103320500024</t>
  </si>
  <si>
    <t>岩手理容美容専門学校</t>
  </si>
  <si>
    <t>H103320600014</t>
  </si>
  <si>
    <t>専修大学北上福祉教育専門学校</t>
  </si>
  <si>
    <t>H103320900011</t>
  </si>
  <si>
    <t>国際医療福祉専門学校一関校</t>
  </si>
  <si>
    <t>H103320900020</t>
  </si>
  <si>
    <t>一関市医師会附属一関准看護高等専修学校</t>
  </si>
  <si>
    <t>H103320900039</t>
  </si>
  <si>
    <t>一関市医師会附属一関看護専門学校</t>
  </si>
  <si>
    <t>H103320900048</t>
  </si>
  <si>
    <t>東北ヘアーモード学院</t>
  </si>
  <si>
    <t>H103320900057</t>
  </si>
  <si>
    <t>一関経理専門学校</t>
  </si>
  <si>
    <t>H103321500013</t>
  </si>
  <si>
    <t>水沢学苑看護専門学校</t>
  </si>
  <si>
    <t>H103332200013</t>
  </si>
  <si>
    <t>星北高等学園</t>
  </si>
  <si>
    <t>H104212070013</t>
  </si>
  <si>
    <t>04(宮城)</t>
  </si>
  <si>
    <t>宮城県高等看護学校</t>
  </si>
  <si>
    <t>H104212070022</t>
  </si>
  <si>
    <t>宮城県農業大学校</t>
  </si>
  <si>
    <t>H104222050016</t>
  </si>
  <si>
    <t>気仙沼市立病院附属看護専門学校</t>
  </si>
  <si>
    <t>H104391010018</t>
  </si>
  <si>
    <t>仙台総合ビジネス公務員専門学校</t>
  </si>
  <si>
    <t>H104391010027</t>
  </si>
  <si>
    <t>専門学校デジタルアーツ仙台</t>
  </si>
  <si>
    <t>H104391010036</t>
  </si>
  <si>
    <t>仙台青葉服飾専門学校</t>
  </si>
  <si>
    <t>H104391010045</t>
  </si>
  <si>
    <t>ファッション文化専門学校ＤＯＲＥＭＥ</t>
  </si>
  <si>
    <t>H104391010054</t>
  </si>
  <si>
    <t>国際マルチビジネス専門学校</t>
  </si>
  <si>
    <t>H104391010063</t>
  </si>
  <si>
    <t>東北外語観光専門学校</t>
  </si>
  <si>
    <t>H104391010072</t>
  </si>
  <si>
    <t>専門学校花壇自動車大学校</t>
  </si>
  <si>
    <t>H104391010081</t>
  </si>
  <si>
    <t>仙台デザイン専門学校</t>
  </si>
  <si>
    <t>H104391010090</t>
  </si>
  <si>
    <t>宮城文化服装専門学校</t>
  </si>
  <si>
    <t>H104391010107</t>
  </si>
  <si>
    <t>東北電子専門学校</t>
  </si>
  <si>
    <t>H104391010116</t>
  </si>
  <si>
    <t>東北労災看護専門学校</t>
  </si>
  <si>
    <t>H104391010125</t>
  </si>
  <si>
    <t>専門学校赤門自動車整備大学校</t>
  </si>
  <si>
    <t>H104391010134</t>
  </si>
  <si>
    <t>H104391010143</t>
  </si>
  <si>
    <t>宮城調理製菓専門学校</t>
  </si>
  <si>
    <t>H104391010152</t>
  </si>
  <si>
    <t>仙台医療福祉専門学校</t>
  </si>
  <si>
    <t>H104391010161</t>
  </si>
  <si>
    <t>仙台総合ペット専門学校</t>
  </si>
  <si>
    <t>H104391010170</t>
  </si>
  <si>
    <t>東北文化学園専門学校</t>
  </si>
  <si>
    <t>H104391010189</t>
  </si>
  <si>
    <t>仙台大原簿記情報公務員専門学校</t>
  </si>
  <si>
    <t>H104391010198</t>
  </si>
  <si>
    <t>仙台工科専門学校</t>
  </si>
  <si>
    <t>H104391010205</t>
  </si>
  <si>
    <t>仙台ＹＭＣＡ国際ホテル専門学校</t>
  </si>
  <si>
    <t>H104391010214</t>
  </si>
  <si>
    <t>専門学校宮城高等歯科衛生士学院</t>
  </si>
  <si>
    <t>H104391010223</t>
  </si>
  <si>
    <t>仙台幼児保育専門学校</t>
  </si>
  <si>
    <t>H104391010241</t>
  </si>
  <si>
    <t>東京ＩＴプログラミング＆会計専門学校仙台校</t>
  </si>
  <si>
    <t>H104391010250</t>
  </si>
  <si>
    <t>東京法律公務員専門学校仙台校</t>
  </si>
  <si>
    <t>H104391010269</t>
  </si>
  <si>
    <t>仙台ヘアメイク専門学校</t>
  </si>
  <si>
    <t>H104391010287</t>
  </si>
  <si>
    <t>仙台国際美容専門学校</t>
  </si>
  <si>
    <t>H104391010296</t>
  </si>
  <si>
    <t>専門学校アニマルインターカレッジ</t>
  </si>
  <si>
    <t>H104391010303</t>
  </si>
  <si>
    <t>東北保健医療専門学校</t>
  </si>
  <si>
    <t>H104391010312</t>
  </si>
  <si>
    <t>キャスウェルホテルアンドブライダル専門学校</t>
  </si>
  <si>
    <t>H104391010321</t>
  </si>
  <si>
    <t>専修学校河合塾仙台校</t>
  </si>
  <si>
    <t>H104391020016</t>
  </si>
  <si>
    <t>ＳＥＮＤＡＩ中央理容美容専門学校</t>
  </si>
  <si>
    <t>H104391020025</t>
  </si>
  <si>
    <t>仙台接骨医療専門学校</t>
  </si>
  <si>
    <t>H104391020043</t>
  </si>
  <si>
    <t>仙台医療秘書福祉専門学校</t>
  </si>
  <si>
    <t>H104391020052</t>
  </si>
  <si>
    <t>H104391020061</t>
  </si>
  <si>
    <t>専門学校仙台カレッジオブデザイン</t>
  </si>
  <si>
    <t>H104391020070</t>
  </si>
  <si>
    <t>仙台ビューティーアート専門学校</t>
  </si>
  <si>
    <t>H104391020089</t>
  </si>
  <si>
    <t>独立行政法人国立病院機構仙台医療センター附属仙台看護助産学校</t>
  </si>
  <si>
    <t>H104391020098</t>
  </si>
  <si>
    <t>仙台農業テック＆カフェ・パティシエ専門学校</t>
  </si>
  <si>
    <t>H104391020105</t>
  </si>
  <si>
    <t>H104391020114</t>
  </si>
  <si>
    <t>H104391020123</t>
  </si>
  <si>
    <t>仙台ＥＣＯ動物海洋専門学校</t>
  </si>
  <si>
    <t>H104391020132</t>
  </si>
  <si>
    <t>東北芸術高等専修学校</t>
  </si>
  <si>
    <t>H104391020141</t>
  </si>
  <si>
    <t>東北愛犬専門学校</t>
  </si>
  <si>
    <t>H104391030014</t>
  </si>
  <si>
    <t>仙台歯科技工士専門学校</t>
  </si>
  <si>
    <t>H104391030023</t>
  </si>
  <si>
    <t>専門学校日本デザイナー芸術学院</t>
  </si>
  <si>
    <t>H104391030032</t>
  </si>
  <si>
    <t>仙台医健・スポーツ専門学校</t>
  </si>
  <si>
    <t>H104391030041</t>
  </si>
  <si>
    <t>仙台こども専門学校</t>
  </si>
  <si>
    <t>H104391030050</t>
  </si>
  <si>
    <t>葵会仙台看護専門学校</t>
  </si>
  <si>
    <t>H104391030069</t>
  </si>
  <si>
    <t>仙台デザイン＆テクノロジー専門学校</t>
  </si>
  <si>
    <t>H104391030078</t>
  </si>
  <si>
    <t>仙台スクールオブミュージック＆ダンス専門学校</t>
  </si>
  <si>
    <t>H104391040012</t>
  </si>
  <si>
    <t>東北歯科技工専門学校</t>
  </si>
  <si>
    <t>H104391040021</t>
  </si>
  <si>
    <t>仙台理容美容専門学校</t>
  </si>
  <si>
    <t>H104391040030</t>
  </si>
  <si>
    <t>東日本医療専門学校</t>
  </si>
  <si>
    <t>H104391040049</t>
  </si>
  <si>
    <t>仙台徳洲看護専門学校</t>
  </si>
  <si>
    <t>H104391050019</t>
  </si>
  <si>
    <t>仙台保健福祉専門学校</t>
  </si>
  <si>
    <t>H104391050028</t>
  </si>
  <si>
    <t>仙台リハビリテーション専門学校</t>
  </si>
  <si>
    <t>H104391050037</t>
  </si>
  <si>
    <t>専門学校東北動物看護学院</t>
  </si>
  <si>
    <t>H104391050046</t>
  </si>
  <si>
    <t>仙台市医師会看護専門学校</t>
  </si>
  <si>
    <t>H104392020014</t>
  </si>
  <si>
    <t>石巻赤十字看護専門学校</t>
  </si>
  <si>
    <t>H104392030012</t>
  </si>
  <si>
    <t>塩釜洋和裁専門学校</t>
  </si>
  <si>
    <t>H104392050017</t>
  </si>
  <si>
    <t>東北福祉情報専門学校</t>
  </si>
  <si>
    <t>H104392050026</t>
  </si>
  <si>
    <t>気仙沼リアス調理製菓専門学校</t>
  </si>
  <si>
    <t>H104392110015</t>
  </si>
  <si>
    <t>東日本航空専門学校</t>
  </si>
  <si>
    <t>H104392120013</t>
  </si>
  <si>
    <t>佐沼ファッション専門学校</t>
  </si>
  <si>
    <t>H105220100019</t>
  </si>
  <si>
    <t>05(秋田)</t>
  </si>
  <si>
    <t>秋田公立美術大学附属高等学院</t>
  </si>
  <si>
    <t>H105220300026</t>
  </si>
  <si>
    <t>秋田県立衛生看護学院</t>
  </si>
  <si>
    <t>H105320100026</t>
  </si>
  <si>
    <t>秋田情報ビジネス専門学校</t>
  </si>
  <si>
    <t>H105320100035</t>
  </si>
  <si>
    <t>秋田社会福祉専門学校</t>
  </si>
  <si>
    <t>H105320100044</t>
  </si>
  <si>
    <t>秋田県理容美容専門学校</t>
  </si>
  <si>
    <t>H105320100053</t>
  </si>
  <si>
    <t>秋田予備校</t>
  </si>
  <si>
    <t>H105320100062</t>
  </si>
  <si>
    <t>秋田リハビリテーション学院</t>
  </si>
  <si>
    <t>H105320100071</t>
  </si>
  <si>
    <t>秋田コアビジネスカレッジ</t>
  </si>
  <si>
    <t>H105320100115</t>
  </si>
  <si>
    <t>秋田ヘアビューティカレッジ</t>
  </si>
  <si>
    <t>H105320100124</t>
  </si>
  <si>
    <t>中通高等看護学院</t>
  </si>
  <si>
    <t>H105320100133</t>
  </si>
  <si>
    <t>秋田市医師会立秋田看護学校</t>
  </si>
  <si>
    <t>H105320100142</t>
  </si>
  <si>
    <t>秋田県歯科医療専門学校</t>
  </si>
  <si>
    <t>H105320100160</t>
  </si>
  <si>
    <t>石塚洋裁専門学校</t>
  </si>
  <si>
    <t>H105320100179</t>
  </si>
  <si>
    <t>高等専修学校秋田クラーク高等学院</t>
  </si>
  <si>
    <t>H105320200105</t>
  </si>
  <si>
    <t>秋田しらかみ看護学院</t>
  </si>
  <si>
    <t>H105321000150</t>
  </si>
  <si>
    <t>由利本荘医師会立由利本荘看護学校</t>
  </si>
  <si>
    <t>H106220170013</t>
  </si>
  <si>
    <t>06(山形)</t>
  </si>
  <si>
    <t>山形市立病院済生館高等看護学院</t>
  </si>
  <si>
    <t>H106220370011</t>
  </si>
  <si>
    <t>鶴岡市立荘内看護専門学校</t>
  </si>
  <si>
    <t>H106220470010</t>
  </si>
  <si>
    <t>酒田市立酒田看護専門学校</t>
  </si>
  <si>
    <t>H106220570019</t>
  </si>
  <si>
    <t>山形県立農林大学校</t>
  </si>
  <si>
    <t>H106320171010</t>
  </si>
  <si>
    <t>山形デザイン専門学校</t>
  </si>
  <si>
    <t>H106320171029</t>
  </si>
  <si>
    <t>山形歯科専門学校</t>
  </si>
  <si>
    <t>H106320171038</t>
  </si>
  <si>
    <t>山形調理師専門学校</t>
  </si>
  <si>
    <t>H106320171047</t>
  </si>
  <si>
    <t>山形美容専門学校</t>
  </si>
  <si>
    <t>H106320171056</t>
  </si>
  <si>
    <t>専門学校山形Ｖ．カレッジ</t>
  </si>
  <si>
    <t>H106320171074</t>
  </si>
  <si>
    <t>山形厚生看護学校</t>
  </si>
  <si>
    <t>H106320171083</t>
  </si>
  <si>
    <t>山形医療技術専門学校</t>
  </si>
  <si>
    <t>H106320171092</t>
  </si>
  <si>
    <t>独立行政法人国立病院機構山形病院附属看護学校</t>
  </si>
  <si>
    <t>H106320171109</t>
  </si>
  <si>
    <t>明徳福祉専門学校</t>
  </si>
  <si>
    <t>H106320171118</t>
  </si>
  <si>
    <t>大原簿記情報ビジネス医療福祉専門学校山形校</t>
  </si>
  <si>
    <t>H106320171127</t>
  </si>
  <si>
    <t>大原スポーツ公務員専門学校山形校</t>
  </si>
  <si>
    <t>H106320271019</t>
  </si>
  <si>
    <t>三友堂看護専門学校</t>
  </si>
  <si>
    <t>H106320471017</t>
  </si>
  <si>
    <t>酒田調理師専門学校</t>
  </si>
  <si>
    <t>H106320471026</t>
  </si>
  <si>
    <t>山形科学技術専門学校</t>
  </si>
  <si>
    <t>H106320571025</t>
  </si>
  <si>
    <t>新庄コアカレッジ</t>
  </si>
  <si>
    <t>H106340271017</t>
  </si>
  <si>
    <t>白鷹高等専修学校</t>
  </si>
  <si>
    <t>07(福島)</t>
  </si>
  <si>
    <t>H107220480017</t>
  </si>
  <si>
    <t>いわき市医療センター看護専門学校</t>
  </si>
  <si>
    <t>H107220780014</t>
  </si>
  <si>
    <t>公立岩瀬病院附属高等看護学院</t>
  </si>
  <si>
    <t>H107220981011</t>
  </si>
  <si>
    <t>相馬看護専門学校</t>
  </si>
  <si>
    <t>H107246680010</t>
  </si>
  <si>
    <t>福島県農業総合センター農業短期大学校</t>
  </si>
  <si>
    <t>H107320181026</t>
  </si>
  <si>
    <t>大原看護専門学校</t>
  </si>
  <si>
    <t>H107320181035</t>
  </si>
  <si>
    <t>尚志学園専修学校</t>
  </si>
  <si>
    <t>H107320181044</t>
  </si>
  <si>
    <t>有朋高等学院</t>
  </si>
  <si>
    <t>H107320181053</t>
  </si>
  <si>
    <t>フィジカルムーブメント専門学校</t>
  </si>
  <si>
    <t>H107320181062</t>
  </si>
  <si>
    <t>福島看護専門学校</t>
  </si>
  <si>
    <t>H107320181071</t>
  </si>
  <si>
    <t>福島県高等理容美容学院</t>
  </si>
  <si>
    <t>H107320281016</t>
  </si>
  <si>
    <t>会津服装専門学校</t>
  </si>
  <si>
    <t>H107320281025</t>
  </si>
  <si>
    <t>シークドレスメーカー専門学校</t>
  </si>
  <si>
    <t>H107320281034</t>
  </si>
  <si>
    <t>竹田看護専門学校</t>
  </si>
  <si>
    <t>H107320281043</t>
  </si>
  <si>
    <t>ＡＩＺＵビューティーカレッジ</t>
  </si>
  <si>
    <t>H107320281052</t>
  </si>
  <si>
    <t>H107320281061</t>
  </si>
  <si>
    <t>会津若松医師会附属会津准看護高等専修学校</t>
  </si>
  <si>
    <t>H107320281070</t>
  </si>
  <si>
    <t>専修学校城南スクール</t>
  </si>
  <si>
    <t>H107320381015</t>
  </si>
  <si>
    <t>H107320381024</t>
  </si>
  <si>
    <t>ケイセンビジネス公務員カレッジ</t>
  </si>
  <si>
    <t>H107320381033</t>
  </si>
  <si>
    <t>基世学園実務専門学校</t>
  </si>
  <si>
    <t>H107320381042</t>
  </si>
  <si>
    <t>東北歯科専門学校</t>
  </si>
  <si>
    <t>H107320381051</t>
  </si>
  <si>
    <t>ポラリス保健看護学院</t>
  </si>
  <si>
    <t>H107320381060</t>
  </si>
  <si>
    <t>太田看護専門学校</t>
  </si>
  <si>
    <t>H107320381079</t>
  </si>
  <si>
    <t>社団法人郡山医師会郡山看護専門学校</t>
  </si>
  <si>
    <t>H107320381088</t>
  </si>
  <si>
    <t>学校法人国際総合学園国際ビジネス公務員大学校</t>
  </si>
  <si>
    <t>H107320381097</t>
  </si>
  <si>
    <t>テキサスＡ＆Ｍユニバーシティ郡山校</t>
  </si>
  <si>
    <t>H107320381104</t>
  </si>
  <si>
    <t>日本調理技術専門学校</t>
  </si>
  <si>
    <t>H107320381113</t>
  </si>
  <si>
    <t>東都国際ビジネス専門学校</t>
  </si>
  <si>
    <t>H107320381122</t>
  </si>
  <si>
    <t>ｉキャリア医療福祉専門学校</t>
  </si>
  <si>
    <t>H107320381131</t>
  </si>
  <si>
    <t>郡山健康科学専門学校</t>
  </si>
  <si>
    <t>H107320381140</t>
  </si>
  <si>
    <t>学校法人国際総合学園国際アート＆デザイン大学校</t>
  </si>
  <si>
    <t>H107320381159</t>
  </si>
  <si>
    <t>H107320381168</t>
  </si>
  <si>
    <t>学校法人国際総合学園国際情報工科自動車大学校</t>
  </si>
  <si>
    <t>H107320381177</t>
  </si>
  <si>
    <t>学校法人国際総合学園国際医療看護福祉大学校</t>
  </si>
  <si>
    <t>H107320381186</t>
  </si>
  <si>
    <t>学校法人国際総合学園国際ビューティ＆フード大学校</t>
  </si>
  <si>
    <t>H107320381195</t>
  </si>
  <si>
    <t>郡山学院高等専修学校</t>
  </si>
  <si>
    <t>H107320381202</t>
  </si>
  <si>
    <t>郡山ヘアメイクカレッジ</t>
  </si>
  <si>
    <t>H107320481014</t>
  </si>
  <si>
    <t>磐城学芸専門学校</t>
  </si>
  <si>
    <t>H107320481023</t>
  </si>
  <si>
    <t>いわき文化服飾専門学校</t>
  </si>
  <si>
    <t>H107320481032</t>
  </si>
  <si>
    <t>磐城高等芸術商科総合学園</t>
  </si>
  <si>
    <t>H107320481041</t>
  </si>
  <si>
    <t>いわき和裁専修学校</t>
  </si>
  <si>
    <t>H107320481050</t>
  </si>
  <si>
    <t>松村看護専門学校</t>
  </si>
  <si>
    <t>H107320481069</t>
  </si>
  <si>
    <t>ｉｗａｋｉヘアメイクアカデミー</t>
  </si>
  <si>
    <t>H107320581013</t>
  </si>
  <si>
    <t>福島県厚生農業協同組合連合会白河厚生総合病院付属高等看護学院</t>
  </si>
  <si>
    <t>H107320581022</t>
  </si>
  <si>
    <t>白河医師会白河准看護学院</t>
  </si>
  <si>
    <t>H107320581031</t>
  </si>
  <si>
    <t>しらかわ介護福祉専門学校</t>
  </si>
  <si>
    <t>H107320781011</t>
  </si>
  <si>
    <t>須賀川専門学校</t>
  </si>
  <si>
    <t>H107320881010</t>
  </si>
  <si>
    <t>喜多方医師会附属喜多方准看護高等専修学校</t>
  </si>
  <si>
    <t>H107352181010</t>
  </si>
  <si>
    <t>福島県理工専門学校</t>
  </si>
  <si>
    <t>H108221600019</t>
  </si>
  <si>
    <t>08(茨城)</t>
  </si>
  <si>
    <t>茨城県立中央看護専門学校</t>
  </si>
  <si>
    <t>H108222000013</t>
  </si>
  <si>
    <t>茨城県立つくば看護専門学校</t>
  </si>
  <si>
    <t>H108230200014</t>
  </si>
  <si>
    <t>茨城県立農業大学校</t>
  </si>
  <si>
    <t>H108320100014</t>
  </si>
  <si>
    <t>専門学校文化デザイナー学院</t>
  </si>
  <si>
    <t>H108320100023</t>
  </si>
  <si>
    <t>茨城歯科専門学校</t>
  </si>
  <si>
    <t>H108320100032</t>
  </si>
  <si>
    <t>中川学園調理技術専門学校</t>
  </si>
  <si>
    <t>H108320100041</t>
  </si>
  <si>
    <t>水戸美容専門学校</t>
  </si>
  <si>
    <t>H108320100050</t>
  </si>
  <si>
    <t>茨城県理容生活衛生同業組合立茨城県中央理容美容専門学校</t>
  </si>
  <si>
    <t>H108320100069</t>
  </si>
  <si>
    <t>水戸経理専門学校</t>
  </si>
  <si>
    <t>H108320100078</t>
  </si>
  <si>
    <t>茨城音楽専門学校</t>
  </si>
  <si>
    <t>H108320100087</t>
  </si>
  <si>
    <t>リリーこども＆スポーツ専門学校</t>
  </si>
  <si>
    <t>H108320100096</t>
  </si>
  <si>
    <t>水戸日建工科専門学校</t>
  </si>
  <si>
    <t>H108320100103</t>
  </si>
  <si>
    <t>水戸電子専門学校</t>
  </si>
  <si>
    <t>H108320100112</t>
  </si>
  <si>
    <t>水戸市医師会看護専門学院</t>
  </si>
  <si>
    <t>H108320100121</t>
  </si>
  <si>
    <t>専門学校水戸自動車大学校</t>
  </si>
  <si>
    <t>H108320100130</t>
  </si>
  <si>
    <t>専門学校水戸ビューティカレッジ</t>
  </si>
  <si>
    <t>H108320100149</t>
  </si>
  <si>
    <t>医療専門学校水戸メディカルカレッジ</t>
  </si>
  <si>
    <t>H108320100158</t>
  </si>
  <si>
    <t>水戸看護福祉専門学校</t>
  </si>
  <si>
    <t>H108320100167</t>
  </si>
  <si>
    <t>学校法人大原学園大原簿記情報公務員専門学校水戸校</t>
  </si>
  <si>
    <t>H108320100176</t>
  </si>
  <si>
    <t>学校法人大原学園大原医療ホテル観光専門学校水戸校</t>
  </si>
  <si>
    <t>H108320100185</t>
  </si>
  <si>
    <t>専修学校河合塾水戸校</t>
  </si>
  <si>
    <t>H108320100194</t>
  </si>
  <si>
    <t>駿優国際医療ビジネス専門学校</t>
  </si>
  <si>
    <t>H108320100201</t>
  </si>
  <si>
    <t>日本農業実践学園</t>
  </si>
  <si>
    <t>H108320100210</t>
  </si>
  <si>
    <t>鯉淵学園農業栄養専門学校</t>
  </si>
  <si>
    <t>H108320100229</t>
  </si>
  <si>
    <t>いばらき中央福祉専門学校</t>
  </si>
  <si>
    <t>H108320100238</t>
  </si>
  <si>
    <t>アジア動物ペットスタイリスト専門学校</t>
  </si>
  <si>
    <t>H108320200013</t>
  </si>
  <si>
    <t>白土ドレスメーカー専門学校</t>
  </si>
  <si>
    <t>H108320200022</t>
  </si>
  <si>
    <t>日立高等技芸専門学校</t>
  </si>
  <si>
    <t>H108320200031</t>
  </si>
  <si>
    <t>日立工業専修学校</t>
  </si>
  <si>
    <t>H108320200040</t>
  </si>
  <si>
    <t>日立メディカルセンター看護専門学校</t>
  </si>
  <si>
    <t>H108320300012</t>
  </si>
  <si>
    <t>筑波保育医療専門学校</t>
  </si>
  <si>
    <t>H108320300021</t>
  </si>
  <si>
    <t>竹岸食肉専門学校</t>
  </si>
  <si>
    <t>H108320300049</t>
  </si>
  <si>
    <t>筑波研究学園専門学校</t>
  </si>
  <si>
    <t>H108320300058</t>
  </si>
  <si>
    <t>土浦協同病院附属看護専門学校</t>
  </si>
  <si>
    <t>H108320300067</t>
  </si>
  <si>
    <t>アール医療福祉専門学校</t>
  </si>
  <si>
    <t>H108320300076</t>
  </si>
  <si>
    <t>学校法人桜水会土浦看護専門学校</t>
  </si>
  <si>
    <t>H108320300085</t>
  </si>
  <si>
    <t>ＡＯＩ国際福祉専門学校</t>
  </si>
  <si>
    <t>H108320300094</t>
  </si>
  <si>
    <t>東日本情報専門学校</t>
  </si>
  <si>
    <t>H108320300101</t>
  </si>
  <si>
    <t>つくばアジア福祉専門学校</t>
  </si>
  <si>
    <t>H108320300110</t>
  </si>
  <si>
    <t>いばらきどうぶつ専門学校</t>
  </si>
  <si>
    <t>H108320400011</t>
  </si>
  <si>
    <t>晃陽看護栄養専門学校</t>
  </si>
  <si>
    <t>H108320400020</t>
  </si>
  <si>
    <t>盈科美容専門学校</t>
  </si>
  <si>
    <t>H108320400039</t>
  </si>
  <si>
    <t>専門学校ＥＩＫＡ　Ｉｎｔｅｒｎａｔｉｏｎａｌ　Ｃｏｌｌｅｇｅ</t>
  </si>
  <si>
    <t>H108320400048</t>
  </si>
  <si>
    <t>古河テクノビジネス専門学校</t>
  </si>
  <si>
    <t>H108320500010</t>
  </si>
  <si>
    <t>茨城理容美容専門学校</t>
  </si>
  <si>
    <t>H108320500029</t>
  </si>
  <si>
    <t>アジア動物専門学校</t>
  </si>
  <si>
    <t>H108320500038</t>
  </si>
  <si>
    <t>アジア動物看護理学療法専門学校</t>
  </si>
  <si>
    <t>H108320700018</t>
  </si>
  <si>
    <t>茨城県結城看護専門学校</t>
  </si>
  <si>
    <t>H108321100012</t>
  </si>
  <si>
    <t>茨城県きぬ看護専門学校</t>
  </si>
  <si>
    <t>H108321700016</t>
  </si>
  <si>
    <t>やよいファッション専修学校</t>
  </si>
  <si>
    <t>H108321700025</t>
  </si>
  <si>
    <t>学校法人朝日学園成田国際航空専門学校</t>
  </si>
  <si>
    <t>H108321700034</t>
  </si>
  <si>
    <t>東海学院文化教養専門学校</t>
  </si>
  <si>
    <t>H108321700043</t>
  </si>
  <si>
    <t>取手歯科衛生専門学校</t>
  </si>
  <si>
    <t>H108321900014</t>
  </si>
  <si>
    <t>つくば栄養医療調理製菓専門学校</t>
  </si>
  <si>
    <t>H108322000011</t>
  </si>
  <si>
    <t>筑波学園看護専門学校</t>
  </si>
  <si>
    <t>H108322000020</t>
  </si>
  <si>
    <t>つくばビジネスカレッジ専門学校</t>
  </si>
  <si>
    <t>H108322000039</t>
  </si>
  <si>
    <t>筑波医療福祉専門学校</t>
  </si>
  <si>
    <t>H108322000048</t>
  </si>
  <si>
    <t>専門学校つくば自動車大学校</t>
  </si>
  <si>
    <t>H108322000057</t>
  </si>
  <si>
    <t>つくば国際ペット専門学校</t>
  </si>
  <si>
    <t>H108322500016</t>
  </si>
  <si>
    <t>茨城北西看護専門学校</t>
  </si>
  <si>
    <t>H108322700014</t>
  </si>
  <si>
    <t>細谷高等専修学校</t>
  </si>
  <si>
    <t>H108322700023</t>
  </si>
  <si>
    <t>つくば歯科福祉専門学校</t>
  </si>
  <si>
    <t>H108322900012</t>
  </si>
  <si>
    <t>宮本看護専門学校</t>
  </si>
  <si>
    <t>H108323200017</t>
  </si>
  <si>
    <t>白十字看護専門学校</t>
  </si>
  <si>
    <t>H108344300012</t>
  </si>
  <si>
    <t>東京医科大学霞ヶ浦看護専門学校</t>
  </si>
  <si>
    <t>H108356400015</t>
  </si>
  <si>
    <t>日本グローバルビジネス専門学校</t>
  </si>
  <si>
    <t>H109210000017</t>
  </si>
  <si>
    <t>09(栃木)</t>
  </si>
  <si>
    <t>栃木県立衛生福祉大学校</t>
  </si>
  <si>
    <t>H109210000026</t>
  </si>
  <si>
    <t>栃木県農業大学校</t>
  </si>
  <si>
    <t>H109310000015</t>
  </si>
  <si>
    <t>宇都宮アートアンドスポーツ専門学校</t>
  </si>
  <si>
    <t>H109310000024</t>
  </si>
  <si>
    <t>国際看護介護保育専門学校</t>
  </si>
  <si>
    <t>H109310000033</t>
  </si>
  <si>
    <t>インターナショナルビジネスランゲージ専門学校</t>
  </si>
  <si>
    <t>H109310000042</t>
  </si>
  <si>
    <t>足利デザイン・ビューティ専門学校</t>
  </si>
  <si>
    <t>H109310000060</t>
  </si>
  <si>
    <t>石山和装専門学校</t>
  </si>
  <si>
    <t>H109310000079</t>
  </si>
  <si>
    <t>和氣和裁専門学校</t>
  </si>
  <si>
    <t>H109310000088</t>
  </si>
  <si>
    <t>明美和装専門学校</t>
  </si>
  <si>
    <t>H109310000097</t>
  </si>
  <si>
    <t>専門学校Ｔｏｃｈｉｇｉ　Ｇｌｏｂａｌ　Ｆａｓｈｉｏｎ　Ｂｕｓｉｎｅｓｓ　Ｃｏｌｌｅｇｅ</t>
  </si>
  <si>
    <t>H109310000104</t>
  </si>
  <si>
    <t>済生会宇都宮病院看護専門学校</t>
  </si>
  <si>
    <t>H109310000113</t>
  </si>
  <si>
    <t>獨協医科大学附属看護専門学校</t>
  </si>
  <si>
    <t>H109310000122</t>
  </si>
  <si>
    <t>宇都宮歯科衛生士専門学校</t>
  </si>
  <si>
    <t>H109310000131</t>
  </si>
  <si>
    <t>宇都宮市医療保健事業団附属宇都宮准看護高等専修学校</t>
  </si>
  <si>
    <t>H109310000140</t>
  </si>
  <si>
    <t>栃木介護福祉士専門学校</t>
  </si>
  <si>
    <t>H109310000159</t>
  </si>
  <si>
    <t>中央福祉医療専門学校</t>
  </si>
  <si>
    <t>H109310000168</t>
  </si>
  <si>
    <t>国際医療福祉大学塩谷看護専門学校</t>
  </si>
  <si>
    <t>H109310000177</t>
  </si>
  <si>
    <t>マロニエ医療福祉専門学校</t>
  </si>
  <si>
    <t>H109310000186</t>
  </si>
  <si>
    <t>さくら総合専門学校</t>
  </si>
  <si>
    <t>H109310000195</t>
  </si>
  <si>
    <t>足利製菓専門学校</t>
  </si>
  <si>
    <t>H109310000202</t>
  </si>
  <si>
    <t>（独）国立病院機構栃木医療センター附属看護学校</t>
  </si>
  <si>
    <t>H109310000211</t>
  </si>
  <si>
    <t>報徳看護専門学校</t>
  </si>
  <si>
    <t>H109310000239</t>
  </si>
  <si>
    <t>ヤマトファッションビジネス専門学校</t>
  </si>
  <si>
    <t>H109310000248</t>
  </si>
  <si>
    <t>H109310000257</t>
  </si>
  <si>
    <t>国際ＴＢＣ調理・パティシエ専門学校</t>
  </si>
  <si>
    <t>H109310000266</t>
  </si>
  <si>
    <t>アイ・エフ・シー栄養専門学校</t>
  </si>
  <si>
    <t>H109310000284</t>
  </si>
  <si>
    <t>宇都宮美容専門学校</t>
  </si>
  <si>
    <t>H109310000293</t>
  </si>
  <si>
    <t>栃木県美容専門学校</t>
  </si>
  <si>
    <t>H109310000300</t>
  </si>
  <si>
    <t>国際ファッションビューティ専門学校</t>
  </si>
  <si>
    <t>H109310000319</t>
  </si>
  <si>
    <t>センスビューティーカレッジ</t>
  </si>
  <si>
    <t>H109310000328</t>
  </si>
  <si>
    <t>国際テクニカル美容専門学校</t>
  </si>
  <si>
    <t>H109310000337</t>
  </si>
  <si>
    <t>アジア農村指導者養成専門学校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</si>
  <si>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</si>
  <si>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</si>
  <si>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</si>
  <si>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</si>
  <si>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</si>
  <si>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</si>
  <si>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</si>
  <si>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</si>
  <si>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</si>
  <si>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</si>
  <si>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</si>
  <si>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</si>
  <si>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H109310000417</t>
  </si>
  <si>
    <t>オリオンＩＴ専門学校</t>
  </si>
  <si>
    <t>H109310000426</t>
  </si>
  <si>
    <t>宇都宮日建工科専門学校</t>
  </si>
  <si>
    <t>H109310000435</t>
  </si>
  <si>
    <t>専修学校宇都宮書道学校</t>
  </si>
  <si>
    <t>H109310000444</t>
  </si>
  <si>
    <t>国際ペット総合専門学校</t>
  </si>
  <si>
    <t>H109310000453</t>
  </si>
  <si>
    <t>大原簿記情報ビジネス医療専門学校宇都宮校</t>
  </si>
  <si>
    <t>H109310000462</t>
  </si>
  <si>
    <t>大原スポーツ公務員専門学校宇都宮校</t>
  </si>
  <si>
    <t>H109310000471</t>
  </si>
  <si>
    <t>国際テクニカル理容美容専門学校</t>
  </si>
  <si>
    <t>H109310000480</t>
  </si>
  <si>
    <t>国際テクニカル調理製菓専門学校</t>
  </si>
  <si>
    <t>H109310000499</t>
  </si>
  <si>
    <t>国際ＴＢＣ高等専修学校</t>
  </si>
  <si>
    <t>H109310000505</t>
  </si>
  <si>
    <t>那須看護専門学校</t>
  </si>
  <si>
    <t>H109310000514</t>
  </si>
  <si>
    <t>セントメリー外語専門学校</t>
  </si>
  <si>
    <t>H109310000523</t>
  </si>
  <si>
    <t>国際ティビィシィ小山看護専門学校</t>
  </si>
  <si>
    <t>H109310000532</t>
  </si>
  <si>
    <t>中央アートスクール</t>
  </si>
  <si>
    <t>H109310000541</t>
  </si>
  <si>
    <t>ＮＩＫＫＯ外語観光専門学校</t>
  </si>
  <si>
    <t>H110210000014</t>
  </si>
  <si>
    <t>10(群馬)</t>
  </si>
  <si>
    <t>富岡看護専門学校</t>
  </si>
  <si>
    <t>H110210000023</t>
  </si>
  <si>
    <t>館林高等看護学院</t>
  </si>
  <si>
    <t>H110210000032</t>
  </si>
  <si>
    <t>群馬県立農林大学校</t>
  </si>
  <si>
    <t>H110310000012</t>
  </si>
  <si>
    <t>白ゆりファッション専門学校</t>
  </si>
  <si>
    <t>H110310000021</t>
  </si>
  <si>
    <t>専門学校群馬自動車大学校</t>
  </si>
  <si>
    <t>H110310000030</t>
  </si>
  <si>
    <t>大泉保育福祉専門学校</t>
  </si>
  <si>
    <t>H110310000049</t>
  </si>
  <si>
    <t>前橋文化服装専門学校</t>
  </si>
  <si>
    <t>H110310000058</t>
  </si>
  <si>
    <t>群馬調理師専門学校</t>
  </si>
  <si>
    <t>H110310000067</t>
  </si>
  <si>
    <t>群馬県高等歯科衛生士学院</t>
  </si>
  <si>
    <t>H110310000076</t>
  </si>
  <si>
    <t>群馬法科ビジネス専門学校</t>
  </si>
  <si>
    <t>H110310000085</t>
  </si>
  <si>
    <t>群馬県理容専門学校</t>
  </si>
  <si>
    <t>H110310000094</t>
  </si>
  <si>
    <t>群馬県美容専門学校</t>
  </si>
  <si>
    <t>H110310000101</t>
  </si>
  <si>
    <t>東日本ブライダル・ホテル・トラベル専門学校</t>
  </si>
  <si>
    <t>H110310000110</t>
  </si>
  <si>
    <t>東日本デザイン＆コンピュータ専門学校</t>
  </si>
  <si>
    <t>H110310000129</t>
  </si>
  <si>
    <t>中央スポーツ医療専門学校</t>
  </si>
  <si>
    <t>H110310000138</t>
  </si>
  <si>
    <t>中央情報経理専門学校</t>
  </si>
  <si>
    <t>H110310000147</t>
  </si>
  <si>
    <t>群馬社会福祉専門学校</t>
  </si>
  <si>
    <t>H110310000156</t>
  </si>
  <si>
    <t>群馬日建工科専門学校</t>
  </si>
  <si>
    <t>H110310000165</t>
  </si>
  <si>
    <t>群ゼミＡＬＥＸ外語専門学校</t>
  </si>
  <si>
    <t>H110310000174</t>
  </si>
  <si>
    <t>東日本調理師専門学校</t>
  </si>
  <si>
    <t>H110310000192</t>
  </si>
  <si>
    <t>高崎調理師専門学校</t>
  </si>
  <si>
    <t>H110310000209</t>
  </si>
  <si>
    <t>高崎スクールオブビジネス</t>
  </si>
  <si>
    <t>H110310000218</t>
  </si>
  <si>
    <t>高崎コンピュータ専門学校</t>
  </si>
  <si>
    <t>H110310000227</t>
  </si>
  <si>
    <t>高崎歯科衛生専門学校</t>
  </si>
  <si>
    <t>H110310000236</t>
  </si>
  <si>
    <t>前橋医療福祉専門学校</t>
  </si>
  <si>
    <t>H110310000245</t>
  </si>
  <si>
    <t>専門学校中央情報大学校</t>
  </si>
  <si>
    <t>H110310000254</t>
  </si>
  <si>
    <t>東日本製菓技術専門学校</t>
  </si>
  <si>
    <t>H110310000263</t>
  </si>
  <si>
    <t>高崎ビューティモード専門学校</t>
  </si>
  <si>
    <t>H110310000272</t>
  </si>
  <si>
    <t>高崎動物専門学校</t>
  </si>
  <si>
    <t>H110310000281</t>
  </si>
  <si>
    <t>独立行政法人国立病院機構高崎総合医療センター附属高崎看護学校</t>
  </si>
  <si>
    <t>H110310000290</t>
  </si>
  <si>
    <t>群馬法科ビジネス専門学校桐生校</t>
  </si>
  <si>
    <t>H110310000307</t>
  </si>
  <si>
    <t>伊勢崎美容専門学校</t>
  </si>
  <si>
    <t>H110310000316</t>
  </si>
  <si>
    <t>一般社団法人伊勢崎佐波医師会立伊勢崎敬愛看護学院</t>
  </si>
  <si>
    <t>H110310000334</t>
  </si>
  <si>
    <t>東群馬看護専門学校</t>
  </si>
  <si>
    <t>H110310000343</t>
  </si>
  <si>
    <t>太田情報商科専門学校</t>
  </si>
  <si>
    <t>H110310000352</t>
  </si>
  <si>
    <t>ＳＵＢＡＲＵ健康保険組合太田高等看護学院</t>
  </si>
  <si>
    <t>H110310000361</t>
  </si>
  <si>
    <t>中央医療歯科専門学校</t>
  </si>
  <si>
    <t>H110310000370</t>
  </si>
  <si>
    <t>太田医療技術専門学校</t>
  </si>
  <si>
    <t>H110310000389</t>
  </si>
  <si>
    <t>太田動物専門学校</t>
  </si>
  <si>
    <t>H110310000398</t>
  </si>
  <si>
    <t>富岡文化服装専門学校</t>
  </si>
  <si>
    <t>H110310000405</t>
  </si>
  <si>
    <t>渋川看護専門学校</t>
  </si>
  <si>
    <t>H110310000414</t>
  </si>
  <si>
    <t>前橋東看護学校</t>
  </si>
  <si>
    <t>H110310000423</t>
  </si>
  <si>
    <t>フェリカ家づくり専門学校</t>
  </si>
  <si>
    <t>H110310000441</t>
  </si>
  <si>
    <t>東日本栄養医薬専門学校</t>
  </si>
  <si>
    <t>H110310000450</t>
  </si>
  <si>
    <t>群馬パース大学福祉専門学校</t>
  </si>
  <si>
    <t>H110310000469</t>
  </si>
  <si>
    <t>中央動物看護専門学校</t>
  </si>
  <si>
    <t>H110310000478</t>
  </si>
  <si>
    <t>専門学校太田自動車大学校</t>
  </si>
  <si>
    <t>H110310000487</t>
  </si>
  <si>
    <t>育英メディカル専門学校</t>
  </si>
  <si>
    <t>H110310000496</t>
  </si>
  <si>
    <t>群馬動物専門学校</t>
  </si>
  <si>
    <t>H110310000502</t>
  </si>
  <si>
    <t>桐生市医師会立桐生高等看護学院</t>
  </si>
  <si>
    <t>H110310000511</t>
  </si>
  <si>
    <t>専門学校高崎福祉医療カレッジ</t>
  </si>
  <si>
    <t>H110310000520</t>
  </si>
  <si>
    <t>高崎市医師会看護専門学校</t>
  </si>
  <si>
    <t>H110310000539</t>
  </si>
  <si>
    <t>ウェディング・ホテル＆ツーリズム専門学校</t>
  </si>
  <si>
    <t>H110310000548</t>
  </si>
  <si>
    <t>専門学校中央農業大学校</t>
  </si>
  <si>
    <t>H110310000557</t>
  </si>
  <si>
    <t>大原簿記情報ビジネス医療福祉保育専門学校</t>
  </si>
  <si>
    <t>H110310000566</t>
  </si>
  <si>
    <t>大原スポーツ公務員専門学校高崎校</t>
  </si>
  <si>
    <t>H110310000575</t>
  </si>
  <si>
    <t>ＮＩＰＰＯＮおもてなし専門学校</t>
  </si>
  <si>
    <t>H110310000584</t>
  </si>
  <si>
    <t>中央高等専修学校前橋校</t>
  </si>
  <si>
    <t>H110310000593</t>
  </si>
  <si>
    <t>中央高等専修学校桐生校</t>
  </si>
  <si>
    <t>H110310000600</t>
  </si>
  <si>
    <t>前橋市医師会立前橋高等看護学院</t>
  </si>
  <si>
    <t>H110310000619</t>
  </si>
  <si>
    <t>たかさき・ナイチンゲール学院</t>
  </si>
  <si>
    <t>H110310000628</t>
  </si>
  <si>
    <t>アーツサウンドビジュアル専門学校</t>
  </si>
  <si>
    <t>H110310000637</t>
  </si>
  <si>
    <t>国際産業技術専門学校</t>
  </si>
  <si>
    <t>H110310000646</t>
  </si>
  <si>
    <t>中央医療歯科専門学校高崎校</t>
  </si>
  <si>
    <t>H110310000655</t>
  </si>
  <si>
    <t>ＮＩＰＰＯＮおもてなし専門学校東京デュアラー校</t>
  </si>
  <si>
    <t>H110310000664</t>
  </si>
  <si>
    <t>ＮＩＰＰＯＮアントレプレナー専門学校</t>
  </si>
  <si>
    <t>H110310000673</t>
  </si>
  <si>
    <t>蒼羽藝術高等専修学校</t>
  </si>
  <si>
    <t>H110310000682</t>
  </si>
  <si>
    <t>太田工科専門学校</t>
  </si>
  <si>
    <t>H111110000015</t>
  </si>
  <si>
    <t>11(埼玉)</t>
  </si>
  <si>
    <t>国立障害者リハビリテーションセンター</t>
  </si>
  <si>
    <t>H111110000024</t>
  </si>
  <si>
    <t>国立障害者リハビリテーションセンター学院</t>
  </si>
  <si>
    <t>H111210900014</t>
  </si>
  <si>
    <t>さいたま市立高等看護学院</t>
  </si>
  <si>
    <t>H111220200010</t>
  </si>
  <si>
    <t>埼玉県立高等看護学院</t>
  </si>
  <si>
    <t>H111220200029</t>
  </si>
  <si>
    <t>埼玉県農業大学校</t>
  </si>
  <si>
    <t>H111220300019</t>
  </si>
  <si>
    <t>川口市立看護専門学校</t>
  </si>
  <si>
    <t>H111221400016</t>
  </si>
  <si>
    <t>春日部市立看護専門学校</t>
  </si>
  <si>
    <t>H111310300018</t>
  </si>
  <si>
    <t>埼玉動物海洋専門学校</t>
  </si>
  <si>
    <t>H111310300027</t>
  </si>
  <si>
    <t>埼玉コンピュータ＆医療事務専門学校</t>
  </si>
  <si>
    <t>H111310300036</t>
  </si>
  <si>
    <t>駿台予備学校大宮校</t>
  </si>
  <si>
    <t>H111310300045</t>
  </si>
  <si>
    <t>大宮歯科衛生士専門学校</t>
  </si>
  <si>
    <t>H111310300054</t>
  </si>
  <si>
    <t>大宮医師会看護専門学校</t>
  </si>
  <si>
    <t>H111310300063</t>
  </si>
  <si>
    <t>大原簿記情報ビジネス専門学校大宮校</t>
  </si>
  <si>
    <t>H111310300072</t>
  </si>
  <si>
    <t>専修学校河合塾大宮校</t>
  </si>
  <si>
    <t>H111310300081</t>
  </si>
  <si>
    <t>H111310300090</t>
  </si>
  <si>
    <t>大原法律公務員専門学校大宮校</t>
  </si>
  <si>
    <t>H111310300107</t>
  </si>
  <si>
    <t>大宮国際動物専門学校</t>
  </si>
  <si>
    <t>H111310300116</t>
  </si>
  <si>
    <t>東京ＩＴ会計法律専門学校大宮校</t>
  </si>
  <si>
    <t>H111310300125</t>
  </si>
  <si>
    <t>大宮理容美容専門学校</t>
  </si>
  <si>
    <t>H111310300134</t>
  </si>
  <si>
    <t>大原医療秘書福祉専門学校大宮校</t>
  </si>
  <si>
    <t>H111310300143</t>
  </si>
  <si>
    <t>呉竹医療専門学校</t>
  </si>
  <si>
    <t>H111310300152</t>
  </si>
  <si>
    <t>H111310300161</t>
  </si>
  <si>
    <t>大宮スイーツアンドカフェ専門学校</t>
  </si>
  <si>
    <t>H111310300170</t>
  </si>
  <si>
    <t>大宮ビューティーアンドブライダル専門学校</t>
  </si>
  <si>
    <t>H111310300189</t>
  </si>
  <si>
    <t>大宮医療秘書専門学校</t>
  </si>
  <si>
    <t>H111310300198</t>
  </si>
  <si>
    <t>ミス・パリ・ビューティ専門学校大宮校</t>
  </si>
  <si>
    <t>H111310300205</t>
  </si>
  <si>
    <t>大宮こども専門学校</t>
  </si>
  <si>
    <t>H111310300214</t>
  </si>
  <si>
    <t>大原こども専門学校</t>
  </si>
  <si>
    <t>H111310400017</t>
  </si>
  <si>
    <t>埼玉歯科技工士専門学校</t>
  </si>
  <si>
    <t>H111310400026</t>
  </si>
  <si>
    <t>新洋国際専門学校</t>
  </si>
  <si>
    <t>H111310600015</t>
  </si>
  <si>
    <t>国際医療専門学校</t>
  </si>
  <si>
    <t>H111310700014</t>
  </si>
  <si>
    <t>さいたま柔整専門学校</t>
  </si>
  <si>
    <t>H111310700023</t>
  </si>
  <si>
    <t>内外家政専門学校</t>
  </si>
  <si>
    <t>H111310700032</t>
  </si>
  <si>
    <t>埼玉県理容美容専門学校</t>
  </si>
  <si>
    <t>H111310700041</t>
  </si>
  <si>
    <t>浦和専門学校</t>
  </si>
  <si>
    <t>H111310900012</t>
  </si>
  <si>
    <t>浦和美術専門学校・高等専修学校</t>
  </si>
  <si>
    <t>H111310900021</t>
  </si>
  <si>
    <t>さいたま看護専門学校</t>
  </si>
  <si>
    <t>H111311000028</t>
  </si>
  <si>
    <t>早稲田医療技術専門学校</t>
  </si>
  <si>
    <t>H111320100019</t>
  </si>
  <si>
    <t>専門学校トータルビューティカレッジ川越</t>
  </si>
  <si>
    <t>H111320100028</t>
  </si>
  <si>
    <t>埼玉医科大学附属総合医療センター看護専門学校</t>
  </si>
  <si>
    <t>H111320100037</t>
  </si>
  <si>
    <t>国際情報経済専門学校</t>
  </si>
  <si>
    <t>H111320100046</t>
  </si>
  <si>
    <t>川越市医師会川越看護専門学校</t>
  </si>
  <si>
    <t>H111320100055</t>
  </si>
  <si>
    <t>医学アカデミー</t>
  </si>
  <si>
    <t>H111320100064</t>
  </si>
  <si>
    <t>東京国際学園外語専門学校</t>
  </si>
  <si>
    <t>H111320200018</t>
  </si>
  <si>
    <t>埼玉県栄養専門学校</t>
  </si>
  <si>
    <t>H111320200027</t>
  </si>
  <si>
    <t>熊谷文化服装専門学校</t>
  </si>
  <si>
    <t>H111320200036</t>
  </si>
  <si>
    <t>熊谷外国語専門学校</t>
  </si>
  <si>
    <t>H111320200045</t>
  </si>
  <si>
    <t>熊谷市医師会看護専門学校</t>
  </si>
  <si>
    <t>H111320200054</t>
  </si>
  <si>
    <t>埼玉県調理師専門学校</t>
  </si>
  <si>
    <t>H111320200063</t>
  </si>
  <si>
    <t>アルスコンピュータ専門学校</t>
  </si>
  <si>
    <t>H111320200072</t>
  </si>
  <si>
    <t>埼玉県製菓専門学校</t>
  </si>
  <si>
    <t>H111320300017</t>
  </si>
  <si>
    <t>日本産業専門学校</t>
  </si>
  <si>
    <t>H111320300026</t>
  </si>
  <si>
    <t>川口文化服装専門学校</t>
  </si>
  <si>
    <t>H111320300035</t>
  </si>
  <si>
    <t>済生会川口看護専門学校</t>
  </si>
  <si>
    <t>H111320300044</t>
  </si>
  <si>
    <t>大橋医療高等専修学校</t>
  </si>
  <si>
    <t>H111320600014</t>
  </si>
  <si>
    <t>テクノ・ホルティ園芸専門学校</t>
  </si>
  <si>
    <t>H111320700013</t>
  </si>
  <si>
    <t>秩父家政専門学校</t>
  </si>
  <si>
    <t>H111320700022</t>
  </si>
  <si>
    <t>秩父看護専門学校</t>
  </si>
  <si>
    <t>H111320800012</t>
  </si>
  <si>
    <t>専門学校浜西ファッションアカデミー</t>
  </si>
  <si>
    <t>H111320800021</t>
  </si>
  <si>
    <t>西武学園医学技術専門学校</t>
  </si>
  <si>
    <t>H111320800030</t>
  </si>
  <si>
    <t>国際航空専門学校</t>
  </si>
  <si>
    <t>H111320800049</t>
  </si>
  <si>
    <t>早稲田ゼミナール所沢校</t>
  </si>
  <si>
    <t>H111320800058</t>
  </si>
  <si>
    <t>秋草学園福祉教育専門学校</t>
  </si>
  <si>
    <t>H111320800067</t>
  </si>
  <si>
    <t>所沢看護専門学校</t>
  </si>
  <si>
    <t>H111320800076</t>
  </si>
  <si>
    <t>国立病院機構西埼玉中央病院附属看護学校</t>
  </si>
  <si>
    <t>H111320800085</t>
  </si>
  <si>
    <t>コロンビアインターナショナルスクール</t>
  </si>
  <si>
    <t>H111320800094</t>
  </si>
  <si>
    <t>西武調理師アート専門学校</t>
  </si>
  <si>
    <t>H111320900011</t>
  </si>
  <si>
    <t>大川学園高等専修学校</t>
  </si>
  <si>
    <t>H111320900020</t>
  </si>
  <si>
    <t>飯能看護専門学校</t>
  </si>
  <si>
    <t>H111320900039</t>
  </si>
  <si>
    <t>大川学園医療福祉専門学校</t>
  </si>
  <si>
    <t>H111321100017</t>
  </si>
  <si>
    <t>本庄情報ビジネス専門学校</t>
  </si>
  <si>
    <t>H111321700011</t>
  </si>
  <si>
    <t>専門学校関東工業自動車大学校</t>
  </si>
  <si>
    <t>H111321700020</t>
  </si>
  <si>
    <t>関東福祉専門学校</t>
  </si>
  <si>
    <t>H111321800010</t>
  </si>
  <si>
    <t>深谷大里看護専門学校</t>
  </si>
  <si>
    <t>H111321800029</t>
  </si>
  <si>
    <t>葵メディカルアカデミー</t>
  </si>
  <si>
    <t>H111321900019</t>
  </si>
  <si>
    <t>上尾中央看護専門学校</t>
  </si>
  <si>
    <t>H111321900028</t>
  </si>
  <si>
    <t>埼玉歯科衛生専門学校</t>
  </si>
  <si>
    <t>H111321900037</t>
  </si>
  <si>
    <t>上尾市医師会上尾看護専門学校</t>
  </si>
  <si>
    <t>H111321900046</t>
  </si>
  <si>
    <t>埼玉医療福祉専門学校</t>
  </si>
  <si>
    <t>H111321900055</t>
  </si>
  <si>
    <t>上尾中央医療専門学校</t>
  </si>
  <si>
    <t>H111322200014</t>
  </si>
  <si>
    <t>越谷保育専門学校</t>
  </si>
  <si>
    <t>H111322200023</t>
  </si>
  <si>
    <t>専門学校日本医科学大学校</t>
  </si>
  <si>
    <t>H111322200032</t>
  </si>
  <si>
    <t>ＣＡＤ製図専門学校</t>
  </si>
  <si>
    <t>H111322200041</t>
  </si>
  <si>
    <t>H111322400012</t>
  </si>
  <si>
    <t>戸田中央看護専門学校</t>
  </si>
  <si>
    <t>H111322400021</t>
  </si>
  <si>
    <t>蕨戸田市医師会看護専門学校</t>
  </si>
  <si>
    <t>H111322500011</t>
  </si>
  <si>
    <t>入間看護専門学校</t>
  </si>
  <si>
    <t>H111322900017</t>
  </si>
  <si>
    <t>朝霞地区看護専門学校</t>
  </si>
  <si>
    <t>H111323000014</t>
  </si>
  <si>
    <t>中央情報専門学校</t>
  </si>
  <si>
    <t>H111323200012</t>
  </si>
  <si>
    <t>南埼玉郡市医師会久喜看護専門学校</t>
  </si>
  <si>
    <t>H111323300011</t>
  </si>
  <si>
    <t>北里大学看護専門学校</t>
  </si>
  <si>
    <t>H111323700017</t>
  </si>
  <si>
    <t>獨協医科大学附属看護専門学校三郷校</t>
  </si>
  <si>
    <t>H111323900015</t>
  </si>
  <si>
    <t>坂戸鶴ヶ島医師会立看護専門学校</t>
  </si>
  <si>
    <t>H111323900024</t>
  </si>
  <si>
    <t>日本グローバル専門学校</t>
  </si>
  <si>
    <t>H111323900033</t>
  </si>
  <si>
    <t>山手ビジネスカレッジ</t>
  </si>
  <si>
    <t>H111324000012</t>
  </si>
  <si>
    <t>幸手看護専門学校</t>
  </si>
  <si>
    <t>H111324300019</t>
  </si>
  <si>
    <t>吉川福祉専門学校</t>
  </si>
  <si>
    <t>H111324500026</t>
  </si>
  <si>
    <t>ホンダテクニカルカレッジ関東</t>
  </si>
  <si>
    <t>上福岡高等看護学院</t>
  </si>
  <si>
    <t>H111330100018</t>
  </si>
  <si>
    <t>専門学校埼玉自動車大学校</t>
  </si>
  <si>
    <t>H111332600019</t>
  </si>
  <si>
    <t>埼玉医療福祉会看護専門学校</t>
  </si>
  <si>
    <t>H111332700018</t>
  </si>
  <si>
    <t>専門学校越生自動車大学校</t>
  </si>
  <si>
    <t>H111338300019</t>
  </si>
  <si>
    <t>グルノーブル美容専門学校</t>
  </si>
  <si>
    <t>H111338300028</t>
  </si>
  <si>
    <t>かんな福祉専門学校</t>
  </si>
  <si>
    <t>H111338500017</t>
  </si>
  <si>
    <t>本庄児玉看護専門学校</t>
  </si>
  <si>
    <t>H112210000012</t>
  </si>
  <si>
    <t>12(千葉)</t>
  </si>
  <si>
    <t>君津中央病院附属看護学校</t>
  </si>
  <si>
    <t>H112210000021</t>
  </si>
  <si>
    <t>松戸市立総合医療センター附属看護専門学校</t>
  </si>
  <si>
    <t>H112210000030</t>
  </si>
  <si>
    <t>船橋市立看護専門学校</t>
  </si>
  <si>
    <t>H112210000049</t>
  </si>
  <si>
    <t>千葉県立鶴舞看護専門学校</t>
  </si>
  <si>
    <t>H112210000058</t>
  </si>
  <si>
    <t>千葉県立野田看護専門学校</t>
  </si>
  <si>
    <t>H112210000076</t>
  </si>
  <si>
    <t>千葉県立農業大学校</t>
  </si>
  <si>
    <t>H112310000010</t>
  </si>
  <si>
    <t>地方独立行政法人総合病院国保旭中央病院旭中央病院附属看護専門学校</t>
  </si>
  <si>
    <t>H112310000029</t>
  </si>
  <si>
    <t>国際トラベル・ホテル・ブライダル専門学校</t>
  </si>
  <si>
    <t>H112310000038</t>
  </si>
  <si>
    <t>千葉女子専門学校</t>
  </si>
  <si>
    <t>H112310000047</t>
  </si>
  <si>
    <t>東洋理容美容専門学校</t>
  </si>
  <si>
    <t>H112310000056</t>
  </si>
  <si>
    <t>千葉情報経理専門学校</t>
  </si>
  <si>
    <t>H112310000065</t>
  </si>
  <si>
    <t>イーストウエスト外国語専門学校</t>
  </si>
  <si>
    <t>H112310000074</t>
  </si>
  <si>
    <t>千葉モードビジネス専門学校</t>
  </si>
  <si>
    <t>H112310000083</t>
  </si>
  <si>
    <t>関東鍼灸専門学校</t>
  </si>
  <si>
    <t>H112310000092</t>
  </si>
  <si>
    <t>専門学校千葉県自動車大学校</t>
  </si>
  <si>
    <t>H112310000118</t>
  </si>
  <si>
    <t>組合立千葉美容専門学校</t>
  </si>
  <si>
    <t>H112310000127</t>
  </si>
  <si>
    <t>パリ総合美容専門学校千葉校</t>
  </si>
  <si>
    <t>H112310000136</t>
  </si>
  <si>
    <t>千葉調理師専門学校</t>
  </si>
  <si>
    <t>H112310000145</t>
  </si>
  <si>
    <t>千葉中央看護専門学校</t>
  </si>
  <si>
    <t>H112310000154</t>
  </si>
  <si>
    <t>専修学校河合塾津田沼校</t>
  </si>
  <si>
    <t>H112310000163</t>
  </si>
  <si>
    <t>専門学校国際理工カレッジ</t>
  </si>
  <si>
    <t>H112310000172</t>
  </si>
  <si>
    <t>山王看護専門学校</t>
  </si>
  <si>
    <t>H112310000181</t>
  </si>
  <si>
    <t>千葉日建工科専門学校</t>
  </si>
  <si>
    <t>H112310000190</t>
  </si>
  <si>
    <t>上野法科ビジネス専門学校</t>
  </si>
  <si>
    <t>H112310000207</t>
  </si>
  <si>
    <t>国際医療福祉専門学校</t>
  </si>
  <si>
    <t>H112310000216</t>
  </si>
  <si>
    <t>中央介護福祉専門学校</t>
  </si>
  <si>
    <t>H112310000225</t>
  </si>
  <si>
    <t>専門学校ちば愛犬動物フラワー学園</t>
  </si>
  <si>
    <t>H112310000234</t>
  </si>
  <si>
    <t>京葉介護福祉専門学校</t>
  </si>
  <si>
    <t>H112310000243</t>
  </si>
  <si>
    <t>独立行政法人国立病院機構千葉医療センター附属千葉看護学校</t>
  </si>
  <si>
    <t>H112310000252</t>
  </si>
  <si>
    <t>東京ＩＴ会計公務員専門学校千葉校</t>
  </si>
  <si>
    <t>H112310000261</t>
  </si>
  <si>
    <t>千葉デザイナー学院</t>
  </si>
  <si>
    <t>H112310000270</t>
  </si>
  <si>
    <t>千葉市青葉看護専門学校</t>
  </si>
  <si>
    <t>H112310000289</t>
  </si>
  <si>
    <t>アイエステティック専門学校</t>
  </si>
  <si>
    <t>H112310000298</t>
  </si>
  <si>
    <t>H112310000305</t>
  </si>
  <si>
    <t>千葉リゾートアンドスポーツ専門学校</t>
  </si>
  <si>
    <t>H112310000314</t>
  </si>
  <si>
    <t>千葉ビューティーアンドブライダル専門学校</t>
  </si>
  <si>
    <t>H112310000323</t>
  </si>
  <si>
    <t>大原医療保育福祉専門学校千葉校</t>
  </si>
  <si>
    <t>H112310000332</t>
  </si>
  <si>
    <t>大原簿記公務員専門学校千葉校</t>
  </si>
  <si>
    <t>H112310000341</t>
  </si>
  <si>
    <t>ハッピー製菓調理専門学校</t>
  </si>
  <si>
    <t>H112310000350</t>
  </si>
  <si>
    <t>ジェイヘアメイク美容専門学校</t>
  </si>
  <si>
    <t>H112310000369</t>
  </si>
  <si>
    <t>千葉こども専門学校</t>
  </si>
  <si>
    <t>H112310000387</t>
  </si>
  <si>
    <t>北原学院千葉歯科衛生専門学校</t>
  </si>
  <si>
    <t>H112310000403</t>
  </si>
  <si>
    <t>船橋ファッション＆ビジネス専門学校</t>
  </si>
  <si>
    <t>H112310000412</t>
  </si>
  <si>
    <t>船橋情報ビジネス専門学校</t>
  </si>
  <si>
    <t>H112310000421</t>
  </si>
  <si>
    <t>日医電専門学校</t>
  </si>
  <si>
    <t>H112310000430</t>
  </si>
  <si>
    <t>専修学校早稲田予備学校西船橋校</t>
  </si>
  <si>
    <t>H112310000449</t>
  </si>
  <si>
    <t>H112310000458</t>
  </si>
  <si>
    <t>木更津看護学院</t>
  </si>
  <si>
    <t>H112310000467</t>
  </si>
  <si>
    <t>日本大学松戸歯学部附属歯科衛生専門学校</t>
  </si>
  <si>
    <t>H112310000476</t>
  </si>
  <si>
    <t>北原学院歯科衛生専門学校</t>
  </si>
  <si>
    <t>H112310000485</t>
  </si>
  <si>
    <t>日本国際工科専門学校</t>
  </si>
  <si>
    <t>H112310000494</t>
  </si>
  <si>
    <t>専門学校ニホン国際ＩＴカレッジ</t>
  </si>
  <si>
    <t>H112310000500</t>
  </si>
  <si>
    <t>松山学園松山福祉専門学校</t>
  </si>
  <si>
    <t>H112310000519</t>
  </si>
  <si>
    <t>野田鎌田学園高等専修学校</t>
  </si>
  <si>
    <t>H112310000528</t>
  </si>
  <si>
    <t>正心実業専門学校</t>
  </si>
  <si>
    <t>H112310000537</t>
  </si>
  <si>
    <t>成田国際福祉専門学校</t>
  </si>
  <si>
    <t>H112310000546</t>
  </si>
  <si>
    <t>二葉看護学院</t>
  </si>
  <si>
    <t>H112310000555</t>
  </si>
  <si>
    <t>専門学校藤リハビリテーション学院</t>
  </si>
  <si>
    <t>H112310000564</t>
  </si>
  <si>
    <t>成田航空ビジネス専門学校</t>
  </si>
  <si>
    <t>H112310000582</t>
  </si>
  <si>
    <t>旭家政専修学校</t>
  </si>
  <si>
    <t>H112310000591</t>
  </si>
  <si>
    <t>習志野調理師専門学校</t>
  </si>
  <si>
    <t>H112310000608</t>
  </si>
  <si>
    <t>千葉薬事専門学校</t>
  </si>
  <si>
    <t>H112310000617</t>
  </si>
  <si>
    <t>大原簿記公務員医療情報ビジネス専門学校津田沼校</t>
  </si>
  <si>
    <t>H112310000626</t>
  </si>
  <si>
    <t>駿台予備学校津田沼校</t>
  </si>
  <si>
    <t>H112310000635</t>
  </si>
  <si>
    <t>慈恵柏看護専門学校</t>
  </si>
  <si>
    <t>H112310000644</t>
  </si>
  <si>
    <t>大原簿記法律専門学校柏校</t>
  </si>
  <si>
    <t>H112310000653</t>
  </si>
  <si>
    <t>パリ総合美容専門学校柏校</t>
  </si>
  <si>
    <t>H112310000662</t>
  </si>
  <si>
    <t>専修学校河合塾柏校</t>
  </si>
  <si>
    <t>H112310000680</t>
  </si>
  <si>
    <t>独立行政法人労働者健康安全機構千葉労災看護専門学校</t>
  </si>
  <si>
    <t>H112310000699</t>
  </si>
  <si>
    <t>市原看護専門学校</t>
  </si>
  <si>
    <t>H112310000706</t>
  </si>
  <si>
    <t>江戸川学園おおたかの森専門学校</t>
  </si>
  <si>
    <t>H112310000715</t>
  </si>
  <si>
    <t>勤医会東葛看護専門学校</t>
  </si>
  <si>
    <t>H112310000724</t>
  </si>
  <si>
    <t>東京動物専門学校</t>
  </si>
  <si>
    <t>H112310000733</t>
  </si>
  <si>
    <t>八千代リハビリテーション学院</t>
  </si>
  <si>
    <t>H112310000742</t>
  </si>
  <si>
    <t>あびこ助産師専門学校</t>
  </si>
  <si>
    <t>H112310000751</t>
  </si>
  <si>
    <t>スカイ総合ペット専門学校</t>
  </si>
  <si>
    <t>H112310000760</t>
  </si>
  <si>
    <t>亀田医療技術専門学校</t>
  </si>
  <si>
    <t>H112310000779</t>
  </si>
  <si>
    <t>白萩服飾専修学院</t>
  </si>
  <si>
    <t>H112310000788</t>
  </si>
  <si>
    <t>専門学校新国際福祉カレッジ</t>
  </si>
  <si>
    <t>H112310000797</t>
  </si>
  <si>
    <t>日本医科大学看護専門学校</t>
  </si>
  <si>
    <t>H112310000804</t>
  </si>
  <si>
    <t>（専）中央自動車大学校</t>
  </si>
  <si>
    <t>H112310000813</t>
  </si>
  <si>
    <t>千葉・柏リハビリテーション学院</t>
  </si>
  <si>
    <t>H112310000831</t>
  </si>
  <si>
    <t>駿台予備学校柏校</t>
  </si>
  <si>
    <t>H112310000840</t>
  </si>
  <si>
    <t>東和ＩＴ専門学校</t>
  </si>
  <si>
    <t>H112310000859</t>
  </si>
  <si>
    <t>専門学校三育学院カレッジ</t>
  </si>
  <si>
    <t>H112310000868</t>
  </si>
  <si>
    <t>専門学校日本自動車大学校袖ケ浦校</t>
  </si>
  <si>
    <t>H112310000877</t>
  </si>
  <si>
    <t>専門学校日本自動車大学校</t>
  </si>
  <si>
    <t>H112310000886</t>
  </si>
  <si>
    <t>千葉医療福祉専門学校</t>
  </si>
  <si>
    <t>H112310000895</t>
  </si>
  <si>
    <t>安房医療福祉専門学校</t>
  </si>
  <si>
    <t>H112310000902</t>
  </si>
  <si>
    <t>専門学校マーキュリー情報コミュニケーションカレッジ</t>
  </si>
  <si>
    <t>H112310000911</t>
  </si>
  <si>
    <t>香取おみがわ医療センター附属看護専門学校</t>
  </si>
  <si>
    <t>H113110000013</t>
  </si>
  <si>
    <t>13(東京)</t>
  </si>
  <si>
    <t>国立療養所多磨全生園附属看護学校</t>
  </si>
  <si>
    <t>H113211100018</t>
  </si>
  <si>
    <t>東京都立荏原看護専門学校</t>
  </si>
  <si>
    <t>H113211300016</t>
  </si>
  <si>
    <t>東京都立広尾看護専門学校</t>
  </si>
  <si>
    <t>H113211900010</t>
  </si>
  <si>
    <t>東京都立板橋看護専門学校</t>
  </si>
  <si>
    <t>H113220100019</t>
  </si>
  <si>
    <t>八王子市立看護専門学校</t>
  </si>
  <si>
    <t>H113220500015</t>
  </si>
  <si>
    <t>東京都立青梅看護専門学校</t>
  </si>
  <si>
    <t>H113220600014</t>
  </si>
  <si>
    <t>東京都立府中看護専門学校</t>
  </si>
  <si>
    <t>H113222000016</t>
  </si>
  <si>
    <t>東京都立北多摩看護専門学校</t>
  </si>
  <si>
    <t>H113222400012</t>
  </si>
  <si>
    <t>東京都立南多摩看護専門学校</t>
  </si>
  <si>
    <t>H113310100018</t>
  </si>
  <si>
    <t>大原簿記学校</t>
  </si>
  <si>
    <t>H113310100027</t>
  </si>
  <si>
    <t>専門学校お茶の水スクール・オブ・ビジネス</t>
  </si>
  <si>
    <t>H113310100036</t>
  </si>
  <si>
    <t>専門学校神田外語学院</t>
  </si>
  <si>
    <t>H113310100045</t>
  </si>
  <si>
    <t>専門学校ファッションカレッジ桜丘</t>
  </si>
  <si>
    <t>H113310100054</t>
  </si>
  <si>
    <t>駿台電子情報アンドビジネス専門学校</t>
  </si>
  <si>
    <t>H113310100072</t>
  </si>
  <si>
    <t>大原医療秘書福祉保育専門学校</t>
  </si>
  <si>
    <t>H113310100081</t>
  </si>
  <si>
    <t>東京デザイナー学院</t>
  </si>
  <si>
    <t>H113310100090</t>
  </si>
  <si>
    <t>専門学校東京ビジュアルアーツ</t>
  </si>
  <si>
    <t>H113310100107</t>
  </si>
  <si>
    <t>東京ホテル・トラベル学院専門学校</t>
  </si>
  <si>
    <t>H113310100116</t>
  </si>
  <si>
    <t>東京アニメーター学院専門学校</t>
  </si>
  <si>
    <t>H113310100125</t>
  </si>
  <si>
    <t>日本大学歯学部附属歯科技工専門学校</t>
  </si>
  <si>
    <t>H113310100134</t>
  </si>
  <si>
    <t>日本大学歯学部附属歯科衛生専門学校</t>
  </si>
  <si>
    <t>H113310100143</t>
  </si>
  <si>
    <t>山脇美術専門学校</t>
  </si>
  <si>
    <t>H113310100152</t>
  </si>
  <si>
    <t>専門学校アテネ・フランセ</t>
  </si>
  <si>
    <t>H113310100161</t>
  </si>
  <si>
    <t>御茶の水美術専門学校</t>
  </si>
  <si>
    <t>H113310100170</t>
  </si>
  <si>
    <t>駿台外語アンドビジネス専門学校</t>
  </si>
  <si>
    <t>H113310100189</t>
  </si>
  <si>
    <t>東京情報クリエイター工学院専門学校</t>
  </si>
  <si>
    <t>H113310100198</t>
  </si>
  <si>
    <t>専修学校河合塾麹町校</t>
  </si>
  <si>
    <t>H113310100205</t>
  </si>
  <si>
    <t>東京理容専修学校</t>
  </si>
  <si>
    <t>H113310100214</t>
  </si>
  <si>
    <t>駿台予備学校</t>
  </si>
  <si>
    <t>H113310100241</t>
  </si>
  <si>
    <t>東京商科・法科学院専門学校</t>
  </si>
  <si>
    <t>H113310100250</t>
  </si>
  <si>
    <t>H113310100278</t>
  </si>
  <si>
    <t>大原法律専門学校</t>
  </si>
  <si>
    <t>H113310100287</t>
  </si>
  <si>
    <t>東京テクノ・ホルティ園芸専門学校</t>
  </si>
  <si>
    <t>H113310100296</t>
  </si>
  <si>
    <t>駿台法律経済アンドビジネス専門学校</t>
  </si>
  <si>
    <t>H113310200017</t>
  </si>
  <si>
    <t>専門学校東京医療学院</t>
  </si>
  <si>
    <t>H113310200026</t>
  </si>
  <si>
    <t>東京ファッション専門学校</t>
  </si>
  <si>
    <t>H113310200035</t>
  </si>
  <si>
    <t>東京医療福祉専門学校</t>
  </si>
  <si>
    <t>H113310200044</t>
  </si>
  <si>
    <t>東京英語専門学校</t>
  </si>
  <si>
    <t>H113310200053</t>
  </si>
  <si>
    <t>東京学園調理師専門学校</t>
  </si>
  <si>
    <t>H113310200062</t>
  </si>
  <si>
    <t>北九州予備校東京校</t>
  </si>
  <si>
    <t>H113310300016</t>
  </si>
  <si>
    <t>慈恵看護専門学校</t>
  </si>
  <si>
    <t>H113310300025</t>
  </si>
  <si>
    <t>聖徳大学幼児教育専門学校</t>
  </si>
  <si>
    <t>H113310300034</t>
  </si>
  <si>
    <t>ハリウッド美容専門学校</t>
  </si>
  <si>
    <t>H113310300043</t>
  </si>
  <si>
    <t>音響芸術専門学校</t>
  </si>
  <si>
    <t>H113310300052</t>
  </si>
  <si>
    <t>順心英語ビジネス専門学校</t>
  </si>
  <si>
    <t>H113310300061</t>
  </si>
  <si>
    <t>専門学校青山ファッションカレッジ</t>
  </si>
  <si>
    <t>H113310300070</t>
  </si>
  <si>
    <t>タカラ美容専門学校</t>
  </si>
  <si>
    <t>H113310400015</t>
  </si>
  <si>
    <t>首都医校</t>
  </si>
  <si>
    <t>H113310400024</t>
  </si>
  <si>
    <t>専門学校早稲田国際ビジネスカレッジ</t>
  </si>
  <si>
    <t>H113310400033</t>
  </si>
  <si>
    <t>東放学園高等専修学校</t>
  </si>
  <si>
    <t>H113310400042</t>
  </si>
  <si>
    <t>東京外語専門学校</t>
  </si>
  <si>
    <t>H113310400051</t>
  </si>
  <si>
    <t>高山美容専門学校</t>
  </si>
  <si>
    <t>H113310400060</t>
  </si>
  <si>
    <t>中央理美容専門学校</t>
  </si>
  <si>
    <t>H113310400079</t>
  </si>
  <si>
    <t>東京栄養専門学校</t>
  </si>
  <si>
    <t>H113310400088</t>
  </si>
  <si>
    <t>マリールイズ美容専門学校</t>
  </si>
  <si>
    <t>H113310400097</t>
  </si>
  <si>
    <t>日本医学柔整鍼灸専門学校</t>
  </si>
  <si>
    <t>H113310400104</t>
  </si>
  <si>
    <t>東京医療専門学校</t>
  </si>
  <si>
    <t>H113310400113</t>
  </si>
  <si>
    <t>東洋美術学校</t>
  </si>
  <si>
    <t>H113310400122</t>
  </si>
  <si>
    <t>日本電子専門学校</t>
  </si>
  <si>
    <t>H113310400131</t>
  </si>
  <si>
    <t>日本美容専門学校</t>
  </si>
  <si>
    <t>H113310400140</t>
  </si>
  <si>
    <t>東京・ｉスマートビジネス専門学校</t>
  </si>
  <si>
    <t>H113310400159</t>
  </si>
  <si>
    <t>独立行政法人地域医療機能推進機構東京山手メディカルセンター附属看護専門学校</t>
  </si>
  <si>
    <t>H113310400168</t>
  </si>
  <si>
    <t>東京家政専門学校</t>
  </si>
  <si>
    <t>H113310400177</t>
  </si>
  <si>
    <t>新宿医療専門学校</t>
  </si>
  <si>
    <t>H113310400186</t>
  </si>
  <si>
    <t>東京調理製菓専門学校</t>
  </si>
  <si>
    <t>H113310400195</t>
  </si>
  <si>
    <t>東京眼鏡専門学校</t>
  </si>
  <si>
    <t>H113310400202</t>
  </si>
  <si>
    <t>ＨＡＬ東京</t>
  </si>
  <si>
    <t>H113310400211</t>
  </si>
  <si>
    <t>東洋鍼灸専門学校</t>
  </si>
  <si>
    <t>H113310400220</t>
  </si>
  <si>
    <t>早稲田大学芸術学校</t>
  </si>
  <si>
    <t>H113310400239</t>
  </si>
  <si>
    <t>新宿調理師専門学校</t>
  </si>
  <si>
    <t>H113310400248</t>
  </si>
  <si>
    <t>日本メンズアパレルアカデミー</t>
  </si>
  <si>
    <t>H113310400257</t>
  </si>
  <si>
    <t>独立行政法人地域医療機能推進機構東京新宿メディカルセンター附属看護専門学校</t>
  </si>
  <si>
    <t>H113310400266</t>
  </si>
  <si>
    <t>目白ファッション＆アートカレッジ</t>
  </si>
  <si>
    <t>H113310400275</t>
  </si>
  <si>
    <t>ファッションビジネスカレッジ東京</t>
  </si>
  <si>
    <t>H113310400284</t>
  </si>
  <si>
    <t>東京製菓学校</t>
  </si>
  <si>
    <t>H113310400293</t>
  </si>
  <si>
    <t>東京ＹＭＣＡ国際ホテル専門学校</t>
  </si>
  <si>
    <t>H113310400300</t>
  </si>
  <si>
    <t>専門学校東京経理綜合学院</t>
  </si>
  <si>
    <t>H113310400319</t>
  </si>
  <si>
    <t>東京モード学園</t>
  </si>
  <si>
    <t>H113310400328</t>
  </si>
  <si>
    <t>専門学校ミュージシャンズ・インスティテュート東京</t>
  </si>
  <si>
    <t>H113310400337</t>
  </si>
  <si>
    <t>東京観光専門学校</t>
  </si>
  <si>
    <t>H113310400346</t>
  </si>
  <si>
    <t>西武学園医学技術専門学校東京新宿校</t>
  </si>
  <si>
    <t>H113310400364</t>
  </si>
  <si>
    <t>専修学校早稲田ゼミナール</t>
  </si>
  <si>
    <t>H113310400373</t>
  </si>
  <si>
    <t>専修学校早稲田予備学校</t>
  </si>
  <si>
    <t>H113310400382</t>
  </si>
  <si>
    <t>専修学校河合塾新宿校</t>
  </si>
  <si>
    <t>H113310400391</t>
  </si>
  <si>
    <t>東京美容専門学校</t>
  </si>
  <si>
    <t>H113310400408</t>
  </si>
  <si>
    <t>東京デザインテクノロジーセンター専門学校</t>
  </si>
  <si>
    <t>H113310400417</t>
  </si>
  <si>
    <t>日本児童教育専門学校</t>
  </si>
  <si>
    <t>H113310400426</t>
  </si>
  <si>
    <t>東放学園映画専門学校</t>
  </si>
  <si>
    <t>H113310400435</t>
  </si>
  <si>
    <t>東京アニメーションカレッジ専門学校</t>
  </si>
  <si>
    <t>H113310400444</t>
  </si>
  <si>
    <t>グレッグ外語専門学校新宿校</t>
  </si>
  <si>
    <t>H113310400453</t>
  </si>
  <si>
    <t>日本福祉教育専門学校</t>
  </si>
  <si>
    <t>H113310400462</t>
  </si>
  <si>
    <t>真野美容専門学校</t>
  </si>
  <si>
    <t>H113310400471</t>
  </si>
  <si>
    <t>ヘレン・ケラー学院</t>
  </si>
  <si>
    <t>H113310400480</t>
  </si>
  <si>
    <t>早稲田医学院歯科衛生士専門学校</t>
  </si>
  <si>
    <t>H113310400499</t>
  </si>
  <si>
    <t>専門学校ＥＳＰエンタテインメント東京</t>
  </si>
  <si>
    <t>H113310400505</t>
  </si>
  <si>
    <t>東京マルチ・ＡＩ専門学校</t>
  </si>
  <si>
    <t>H113310400514</t>
  </si>
  <si>
    <t>早稲田外語専門学校</t>
  </si>
  <si>
    <t>H113310400541</t>
  </si>
  <si>
    <t>早稲田美容専門学校</t>
  </si>
  <si>
    <t>H113310500014</t>
  </si>
  <si>
    <t>富士国際ビジネス専門学校</t>
  </si>
  <si>
    <t>H113310500023</t>
  </si>
  <si>
    <t>読売理工医療福祉専門学校</t>
  </si>
  <si>
    <t>H113310500032</t>
  </si>
  <si>
    <t>東京ウェディング＆ブライダル専門学校</t>
  </si>
  <si>
    <t>H113310500041</t>
  </si>
  <si>
    <t>彰栄保育福祉専門学校</t>
  </si>
  <si>
    <t>H113310500050</t>
  </si>
  <si>
    <t>尚美ミュージックカレッジ専門学校</t>
  </si>
  <si>
    <t>H113310500069</t>
  </si>
  <si>
    <t>竹早教員保育士養成所</t>
  </si>
  <si>
    <t>H113310500078</t>
  </si>
  <si>
    <t>専修学校河合塾本郷校</t>
  </si>
  <si>
    <t>H113310500087</t>
  </si>
  <si>
    <t>日本プリンティングアカデミー</t>
  </si>
  <si>
    <t>H113310500096</t>
  </si>
  <si>
    <t>東京こども専門学校</t>
  </si>
  <si>
    <t>H113310500103</t>
  </si>
  <si>
    <t>日本指圧専門学校</t>
  </si>
  <si>
    <t>H113310500112</t>
  </si>
  <si>
    <t>日中学院</t>
  </si>
  <si>
    <t>H113310500121</t>
  </si>
  <si>
    <t>H113310500130</t>
  </si>
  <si>
    <t>H113310500149</t>
  </si>
  <si>
    <t>お茶の水はりきゅう専門学校</t>
  </si>
  <si>
    <t>H113310500158</t>
  </si>
  <si>
    <t>H113310500167</t>
  </si>
  <si>
    <t>東京ビューティーアート専門学校</t>
  </si>
  <si>
    <t>H113310500176</t>
  </si>
  <si>
    <t>H113310600013</t>
  </si>
  <si>
    <t>下谷医師会立看護高等専修学校</t>
  </si>
  <si>
    <t>H113310600022</t>
  </si>
  <si>
    <t>華服飾専門学校</t>
  </si>
  <si>
    <t>H113310600031</t>
  </si>
  <si>
    <t>華調理製菓専門学校</t>
  </si>
  <si>
    <t>H113310600040</t>
  </si>
  <si>
    <t>日本健康医療専門学校</t>
  </si>
  <si>
    <t>H113310600059</t>
  </si>
  <si>
    <t>専門学校東京国際ビジネスカレッジ</t>
  </si>
  <si>
    <t>H113310600068</t>
  </si>
  <si>
    <t>華学園栄養専門学校</t>
  </si>
  <si>
    <t>H113310600077</t>
  </si>
  <si>
    <t>国際デュアルビジネス専門学校</t>
  </si>
  <si>
    <t>H113310600086</t>
  </si>
  <si>
    <t>上野法律専門学校</t>
  </si>
  <si>
    <t>H113310700012</t>
  </si>
  <si>
    <t>専門学校アニメ・アーティスト・アカデミー</t>
  </si>
  <si>
    <t>H113310700021</t>
  </si>
  <si>
    <t>東京ＩＴプログラミング＆会計専門学校</t>
  </si>
  <si>
    <t>H113310700030</t>
  </si>
  <si>
    <t>東京墨田看護専門学校</t>
  </si>
  <si>
    <t>H113310700049</t>
  </si>
  <si>
    <t>東京医学技術専門学校</t>
  </si>
  <si>
    <t>H113310700058</t>
  </si>
  <si>
    <t>東京環境工科専門学校</t>
  </si>
  <si>
    <t>H113310700067</t>
  </si>
  <si>
    <t>専門学校日本動物２１</t>
  </si>
  <si>
    <t>H113310700076</t>
  </si>
  <si>
    <t>東京法律公務員専門学校</t>
  </si>
  <si>
    <t>H113310700085</t>
  </si>
  <si>
    <t>専門学校日本鉄道＆スポーツビジネスカレッジ２１</t>
  </si>
  <si>
    <t>H113310700094</t>
  </si>
  <si>
    <t>スポーツ健康医療専門学校</t>
  </si>
  <si>
    <t>H113310800011</t>
  </si>
  <si>
    <t>江東服飾高等専修学校</t>
  </si>
  <si>
    <t>H113310800039</t>
  </si>
  <si>
    <t>東京ＹＭＣＡ社会体育・保育専門学校</t>
  </si>
  <si>
    <t>H113310800048</t>
  </si>
  <si>
    <t>東京服装文化学院</t>
  </si>
  <si>
    <t>H113310800057</t>
  </si>
  <si>
    <t>専門学校読売自動車大学校</t>
  </si>
  <si>
    <t>H113310800066</t>
  </si>
  <si>
    <t>H113310900010</t>
  </si>
  <si>
    <t>東京マックス美容専門学校</t>
  </si>
  <si>
    <t>H113310900029</t>
  </si>
  <si>
    <t>ドレスメーカー学院</t>
  </si>
  <si>
    <t>H113310900038</t>
  </si>
  <si>
    <t>宮川文化服装専門学校</t>
  </si>
  <si>
    <t>H113310900047</t>
  </si>
  <si>
    <t>日本書道専門学校</t>
  </si>
  <si>
    <t>H113310900056</t>
  </si>
  <si>
    <t>昭和大学医学部附属看護専門学校</t>
  </si>
  <si>
    <t>H113310900065</t>
  </si>
  <si>
    <t>池見東京医療専門学校</t>
  </si>
  <si>
    <t>H113310900074</t>
  </si>
  <si>
    <t>新東京歯科技工士学校</t>
  </si>
  <si>
    <t>H113310900083</t>
  </si>
  <si>
    <t>東京健康科学専門学校</t>
  </si>
  <si>
    <t>H113310900092</t>
  </si>
  <si>
    <t>専門学校東京工科自動車大学校品川校</t>
  </si>
  <si>
    <t>H113310900109</t>
  </si>
  <si>
    <t>品川介護福祉専門学校</t>
  </si>
  <si>
    <t>H113311000017</t>
  </si>
  <si>
    <t>専門学校アイシーエスカレッジオブアーツ</t>
  </si>
  <si>
    <t>H113311000026</t>
  </si>
  <si>
    <t>専門学校東都リハビリテーション学院</t>
  </si>
  <si>
    <t>H113311000035</t>
  </si>
  <si>
    <t>グレッグ外語専門学校</t>
  </si>
  <si>
    <t>H113311000044</t>
  </si>
  <si>
    <t>専修学校河合塾自由が丘校</t>
  </si>
  <si>
    <t>H113311100016</t>
  </si>
  <si>
    <t>簡野学園羽田幼児教育専門学校</t>
  </si>
  <si>
    <t>H113311100025</t>
  </si>
  <si>
    <t>佐伯栄養専門学校</t>
  </si>
  <si>
    <t>H113311100034</t>
  </si>
  <si>
    <t>東京誠心調理師専門学校</t>
  </si>
  <si>
    <t>H113311100043</t>
  </si>
  <si>
    <t>東京衛生学園専門学校</t>
  </si>
  <si>
    <t>H113311100052</t>
  </si>
  <si>
    <t>日本芸術専門学校</t>
  </si>
  <si>
    <t>H113311100061</t>
  </si>
  <si>
    <t>日本工学院専門学校</t>
  </si>
  <si>
    <t>H113311100089</t>
  </si>
  <si>
    <t>すず学園高等専修学校</t>
  </si>
  <si>
    <t>H113311100098</t>
  </si>
  <si>
    <t>新東京歯科衛生士学校</t>
  </si>
  <si>
    <t>H113311100105</t>
  </si>
  <si>
    <t>東京バイオテクノロジー専門学校</t>
  </si>
  <si>
    <t>H113311100114</t>
  </si>
  <si>
    <t>昭和医療技術専門学校</t>
  </si>
  <si>
    <t>H113311200015</t>
  </si>
  <si>
    <t>東京すし和食調理専門学校</t>
  </si>
  <si>
    <t>H113311200024</t>
  </si>
  <si>
    <t>ヨークグローバルビジネスアカデミー専門学校</t>
  </si>
  <si>
    <t>H113311200033</t>
  </si>
  <si>
    <t>世田谷区医師会立看護高等専修学校</t>
  </si>
  <si>
    <t>H113311200042</t>
  </si>
  <si>
    <t>東京栄養食糧専門学校</t>
  </si>
  <si>
    <t>H113311200051</t>
  </si>
  <si>
    <t>東京ロシア語学院</t>
  </si>
  <si>
    <t>H113311200060</t>
  </si>
  <si>
    <t>日本菓子専門学校</t>
  </si>
  <si>
    <t>H113311200079</t>
  </si>
  <si>
    <t>世田谷中央看護高等専修学校</t>
  </si>
  <si>
    <t>H113311200088</t>
  </si>
  <si>
    <t>世田谷福祉専門学校</t>
  </si>
  <si>
    <t>H113311200097</t>
  </si>
  <si>
    <t>東京山手調理師専門学校</t>
  </si>
  <si>
    <t>H113311200104</t>
  </si>
  <si>
    <t>専門学校東京工科自動車大学校世田谷校</t>
  </si>
  <si>
    <t>H113311200113</t>
  </si>
  <si>
    <t>日本体育大学医療専門学校</t>
  </si>
  <si>
    <t>H113311200122</t>
  </si>
  <si>
    <t>至誠会看護専門学校</t>
  </si>
  <si>
    <t>H113311200131</t>
  </si>
  <si>
    <t>国際動物専門学校</t>
  </si>
  <si>
    <t>H113311300014</t>
  </si>
  <si>
    <t>東京サイクルデザイン専門学校</t>
  </si>
  <si>
    <t>H113311300023</t>
  </si>
  <si>
    <t>東京スクールオブミュージック専門学校渋谷</t>
  </si>
  <si>
    <t>H113311300032</t>
  </si>
  <si>
    <t>国際英語学校</t>
  </si>
  <si>
    <t>H113311300041</t>
  </si>
  <si>
    <t>専門学校清水とき・きものアカデミア</t>
  </si>
  <si>
    <t>H113311300050</t>
  </si>
  <si>
    <t>専門学校桑沢デザイン研究所</t>
  </si>
  <si>
    <t>H113311300069</t>
  </si>
  <si>
    <t>山手調理製菓専門学校</t>
  </si>
  <si>
    <t>H113311300078</t>
  </si>
  <si>
    <t>東京デザイン専門学校</t>
  </si>
  <si>
    <t>H113311300096</t>
  </si>
  <si>
    <t>専門学校東京声優・国際アカデミー</t>
  </si>
  <si>
    <t>H113311300103</t>
  </si>
  <si>
    <t>渋谷ファッション＆アート専門学校</t>
  </si>
  <si>
    <t>H113311300112</t>
  </si>
  <si>
    <t>日本デザイン福祉専門学校</t>
  </si>
  <si>
    <t>H113311300121</t>
  </si>
  <si>
    <t>文化服装学院</t>
  </si>
  <si>
    <t>H113311300130</t>
  </si>
  <si>
    <t>専門学校ミューズモード音楽院</t>
  </si>
  <si>
    <t>H113311300149</t>
  </si>
  <si>
    <t>山野美容専門学校</t>
  </si>
  <si>
    <t>H113311300158</t>
  </si>
  <si>
    <t>東京ダンス・俳優＆舞台芸術専門学校</t>
  </si>
  <si>
    <t>H113311300167</t>
  </si>
  <si>
    <t>服部栄養専門学校</t>
  </si>
  <si>
    <t>H113311300176</t>
  </si>
  <si>
    <t>専門学校日本デザイナー学院</t>
  </si>
  <si>
    <t>H113311300185</t>
  </si>
  <si>
    <t>国際文化理容美容専門学校渋谷校</t>
  </si>
  <si>
    <t>H113311300210</t>
  </si>
  <si>
    <t>専門学校ヒコ・みづのジュエリーカレッジ</t>
  </si>
  <si>
    <t>H113311300229</t>
  </si>
  <si>
    <t>日本鍼灸理療専門学校</t>
  </si>
  <si>
    <t>H113311300238</t>
  </si>
  <si>
    <t>日本柔道整復専門学校</t>
  </si>
  <si>
    <t>H113311300247</t>
  </si>
  <si>
    <t>専門学校東京スクール・オブ・ビジネス</t>
  </si>
  <si>
    <t>H113311300256</t>
  </si>
  <si>
    <t>文化外国語専門学校</t>
  </si>
  <si>
    <t>H113311300265</t>
  </si>
  <si>
    <t>専門学校エビスビューティカレッジ</t>
  </si>
  <si>
    <t>H113311300274</t>
  </si>
  <si>
    <t>専門学校東洋公衆衛生学院</t>
  </si>
  <si>
    <t>H113311300283</t>
  </si>
  <si>
    <t>専修学校代々木ゼミナール造形学校</t>
  </si>
  <si>
    <t>H113311300292</t>
  </si>
  <si>
    <t>日本赤十字社助産師学校</t>
  </si>
  <si>
    <t>H113311300309</t>
  </si>
  <si>
    <t>青山製図専門学校</t>
  </si>
  <si>
    <t>H113311300318</t>
  </si>
  <si>
    <t>日本写真芸術専門学校</t>
  </si>
  <si>
    <t>H113311300327</t>
  </si>
  <si>
    <t>専門学校ビジョナリーアーツ</t>
  </si>
  <si>
    <t>H113311300336</t>
  </si>
  <si>
    <t>専門学校東京クールジャパン</t>
  </si>
  <si>
    <t>H113311300345</t>
  </si>
  <si>
    <t>専門学校ミューズ音楽院</t>
  </si>
  <si>
    <t>H113311300354</t>
  </si>
  <si>
    <t>専修学校代々木ゼミナール本部校</t>
  </si>
  <si>
    <t>H113311300363</t>
  </si>
  <si>
    <t>住田美容専門学校</t>
  </si>
  <si>
    <t>H113311300372</t>
  </si>
  <si>
    <t>東放学園音響専門学校</t>
  </si>
  <si>
    <t>H113311300381</t>
  </si>
  <si>
    <t>ヤマザキ動物専門学校</t>
  </si>
  <si>
    <t>H113311300390</t>
  </si>
  <si>
    <t>ベルエポック美容専門学校</t>
  </si>
  <si>
    <t>H113311400022</t>
  </si>
  <si>
    <t>織田調理師専門学校</t>
  </si>
  <si>
    <t>H113311400031</t>
  </si>
  <si>
    <t>織田きもの専門学校</t>
  </si>
  <si>
    <t>H113311400040</t>
  </si>
  <si>
    <t>織田ファッション専門学校</t>
  </si>
  <si>
    <t>H113311400059</t>
  </si>
  <si>
    <t>窪田理容美容専門学校</t>
  </si>
  <si>
    <t>H113311400068</t>
  </si>
  <si>
    <t>東京愛犬専門学校</t>
  </si>
  <si>
    <t>H113311400077</t>
  </si>
  <si>
    <t>東京ブライダル専門学校</t>
  </si>
  <si>
    <t>H113311400086</t>
  </si>
  <si>
    <t>専門学校東京工科自動車大学校</t>
  </si>
  <si>
    <t>H113311400095</t>
  </si>
  <si>
    <t>東京警察病院看護専門学校</t>
  </si>
  <si>
    <t>H113311400102</t>
  </si>
  <si>
    <t>専門学校東京ＣＰＡ会計学院</t>
  </si>
  <si>
    <t>H113311400111</t>
  </si>
  <si>
    <t>ホスピタリティツーリズム専門学校</t>
  </si>
  <si>
    <t>H113311400139</t>
  </si>
  <si>
    <t>専門学校東京アナウンス学院</t>
  </si>
  <si>
    <t>H113311400148</t>
  </si>
  <si>
    <t>アポロ歯科衛生士専門学校</t>
  </si>
  <si>
    <t>H113311400157</t>
  </si>
  <si>
    <t>専門学校日本ホテルスクール</t>
  </si>
  <si>
    <t>H113311400166</t>
  </si>
  <si>
    <t>専門学校東京テクニカルカレッジ</t>
  </si>
  <si>
    <t>H113311400175</t>
  </si>
  <si>
    <t>渋谷外国語専門学校</t>
  </si>
  <si>
    <t>H113311400193</t>
  </si>
  <si>
    <t>織田製菓専門学校</t>
  </si>
  <si>
    <t>H113311500012</t>
  </si>
  <si>
    <t>阿佐ヶ谷美術専門学校</t>
  </si>
  <si>
    <t>H113311500021</t>
  </si>
  <si>
    <t>玉成保育専門学校</t>
  </si>
  <si>
    <t>H113311500030</t>
  </si>
  <si>
    <t>野田鎌田学園杉並高等専修学校</t>
  </si>
  <si>
    <t>H113311500049</t>
  </si>
  <si>
    <t>東京保育専門学校</t>
  </si>
  <si>
    <t>H113311500058</t>
  </si>
  <si>
    <t>東放学園専門学校</t>
  </si>
  <si>
    <t>H113311500076</t>
  </si>
  <si>
    <t>日本動物専門学校</t>
  </si>
  <si>
    <t>H113311500085</t>
  </si>
  <si>
    <t>日本医歯薬専門学校</t>
  </si>
  <si>
    <t>H113311500094</t>
  </si>
  <si>
    <t>東京ゴルフ専門学校</t>
  </si>
  <si>
    <t>H113311500101</t>
  </si>
  <si>
    <t>専門学校日本鉄道＆スポーツビジネスカレッジ</t>
  </si>
  <si>
    <t>H113311500110</t>
  </si>
  <si>
    <t>芳澍女学院情報国際専門学校</t>
  </si>
  <si>
    <t>H113311500129</t>
  </si>
  <si>
    <t>東京ＩＴプログラミング＆会計専門学校杉並校</t>
  </si>
  <si>
    <t>H113311500138</t>
  </si>
  <si>
    <t>東京法律公務員専門学校杉並校</t>
  </si>
  <si>
    <t>H113311500147</t>
  </si>
  <si>
    <t>専修学校中央ゼミナール</t>
  </si>
  <si>
    <t>H113311600011</t>
  </si>
  <si>
    <t>東京教育専門学校</t>
  </si>
  <si>
    <t>H113311600020</t>
  </si>
  <si>
    <t>赤堀製菓専門学校</t>
  </si>
  <si>
    <t>H113311600039</t>
  </si>
  <si>
    <t>東京服飾専門学校</t>
  </si>
  <si>
    <t>H113311600048</t>
  </si>
  <si>
    <t>香川調理製菓専門学校</t>
  </si>
  <si>
    <t>H113311600066</t>
  </si>
  <si>
    <t>城西放射線技術専門学校</t>
  </si>
  <si>
    <t>H113311600075</t>
  </si>
  <si>
    <t>東京総合美容専門学校</t>
  </si>
  <si>
    <t>H113311600084</t>
  </si>
  <si>
    <t>東京電子専門学校</t>
  </si>
  <si>
    <t>H113311600093</t>
  </si>
  <si>
    <t>武蔵野調理師専門学校</t>
  </si>
  <si>
    <t>H113311600100</t>
  </si>
  <si>
    <t>武蔵野栄養専門学校</t>
  </si>
  <si>
    <t>H113311600119</t>
  </si>
  <si>
    <t>専門学校武蔵野ファッションカレッジ</t>
  </si>
  <si>
    <t>H113311600128</t>
  </si>
  <si>
    <t>早稲田速記医療福祉専門学校</t>
  </si>
  <si>
    <t>H113311600137</t>
  </si>
  <si>
    <t>早稲田文理専門学校</t>
  </si>
  <si>
    <t>H113311600146</t>
  </si>
  <si>
    <t>専門学校東京ビジネス外語カレッジ</t>
  </si>
  <si>
    <t>H113311600155</t>
  </si>
  <si>
    <t>創形美術学校</t>
  </si>
  <si>
    <t>H113311600164</t>
  </si>
  <si>
    <t>日本外国語専門学校</t>
  </si>
  <si>
    <t>H113311600173</t>
  </si>
  <si>
    <t>駿台トラベルアンドホテル専門学校</t>
  </si>
  <si>
    <t>H113311600182</t>
  </si>
  <si>
    <t>すいどーばた美術学院</t>
  </si>
  <si>
    <t>H113311600191</t>
  </si>
  <si>
    <t>草苑保育専門学校</t>
  </si>
  <si>
    <t>H113311600208</t>
  </si>
  <si>
    <t>東京豊島ＩＴ医療福祉専門学校</t>
  </si>
  <si>
    <t>H113311600217</t>
  </si>
  <si>
    <t>西武学園医学技術専門学校東京池袋校</t>
  </si>
  <si>
    <t>H113311600226</t>
  </si>
  <si>
    <t>ミス・パリ・ビューティ専門学校</t>
  </si>
  <si>
    <t>H113311600235</t>
  </si>
  <si>
    <t>東京日建工科専門学校</t>
  </si>
  <si>
    <t>H113311600244</t>
  </si>
  <si>
    <t>東京福祉保育専門学校</t>
  </si>
  <si>
    <t>H113311600253</t>
  </si>
  <si>
    <t>東京グローバルビジネス専門学校</t>
  </si>
  <si>
    <t>H113311600262</t>
  </si>
  <si>
    <t>専門学校インターナショナル・スクールオブビジネス</t>
  </si>
  <si>
    <t>H113311600271</t>
  </si>
  <si>
    <t>専修学校河合塾池袋校</t>
  </si>
  <si>
    <t>H113311600280</t>
  </si>
  <si>
    <t>英進情報処理専門学校</t>
  </si>
  <si>
    <t>H113311600299</t>
  </si>
  <si>
    <t>ＪＴＢトラベル＆ホテルカレッジ</t>
  </si>
  <si>
    <t>H113311600306</t>
  </si>
  <si>
    <t>駿台予備学校池袋校</t>
  </si>
  <si>
    <t>H113311600315</t>
  </si>
  <si>
    <t>中央法律専門学校</t>
  </si>
  <si>
    <t>H113311600324</t>
  </si>
  <si>
    <t>専門学校舞台芸術学院</t>
  </si>
  <si>
    <t>H113311600333</t>
  </si>
  <si>
    <t>H113311600342</t>
  </si>
  <si>
    <t>東京心理音楽療法福祉専門学校</t>
  </si>
  <si>
    <t>H113311600351</t>
  </si>
  <si>
    <t>英進国際情報専門学校</t>
  </si>
  <si>
    <t>H113311600360</t>
  </si>
  <si>
    <t>専門学校デジタルアーツ東京</t>
  </si>
  <si>
    <t>H113311600379</t>
  </si>
  <si>
    <t>日本医療ビジネス大学校</t>
  </si>
  <si>
    <t>H113311600388</t>
  </si>
  <si>
    <t>東京フード製菓中医薬専門学校</t>
  </si>
  <si>
    <t>H113311600397</t>
  </si>
  <si>
    <t>日本リハビリテーション専門学校</t>
  </si>
  <si>
    <t>H113311700010</t>
  </si>
  <si>
    <t>中央動物専門学校</t>
  </si>
  <si>
    <t>H113311700029</t>
  </si>
  <si>
    <t>中央工学校</t>
  </si>
  <si>
    <t>H113311700038</t>
  </si>
  <si>
    <t>王子経理専門学校</t>
  </si>
  <si>
    <t>H113311700047</t>
  </si>
  <si>
    <t>東京ブレーメン動物専門学校</t>
  </si>
  <si>
    <t>H113311700056</t>
  </si>
  <si>
    <t>東京歯科衛生専門学校</t>
  </si>
  <si>
    <t>H113311700065</t>
  </si>
  <si>
    <t>コーセー美容専門学校</t>
  </si>
  <si>
    <t>H113311800019</t>
  </si>
  <si>
    <t>北豊島医療専門学校</t>
  </si>
  <si>
    <t>H113311800028</t>
  </si>
  <si>
    <t>専門学校東京ニットファッションアカデミー</t>
  </si>
  <si>
    <t>H113311800037</t>
  </si>
  <si>
    <t>国際理容美容専門学校</t>
  </si>
  <si>
    <t>H113311800046</t>
  </si>
  <si>
    <t>道灌山学園保育福祉専門学校</t>
  </si>
  <si>
    <t>H113311800055</t>
  </si>
  <si>
    <t>東京女子医科大学看護専門学校</t>
  </si>
  <si>
    <t>H113311800064</t>
  </si>
  <si>
    <t>太陽歯科衛生士専門学校</t>
  </si>
  <si>
    <t>H113311800073</t>
  </si>
  <si>
    <t>国際共立学園高等専修学校</t>
  </si>
  <si>
    <t>H113311800082</t>
  </si>
  <si>
    <t>日本総合医療専門学校</t>
  </si>
  <si>
    <t>H113311900027</t>
  </si>
  <si>
    <t>板橋区医師会立看護高等専修学校</t>
  </si>
  <si>
    <t>H113311900036</t>
  </si>
  <si>
    <t>加賀高等看護学院</t>
  </si>
  <si>
    <t>H113311900045</t>
  </si>
  <si>
    <t>医療法人社団翠会成増高等看護学校</t>
  </si>
  <si>
    <t>H113311900054</t>
  </si>
  <si>
    <t>板橋中央看護専門学校</t>
  </si>
  <si>
    <t>H113311900063</t>
  </si>
  <si>
    <t>日本ペットアンドアニマル専門学校</t>
  </si>
  <si>
    <t>H113311900072</t>
  </si>
  <si>
    <t>彰栄リハビリテーション専門学校</t>
  </si>
  <si>
    <t>H113311900081</t>
  </si>
  <si>
    <t>帝京高等看護学院</t>
  </si>
  <si>
    <t>H113311900090</t>
  </si>
  <si>
    <t>日本大学医学部附属看護専門学校</t>
  </si>
  <si>
    <t>H113311900107</t>
  </si>
  <si>
    <t>上板橋看護専門学校</t>
  </si>
  <si>
    <t>H113311900116</t>
  </si>
  <si>
    <t>日本ウェルネス歯科衛生専門学校</t>
  </si>
  <si>
    <t>H113311900125</t>
  </si>
  <si>
    <t>資生堂美容技術専門学校</t>
  </si>
  <si>
    <t>H113312000015</t>
  </si>
  <si>
    <t>中央美術学園</t>
  </si>
  <si>
    <t>H113312000024</t>
  </si>
  <si>
    <t>東京柔道整復専門学校</t>
  </si>
  <si>
    <t>H113312000033</t>
  </si>
  <si>
    <t>日本ウェルネススポーツ専門学校</t>
  </si>
  <si>
    <t>H113312100014</t>
  </si>
  <si>
    <t>聖和看護専門学校</t>
  </si>
  <si>
    <t>H113312100023</t>
  </si>
  <si>
    <t>東京未来大学福祉保育専門学校</t>
  </si>
  <si>
    <t>H113312100032</t>
  </si>
  <si>
    <t>千住介護福祉専門学校</t>
  </si>
  <si>
    <t>H113312100041</t>
  </si>
  <si>
    <t>西新井看護専門学校</t>
  </si>
  <si>
    <t>H113312200013</t>
  </si>
  <si>
    <t>東京聖栄大学附属調理師専門学校</t>
  </si>
  <si>
    <t>H113312200022</t>
  </si>
  <si>
    <t>国際鍼灸専門学校</t>
  </si>
  <si>
    <t>H113312200031</t>
  </si>
  <si>
    <t>葛飾区医師会附属看護専門学校</t>
  </si>
  <si>
    <t>H113312200040</t>
  </si>
  <si>
    <t>中央医療技術専門学校</t>
  </si>
  <si>
    <t>H113312200059</t>
  </si>
  <si>
    <t>専門学校東京自動車大学校</t>
  </si>
  <si>
    <t>H113312300012</t>
  </si>
  <si>
    <t>東京ウェディング・ホテル専門学校</t>
  </si>
  <si>
    <t>H113312300021</t>
  </si>
  <si>
    <t>東京アニメ・声優＆ｅスポーツ専門学校</t>
  </si>
  <si>
    <t>H113312300030</t>
  </si>
  <si>
    <t>愛国学園保育専門学校</t>
  </si>
  <si>
    <t>H113312300049</t>
  </si>
  <si>
    <t>江戸川看護専門学校</t>
  </si>
  <si>
    <t>H113312300058</t>
  </si>
  <si>
    <t>東京文化美容専門学校</t>
  </si>
  <si>
    <t>H113312300067</t>
  </si>
  <si>
    <t>東京文化ブライダル専門学校</t>
  </si>
  <si>
    <t>H113312300076</t>
  </si>
  <si>
    <t>東京マスダ学院文化服装専門学校</t>
  </si>
  <si>
    <t>H113312300085</t>
  </si>
  <si>
    <t>東京マスダ学院調理師専門学校</t>
  </si>
  <si>
    <t>H113312300101</t>
  </si>
  <si>
    <t>東京俳優・映画＆放送専門学校</t>
  </si>
  <si>
    <t>H113312300110</t>
  </si>
  <si>
    <t>東京医薬看護専門学校</t>
  </si>
  <si>
    <t>H113312300129</t>
  </si>
  <si>
    <t>東京ベルエポック製菓調理専門学校</t>
  </si>
  <si>
    <t>H113312300138</t>
  </si>
  <si>
    <t>東京メディカル・スポーツ専門学校</t>
  </si>
  <si>
    <t>H113312300147</t>
  </si>
  <si>
    <t>東京ベルエポック美容専門学校</t>
  </si>
  <si>
    <t>H113312300156</t>
  </si>
  <si>
    <t>東京表現高等学院ＭＩＩＣＡ</t>
  </si>
  <si>
    <t>H113312300165</t>
  </si>
  <si>
    <t>東京コミュニケーションアート専門学校</t>
  </si>
  <si>
    <t>H113312300174</t>
  </si>
  <si>
    <t>東京福祉専門学校</t>
  </si>
  <si>
    <t>H113312300183</t>
  </si>
  <si>
    <t>東京スポーツ・レクリエーション専門学校</t>
  </si>
  <si>
    <t>H113312300192</t>
  </si>
  <si>
    <t>東京スクールオブミュージック＆ダンス専門学校</t>
  </si>
  <si>
    <t>H113312300209</t>
  </si>
  <si>
    <t>ＴＣＡ東京ＥＣＯ動物海洋専門学校</t>
  </si>
  <si>
    <t>H113312300218</t>
  </si>
  <si>
    <t>H113320100017</t>
  </si>
  <si>
    <t>大竹高等専修学校</t>
  </si>
  <si>
    <t>H113320100026</t>
  </si>
  <si>
    <t>専門学校トヨタ東京自動車大学校</t>
  </si>
  <si>
    <t>H113320100035</t>
  </si>
  <si>
    <t>東京高尾看護専門学校</t>
  </si>
  <si>
    <t>H113320100044</t>
  </si>
  <si>
    <t>アポロ美容理容専門学校</t>
  </si>
  <si>
    <t>H113320100053</t>
  </si>
  <si>
    <t>国際電子会計専門学校</t>
  </si>
  <si>
    <t>H113320100062</t>
  </si>
  <si>
    <t>日本工学院八王子専門学校</t>
  </si>
  <si>
    <t>H113320100071</t>
  </si>
  <si>
    <t>萠愛調理師専門学校</t>
  </si>
  <si>
    <t>H113320100080</t>
  </si>
  <si>
    <t>大竹栄養専門学校</t>
  </si>
  <si>
    <t>H113320200016</t>
  </si>
  <si>
    <t>H113320200025</t>
  </si>
  <si>
    <t>東京保育医療秘書専門学校</t>
  </si>
  <si>
    <t>H113320200034</t>
  </si>
  <si>
    <t>西東京調理師専門学校</t>
  </si>
  <si>
    <t>H113320200043</t>
  </si>
  <si>
    <t>関東柔道整復専門学校</t>
  </si>
  <si>
    <t>H113320200052</t>
  </si>
  <si>
    <t>大原簿記公務員医療福祉保育専門学校立川校</t>
  </si>
  <si>
    <t>H113320200061</t>
  </si>
  <si>
    <t>駿台予備学校立川校</t>
  </si>
  <si>
    <t>H113320200070</t>
  </si>
  <si>
    <t>専修学校河合塾立川校</t>
  </si>
  <si>
    <t>H113320200089</t>
  </si>
  <si>
    <t>国際製菓専門学校</t>
  </si>
  <si>
    <t>H113320200098</t>
  </si>
  <si>
    <t>関東リハビリテーション専門学校</t>
  </si>
  <si>
    <t>H113320200105</t>
  </si>
  <si>
    <t>東京立川歯科衛生学院専門学校</t>
  </si>
  <si>
    <t>H113320300015</t>
  </si>
  <si>
    <t>吉祥寺二葉栄養調理専門職学校</t>
  </si>
  <si>
    <t>H113320300024</t>
  </si>
  <si>
    <t>二葉ファッションアカデミー</t>
  </si>
  <si>
    <t>H113320300033</t>
  </si>
  <si>
    <t>専門学校中野スクール・オブ・ビジネス</t>
  </si>
  <si>
    <t>H113320300042</t>
  </si>
  <si>
    <t>武蔵野東高等専修学校</t>
  </si>
  <si>
    <t>H113320300051</t>
  </si>
  <si>
    <t>武蔵野学芸専門学校</t>
  </si>
  <si>
    <t>H113320300060</t>
  </si>
  <si>
    <t>吉祥寺二葉製菓専門職学校</t>
  </si>
  <si>
    <t>H113320400023</t>
  </si>
  <si>
    <t>専門学校アジア・アフリカ語学院</t>
  </si>
  <si>
    <t>H113320400032</t>
  </si>
  <si>
    <t>日商簿記三鷹福祉専門学校</t>
  </si>
  <si>
    <t>H113320500013</t>
  </si>
  <si>
    <t>多摩リハビリテーション学院専門学校</t>
  </si>
  <si>
    <t>H113320600012</t>
  </si>
  <si>
    <t>一般社団法人東京精神科病院協会府中看護高等専修学校</t>
  </si>
  <si>
    <t>H113320700011</t>
  </si>
  <si>
    <t>東京西の森歯科衛生士専門学校</t>
  </si>
  <si>
    <t>H113320900019</t>
  </si>
  <si>
    <t>町田製菓専門学校</t>
  </si>
  <si>
    <t>H113320900028</t>
  </si>
  <si>
    <t>町田調理師専門学校</t>
  </si>
  <si>
    <t>H113320900037</t>
  </si>
  <si>
    <t>町田デザイン＆建築専門学校</t>
  </si>
  <si>
    <t>H113320900046</t>
  </si>
  <si>
    <t>町田美容専門学校</t>
  </si>
  <si>
    <t>H113320900055</t>
  </si>
  <si>
    <t>町田福祉保育専門学校</t>
  </si>
  <si>
    <t>H113320900064</t>
  </si>
  <si>
    <t>専修学校河合塾町田校</t>
  </si>
  <si>
    <t>H113320900073</t>
  </si>
  <si>
    <t>大原簿記医療秘書公務員専門学校町田校</t>
  </si>
  <si>
    <t>H113320900082</t>
  </si>
  <si>
    <t>アルファ医療福祉専門学校</t>
  </si>
  <si>
    <t>H113320900091</t>
  </si>
  <si>
    <t>駿台予備学校町田校</t>
  </si>
  <si>
    <t>H113321000016</t>
  </si>
  <si>
    <t>東京工学院専門学校</t>
  </si>
  <si>
    <t>H113321000025</t>
  </si>
  <si>
    <t>専門学校社会医学技術学院</t>
  </si>
  <si>
    <t>H113321000034</t>
  </si>
  <si>
    <t>東京エアトラベル・ホテル専門学校</t>
  </si>
  <si>
    <t>H113321200014</t>
  </si>
  <si>
    <t>東邦歯科医療専門学校</t>
  </si>
  <si>
    <t>H113321400012</t>
  </si>
  <si>
    <t>国際文化理容美容専門学校国分寺校</t>
  </si>
  <si>
    <t>H113321400021</t>
  </si>
  <si>
    <t>日本芸術高等学園</t>
  </si>
  <si>
    <t>H113321400030</t>
  </si>
  <si>
    <t>多摩情報経理専門学校</t>
  </si>
  <si>
    <t>H113321500011</t>
  </si>
  <si>
    <t>東京ＹＭＣＡ医療福祉専門学校</t>
  </si>
  <si>
    <t>H113321800018</t>
  </si>
  <si>
    <t>ディライトグローバル専門学校</t>
  </si>
  <si>
    <t>H113321900017</t>
  </si>
  <si>
    <t>慈恵第三看護専門学校</t>
  </si>
  <si>
    <t>H113322100013</t>
  </si>
  <si>
    <t>公益社団法人日本看護協会看護研修学校</t>
  </si>
  <si>
    <t>H113322400010</t>
  </si>
  <si>
    <t>東京多摩調理製菓専門学校</t>
  </si>
  <si>
    <t>H113322400029</t>
  </si>
  <si>
    <t>芸術工芸高等専修学校</t>
  </si>
  <si>
    <t>H113322500019</t>
  </si>
  <si>
    <t>東京南看護専門学校</t>
  </si>
  <si>
    <t>H113322800016</t>
  </si>
  <si>
    <t>横沢家政専門学校</t>
  </si>
  <si>
    <t>H114210010018</t>
  </si>
  <si>
    <t>14(神奈川)</t>
  </si>
  <si>
    <t>神奈川県立衛生看護専門学校</t>
  </si>
  <si>
    <t>H114210010027</t>
  </si>
  <si>
    <t>神奈川県立よこはま看護専門学校</t>
  </si>
  <si>
    <t>H114220120014</t>
  </si>
  <si>
    <t>横須賀市立看護専門学校</t>
  </si>
  <si>
    <t>H114220310014</t>
  </si>
  <si>
    <t>神奈川県立平塚看護大学校</t>
  </si>
  <si>
    <t>H114220520010</t>
  </si>
  <si>
    <t>藤沢市立看護専門学校</t>
  </si>
  <si>
    <t>H114310000018</t>
  </si>
  <si>
    <t>横浜ファッションデザイン専門学校</t>
  </si>
  <si>
    <t>H114310000027</t>
  </si>
  <si>
    <t>横浜市医師会聖灯看護専門学校</t>
  </si>
  <si>
    <t>H114310000036</t>
  </si>
  <si>
    <t>浅野工学専門学校</t>
  </si>
  <si>
    <t>H114310000045</t>
  </si>
  <si>
    <t>大原簿記情報ビジネス専門学校横浜校</t>
  </si>
  <si>
    <t>H114310000054</t>
  </si>
  <si>
    <t>駿台予備学校横浜校</t>
  </si>
  <si>
    <t>H114310000063</t>
  </si>
  <si>
    <t>横浜調理師専門学校</t>
  </si>
  <si>
    <t>H114310000072</t>
  </si>
  <si>
    <t>横浜医療秘書専門学校</t>
  </si>
  <si>
    <t>H114310000081</t>
  </si>
  <si>
    <t>大原法律公務員専門学校横浜校</t>
  </si>
  <si>
    <t>H114310000090</t>
  </si>
  <si>
    <t>横浜日建工科専門学校</t>
  </si>
  <si>
    <t>H114310000107</t>
  </si>
  <si>
    <t>大原医療秘書福祉保育専門学校横浜校</t>
  </si>
  <si>
    <t>H114310000116</t>
  </si>
  <si>
    <t>H114310000125</t>
  </si>
  <si>
    <t>H114310000134</t>
  </si>
  <si>
    <t>横浜公務員＆ＩＴ会計専門学校</t>
  </si>
  <si>
    <t>H114310000143</t>
  </si>
  <si>
    <t>横浜医療専門学校</t>
  </si>
  <si>
    <t>H114310000152</t>
  </si>
  <si>
    <t>横浜こども専門学校</t>
  </si>
  <si>
    <t>H114310000161</t>
  </si>
  <si>
    <t>情報科学専門学校</t>
  </si>
  <si>
    <t>H114310000170</t>
  </si>
  <si>
    <t>H114310000189</t>
  </si>
  <si>
    <t>横浜中央看護専門学校</t>
  </si>
  <si>
    <t>H114310000198</t>
  </si>
  <si>
    <t>河合塾横浜校</t>
  </si>
  <si>
    <t>H114310000205</t>
  </si>
  <si>
    <t>グレッグ外語専門学校横浜校</t>
  </si>
  <si>
    <t>H114310000214</t>
  </si>
  <si>
    <t>横浜デザイン学院</t>
  </si>
  <si>
    <t>H114310000223</t>
  </si>
  <si>
    <t>横浜経理専門学校</t>
  </si>
  <si>
    <t>H114310000232</t>
  </si>
  <si>
    <t>横浜歯科医療専門学校</t>
  </si>
  <si>
    <t>H114310000241</t>
  </si>
  <si>
    <t>岩谷学園テクノビジネス横浜保育専門学校</t>
  </si>
  <si>
    <t>H114310000250</t>
  </si>
  <si>
    <t>横浜ｆカレッジ</t>
  </si>
  <si>
    <t>H114310000269</t>
  </si>
  <si>
    <t>アーツカレッジヨコハマ</t>
  </si>
  <si>
    <t>H114310000278</t>
  </si>
  <si>
    <t>国際フード製菓専門学校</t>
  </si>
  <si>
    <t>H114310000287</t>
  </si>
  <si>
    <t>専門学校横浜ミュージックスクール</t>
  </si>
  <si>
    <t>H114310000296</t>
  </si>
  <si>
    <t>岩谷学園アーティスティックＢ横浜美容専門学校</t>
  </si>
  <si>
    <t>H114310000303</t>
  </si>
  <si>
    <t>岩谷学園高等専修学校</t>
  </si>
  <si>
    <t>H114310000312</t>
  </si>
  <si>
    <t>横浜ＹＭＣＡ学院専門学校</t>
  </si>
  <si>
    <t>H114310000321</t>
  </si>
  <si>
    <t>あずま工科専門学校</t>
  </si>
  <si>
    <t>H114310000330</t>
  </si>
  <si>
    <t>地域医療機能推進機構横浜中央病院附属看護専門学校</t>
  </si>
  <si>
    <t>H114310000349</t>
  </si>
  <si>
    <t>横浜テクノオート専門学校</t>
  </si>
  <si>
    <t>H114310000358</t>
  </si>
  <si>
    <t>H114310000367</t>
  </si>
  <si>
    <t>横浜栄養専門学校</t>
  </si>
  <si>
    <t>H114310000376</t>
  </si>
  <si>
    <t>横浜理容美容専門学校</t>
  </si>
  <si>
    <t>H114310000385</t>
  </si>
  <si>
    <t>新横浜歯科衛生士・歯科技工士専門学校</t>
  </si>
  <si>
    <t>H114310000394</t>
  </si>
  <si>
    <t>東京綜合写真専門学校</t>
  </si>
  <si>
    <t>H114310000401</t>
  </si>
  <si>
    <t>横浜高等教育専門学校</t>
  </si>
  <si>
    <t>H114310000410</t>
  </si>
  <si>
    <t>横浜医療情報専門学校</t>
  </si>
  <si>
    <t>H114310000429</t>
  </si>
  <si>
    <t>横浜デジタルアーツ専門学校</t>
  </si>
  <si>
    <t>H114310000438</t>
  </si>
  <si>
    <t>呉竹鍼灸柔整専門学校</t>
  </si>
  <si>
    <t>H114310000456</t>
  </si>
  <si>
    <t>労働者健康安全機構横浜労災看護専門学校</t>
  </si>
  <si>
    <t>H114310000465</t>
  </si>
  <si>
    <t>横浜実践看護専門学校</t>
  </si>
  <si>
    <t>H114310000474</t>
  </si>
  <si>
    <t>野田鎌田学園横浜高等専修学校</t>
  </si>
  <si>
    <t>H114310000483</t>
  </si>
  <si>
    <t>湘南医療福祉専門学校</t>
  </si>
  <si>
    <t>H114310000492</t>
  </si>
  <si>
    <t>横浜ＹＭＣＡスポーツ専門学校</t>
  </si>
  <si>
    <t>H114310000508</t>
  </si>
  <si>
    <t>横浜リハビリテーション専門学校</t>
  </si>
  <si>
    <t>H114310000517</t>
  </si>
  <si>
    <t>国立病院機構横浜医療センター附属横浜看護学校</t>
  </si>
  <si>
    <t>H114310000526</t>
  </si>
  <si>
    <t>横浜保育福祉専門学校</t>
  </si>
  <si>
    <t>H114310000535</t>
  </si>
  <si>
    <t>横浜未来看護専門学校</t>
  </si>
  <si>
    <t>H114310000544</t>
  </si>
  <si>
    <t>横浜市病院協会看護専門学校</t>
  </si>
  <si>
    <t>H114310000553</t>
  </si>
  <si>
    <t>専門学校日産横浜自動車大学校</t>
  </si>
  <si>
    <t>H114310000562</t>
  </si>
  <si>
    <t>横浜システム工学院専門学校</t>
  </si>
  <si>
    <t>H114310000571</t>
  </si>
  <si>
    <t>イムス横浜国際看護専門学校</t>
  </si>
  <si>
    <t>H114310000580</t>
  </si>
  <si>
    <t>たまプラーザ看護学校</t>
  </si>
  <si>
    <t>H114310000599</t>
  </si>
  <si>
    <t>横浜芸術高等専修学校</t>
  </si>
  <si>
    <t>H114313000012</t>
  </si>
  <si>
    <t>外語ビジネス専門学校</t>
  </si>
  <si>
    <t>H114313000021</t>
  </si>
  <si>
    <t>神奈川ビューティー＆ビジネス専門学校</t>
  </si>
  <si>
    <t>H114313000030</t>
  </si>
  <si>
    <t>日本溶接構造専門学校</t>
  </si>
  <si>
    <t>H114313000049</t>
  </si>
  <si>
    <t>米山ファッション・ビジネス専門学校</t>
  </si>
  <si>
    <t>H114313000067</t>
  </si>
  <si>
    <t>ＹＭＣＡ国際ビジネス専門学校</t>
  </si>
  <si>
    <t>H114313000076</t>
  </si>
  <si>
    <t>聖マリアンナ医科大学看護専門学校</t>
  </si>
  <si>
    <t>H114313000085</t>
  </si>
  <si>
    <t>高津看護専門学校</t>
  </si>
  <si>
    <t>H114315000017</t>
  </si>
  <si>
    <t>神奈川経済専門学校</t>
  </si>
  <si>
    <t>H114315000026</t>
  </si>
  <si>
    <t>相模原調理師専門学校</t>
  </si>
  <si>
    <t>H114315000035</t>
  </si>
  <si>
    <t>相模原ビジネス公務員専門学校</t>
  </si>
  <si>
    <t>H114315000044</t>
  </si>
  <si>
    <t>医療ビジネス観光福祉専門学校</t>
  </si>
  <si>
    <t>H114315000053</t>
  </si>
  <si>
    <t>神奈川柔整鍼灸専門学校</t>
  </si>
  <si>
    <t>H114315000062</t>
  </si>
  <si>
    <t>相模原看護専門学校</t>
  </si>
  <si>
    <t>H114320100016</t>
  </si>
  <si>
    <t>横須賀法律行政専門学校</t>
  </si>
  <si>
    <t>H114320100025</t>
  </si>
  <si>
    <t>ヨコスカ調理製菓専門学校</t>
  </si>
  <si>
    <t>H114320100034</t>
  </si>
  <si>
    <t>神奈川衛生学園専門学校</t>
  </si>
  <si>
    <t>H114320300014</t>
  </si>
  <si>
    <t>湘南歯科衛生士専門学校</t>
  </si>
  <si>
    <t>H114320300023</t>
  </si>
  <si>
    <t>神奈川社会福祉専門学校</t>
  </si>
  <si>
    <t>H114320300032</t>
  </si>
  <si>
    <t>湘南平塚看護専門学校</t>
  </si>
  <si>
    <t>H114320300041</t>
  </si>
  <si>
    <t>日本ヒューマンセレモニー専門学校</t>
  </si>
  <si>
    <t>H114320300050</t>
  </si>
  <si>
    <t>湘南ウェディング専門学校</t>
  </si>
  <si>
    <t>H114320400013</t>
  </si>
  <si>
    <t>鎌倉早見美容芸術専門学校</t>
  </si>
  <si>
    <t>H114320500012</t>
  </si>
  <si>
    <t>専門学校国際新堀芸術学院</t>
  </si>
  <si>
    <t>H114320500021</t>
  </si>
  <si>
    <t>日本ガーデンデザイン専門学校</t>
  </si>
  <si>
    <t>H114320500030</t>
  </si>
  <si>
    <t>湘南看護専門学校</t>
  </si>
  <si>
    <t>H114320600011</t>
  </si>
  <si>
    <t>崎村調理師専門学校</t>
  </si>
  <si>
    <t>H114320600020</t>
  </si>
  <si>
    <t>小澤高等看護学院</t>
  </si>
  <si>
    <t>H114320600039</t>
  </si>
  <si>
    <t>積善会看護専門学校</t>
  </si>
  <si>
    <t>H114320600048</t>
  </si>
  <si>
    <t>おだわら看護専門学校</t>
  </si>
  <si>
    <t>H114320700010</t>
  </si>
  <si>
    <t>茅ヶ崎看護専門学校</t>
  </si>
  <si>
    <t>H114320700029</t>
  </si>
  <si>
    <t>茅ヶ崎リハビリテーション専門学校</t>
  </si>
  <si>
    <t>H114321100014</t>
  </si>
  <si>
    <t>アイム湘南理容美容専門学校</t>
  </si>
  <si>
    <t>H114321200013</t>
  </si>
  <si>
    <t>専門学校神奈川総合大学校</t>
  </si>
  <si>
    <t>H114321200031</t>
  </si>
  <si>
    <t>厚木総合専門学校</t>
  </si>
  <si>
    <t>H114321200040</t>
  </si>
  <si>
    <t>厚木看護専門学校</t>
  </si>
  <si>
    <t>H114321200068</t>
  </si>
  <si>
    <t>ＹＭＣＡ健康福祉専門学校</t>
  </si>
  <si>
    <t>H114321300012</t>
  </si>
  <si>
    <t>大和商業高等専修学校</t>
  </si>
  <si>
    <t>H114321300021</t>
  </si>
  <si>
    <t>柏木実業専門学校</t>
  </si>
  <si>
    <t>H114321400011</t>
  </si>
  <si>
    <t>国際総合健康専門学校</t>
  </si>
  <si>
    <t>H114321800017</t>
  </si>
  <si>
    <t>湘央医学技術専門学校</t>
  </si>
  <si>
    <t>H114321800026</t>
  </si>
  <si>
    <t>湘央生命科学技術専門学校</t>
  </si>
  <si>
    <t>H114321800035</t>
  </si>
  <si>
    <t>生蘭高等専修学校</t>
  </si>
  <si>
    <t>H115210000019</t>
  </si>
  <si>
    <t>15(新潟)</t>
  </si>
  <si>
    <t>新潟県農業大学校</t>
  </si>
  <si>
    <t>H115220600012</t>
  </si>
  <si>
    <t>新潟県立新発田病院附属看護専門学校</t>
  </si>
  <si>
    <t>H115221000016</t>
  </si>
  <si>
    <t>新潟県立十日町看護専門学校</t>
  </si>
  <si>
    <t>H115221300013</t>
  </si>
  <si>
    <t>新潟県立吉田病院附属看護専門学校</t>
  </si>
  <si>
    <t>H115310000017</t>
  </si>
  <si>
    <t>ひまわり幼児教育専門学院</t>
  </si>
  <si>
    <t>H115310000026</t>
  </si>
  <si>
    <t>新潟文化服装専門学校</t>
  </si>
  <si>
    <t>H115310000035</t>
  </si>
  <si>
    <t>国際トータルファッション専門学校</t>
  </si>
  <si>
    <t>H115310000044</t>
  </si>
  <si>
    <t>新潟調理師専門学校</t>
  </si>
  <si>
    <t>H115310000053</t>
  </si>
  <si>
    <t>新潟理容美容専門学校</t>
  </si>
  <si>
    <t>H115310000062</t>
  </si>
  <si>
    <t>新潟デザイン専門学校</t>
  </si>
  <si>
    <t>H115310000071</t>
  </si>
  <si>
    <t>新潟情報専門学校</t>
  </si>
  <si>
    <t>H115310000080</t>
  </si>
  <si>
    <t>新潟ビジネス専門学校</t>
  </si>
  <si>
    <t>H115310000099</t>
  </si>
  <si>
    <t>新潟英語専門学校</t>
  </si>
  <si>
    <t>H115310000106</t>
  </si>
  <si>
    <t>日本自然環境専門学校</t>
  </si>
  <si>
    <t>H115310000115</t>
  </si>
  <si>
    <t>H115310000124</t>
  </si>
  <si>
    <t>大原簿記公務員専門学校新潟校</t>
  </si>
  <si>
    <t>H115310000133</t>
  </si>
  <si>
    <t>新潟こども医療専門学校</t>
  </si>
  <si>
    <t>H115310000142</t>
  </si>
  <si>
    <t>国際外語・観光・エアライン専門学校</t>
  </si>
  <si>
    <t>H115310000151</t>
  </si>
  <si>
    <t>H115310000160</t>
  </si>
  <si>
    <t>新潟工科専門学校</t>
  </si>
  <si>
    <t>H115310000179</t>
  </si>
  <si>
    <t>アップルスポーツカレッジ</t>
  </si>
  <si>
    <t>H115310000188</t>
  </si>
  <si>
    <t>国際音楽・ダンス・エンタテイメント専門学校</t>
  </si>
  <si>
    <t>H115310000197</t>
  </si>
  <si>
    <t>新潟会計ビジネス専門学校</t>
  </si>
  <si>
    <t>H115310000204</t>
  </si>
  <si>
    <t>にいがた製菓・調理専門学校えぷろん</t>
  </si>
  <si>
    <t>H115310000213</t>
  </si>
  <si>
    <t>新潟医療福祉カレッジ</t>
  </si>
  <si>
    <t>H115310000222</t>
  </si>
  <si>
    <t>新潟日建工科専門学校</t>
  </si>
  <si>
    <t>H115310000231</t>
  </si>
  <si>
    <t>新潟公務員法律専門学校</t>
  </si>
  <si>
    <t>H115310000240</t>
  </si>
  <si>
    <t>国際ペットワールド専門学校</t>
  </si>
  <si>
    <t>H115310000259</t>
  </si>
  <si>
    <t>H115310000268</t>
  </si>
  <si>
    <t>国際ビューティモード専門学校</t>
  </si>
  <si>
    <t>H115310000277</t>
  </si>
  <si>
    <t>専修学校代々木ゼミナール新潟校</t>
  </si>
  <si>
    <t>H115310000286</t>
  </si>
  <si>
    <t>国際メディカル専門学校</t>
  </si>
  <si>
    <t>H115310000295</t>
  </si>
  <si>
    <t>大原情報医療専門学校新潟校</t>
  </si>
  <si>
    <t>H115310000302</t>
  </si>
  <si>
    <t>H115310000311</t>
  </si>
  <si>
    <t>専門学校新潟国際自動車大学校</t>
  </si>
  <si>
    <t>H115310000320</t>
  </si>
  <si>
    <t>国際調理製菓専門学校</t>
  </si>
  <si>
    <t>H115310000339</t>
  </si>
  <si>
    <t>シェフパティシエ専門学校</t>
  </si>
  <si>
    <t>H115310000348</t>
  </si>
  <si>
    <t>看護リハビリ新潟保健医療専門学校</t>
  </si>
  <si>
    <t>H115310000357</t>
  </si>
  <si>
    <t>国際映像メディア専門学校</t>
  </si>
  <si>
    <t>H115310000366</t>
  </si>
  <si>
    <t>新潟高度情報専門学校</t>
  </si>
  <si>
    <t>H115310000375</t>
  </si>
  <si>
    <t>H115310000384</t>
  </si>
  <si>
    <t>フォーラム情報アカデミー専門学校</t>
  </si>
  <si>
    <t>H115310000393</t>
  </si>
  <si>
    <t>H115310000400</t>
  </si>
  <si>
    <t>新潟柔整専門学校</t>
  </si>
  <si>
    <t>H115310000419</t>
  </si>
  <si>
    <t>新潟法律大学校</t>
  </si>
  <si>
    <t>H115310000428</t>
  </si>
  <si>
    <t>新潟こども保育カレッジ</t>
  </si>
  <si>
    <t>H115310000437</t>
  </si>
  <si>
    <t>真柄学園服装専門学校</t>
  </si>
  <si>
    <t>H115310000446</t>
  </si>
  <si>
    <t>H115310000455</t>
  </si>
  <si>
    <t>日本こども福祉専門学校</t>
  </si>
  <si>
    <t>H115310000464</t>
  </si>
  <si>
    <t>新潟看護医療専門学校</t>
  </si>
  <si>
    <t>H115320200014</t>
  </si>
  <si>
    <t>長岡赤十字看護専門学校</t>
  </si>
  <si>
    <t>H115320200023</t>
  </si>
  <si>
    <t>新潟県厚生農業協同組合連合会中央看護専門学校</t>
  </si>
  <si>
    <t>H115320200032</t>
  </si>
  <si>
    <t>北陸食育フードカレッジ</t>
  </si>
  <si>
    <t>H115320200041</t>
  </si>
  <si>
    <t>悠久山栄養調理専門学校</t>
  </si>
  <si>
    <t>H115320200050</t>
  </si>
  <si>
    <t>長岡公務員・情報ビジネス専門学校</t>
  </si>
  <si>
    <t>H115320200069</t>
  </si>
  <si>
    <t>北陸福祉保育専門学院</t>
  </si>
  <si>
    <t>H115320200078</t>
  </si>
  <si>
    <t>日本ビジネス公務員専門学校</t>
  </si>
  <si>
    <t>H115320200087</t>
  </si>
  <si>
    <t>長岡崇徳福祉専門学校</t>
  </si>
  <si>
    <t>H115320200096</t>
  </si>
  <si>
    <t>晴陵リハビリテーション学院</t>
  </si>
  <si>
    <t>H115320200103</t>
  </si>
  <si>
    <t>長岡美容専門学校</t>
  </si>
  <si>
    <t>H115320200112</t>
  </si>
  <si>
    <t>長岡こども福祉カレッジ</t>
  </si>
  <si>
    <t>H115320200121</t>
  </si>
  <si>
    <t>クレアヘアモード専門学校</t>
  </si>
  <si>
    <t>H115320200130</t>
  </si>
  <si>
    <t>長岡介護福祉専門学校あゆみ</t>
  </si>
  <si>
    <t>H115320200149</t>
  </si>
  <si>
    <t>長岡こども・医療・介護専門学校</t>
  </si>
  <si>
    <t>H115320200158</t>
  </si>
  <si>
    <t>晴麗看護学校</t>
  </si>
  <si>
    <t>H115320400012</t>
  </si>
  <si>
    <t>三条服装専門学校</t>
  </si>
  <si>
    <t>H115320400021</t>
  </si>
  <si>
    <t>三条看護・医療・歯科衛生専門学校</t>
  </si>
  <si>
    <t>H115320500011</t>
  </si>
  <si>
    <t>国立病院機構新潟病院附属看護学校</t>
  </si>
  <si>
    <t>H115320900017</t>
  </si>
  <si>
    <t>蒲沢服装専門学校</t>
  </si>
  <si>
    <t>H115321000014</t>
  </si>
  <si>
    <t>十日町服飾専門学校</t>
  </si>
  <si>
    <t>H115321200012</t>
  </si>
  <si>
    <t>新潟看護医療専門学校村上校</t>
  </si>
  <si>
    <t>H115321700017</t>
  </si>
  <si>
    <t>H115321700026</t>
  </si>
  <si>
    <t>国際自然環境アウトドア専門学校</t>
  </si>
  <si>
    <t>H115321800016</t>
  </si>
  <si>
    <t>五泉服装専門学校</t>
  </si>
  <si>
    <t>H115322200010</t>
  </si>
  <si>
    <t>上越服装専門学校</t>
  </si>
  <si>
    <t>H115322200029</t>
  </si>
  <si>
    <t>上越公務員・情報ビジネス専門学校</t>
  </si>
  <si>
    <t>H115322200038</t>
  </si>
  <si>
    <t>上越保健医療福祉専門学校</t>
  </si>
  <si>
    <t>H115322200047</t>
  </si>
  <si>
    <t>上越看護専門学校</t>
  </si>
  <si>
    <t>H115322400018</t>
  </si>
  <si>
    <t>新潟県厚生農業協同組合連合会佐渡看護専門学校</t>
  </si>
  <si>
    <t>H115322400027</t>
  </si>
  <si>
    <t>伝統文化と環境福祉の専門学校</t>
  </si>
  <si>
    <t>H115322400036</t>
  </si>
  <si>
    <t>佐渡保育専門学校</t>
  </si>
  <si>
    <t>H115322600016</t>
  </si>
  <si>
    <t>北里大学保健衛生専門学院</t>
  </si>
  <si>
    <t>H115330700018</t>
  </si>
  <si>
    <t>ＪＡＰＡＮサッカーカレッジ</t>
  </si>
  <si>
    <t>H116220180028</t>
  </si>
  <si>
    <t>16(富山)</t>
  </si>
  <si>
    <t>富山市立看護専門学校</t>
  </si>
  <si>
    <t>H116220180037</t>
  </si>
  <si>
    <t>富山市立富山外国語専門学校</t>
  </si>
  <si>
    <t>H116220180046</t>
  </si>
  <si>
    <t>富山市立富山ガラス造形研究所</t>
  </si>
  <si>
    <t>H116320180053</t>
  </si>
  <si>
    <t>富山クリエイティブ専門学校</t>
  </si>
  <si>
    <t>H116320180062</t>
  </si>
  <si>
    <t>富山県理容美容専門学校</t>
  </si>
  <si>
    <t>H116320180071</t>
  </si>
  <si>
    <t>臼井美容専門学校</t>
  </si>
  <si>
    <t>H116320180099</t>
  </si>
  <si>
    <t>富山市医師会看護専門学校</t>
  </si>
  <si>
    <t>H116320180106</t>
  </si>
  <si>
    <t>富山歯科総合学院</t>
  </si>
  <si>
    <t>H116320180115</t>
  </si>
  <si>
    <t>北陸ビジネス福祉専門学校</t>
  </si>
  <si>
    <t>H116320180124</t>
  </si>
  <si>
    <t>富山大原簿記公務員医療専門学校</t>
  </si>
  <si>
    <t>H116320180133</t>
  </si>
  <si>
    <t>専門学校職藝学院</t>
  </si>
  <si>
    <t>H116320180151</t>
  </si>
  <si>
    <t>富山自動車整備専門学校</t>
  </si>
  <si>
    <t>H116320180160</t>
  </si>
  <si>
    <t>専門学校富山ビューティーカレッジ</t>
  </si>
  <si>
    <t>H116320180179</t>
  </si>
  <si>
    <t>富山リハビリテーション医療福祉大学校</t>
  </si>
  <si>
    <t>H116320180188</t>
  </si>
  <si>
    <t>富山調理製菓専門学校</t>
  </si>
  <si>
    <t>H116320280016</t>
  </si>
  <si>
    <t>高岡第一学園幼稚園教諭・保育士養成所</t>
  </si>
  <si>
    <t>H116320280025</t>
  </si>
  <si>
    <t>安川専門学校ロイモード学院</t>
  </si>
  <si>
    <t>H116320280034</t>
  </si>
  <si>
    <t>富山県高岡看護専門学校</t>
  </si>
  <si>
    <t>H116320680012</t>
  </si>
  <si>
    <t>富山医療福祉専門学校</t>
  </si>
  <si>
    <t>H116321180015</t>
  </si>
  <si>
    <t>富山情報ビジネス専門学校</t>
  </si>
  <si>
    <t>H116332380010</t>
  </si>
  <si>
    <t>雄山家政専修学校</t>
  </si>
  <si>
    <t>H117220100015</t>
  </si>
  <si>
    <t>17(石川)</t>
  </si>
  <si>
    <t>石川県立保育専門学園</t>
  </si>
  <si>
    <t>H117220100024</t>
  </si>
  <si>
    <t>石川県立総合看護専門学校</t>
  </si>
  <si>
    <t>H117220600010</t>
  </si>
  <si>
    <t>加賀看護学校</t>
  </si>
  <si>
    <t>H117320100013</t>
  </si>
  <si>
    <t>専門学校金沢文化服装学院</t>
  </si>
  <si>
    <t>H117320100022</t>
  </si>
  <si>
    <t>専門学校金沢美専</t>
  </si>
  <si>
    <t>H117320100031</t>
  </si>
  <si>
    <t>北信越柔整専門学校</t>
  </si>
  <si>
    <t>H117320100059</t>
  </si>
  <si>
    <t>石川県調理師専門学校</t>
  </si>
  <si>
    <t>H117320100068</t>
  </si>
  <si>
    <t>石川県理容美容専門学校</t>
  </si>
  <si>
    <t>H117320100077</t>
  </si>
  <si>
    <t>石川県歯科医師会立歯科医療専門学校</t>
  </si>
  <si>
    <t>H117320100086</t>
  </si>
  <si>
    <t>専門学校ファースト学園金沢校</t>
  </si>
  <si>
    <t>H117320100095</t>
  </si>
  <si>
    <t>大原簿記法律観光専門学校金沢校</t>
  </si>
  <si>
    <t>H117320100102</t>
  </si>
  <si>
    <t>北陸デザイナー専門学校</t>
  </si>
  <si>
    <t>H117320100111</t>
  </si>
  <si>
    <t>（専）金沢科学技術大学校</t>
  </si>
  <si>
    <t>H117320100120</t>
  </si>
  <si>
    <t>金沢製菓調理専門学校</t>
  </si>
  <si>
    <t>H117320100139</t>
  </si>
  <si>
    <t>金沢医療技術専門学校</t>
  </si>
  <si>
    <t>H117320100148</t>
  </si>
  <si>
    <t>金沢福祉専門学校</t>
  </si>
  <si>
    <t>H117320100157</t>
  </si>
  <si>
    <t>金沢看護専門学校</t>
  </si>
  <si>
    <t>H117320100166</t>
  </si>
  <si>
    <t>金沢国際専門学校</t>
  </si>
  <si>
    <t>H117320100175</t>
  </si>
  <si>
    <t>専門学校アリス学園</t>
  </si>
  <si>
    <t>H117320100184</t>
  </si>
  <si>
    <t>金沢情報ＩＴクリエイター</t>
  </si>
  <si>
    <t>H117320100193</t>
  </si>
  <si>
    <t>専門学校金沢リハビリテーションアカデミー</t>
  </si>
  <si>
    <t>H117320100200</t>
  </si>
  <si>
    <t>金沢ウエディング・ビューティー専門学校</t>
  </si>
  <si>
    <t>H117320100219</t>
  </si>
  <si>
    <t>スーパースイーツ製菓専門学校</t>
  </si>
  <si>
    <t>H117320100228</t>
  </si>
  <si>
    <t>H117320100237</t>
  </si>
  <si>
    <t>国際ホテル＆ブライダル専門学校</t>
  </si>
  <si>
    <t>H117320100246</t>
  </si>
  <si>
    <t>金沢医療センター附属金沢看護学校</t>
  </si>
  <si>
    <t>H117320200012</t>
  </si>
  <si>
    <t>七尾服飾専門学校</t>
  </si>
  <si>
    <t>H117320200021</t>
  </si>
  <si>
    <t>七尾看護専門学校</t>
  </si>
  <si>
    <t>H117320200030</t>
  </si>
  <si>
    <t>国際医療福祉専門学校七尾校</t>
  </si>
  <si>
    <t>H117320400010</t>
  </si>
  <si>
    <t>（専）日本航空大学校</t>
  </si>
  <si>
    <t>H117320600018</t>
  </si>
  <si>
    <t>H117321000012</t>
  </si>
  <si>
    <t>金沢医療事務専門学校</t>
  </si>
  <si>
    <t>H117321000021</t>
  </si>
  <si>
    <t>国際ペット専門学校金沢</t>
  </si>
  <si>
    <t>H117321000049</t>
  </si>
  <si>
    <t>国際調理専門学校</t>
  </si>
  <si>
    <t>H117321000058</t>
  </si>
  <si>
    <t>国際動物看護専門学校</t>
  </si>
  <si>
    <t>H117336100019</t>
  </si>
  <si>
    <t>ハピネス学園プロスポーツ育成専門学校</t>
  </si>
  <si>
    <t>H118210000016</t>
  </si>
  <si>
    <t>18(福井)</t>
  </si>
  <si>
    <t>福井県立看護専門学校</t>
  </si>
  <si>
    <t>H118210000025</t>
  </si>
  <si>
    <t>公立若狭高等看護学院</t>
  </si>
  <si>
    <t>H118310000023</t>
  </si>
  <si>
    <t>専門学校デザイン・ラボフクイ</t>
  </si>
  <si>
    <t>H118310000032</t>
  </si>
  <si>
    <t>専門学校福井文化服装学院</t>
  </si>
  <si>
    <t>H118310000041</t>
  </si>
  <si>
    <t>福井県理容美容専門学校</t>
  </si>
  <si>
    <t>H118310000050</t>
  </si>
  <si>
    <t>武生看護専門学校</t>
  </si>
  <si>
    <t>H118310000069</t>
  </si>
  <si>
    <t>天谷調理製菓専門学校</t>
  </si>
  <si>
    <t>H118310000078</t>
  </si>
  <si>
    <t>福井市医師会看護専門学校</t>
  </si>
  <si>
    <t>H118310000087</t>
  </si>
  <si>
    <t>大原簿記法律専門学校福井校</t>
  </si>
  <si>
    <t>H118310000096</t>
  </si>
  <si>
    <t>青池調理師専門学校</t>
  </si>
  <si>
    <t>H118310000103</t>
  </si>
  <si>
    <t>福井歯科専門学校</t>
  </si>
  <si>
    <t>H118310000112</t>
  </si>
  <si>
    <t>福井ホテルトラベル専門学校</t>
  </si>
  <si>
    <t>H118310000121</t>
  </si>
  <si>
    <t>福井情報ＩＴクリエイター専門学校</t>
  </si>
  <si>
    <t>H118310000130</t>
  </si>
  <si>
    <t>大原スポーツ医療保育福祉専門学校</t>
  </si>
  <si>
    <t>H118310000149</t>
  </si>
  <si>
    <t>福井県医療福祉専門学校</t>
  </si>
  <si>
    <t>H118310000158</t>
  </si>
  <si>
    <t>若狭医療福祉専門学校</t>
  </si>
  <si>
    <t>H118310000167</t>
  </si>
  <si>
    <t>国際ペット専門学校福井</t>
  </si>
  <si>
    <t>H118310000176</t>
  </si>
  <si>
    <t>福井製菓専門学校</t>
  </si>
  <si>
    <t>H119210000015</t>
  </si>
  <si>
    <t>19(山梨)</t>
  </si>
  <si>
    <t>山梨県立宝石美術専門学校</t>
  </si>
  <si>
    <t>H119210000024</t>
  </si>
  <si>
    <t>甲府市立甲府商科専門学校</t>
  </si>
  <si>
    <t>H119210000033</t>
  </si>
  <si>
    <t>富士吉田市立看護専門学校</t>
  </si>
  <si>
    <t>H119210000042</t>
  </si>
  <si>
    <t>専門学校山梨県立農林大学校</t>
  </si>
  <si>
    <t>H119310000013</t>
  </si>
  <si>
    <t>山梨予備校</t>
  </si>
  <si>
    <t>H119310000022</t>
  </si>
  <si>
    <t>山梨女子専門学校</t>
  </si>
  <si>
    <t>H119310000031</t>
  </si>
  <si>
    <t>モードアカデミー服装専門学校</t>
  </si>
  <si>
    <t>H119310000040</t>
  </si>
  <si>
    <t>共立高等看護学院</t>
  </si>
  <si>
    <t>H119310000059</t>
  </si>
  <si>
    <t>甲府ドレメ学院</t>
  </si>
  <si>
    <t>H119310000068</t>
  </si>
  <si>
    <t>日本航空大学校山梨</t>
  </si>
  <si>
    <t>H119310000077</t>
  </si>
  <si>
    <t>甲府看護専門学校</t>
  </si>
  <si>
    <t>H119310000086</t>
  </si>
  <si>
    <t>山梨県歯科衛生専門学校</t>
  </si>
  <si>
    <t>H119310000095</t>
  </si>
  <si>
    <t>山梨情報専門学校</t>
  </si>
  <si>
    <t>H119310000102</t>
  </si>
  <si>
    <t>帝京山梨看護専門学校</t>
  </si>
  <si>
    <t>H119310000111</t>
  </si>
  <si>
    <t>帝京福祉専門学校</t>
  </si>
  <si>
    <t>H119310000120</t>
  </si>
  <si>
    <t>専門学校甲府医療秘書学院</t>
  </si>
  <si>
    <t>H119310000139</t>
  </si>
  <si>
    <t>専門学校サンテクノカレッジ</t>
  </si>
  <si>
    <t>H119310000148</t>
  </si>
  <si>
    <t>山梨県美容専門学校</t>
  </si>
  <si>
    <t>H119310000157</t>
  </si>
  <si>
    <t>生長の家養心女子学園</t>
  </si>
  <si>
    <t>H119310000166</t>
  </si>
  <si>
    <t>女神の森ライフクリエイト専門学校</t>
  </si>
  <si>
    <t>H119310000175</t>
  </si>
  <si>
    <t>山梨秀峰調理師専門学校</t>
  </si>
  <si>
    <t>H119310000184</t>
  </si>
  <si>
    <t>優和福祉専門学校</t>
  </si>
  <si>
    <t>H119310000193</t>
  </si>
  <si>
    <t>大原簿記情報ビジネス医療福祉保育専門学校甲府校</t>
  </si>
  <si>
    <t>H119310000200</t>
  </si>
  <si>
    <t>大原スポーツ公務員専門学校甲府校</t>
  </si>
  <si>
    <t>H120220100010</t>
  </si>
  <si>
    <t>20(長野)</t>
  </si>
  <si>
    <t>長野県農業大学校</t>
  </si>
  <si>
    <t>H120220400017</t>
  </si>
  <si>
    <t>岡谷市看護専門学校</t>
  </si>
  <si>
    <t>H120220600015</t>
  </si>
  <si>
    <t>長野県福祉大学校</t>
  </si>
  <si>
    <t>H120220700014</t>
  </si>
  <si>
    <t>長野県須坂看護専門学校</t>
  </si>
  <si>
    <t>H120220900012</t>
  </si>
  <si>
    <t>長野県公衆衛生専門学校</t>
  </si>
  <si>
    <t>H120221400015</t>
  </si>
  <si>
    <t>諏訪中央病院看護専門学校</t>
  </si>
  <si>
    <t>H120243200011</t>
  </si>
  <si>
    <t>長野県林業大学校</t>
  </si>
  <si>
    <t>H120320100018</t>
  </si>
  <si>
    <t>文化学園大学保育専門学校</t>
  </si>
  <si>
    <t>H120320100027</t>
  </si>
  <si>
    <t>専門学校カレッジオブキャリア</t>
  </si>
  <si>
    <t>H120320100036</t>
  </si>
  <si>
    <t>長野社会ふくし専門学校</t>
  </si>
  <si>
    <t>H120320100045</t>
  </si>
  <si>
    <t>長野平青学園</t>
  </si>
  <si>
    <t>H120320100054</t>
  </si>
  <si>
    <t>大原スポーツ公務員専門学校</t>
  </si>
  <si>
    <t>H120320100063</t>
  </si>
  <si>
    <t>長野調理製菓専門学校</t>
  </si>
  <si>
    <t>H120320100072</t>
  </si>
  <si>
    <t>信越情報専門学校２１ルネサンス学院</t>
  </si>
  <si>
    <t>H120320100090</t>
  </si>
  <si>
    <t>長野理容美容専門学校</t>
  </si>
  <si>
    <t>H120320100107</t>
  </si>
  <si>
    <t>岡学園トータルデザインアカデミー</t>
  </si>
  <si>
    <t>H120320100116</t>
  </si>
  <si>
    <t>長野美術専門学校</t>
  </si>
  <si>
    <t>H120320100125</t>
  </si>
  <si>
    <t>長野法律高度専門学校</t>
  </si>
  <si>
    <t>H120320100134</t>
  </si>
  <si>
    <t>信州スポーツ医療福祉専門学校</t>
  </si>
  <si>
    <t>H120320100143</t>
  </si>
  <si>
    <t>専門学校長野自動車大学校</t>
  </si>
  <si>
    <t>H120320100152</t>
  </si>
  <si>
    <t>長野看護専門学校</t>
  </si>
  <si>
    <t>H120320100161</t>
  </si>
  <si>
    <t>大原簿記情報ビジネス医療専門学校</t>
  </si>
  <si>
    <t>H120320100170</t>
  </si>
  <si>
    <t>豊野高等専修学校</t>
  </si>
  <si>
    <t>H120320200017</t>
  </si>
  <si>
    <t>松本調理師製菓師専門学校</t>
  </si>
  <si>
    <t>H120320200026</t>
  </si>
  <si>
    <t>専門学校未来ビジネスカレッジ</t>
  </si>
  <si>
    <t>H120320200035</t>
  </si>
  <si>
    <t>松本情報工科専門学校</t>
  </si>
  <si>
    <t>H120320200044</t>
  </si>
  <si>
    <t>大原スポーツ公務員専門学校松本校</t>
  </si>
  <si>
    <t>H120320200053</t>
  </si>
  <si>
    <t>大原簿記情報ビジネス医療専門学校松本校</t>
  </si>
  <si>
    <t>H120320200071</t>
  </si>
  <si>
    <t>松本理容美容専門学校</t>
  </si>
  <si>
    <t>H120320200080</t>
  </si>
  <si>
    <t>松本医療福祉専門学校</t>
  </si>
  <si>
    <t>H120320200099</t>
  </si>
  <si>
    <t>丸の内ビジネス専門学校</t>
  </si>
  <si>
    <t>H120320200106</t>
  </si>
  <si>
    <t>松本経理ビジネス専門学校</t>
  </si>
  <si>
    <t>H120320200115</t>
  </si>
  <si>
    <t>松本看護専門学校</t>
  </si>
  <si>
    <t>H120320300016</t>
  </si>
  <si>
    <t>独立行政法人国立病院機構信州上田医療センター附属看護学校</t>
  </si>
  <si>
    <t>H120320300025</t>
  </si>
  <si>
    <t>上田情報ビジネス専門学校</t>
  </si>
  <si>
    <t>H120320300034</t>
  </si>
  <si>
    <t>綿良学園上田総合文化専門学校</t>
  </si>
  <si>
    <t>H120320300043</t>
  </si>
  <si>
    <t>長野医療衛生専門学校</t>
  </si>
  <si>
    <t>H120320300052</t>
  </si>
  <si>
    <t>専門学校長野ビジネス外語カレッジ</t>
  </si>
  <si>
    <t>H120320300070</t>
  </si>
  <si>
    <t>上田看護専門学校</t>
  </si>
  <si>
    <t>H120320400015</t>
  </si>
  <si>
    <t>上條経理専修学校</t>
  </si>
  <si>
    <t>H120320400024</t>
  </si>
  <si>
    <t>岡谷音楽専門学校</t>
  </si>
  <si>
    <t>H120320500014</t>
  </si>
  <si>
    <t>飯田コアカレッジ</t>
  </si>
  <si>
    <t>H120320500023</t>
  </si>
  <si>
    <t>飯田ビジネス専門学校</t>
  </si>
  <si>
    <t>H120320600013</t>
  </si>
  <si>
    <t>エプソン情報科学専門学校</t>
  </si>
  <si>
    <t>H120320600022</t>
  </si>
  <si>
    <t>諏訪赤十字看護専門学校</t>
  </si>
  <si>
    <t>H120320800011</t>
  </si>
  <si>
    <t>小諸看護専門学校</t>
  </si>
  <si>
    <t>H120321500012</t>
  </si>
  <si>
    <t>松本歯科大学衛生学院</t>
  </si>
  <si>
    <t>H120321500021</t>
  </si>
  <si>
    <t>信州介護福祉専門学校</t>
  </si>
  <si>
    <t>H120321500030</t>
  </si>
  <si>
    <t>信州リハビリテーション専門学校</t>
  </si>
  <si>
    <t>H120321700010</t>
  </si>
  <si>
    <t>佐久総合病院看護専門学校</t>
  </si>
  <si>
    <t>H120321700029</t>
  </si>
  <si>
    <t>臼田経理専門学校</t>
  </si>
  <si>
    <t>H120321900018</t>
  </si>
  <si>
    <t>長野救命医療専門学校</t>
  </si>
  <si>
    <t>H120336300012</t>
  </si>
  <si>
    <t>八ヶ岳中央農業実践大学校</t>
  </si>
  <si>
    <t>H120343200019</t>
  </si>
  <si>
    <t>信州木曽看護専門学校</t>
  </si>
  <si>
    <t>H120348100019</t>
  </si>
  <si>
    <t>日本アルプス国際学院</t>
  </si>
  <si>
    <t>H121220100019</t>
  </si>
  <si>
    <t>21(岐阜)</t>
  </si>
  <si>
    <t>岐阜県立衛生専門学校</t>
  </si>
  <si>
    <t>H121220100028</t>
  </si>
  <si>
    <t>岐阜市立看護専門学校</t>
  </si>
  <si>
    <t>H121220400016</t>
  </si>
  <si>
    <t>岐阜県立多治見看護専門学校</t>
  </si>
  <si>
    <t>H121220700013</t>
  </si>
  <si>
    <t>岐阜県立森林文化アカデミー</t>
  </si>
  <si>
    <t>H121221200016</t>
  </si>
  <si>
    <t>東濃西部広域行政事務組合立東濃看護専門学校</t>
  </si>
  <si>
    <t>H121221400014</t>
  </si>
  <si>
    <t>岐阜県立国際園芸アカデミー</t>
  </si>
  <si>
    <t>H121222000016</t>
  </si>
  <si>
    <t>岐阜県立下呂看護専門学校</t>
  </si>
  <si>
    <t>H121320100017</t>
  </si>
  <si>
    <t>石木編物専門学校</t>
  </si>
  <si>
    <t>H121320100026</t>
  </si>
  <si>
    <t>コロムビア・ファッション・カレッジ</t>
  </si>
  <si>
    <t>H121320100035</t>
  </si>
  <si>
    <t>飯原服装専門学校</t>
  </si>
  <si>
    <t>H121320100044</t>
  </si>
  <si>
    <t>岐阜調理専門学校</t>
  </si>
  <si>
    <t>H121320100053</t>
  </si>
  <si>
    <t>城南高等専修学校</t>
  </si>
  <si>
    <t>H121320100062</t>
  </si>
  <si>
    <t>岐阜美容専門学校</t>
  </si>
  <si>
    <t>H121320100071</t>
  </si>
  <si>
    <t>ベルフォート美容専門学校</t>
  </si>
  <si>
    <t>H121320100080</t>
  </si>
  <si>
    <t>岐阜歯科衛生専門学校</t>
  </si>
  <si>
    <t>H121320100099</t>
  </si>
  <si>
    <t>岐阜保健大学医療専門学校</t>
  </si>
  <si>
    <t>H121320100106</t>
  </si>
  <si>
    <t>岐阜市医師会看護学校</t>
  </si>
  <si>
    <t>H121320100115</t>
  </si>
  <si>
    <t>ＴｏＢｕＣｏ専門学校</t>
  </si>
  <si>
    <t>H121320100124</t>
  </si>
  <si>
    <t>H121320100133</t>
  </si>
  <si>
    <t>大原法律公務員専門学校岐阜校</t>
  </si>
  <si>
    <t>H121320200016</t>
  </si>
  <si>
    <t>ヴィジョンネクスト情報デザイン専門学校</t>
  </si>
  <si>
    <t>H121320200025</t>
  </si>
  <si>
    <t>大垣市医師会看護専門学校</t>
  </si>
  <si>
    <t>H121320200034</t>
  </si>
  <si>
    <t>日本総合ビジネス専門学校</t>
  </si>
  <si>
    <t>H121320300015</t>
  </si>
  <si>
    <t>ＪＡ岐阜厚生連看護専門学校</t>
  </si>
  <si>
    <t>H121320400014</t>
  </si>
  <si>
    <t>多治見文化洋裁学院</t>
  </si>
  <si>
    <t>H121320400023</t>
  </si>
  <si>
    <t>ミユキ文化服飾専門学校</t>
  </si>
  <si>
    <t>H121320400032</t>
  </si>
  <si>
    <t>アンファッションカレッジ</t>
  </si>
  <si>
    <t>H121320500013</t>
  </si>
  <si>
    <t>中日本航空専門学校</t>
  </si>
  <si>
    <t>H121320800010</t>
  </si>
  <si>
    <t>日本プロスポーツ専門学校</t>
  </si>
  <si>
    <t>H121321100015</t>
  </si>
  <si>
    <t>あじさい看護福祉専門学校</t>
  </si>
  <si>
    <t>H121321200014</t>
  </si>
  <si>
    <t>専修学校中部国際自動車大学校</t>
  </si>
  <si>
    <t>H121321600010</t>
  </si>
  <si>
    <t>朝日大学歯科衛生士専門学校</t>
  </si>
  <si>
    <t>H121340400012</t>
  </si>
  <si>
    <t>サンビレッジ国際医療福祉専門学校</t>
  </si>
  <si>
    <t>H122210000010</t>
  </si>
  <si>
    <t>22(静岡)</t>
  </si>
  <si>
    <t>静岡県立看護専門学校</t>
  </si>
  <si>
    <t>H122210000029</t>
  </si>
  <si>
    <t>浜松市立看護専門学校</t>
  </si>
  <si>
    <t>H122210000038</t>
  </si>
  <si>
    <t>静岡市立静岡看護専門学校</t>
  </si>
  <si>
    <t>H122210000047</t>
  </si>
  <si>
    <t>島田市立看護専門学校</t>
  </si>
  <si>
    <t>H122210000056</t>
  </si>
  <si>
    <t>組合立静岡県中部看護専門学校</t>
  </si>
  <si>
    <t>H122210000065</t>
  </si>
  <si>
    <t>富士市立看護専門学校</t>
  </si>
  <si>
    <t>H122210000074</t>
  </si>
  <si>
    <t>沼津市立看護専門学校</t>
  </si>
  <si>
    <t>H122210000083</t>
  </si>
  <si>
    <t>静岡市立清水看護専門学校</t>
  </si>
  <si>
    <t>H122210000109</t>
  </si>
  <si>
    <t>東海アクシス看護専門学校</t>
  </si>
  <si>
    <t>H122310000018</t>
  </si>
  <si>
    <t>沼津情報・ビジネス専門学校</t>
  </si>
  <si>
    <t>H122310000027</t>
  </si>
  <si>
    <t>大原公務員医療観光専門学校沼津校</t>
  </si>
  <si>
    <t>H122310000036</t>
  </si>
  <si>
    <t>大原介護福祉専門学校沼津校</t>
  </si>
  <si>
    <t>H122310000045</t>
  </si>
  <si>
    <t>国際観光専門学校熱海校</t>
  </si>
  <si>
    <t>H122310000063</t>
  </si>
  <si>
    <t>東海医療学園専門学校</t>
  </si>
  <si>
    <t>H122310000072</t>
  </si>
  <si>
    <t>国際ペットビジネス専門学校熱海校</t>
  </si>
  <si>
    <t>H122310000081</t>
  </si>
  <si>
    <t>中央歯科衛生士調理製菓専門学校</t>
  </si>
  <si>
    <t>H122310000090</t>
  </si>
  <si>
    <t>静岡県東部総合美容専門学校</t>
  </si>
  <si>
    <t>H122310000107</t>
  </si>
  <si>
    <t>富士コンピュータ専門学校</t>
  </si>
  <si>
    <t>H122310000116</t>
  </si>
  <si>
    <t>富士調理技術専門学校</t>
  </si>
  <si>
    <t>H122310000125</t>
  </si>
  <si>
    <t>タカヤマアドバンスビューティー専門学校</t>
  </si>
  <si>
    <t>H122310000134</t>
  </si>
  <si>
    <t>専門学校富士リハビリテーション大学校</t>
  </si>
  <si>
    <t>H122310000143</t>
  </si>
  <si>
    <t>ＪＡ静岡厚生連するが看護専門学校</t>
  </si>
  <si>
    <t>H122310000152</t>
  </si>
  <si>
    <t>富士宮高等専修学校</t>
  </si>
  <si>
    <t>H122310000161</t>
  </si>
  <si>
    <t>日本建築専門学校</t>
  </si>
  <si>
    <t>H122310000170</t>
  </si>
  <si>
    <t>日本書道芸術専門学校</t>
  </si>
  <si>
    <t>H122310000189</t>
  </si>
  <si>
    <t>湘南医療大学附属下田看護専門学校</t>
  </si>
  <si>
    <t>H122310000198</t>
  </si>
  <si>
    <t>御殿場看護学校</t>
  </si>
  <si>
    <t>H122310000205</t>
  </si>
  <si>
    <t>国際マネジメント＆ケア専門学校</t>
  </si>
  <si>
    <t>H122310000214</t>
  </si>
  <si>
    <t>静岡医療センター附属静岡看護学校</t>
  </si>
  <si>
    <t>H122310000223</t>
  </si>
  <si>
    <t>静岡産業技術専門学校</t>
  </si>
  <si>
    <t>H122310000232</t>
  </si>
  <si>
    <t>専門学校ノアデザインカレッジ</t>
  </si>
  <si>
    <t>H122310000241</t>
  </si>
  <si>
    <t>静岡デザイン専門学校</t>
  </si>
  <si>
    <t>H122310000250</t>
  </si>
  <si>
    <t>静岡県美容専門学校</t>
  </si>
  <si>
    <t>H122310000269</t>
  </si>
  <si>
    <t>中央調理製菓専門学校静岡校</t>
  </si>
  <si>
    <t>H122310000278</t>
  </si>
  <si>
    <t>辻村和服専門学校</t>
  </si>
  <si>
    <t>H122310000287</t>
  </si>
  <si>
    <t>専修学校静岡学園早慶セミナー</t>
  </si>
  <si>
    <t>H122310000296</t>
  </si>
  <si>
    <t>プロスペラ学院ビジネス専門学校</t>
  </si>
  <si>
    <t>H122310000303</t>
  </si>
  <si>
    <t>大原簿記情報医療専門学校静岡校</t>
  </si>
  <si>
    <t>H122310000312</t>
  </si>
  <si>
    <t>駿河学院専門学校</t>
  </si>
  <si>
    <t>H122310000321</t>
  </si>
  <si>
    <t>専門学校静岡電子情報カレッジ</t>
  </si>
  <si>
    <t>H122310000330</t>
  </si>
  <si>
    <t>静岡済生会看護専門学校</t>
  </si>
  <si>
    <t>H122310000349</t>
  </si>
  <si>
    <t>専門学校静岡工科自動車大学校</t>
  </si>
  <si>
    <t>H122310000358</t>
  </si>
  <si>
    <t>専門学校静岡医療秘書学院</t>
  </si>
  <si>
    <t>H122310000367</t>
  </si>
  <si>
    <t>大原トラベル・ホテル・ブライダル専門学校静岡校</t>
  </si>
  <si>
    <t>H122310000376</t>
  </si>
  <si>
    <t>大原法律公務員専門学校静岡校</t>
  </si>
  <si>
    <t>H122310000385</t>
  </si>
  <si>
    <t>静岡福祉医療専門学校</t>
  </si>
  <si>
    <t>H122310000394</t>
  </si>
  <si>
    <t>静進情報高等専修学校</t>
  </si>
  <si>
    <t>H122310000401</t>
  </si>
  <si>
    <t>静岡インターナショナル・エア・リゾート専門学校</t>
  </si>
  <si>
    <t>H122310000410</t>
  </si>
  <si>
    <t>国際ことば学院外国語専門学校</t>
  </si>
  <si>
    <t>H122310000429</t>
  </si>
  <si>
    <t>専門学校中央医療健康大学校</t>
  </si>
  <si>
    <t>H122310000438</t>
  </si>
  <si>
    <t>川口調理師専門学校</t>
  </si>
  <si>
    <t>H122310000447</t>
  </si>
  <si>
    <t>清水学院高等専修学校</t>
  </si>
  <si>
    <t>H122310000456</t>
  </si>
  <si>
    <t>静岡医療学園専門学校</t>
  </si>
  <si>
    <t>H122310000465</t>
  </si>
  <si>
    <t>中央動物総合専門学校</t>
  </si>
  <si>
    <t>H122310000474</t>
  </si>
  <si>
    <t>島田実業高等専修学校</t>
  </si>
  <si>
    <t>H122310000483</t>
  </si>
  <si>
    <t>藤枝学院高等専修学校</t>
  </si>
  <si>
    <t>H122310000492</t>
  </si>
  <si>
    <t>静岡アルス美容専門学校</t>
  </si>
  <si>
    <t>H122310000508</t>
  </si>
  <si>
    <t>中遠調理師専門学校</t>
  </si>
  <si>
    <t>H122310000517</t>
  </si>
  <si>
    <t>富士メカニック専門学校</t>
  </si>
  <si>
    <t>H122310000526</t>
  </si>
  <si>
    <t>デザインテクノロジー専門学校</t>
  </si>
  <si>
    <t>H122310000535</t>
  </si>
  <si>
    <t>静岡県西部理容美容専門学校</t>
  </si>
  <si>
    <t>H122310000544</t>
  </si>
  <si>
    <t>静岡県厚生連看護専門学校</t>
  </si>
  <si>
    <t>H122310000553</t>
  </si>
  <si>
    <t>浜松調理菓子専門学校</t>
  </si>
  <si>
    <t>H122310000562</t>
  </si>
  <si>
    <t>東海調理製菓専門学校</t>
  </si>
  <si>
    <t>H122310000571</t>
  </si>
  <si>
    <t>大原簿記情報医療専門学校浜松校</t>
  </si>
  <si>
    <t>H122310000580</t>
  </si>
  <si>
    <t>浜松歯科衛生士専門学校</t>
  </si>
  <si>
    <t>H122310000599</t>
  </si>
  <si>
    <t>浜松市医師会看護高等専修学校</t>
  </si>
  <si>
    <t>H122310000606</t>
  </si>
  <si>
    <t>浜松未来総合専門学校</t>
  </si>
  <si>
    <t>H122310000633</t>
  </si>
  <si>
    <t>大原トラベル・ホテル・ブライダル専門学校浜松校</t>
  </si>
  <si>
    <t>H122310000642</t>
  </si>
  <si>
    <t>専門学校東海工科自動車大学校</t>
  </si>
  <si>
    <t>H122310000651</t>
  </si>
  <si>
    <t>ルネサンスデザイン・美容専門学校</t>
  </si>
  <si>
    <t>H122310000660</t>
  </si>
  <si>
    <t>東海文化高等専修学校</t>
  </si>
  <si>
    <t>H122310000679</t>
  </si>
  <si>
    <t>静岡こども福祉専門学校</t>
  </si>
  <si>
    <t>H122310000688</t>
  </si>
  <si>
    <t>静岡歯科衛生士専門学校</t>
  </si>
  <si>
    <t>H122310000697</t>
  </si>
  <si>
    <t>静岡新美容専門学校</t>
  </si>
  <si>
    <t>H122310000704</t>
  </si>
  <si>
    <t>オイスカ開発教育専門学校</t>
  </si>
  <si>
    <t>H122310000713</t>
  </si>
  <si>
    <t>専門学校静岡医療科学専門大学校</t>
  </si>
  <si>
    <t>H122310000722</t>
  </si>
  <si>
    <t>大原法律公務員専門学校浜松校</t>
  </si>
  <si>
    <t>H122310000731</t>
  </si>
  <si>
    <t>浜松日建工科専門学校</t>
  </si>
  <si>
    <t>H122310000740</t>
  </si>
  <si>
    <t>専門学校浜松医療学院</t>
  </si>
  <si>
    <t>H122310000759</t>
  </si>
  <si>
    <t>東海歯科衛生士専門学校</t>
  </si>
  <si>
    <t>H122310000768</t>
  </si>
  <si>
    <t>静岡東都医療専門学校</t>
  </si>
  <si>
    <t>H122310000777</t>
  </si>
  <si>
    <t>専門学校浜松デザインカレッジ</t>
  </si>
  <si>
    <t>H122310000786</t>
  </si>
  <si>
    <t>専門学校ルネサンス・ペット・アカデミー</t>
  </si>
  <si>
    <t>H122310000795</t>
  </si>
  <si>
    <t>専修学校河合塾浜松校</t>
  </si>
  <si>
    <t>H122310000802</t>
  </si>
  <si>
    <t>東海こども専門学校</t>
  </si>
  <si>
    <t>H122310000811</t>
  </si>
  <si>
    <t>聖隷クリストファー大学介護福祉専門学校</t>
  </si>
  <si>
    <t>H122310000820</t>
  </si>
  <si>
    <t>駿台予備学校浜松校</t>
  </si>
  <si>
    <t>H123210000000</t>
  </si>
  <si>
    <t>23(愛知)</t>
  </si>
  <si>
    <t>愛知県立総合看護専門学校</t>
  </si>
  <si>
    <t>H123210000019</t>
  </si>
  <si>
    <t>県立愛知看護専門学校</t>
  </si>
  <si>
    <t>H123210000028</t>
  </si>
  <si>
    <t>愛知県立農業大学校</t>
  </si>
  <si>
    <t>H123210000037</t>
  </si>
  <si>
    <t>名古屋市立中央看護専門学校</t>
  </si>
  <si>
    <t>H123210000046</t>
  </si>
  <si>
    <t>半田常滑看護専門学校</t>
  </si>
  <si>
    <t>H123210000055</t>
  </si>
  <si>
    <t>豊橋市立家政高等専修学校</t>
  </si>
  <si>
    <t>H123210000064</t>
  </si>
  <si>
    <t>豊橋市立看護専門学校</t>
  </si>
  <si>
    <t>H123210000073</t>
  </si>
  <si>
    <t>蒲郡市立ソフィア看護専門学校</t>
  </si>
  <si>
    <t>H123210000082</t>
  </si>
  <si>
    <t>岡崎市立看護専門学校</t>
  </si>
  <si>
    <t>H123210000091</t>
  </si>
  <si>
    <t>公立西知多看護専門学校</t>
  </si>
  <si>
    <t>H123210000108</t>
  </si>
  <si>
    <t>津島市立看護専門学校</t>
  </si>
  <si>
    <t>H123210000117</t>
  </si>
  <si>
    <t>公立春日井小牧看護専門学校</t>
  </si>
  <si>
    <t>H123210000135</t>
  </si>
  <si>
    <t>公立瀬戸旭看護専門学校</t>
  </si>
  <si>
    <t>H123210000144</t>
  </si>
  <si>
    <t>西尾市立看護専門学校</t>
  </si>
  <si>
    <t>H123310000008</t>
  </si>
  <si>
    <t>東名古屋病院附属リハビリテーション学院</t>
  </si>
  <si>
    <t>H123310000017</t>
  </si>
  <si>
    <t>専門学校星城大学リハビリテーション学院</t>
  </si>
  <si>
    <t>H123310000026</t>
  </si>
  <si>
    <t>アリアーレビューティー専門学校</t>
  </si>
  <si>
    <t>H123310000035</t>
  </si>
  <si>
    <t>トライデント外国語・ホテル・ブライダル専門学校</t>
  </si>
  <si>
    <t>H123310000044</t>
  </si>
  <si>
    <t>愛知学院大学歯科技工専門学校</t>
  </si>
  <si>
    <t>H123310000053</t>
  </si>
  <si>
    <t>ニチエイ調理専門学校</t>
  </si>
  <si>
    <t>H123310000062</t>
  </si>
  <si>
    <t>名古屋経営会計専門学校</t>
  </si>
  <si>
    <t>H123310000071</t>
  </si>
  <si>
    <t>名古屋ビューティー専門学校</t>
  </si>
  <si>
    <t>H123310000080</t>
  </si>
  <si>
    <t>菊武ビジネス専門学校</t>
  </si>
  <si>
    <t>H123310000099</t>
  </si>
  <si>
    <t>名古屋文化学園保育専門学校</t>
  </si>
  <si>
    <t>H123310000106</t>
  </si>
  <si>
    <t>キクチ眼鏡専門学校</t>
  </si>
  <si>
    <t>H123310000115</t>
  </si>
  <si>
    <t>中京法律専門学校</t>
  </si>
  <si>
    <t>H123310000133</t>
  </si>
  <si>
    <t>ナゴノ福祉歯科医療専門学校</t>
  </si>
  <si>
    <t>H123310000142</t>
  </si>
  <si>
    <t>愛知調理専門学校</t>
  </si>
  <si>
    <t>H123310000151</t>
  </si>
  <si>
    <t>名古屋歯科医療専門学校</t>
  </si>
  <si>
    <t>H123310000160</t>
  </si>
  <si>
    <t>名古屋市歯科医師会附属歯科衛生士専門学校</t>
  </si>
  <si>
    <t>H123310000179</t>
  </si>
  <si>
    <t>愛生会看護専門学校</t>
  </si>
  <si>
    <t>H123310000188</t>
  </si>
  <si>
    <t>専門学校名古屋ウェディング＆フラワー・ビューティ学院</t>
  </si>
  <si>
    <t>H123310000197</t>
  </si>
  <si>
    <t>専門学校エクラ</t>
  </si>
  <si>
    <t>H123310000204</t>
  </si>
  <si>
    <t>ミス・パリエステティック専門学校名古屋校</t>
  </si>
  <si>
    <t>H123310000213</t>
  </si>
  <si>
    <t>名古屋ユマニテク調理製菓専門学校</t>
  </si>
  <si>
    <t>H123310000222</t>
  </si>
  <si>
    <t>名鉄看護専門学校</t>
  </si>
  <si>
    <t>H123310000231</t>
  </si>
  <si>
    <t>名西文化服装学院</t>
  </si>
  <si>
    <t>H123310000240</t>
  </si>
  <si>
    <t>国際調理師専門学校名駅校</t>
  </si>
  <si>
    <t>H123310000259</t>
  </si>
  <si>
    <t>名古屋文理栄養士専門学校</t>
  </si>
  <si>
    <t>H123310000268</t>
  </si>
  <si>
    <t>H123310000277</t>
  </si>
  <si>
    <t>米田柔整専門学校</t>
  </si>
  <si>
    <t>H123310000286</t>
  </si>
  <si>
    <t>名古屋モード学園</t>
  </si>
  <si>
    <t>H123310000295</t>
  </si>
  <si>
    <t>中和医療専門学校</t>
  </si>
  <si>
    <t>H123310000302</t>
  </si>
  <si>
    <t>H123310000311</t>
  </si>
  <si>
    <t>大原簿記情報医療専門学校</t>
  </si>
  <si>
    <t>H123310000320</t>
  </si>
  <si>
    <t>中部リハビリテーション専門学校</t>
  </si>
  <si>
    <t>H123310000339</t>
  </si>
  <si>
    <t>名古屋福祉専門学校</t>
  </si>
  <si>
    <t>H123310000348</t>
  </si>
  <si>
    <t>名古屋情報メディア専門学校</t>
  </si>
  <si>
    <t>H123310000357</t>
  </si>
  <si>
    <t>専門学校名古屋デザイナー学院</t>
  </si>
  <si>
    <t>H123310000366</t>
  </si>
  <si>
    <t>専門学校名古屋ビジュアルアーツ</t>
  </si>
  <si>
    <t>H123310000375</t>
  </si>
  <si>
    <t>国際観光専門学校名古屋校</t>
  </si>
  <si>
    <t>H123310000384</t>
  </si>
  <si>
    <t>専修学校東洋調理技術学院</t>
  </si>
  <si>
    <t>H123310000393</t>
  </si>
  <si>
    <t>中日美容専門学校</t>
  </si>
  <si>
    <t>H123310000419</t>
  </si>
  <si>
    <t>愛知文化服装専門学校</t>
  </si>
  <si>
    <t>H123310000428</t>
  </si>
  <si>
    <t>中部楽器技術専門学校</t>
  </si>
  <si>
    <t>H123310000437</t>
  </si>
  <si>
    <t>名古屋調理師専門学校</t>
  </si>
  <si>
    <t>H123310000446</t>
  </si>
  <si>
    <t>名古屋美容専門学校</t>
  </si>
  <si>
    <t>H123310000455</t>
  </si>
  <si>
    <t>専修学校代々木ゼミナール名古屋校</t>
  </si>
  <si>
    <t>H123310000464</t>
  </si>
  <si>
    <t>東海医療科学専門学校</t>
  </si>
  <si>
    <t>H123310000473</t>
  </si>
  <si>
    <t>名古屋医専</t>
  </si>
  <si>
    <t>H123310000482</t>
  </si>
  <si>
    <t>専門学校日本マンガ芸術学院</t>
  </si>
  <si>
    <t>H123310000491</t>
  </si>
  <si>
    <t>明美文化服装専門学校</t>
  </si>
  <si>
    <t>H123310000507</t>
  </si>
  <si>
    <t>名古屋工学院専門学校</t>
  </si>
  <si>
    <t>H123310000516</t>
  </si>
  <si>
    <t>東海工業専門学校熱田校</t>
  </si>
  <si>
    <t>H123310000525</t>
  </si>
  <si>
    <t>サンデザイン専門学校</t>
  </si>
  <si>
    <t>H123310000534</t>
  </si>
  <si>
    <t>あいちビジネス専門学校</t>
  </si>
  <si>
    <t>H123310000543</t>
  </si>
  <si>
    <t>あいち造形デザイン専門学校</t>
  </si>
  <si>
    <t>H123310000552</t>
  </si>
  <si>
    <t>ＥＬＩＣビジネス＆公務員専門学校</t>
  </si>
  <si>
    <t>H123310000561</t>
  </si>
  <si>
    <t>あいち福祉医療専門学校</t>
  </si>
  <si>
    <t>H123310000570</t>
  </si>
  <si>
    <t>名古屋ブライダルビューティー専門学校</t>
  </si>
  <si>
    <t>H123310000589</t>
  </si>
  <si>
    <t>えきさい看護専門学校</t>
  </si>
  <si>
    <t>H123310000598</t>
  </si>
  <si>
    <t>まつかげ看護専門学校</t>
  </si>
  <si>
    <t>H123310000605</t>
  </si>
  <si>
    <t>専門学校日本神学校</t>
  </si>
  <si>
    <t>H123310000614</t>
  </si>
  <si>
    <t>専門学校名古屋鍼灸学校</t>
  </si>
  <si>
    <t>H123310000623</t>
  </si>
  <si>
    <t>名古屋医健スポーツ専門学校</t>
  </si>
  <si>
    <t>H123310000632</t>
  </si>
  <si>
    <t>名古屋こども専門学校</t>
  </si>
  <si>
    <t>H123310000641</t>
  </si>
  <si>
    <t>H123310000650</t>
  </si>
  <si>
    <t>名古屋スクールオブミュージック＆ダンス専門学校</t>
  </si>
  <si>
    <t>H123310000669</t>
  </si>
  <si>
    <t>専修学校クラーク高等学院名古屋校</t>
  </si>
  <si>
    <t>H123310000678</t>
  </si>
  <si>
    <t>愛知芸術高等専修学校</t>
  </si>
  <si>
    <t>H123310000687</t>
  </si>
  <si>
    <t>独立行政法人労働者健康安全機構中部労災看護専門学校</t>
  </si>
  <si>
    <t>H123310000696</t>
  </si>
  <si>
    <t>専門学校日産愛知自動車大学校</t>
  </si>
  <si>
    <t>H123310000712</t>
  </si>
  <si>
    <t>名古屋デザイン＆テクノロジー専門学校</t>
  </si>
  <si>
    <t>H123310000721</t>
  </si>
  <si>
    <t>名古屋ＥＣＯ動物海洋専門学校</t>
  </si>
  <si>
    <t>H123310000730</t>
  </si>
  <si>
    <t>専門学校ノースリバービジネスカレッジ</t>
  </si>
  <si>
    <t>H123310000758</t>
  </si>
  <si>
    <t>名古屋情報専門学校</t>
  </si>
  <si>
    <t>H123310000767</t>
  </si>
  <si>
    <t>東海歯科医療専門学校</t>
  </si>
  <si>
    <t>H123310000776</t>
  </si>
  <si>
    <t>八事看護専門学校</t>
  </si>
  <si>
    <t>H123310000785</t>
  </si>
  <si>
    <t>専門学校名古屋デンタル衛生士学院</t>
  </si>
  <si>
    <t>H123310000794</t>
  </si>
  <si>
    <t>東海工業専門学校金山校</t>
  </si>
  <si>
    <t>H123310000801</t>
  </si>
  <si>
    <t>愛知美容専門学校</t>
  </si>
  <si>
    <t>H123310000810</t>
  </si>
  <si>
    <t>名古屋医療情報専門学校</t>
  </si>
  <si>
    <t>H123310000829</t>
  </si>
  <si>
    <t>名古屋綜合美容専門学校</t>
  </si>
  <si>
    <t>H123310000838</t>
  </si>
  <si>
    <t>豊橋調理製菓専門学校</t>
  </si>
  <si>
    <t>H123310000847</t>
  </si>
  <si>
    <t>H123310000856</t>
  </si>
  <si>
    <t>豊橋歯科衛生士専門学校</t>
  </si>
  <si>
    <t>H123310000865</t>
  </si>
  <si>
    <t>中部コンピュータ・パティシエ専門学校</t>
  </si>
  <si>
    <t>H123310000874</t>
  </si>
  <si>
    <t>東三河看護専門学校</t>
  </si>
  <si>
    <t>H123310000883</t>
  </si>
  <si>
    <t>あいち情報専門学校</t>
  </si>
  <si>
    <t>H123310000892</t>
  </si>
  <si>
    <t>専門学校中部ビューティ・デザイン・デンタルカレッジ</t>
  </si>
  <si>
    <t>H123310000909</t>
  </si>
  <si>
    <t>美容専門学校アーティス・ヘアー・カレッジ</t>
  </si>
  <si>
    <t>H123310000918</t>
  </si>
  <si>
    <t>豊橋准看護学校</t>
  </si>
  <si>
    <t>H123310000927</t>
  </si>
  <si>
    <t>東海医療技術専門学校</t>
  </si>
  <si>
    <t>H123310000936</t>
  </si>
  <si>
    <t>中部美容専門学校岡崎校</t>
  </si>
  <si>
    <t>H123310000945</t>
  </si>
  <si>
    <t>慈恵福祉保育専門学校</t>
  </si>
  <si>
    <t>H123310000954</t>
  </si>
  <si>
    <t>三河歯科衛生専門学校</t>
  </si>
  <si>
    <t>H123310000963</t>
  </si>
  <si>
    <t>愛知ペット専門学校</t>
  </si>
  <si>
    <t>H123310000972</t>
  </si>
  <si>
    <t>桐華家政専門学校</t>
  </si>
  <si>
    <t>H123310000981</t>
  </si>
  <si>
    <t>中部福祉保育医療専門学校</t>
  </si>
  <si>
    <t>H123310000990</t>
  </si>
  <si>
    <t>川崎服飾技芸専門学校</t>
  </si>
  <si>
    <t>H123310001007</t>
  </si>
  <si>
    <t>豊田地域看護専門学校</t>
  </si>
  <si>
    <t>H123310001016</t>
  </si>
  <si>
    <t>愛知県厚生農業協同組合連合会加茂看護専門学校</t>
  </si>
  <si>
    <t>H123310001025</t>
  </si>
  <si>
    <t>トヨタ看護専門学校</t>
  </si>
  <si>
    <t>H123310001034</t>
  </si>
  <si>
    <t>愛知工業大学情報電子専門学校</t>
  </si>
  <si>
    <t>H123310001043</t>
  </si>
  <si>
    <t>安城生活福祉高等専修学校</t>
  </si>
  <si>
    <t>H123310001052</t>
  </si>
  <si>
    <t>愛知県厚生農業協同組合連合会更生看護専門学校</t>
  </si>
  <si>
    <t>H123310001061</t>
  </si>
  <si>
    <t>慈恵歯科医療ファッション専門学校</t>
  </si>
  <si>
    <t>H123310001070</t>
  </si>
  <si>
    <t>大岡学園ファッション文化専門学校</t>
  </si>
  <si>
    <t>H123310001089</t>
  </si>
  <si>
    <t>安城市医師会安城碧海看護専門学校</t>
  </si>
  <si>
    <t>H123310001098</t>
  </si>
  <si>
    <t>西尾高等家政専門学校</t>
  </si>
  <si>
    <t>H123310001105</t>
  </si>
  <si>
    <t>西尾市医師会准看護学校</t>
  </si>
  <si>
    <t>H123310001114</t>
  </si>
  <si>
    <t>愛知県厚生農業協同組合連合会愛北看護専門学校</t>
  </si>
  <si>
    <t>H123310001123</t>
  </si>
  <si>
    <t>愛知中央美容専門学校</t>
  </si>
  <si>
    <t>H123310001132</t>
  </si>
  <si>
    <t>穂の香看護専門学校</t>
  </si>
  <si>
    <t>H123310001141</t>
  </si>
  <si>
    <t>山本学園情報文化専門学校</t>
  </si>
  <si>
    <t>H123310001150</t>
  </si>
  <si>
    <t>中部ファッション専門学校</t>
  </si>
  <si>
    <t>H123310001169</t>
  </si>
  <si>
    <t>中部製菓専門学校</t>
  </si>
  <si>
    <t>H123310001187</t>
  </si>
  <si>
    <t>専門学校愛知保健看護大学校</t>
  </si>
  <si>
    <t>H123310001196</t>
  </si>
  <si>
    <t>専門学校トヨタ名古屋自動車大学校</t>
  </si>
  <si>
    <t>H123310001203</t>
  </si>
  <si>
    <t>名鉄自動車専門学校</t>
  </si>
  <si>
    <t>H123310001212</t>
  </si>
  <si>
    <t>尾北看護専門学校</t>
  </si>
  <si>
    <t>H123310001221</t>
  </si>
  <si>
    <t>愛知自動車整備専門学校</t>
  </si>
  <si>
    <t>H123310001230</t>
  </si>
  <si>
    <t>名古屋栄養専門学校</t>
  </si>
  <si>
    <t>H123310001249</t>
  </si>
  <si>
    <t>名古屋ファッション専門学校</t>
  </si>
  <si>
    <t>H123310001258</t>
  </si>
  <si>
    <t>広告デザイン専門学校</t>
  </si>
  <si>
    <t>H123310001267</t>
  </si>
  <si>
    <t>専門学校名古屋スクール・オブ・ビジネス</t>
  </si>
  <si>
    <t>H123310001276</t>
  </si>
  <si>
    <t>日本福祉大学中央福祉専門学校</t>
  </si>
  <si>
    <t>H123310001285</t>
  </si>
  <si>
    <t>名古屋観光専門学校</t>
  </si>
  <si>
    <t>H123310001294</t>
  </si>
  <si>
    <t>中部美容専門学校名古屋校</t>
  </si>
  <si>
    <t>H123310001301</t>
  </si>
  <si>
    <t>保育・介護・ビジネス名古屋専門学校</t>
  </si>
  <si>
    <t>H123310001329</t>
  </si>
  <si>
    <t>専修学校さつき調理福祉学院</t>
  </si>
  <si>
    <t>H123310001338</t>
  </si>
  <si>
    <t>トライデントコンピュータ専門学校</t>
  </si>
  <si>
    <t>H123310001347</t>
  </si>
  <si>
    <t>ＨＡＬ名古屋</t>
  </si>
  <si>
    <t>H123310001356</t>
  </si>
  <si>
    <t>トライデントデザイン専門学校</t>
  </si>
  <si>
    <t>H123310001365</t>
  </si>
  <si>
    <t>中部看護専門学校</t>
  </si>
  <si>
    <t>H123310001374</t>
  </si>
  <si>
    <t>名古屋未来工科専門学校</t>
  </si>
  <si>
    <t>H123310001383</t>
  </si>
  <si>
    <t>大原トラベル・ホテル・ブライダル専門学校</t>
  </si>
  <si>
    <t>H123310001392</t>
  </si>
  <si>
    <t>H123310001409</t>
  </si>
  <si>
    <t>専門学校日本聴能言語福祉学院</t>
  </si>
  <si>
    <t>H123310001418</t>
  </si>
  <si>
    <t>東京法律公務員専門学校名古屋校</t>
  </si>
  <si>
    <t>H123310001427</t>
  </si>
  <si>
    <t>東京ＩＴプログラミング＆会計専門学校名古屋校</t>
  </si>
  <si>
    <t>H123310001436</t>
  </si>
  <si>
    <t>専門学校セントラルトリミングアカデミー</t>
  </si>
  <si>
    <t>H123310001454</t>
  </si>
  <si>
    <t>名古屋外語・ホテル・ブライダル専門学校</t>
  </si>
  <si>
    <t>H123310001463</t>
  </si>
  <si>
    <t>名古屋平成看護医療専門学校</t>
  </si>
  <si>
    <t>H123310001472</t>
  </si>
  <si>
    <t>理学・作業名古屋専門学校</t>
  </si>
  <si>
    <t>H123310001481</t>
  </si>
  <si>
    <t>名古屋ユマニテク歯科衛生専門学校</t>
  </si>
  <si>
    <t>H123310001490</t>
  </si>
  <si>
    <t>名古屋動物専門学校</t>
  </si>
  <si>
    <t>H123310001506</t>
  </si>
  <si>
    <t>ニュートン高等専修学校</t>
  </si>
  <si>
    <t>H123310001515</t>
  </si>
  <si>
    <t>国際医学技術専門学校</t>
  </si>
  <si>
    <t>H123310001524</t>
  </si>
  <si>
    <t>H123310001533</t>
  </si>
  <si>
    <t>名古屋ビューティーアート専門学校</t>
  </si>
  <si>
    <t>H123310001542</t>
  </si>
  <si>
    <t>H123310001551</t>
  </si>
  <si>
    <t>名古屋辻学園調理専門学校</t>
  </si>
  <si>
    <t>H123310001560</t>
  </si>
  <si>
    <t>名古屋製菓専門学校</t>
  </si>
  <si>
    <t>H123310001579</t>
  </si>
  <si>
    <t>名古屋農業園芸・食テクノロジー専門学校</t>
  </si>
  <si>
    <t>H123310001588</t>
  </si>
  <si>
    <t>東海医療工学専門学校</t>
  </si>
  <si>
    <t>H123310001597</t>
  </si>
  <si>
    <t>ＦＴＳビジネス専門学校</t>
  </si>
  <si>
    <t>H123310001604</t>
  </si>
  <si>
    <t>セブンティーン美容専門学校</t>
  </si>
  <si>
    <t>H123310001613</t>
  </si>
  <si>
    <t>田原福祉グローバル専門学校</t>
  </si>
  <si>
    <t>H123310001622</t>
  </si>
  <si>
    <t>理知の杜ビジネス専門学校</t>
  </si>
  <si>
    <t>H123310001631</t>
  </si>
  <si>
    <t>名古屋理容美容専門学校</t>
  </si>
  <si>
    <t>H124220180019</t>
  </si>
  <si>
    <t>24(三重)</t>
  </si>
  <si>
    <t>三重県立公衆衛生学院</t>
  </si>
  <si>
    <t>H124220480016</t>
  </si>
  <si>
    <t>三重県農業大学校</t>
  </si>
  <si>
    <t>H124220880012</t>
  </si>
  <si>
    <t>名張市立看護専門学校</t>
  </si>
  <si>
    <t>H124320185012</t>
  </si>
  <si>
    <t>三重調理専門学校</t>
  </si>
  <si>
    <t>H124320185021</t>
  </si>
  <si>
    <t>津文化服装専門学校</t>
  </si>
  <si>
    <t>H124320185030</t>
  </si>
  <si>
    <t>旭美容専門学校</t>
  </si>
  <si>
    <t>H124320185049</t>
  </si>
  <si>
    <t>独法国立病院機構三重中央医療センター附属三重中央看護学校</t>
  </si>
  <si>
    <t>H124320185058</t>
  </si>
  <si>
    <t>津看護専門学校</t>
  </si>
  <si>
    <t>H124320185067</t>
  </si>
  <si>
    <t>三重介護福祉専門学校</t>
  </si>
  <si>
    <t>H124320185076</t>
  </si>
  <si>
    <t>三重看護専門学校</t>
  </si>
  <si>
    <t>H124320185085</t>
  </si>
  <si>
    <t>H124320185094</t>
  </si>
  <si>
    <t>大原法律公務員専門学校津校</t>
  </si>
  <si>
    <t>H124320285011</t>
  </si>
  <si>
    <t>ユマニテクライフデザイン専門学校</t>
  </si>
  <si>
    <t>H124320285020</t>
  </si>
  <si>
    <t>中部ライテクビジネス専門学校</t>
  </si>
  <si>
    <t>H124320285039</t>
  </si>
  <si>
    <t>中部調理製菓専門学校</t>
  </si>
  <si>
    <t>H124320285048</t>
  </si>
  <si>
    <t>専門学校ミエ・ヘア・アーチストアカデミー</t>
  </si>
  <si>
    <t>H124320285057</t>
  </si>
  <si>
    <t>四日市情報外語専門学校</t>
  </si>
  <si>
    <t>H124320285066</t>
  </si>
  <si>
    <t>中部水耕栽培福祉専門学校</t>
  </si>
  <si>
    <t>H124320285075</t>
  </si>
  <si>
    <t>四日市福祉専門学校</t>
  </si>
  <si>
    <t>H124320285084</t>
  </si>
  <si>
    <t>ユマニテク看護助産専門学校</t>
  </si>
  <si>
    <t>H124320285093</t>
  </si>
  <si>
    <t>ユマニテク調理製菓専門学校</t>
  </si>
  <si>
    <t>H124320285100</t>
  </si>
  <si>
    <t>四日市医師会看護専門学校</t>
  </si>
  <si>
    <t>H124320285119</t>
  </si>
  <si>
    <t>専門学校ユマニテク医療福祉大学校</t>
  </si>
  <si>
    <t>H124320385010</t>
  </si>
  <si>
    <t>英心専門学校</t>
  </si>
  <si>
    <t>H124320385029</t>
  </si>
  <si>
    <t>伊勢調理製菓専門学校</t>
  </si>
  <si>
    <t>H124320385038</t>
  </si>
  <si>
    <t>伊勢保健衛生専門学校</t>
  </si>
  <si>
    <t>H124320385047</t>
  </si>
  <si>
    <t>勢京ビジネス専門学校</t>
  </si>
  <si>
    <t>H124320385056</t>
  </si>
  <si>
    <t>伊勢理容美容専門学校</t>
  </si>
  <si>
    <t>H124320385065</t>
  </si>
  <si>
    <t>伊勢志摩リハビリテーション専門学校</t>
  </si>
  <si>
    <t>H124320485019</t>
  </si>
  <si>
    <t>松阪看護専門学校</t>
  </si>
  <si>
    <t>H124320585018</t>
  </si>
  <si>
    <t>桑名文化専門学校</t>
  </si>
  <si>
    <t>H124320585027</t>
  </si>
  <si>
    <t>桑名医師会立桑名看護専門学校</t>
  </si>
  <si>
    <t>H124320785016</t>
  </si>
  <si>
    <t>鈴鹿オフィスワーク医療福祉専門学校</t>
  </si>
  <si>
    <t>H124321085011</t>
  </si>
  <si>
    <t>徳風技能専門学校</t>
  </si>
  <si>
    <t>H124321685015</t>
  </si>
  <si>
    <t>社会医療法人畿内会岡波看護専門学校</t>
  </si>
  <si>
    <t>H124334185013</t>
  </si>
  <si>
    <t>聖十字看護専門学校</t>
  </si>
  <si>
    <t>H125220300013</t>
  </si>
  <si>
    <t>25(滋賀)</t>
  </si>
  <si>
    <t>滋賀県立看護専門学校</t>
  </si>
  <si>
    <t>H125220400012</t>
  </si>
  <si>
    <t>滋賀県立農業大学校</t>
  </si>
  <si>
    <t>H125220700019</t>
  </si>
  <si>
    <t>滋賀県立総合保健専門学校</t>
  </si>
  <si>
    <t>H125320100013</t>
  </si>
  <si>
    <t>大津文化ビジネス高等専修学校</t>
  </si>
  <si>
    <t>H125320100022</t>
  </si>
  <si>
    <t>大津赤十字看護専門学校</t>
  </si>
  <si>
    <t>H125320100031</t>
  </si>
  <si>
    <t>近江時計眼鏡宝飾専門学校</t>
  </si>
  <si>
    <t>H125320100040</t>
  </si>
  <si>
    <t>華頂看護専門学校</t>
  </si>
  <si>
    <t>H125320100059</t>
  </si>
  <si>
    <t>叡山学院</t>
  </si>
  <si>
    <t>H125320100068</t>
  </si>
  <si>
    <t>大津市医師会立看護専修学校</t>
  </si>
  <si>
    <t>H125320100077</t>
  </si>
  <si>
    <t>滋賀県堅田看護専門学校</t>
  </si>
  <si>
    <t>H125320100086</t>
  </si>
  <si>
    <t>華頂社会福祉専門学校</t>
  </si>
  <si>
    <t>H125320100095</t>
  </si>
  <si>
    <t>国際経営情報専門学校</t>
  </si>
  <si>
    <t>H125320200012</t>
  </si>
  <si>
    <t>スワン服飾専門学校</t>
  </si>
  <si>
    <t>H125320600018</t>
  </si>
  <si>
    <t>辻服飾専修学校</t>
  </si>
  <si>
    <t>H125320600027</t>
  </si>
  <si>
    <t>草津看護専門学校</t>
  </si>
  <si>
    <t>H125320800016</t>
  </si>
  <si>
    <t>滋賀県済生会看護専門学校</t>
  </si>
  <si>
    <t>H125320900015</t>
  </si>
  <si>
    <t>向陽台水口専門学校</t>
  </si>
  <si>
    <t>H125320900024</t>
  </si>
  <si>
    <t>ルネス紅葉スポーツ柔整専門学校</t>
  </si>
  <si>
    <t>H125320900033</t>
  </si>
  <si>
    <t>甲賀看護専門学校</t>
  </si>
  <si>
    <t>H125321100011</t>
  </si>
  <si>
    <t>タキイ研究農場付属園芸専門学校</t>
  </si>
  <si>
    <t>H125321300019</t>
  </si>
  <si>
    <t>滋賀情報専門学校</t>
  </si>
  <si>
    <t>H125321300028</t>
  </si>
  <si>
    <t>淡海書道文化専門学校</t>
  </si>
  <si>
    <t>H126210000016</t>
  </si>
  <si>
    <t>26(京都)</t>
  </si>
  <si>
    <t>京都府立視力障害者福祉センター</t>
  </si>
  <si>
    <t>H126210000025</t>
  </si>
  <si>
    <t>市立福知山市民病院附属看護学校</t>
  </si>
  <si>
    <t>H126210000034</t>
  </si>
  <si>
    <t>京都中部総合医療センター看護専門学校</t>
  </si>
  <si>
    <t>H126210000043</t>
  </si>
  <si>
    <t>京都府立看護学校</t>
  </si>
  <si>
    <t>H126310000014</t>
  </si>
  <si>
    <t>京都第一赤十字看護専門学校</t>
  </si>
  <si>
    <t>H126310000023</t>
  </si>
  <si>
    <t>京都第二赤十字看護専門学校</t>
  </si>
  <si>
    <t>H126310000032</t>
  </si>
  <si>
    <t>京都調理師専門学校</t>
  </si>
  <si>
    <t>H126310000041</t>
  </si>
  <si>
    <t>京都栄養医療専門学校</t>
  </si>
  <si>
    <t>H126310000050</t>
  </si>
  <si>
    <t>裏千家学園茶道専門学校</t>
  </si>
  <si>
    <t>H126310000069</t>
  </si>
  <si>
    <t>京都ＹＭＣＡ国際福祉専門学校</t>
  </si>
  <si>
    <t>H126310000078</t>
  </si>
  <si>
    <t>京都建築専門学校</t>
  </si>
  <si>
    <t>H126310000087</t>
  </si>
  <si>
    <t>京都川上服飾専門学校</t>
  </si>
  <si>
    <t>H126310000096</t>
  </si>
  <si>
    <t>ニット・ファッション専門学校</t>
  </si>
  <si>
    <t>H126310000103</t>
  </si>
  <si>
    <t>京都バレエ専門学校</t>
  </si>
  <si>
    <t>H126310000112</t>
  </si>
  <si>
    <t>京都保健衛生専門学校</t>
  </si>
  <si>
    <t>H126310000121</t>
  </si>
  <si>
    <t>近畿高等看護専門学校</t>
  </si>
  <si>
    <t>H126310000130</t>
  </si>
  <si>
    <t>京都コンピュータ学院洛北校</t>
  </si>
  <si>
    <t>H126310000149</t>
  </si>
  <si>
    <t>佛立教育専門学校</t>
  </si>
  <si>
    <t>H126310000158</t>
  </si>
  <si>
    <t>京都歯科医療技術専門学校</t>
  </si>
  <si>
    <t>H126310000167</t>
  </si>
  <si>
    <t>京都府医師会看護専門学校</t>
  </si>
  <si>
    <t>H126310000176</t>
  </si>
  <si>
    <t>京都桂看護専門学校</t>
  </si>
  <si>
    <t>H126310000185</t>
  </si>
  <si>
    <t>アミューズ美容専門学校</t>
  </si>
  <si>
    <t>H126310000194</t>
  </si>
  <si>
    <t>京都衛生専門学校</t>
  </si>
  <si>
    <t>H126310000201</t>
  </si>
  <si>
    <t>嵯峨華道専門学校</t>
  </si>
  <si>
    <t>H126310000210</t>
  </si>
  <si>
    <t>京都コンピュータ学院鴨川校</t>
  </si>
  <si>
    <t>H126310000229</t>
  </si>
  <si>
    <t>福知山医師会看護高等専修学校</t>
  </si>
  <si>
    <t>H126310000238</t>
  </si>
  <si>
    <t>京都保育福祉専門学院</t>
  </si>
  <si>
    <t>H126310000247</t>
  </si>
  <si>
    <t>京都コンピュータ技術専門学校</t>
  </si>
  <si>
    <t>H126310000256</t>
  </si>
  <si>
    <t>京都理容美容専修学校</t>
  </si>
  <si>
    <t>H126310000265</t>
  </si>
  <si>
    <t>駿台予備学校京都校</t>
  </si>
  <si>
    <t>H126310000283</t>
  </si>
  <si>
    <t>京都芸術デザイン専門学校</t>
  </si>
  <si>
    <t>H126310000292</t>
  </si>
  <si>
    <t>（専）京都中央看護保健大学校</t>
  </si>
  <si>
    <t>H126310000309</t>
  </si>
  <si>
    <t>＜専＞ＹＩＣ京都工科自動車大学校</t>
  </si>
  <si>
    <t>H126310000318</t>
  </si>
  <si>
    <t>京都コンピュータ学院京都駅前校</t>
  </si>
  <si>
    <t>H126310000327</t>
  </si>
  <si>
    <t>洛和会京都厚生学校</t>
  </si>
  <si>
    <t>H126310000336</t>
  </si>
  <si>
    <t>京都自動車専門学校</t>
  </si>
  <si>
    <t>H126310000345</t>
  </si>
  <si>
    <t>京都デザイン専門学校</t>
  </si>
  <si>
    <t>H126310000363</t>
  </si>
  <si>
    <t>専門学校日産京都自動車大学校</t>
  </si>
  <si>
    <t>H126310000372</t>
  </si>
  <si>
    <t>京都ホテル観光ブライダル専門学校</t>
  </si>
  <si>
    <t>H126310000381</t>
  </si>
  <si>
    <t>＜専＞京都建築大学校</t>
  </si>
  <si>
    <t>H126310000390</t>
  </si>
  <si>
    <t>京都医療福祉専門学校</t>
  </si>
  <si>
    <t>H126310000407</t>
  </si>
  <si>
    <t>京都福祉専門学校</t>
  </si>
  <si>
    <t>H126310000416</t>
  </si>
  <si>
    <t>池坊文化学院</t>
  </si>
  <si>
    <t>H126310000425</t>
  </si>
  <si>
    <t>京都動物専門学校</t>
  </si>
  <si>
    <t>H126310000434</t>
  </si>
  <si>
    <t>京都製菓製パン技術専門学校</t>
  </si>
  <si>
    <t>H126310000443</t>
  </si>
  <si>
    <t>京都美容専門学校</t>
  </si>
  <si>
    <t>H126310000452</t>
  </si>
  <si>
    <t>京都外国語専門学校</t>
  </si>
  <si>
    <t>H126310000461</t>
  </si>
  <si>
    <t>〈専〉京都伝統工芸大学校</t>
  </si>
  <si>
    <t>H126310000470</t>
  </si>
  <si>
    <t>大原簿記ビジネス公務員専門学校京都校</t>
  </si>
  <si>
    <t>H126310000489</t>
  </si>
  <si>
    <t>京都公務員＆ＩＴ会計専門学校</t>
  </si>
  <si>
    <t>H126310000498</t>
  </si>
  <si>
    <t>京都医健専門学校</t>
  </si>
  <si>
    <t>H126310000504</t>
  </si>
  <si>
    <t>京都歯科衛生学院専門学校</t>
  </si>
  <si>
    <t>H126310000513</t>
  </si>
  <si>
    <t>京都仏眼鍼灸理療専門学校</t>
  </si>
  <si>
    <t>H126310000522</t>
  </si>
  <si>
    <t>ＹＩＣ京都ビューティ専門学校</t>
  </si>
  <si>
    <t>H126310000531</t>
  </si>
  <si>
    <t>京都文化医療専門学校</t>
  </si>
  <si>
    <t>H126310000540</t>
  </si>
  <si>
    <t>ＹＩＣ京都ペット総合専門学校</t>
  </si>
  <si>
    <t>H126310000559</t>
  </si>
  <si>
    <t>独立行政法人国立病院機構京都医療センター附属京都看護助産学校</t>
  </si>
  <si>
    <t>H126310000568</t>
  </si>
  <si>
    <t>舞鶴医療センター附属看護学校</t>
  </si>
  <si>
    <t>H126310000577</t>
  </si>
  <si>
    <t>舞鶴ＹＭＣＡ国際福祉専門学校</t>
  </si>
  <si>
    <t>H126310000586</t>
  </si>
  <si>
    <t>京都近畿情報高等専修学校</t>
  </si>
  <si>
    <t>H126310000595</t>
  </si>
  <si>
    <t>京都デザイン＆テクノロジー専門学校</t>
  </si>
  <si>
    <t>H127110000017</t>
  </si>
  <si>
    <t>27(大阪)</t>
  </si>
  <si>
    <t>大阪大学歯学部附属歯科技工士学校</t>
  </si>
  <si>
    <t>H127210000015</t>
  </si>
  <si>
    <t>大阪市立デザイン教育研究所</t>
  </si>
  <si>
    <t>H127310000013</t>
  </si>
  <si>
    <t>関西テレビ電気専門学校</t>
  </si>
  <si>
    <t>H127310000022</t>
  </si>
  <si>
    <t>大阪コンピュータ専門学校</t>
  </si>
  <si>
    <t>H127310000031</t>
  </si>
  <si>
    <t>大阪建設専門学校</t>
  </si>
  <si>
    <t>H127310000040</t>
  </si>
  <si>
    <t>上田安子服飾専門学校</t>
  </si>
  <si>
    <t>H127310000059</t>
  </si>
  <si>
    <t>関西経理専門学校</t>
  </si>
  <si>
    <t>H127310000068</t>
  </si>
  <si>
    <t>大阪モード学園</t>
  </si>
  <si>
    <t>H127310000077</t>
  </si>
  <si>
    <t>大阪電子専門学校</t>
  </si>
  <si>
    <t>H127310000086</t>
  </si>
  <si>
    <t>日本医療秘書専門学校</t>
  </si>
  <si>
    <t>H127310000102</t>
  </si>
  <si>
    <t>マロニエファッションデザイン専門学校</t>
  </si>
  <si>
    <t>H127310000111</t>
  </si>
  <si>
    <t>修成建設専門学校</t>
  </si>
  <si>
    <t>H127310000120</t>
  </si>
  <si>
    <t>大阪教育福祉専門学校</t>
  </si>
  <si>
    <t>H127310000139</t>
  </si>
  <si>
    <t>関西外語専門学校</t>
  </si>
  <si>
    <t>H127310000148</t>
  </si>
  <si>
    <t>中央学園高等専修学校</t>
  </si>
  <si>
    <t>H127310000157</t>
  </si>
  <si>
    <t>大阪文化服装学院</t>
  </si>
  <si>
    <t>H127310000175</t>
  </si>
  <si>
    <t>大阪ファッションアート専門学校</t>
  </si>
  <si>
    <t>H127310000184</t>
  </si>
  <si>
    <t>行岡医学技術専門学校</t>
  </si>
  <si>
    <t>H127310000193</t>
  </si>
  <si>
    <t>関西医療学園専門学校</t>
  </si>
  <si>
    <t>H127310000200</t>
  </si>
  <si>
    <t>南大阪看護専門学校</t>
  </si>
  <si>
    <t>H127310000219</t>
  </si>
  <si>
    <t>大阪工業技術専門学校</t>
  </si>
  <si>
    <t>H127310000228</t>
  </si>
  <si>
    <t>日本写真映像専門学校</t>
  </si>
  <si>
    <t>H127310000237</t>
  </si>
  <si>
    <t>グラムール美容専門学校</t>
  </si>
  <si>
    <t>H127310000246</t>
  </si>
  <si>
    <t>関西美容専門学校</t>
  </si>
  <si>
    <t>H127310000255</t>
  </si>
  <si>
    <t>東朋高等専修学校</t>
  </si>
  <si>
    <t>H127310000264</t>
  </si>
  <si>
    <t>一般社団法人大阪府歯科医師会附属歯科衛生士専門学校</t>
  </si>
  <si>
    <t>H127310000273</t>
  </si>
  <si>
    <t>ビジュアルアーツ専門学校</t>
  </si>
  <si>
    <t>H127310000282</t>
  </si>
  <si>
    <t>英風女子高等専修学校</t>
  </si>
  <si>
    <t>H127310000291</t>
  </si>
  <si>
    <t>大阪歯科学院専門学校</t>
  </si>
  <si>
    <t>H127310000308</t>
  </si>
  <si>
    <t>森ノ宮医療学園専門学校</t>
  </si>
  <si>
    <t>H127310000317</t>
  </si>
  <si>
    <t>日本理工情報専門学校</t>
  </si>
  <si>
    <t>H127310000335</t>
  </si>
  <si>
    <t>アイム近畿理容美容専門学校</t>
  </si>
  <si>
    <t>H127310000344</t>
  </si>
  <si>
    <t>高津理容美容専門学校</t>
  </si>
  <si>
    <t>H127310000353</t>
  </si>
  <si>
    <t>大阪デザイナー専門学校</t>
  </si>
  <si>
    <t>H127310000362</t>
  </si>
  <si>
    <t>大阪済生会中津看護専門学校</t>
  </si>
  <si>
    <t>H127310000371</t>
  </si>
  <si>
    <t>大阪病院附属看護専門学校</t>
  </si>
  <si>
    <t>H127310000399</t>
  </si>
  <si>
    <t>大阪美容専門学校</t>
  </si>
  <si>
    <t>H127310000406</t>
  </si>
  <si>
    <t>大阪歯科衛生士専門学校</t>
  </si>
  <si>
    <t>H127310000415</t>
  </si>
  <si>
    <t>ＮＲＢ日本理容美容専門学校</t>
  </si>
  <si>
    <t>H127310000424</t>
  </si>
  <si>
    <t>近畿測量専門学校</t>
  </si>
  <si>
    <t>H127310000433</t>
  </si>
  <si>
    <t>小出美容専門学校</t>
  </si>
  <si>
    <t>H127310000442</t>
  </si>
  <si>
    <t>東洋学園高等専修学校</t>
  </si>
  <si>
    <t>H127310000451</t>
  </si>
  <si>
    <t>創造社デザイン専門学校</t>
  </si>
  <si>
    <t>H127310000460</t>
  </si>
  <si>
    <t>大阪総合デザイン専門学校</t>
  </si>
  <si>
    <t>H127310000488</t>
  </si>
  <si>
    <t>辻調理師専門学校</t>
  </si>
  <si>
    <t>H127310000497</t>
  </si>
  <si>
    <t>大阪ＹＭＣＡ国際専門学校</t>
  </si>
  <si>
    <t>H127310000503</t>
  </si>
  <si>
    <t>公益財団法人浅香山病院看護専門学校</t>
  </si>
  <si>
    <t>H127310000512</t>
  </si>
  <si>
    <t>明治東洋医学院専門学校</t>
  </si>
  <si>
    <t>H127310000530</t>
  </si>
  <si>
    <t>桂ｍａｋｅ－ｕｐデザイン専門学校</t>
  </si>
  <si>
    <t>H127310000549</t>
  </si>
  <si>
    <t>清恵会医療専門学院</t>
  </si>
  <si>
    <t>H127310000558</t>
  </si>
  <si>
    <t>八洲学園高等専修学校</t>
  </si>
  <si>
    <t>H127310000567</t>
  </si>
  <si>
    <t>清恵会第二医療専門学院</t>
  </si>
  <si>
    <t>H127310000576</t>
  </si>
  <si>
    <t>泉州看護専門学校</t>
  </si>
  <si>
    <t>H127310000585</t>
  </si>
  <si>
    <t>独立行政法人労働者健康安全機構大阪労災看護専門学校</t>
  </si>
  <si>
    <t>H127310000594</t>
  </si>
  <si>
    <t>岸和田市医師会看護専門学校</t>
  </si>
  <si>
    <t>H127310000601</t>
  </si>
  <si>
    <t>泉大津市医師会附属看護高等専修学校</t>
  </si>
  <si>
    <t>H127310000610</t>
  </si>
  <si>
    <t>河﨑会看護専門学校</t>
  </si>
  <si>
    <t>H127310000629</t>
  </si>
  <si>
    <t>ピーエル学園衛生看護専門学校</t>
  </si>
  <si>
    <t>H127310000638</t>
  </si>
  <si>
    <t>専門学校ベルランド看護助産大学校</t>
  </si>
  <si>
    <t>H127310000647</t>
  </si>
  <si>
    <t>鴻池学園高等専修学校</t>
  </si>
  <si>
    <t>H127310000656</t>
  </si>
  <si>
    <t>箕面学園福祉保育専門学校</t>
  </si>
  <si>
    <t>H127310000665</t>
  </si>
  <si>
    <t>南海福祉看護専門学校</t>
  </si>
  <si>
    <t>H127310000674</t>
  </si>
  <si>
    <t>北斗会看護専門学校</t>
  </si>
  <si>
    <t>H127310000683</t>
  </si>
  <si>
    <t>パナソニック健康保険組合立松下看護専門学校</t>
  </si>
  <si>
    <t>H127310000692</t>
  </si>
  <si>
    <t>大精協看護専門学校</t>
  </si>
  <si>
    <t>H127310000709</t>
  </si>
  <si>
    <t>阪和鳳自動車工業専門学校</t>
  </si>
  <si>
    <t>H127310000718</t>
  </si>
  <si>
    <t>駿台観光アンド外語ビジネス専門学校</t>
  </si>
  <si>
    <t>H127310000727</t>
  </si>
  <si>
    <t>愛仁会看護助産専門学校</t>
  </si>
  <si>
    <t>H127310000736</t>
  </si>
  <si>
    <t>関西看護専門学校</t>
  </si>
  <si>
    <t>H127310000745</t>
  </si>
  <si>
    <t>香里ヶ丘看護専門学校</t>
  </si>
  <si>
    <t>H127310000754</t>
  </si>
  <si>
    <t>日本歯科学院専門学校</t>
  </si>
  <si>
    <t>H127310000763</t>
  </si>
  <si>
    <t>日本医療学院専門学校</t>
  </si>
  <si>
    <t>H127310000772</t>
  </si>
  <si>
    <t>ホンダテクニカルカレッジ関西</t>
  </si>
  <si>
    <t>H127310000781</t>
  </si>
  <si>
    <t>大阪調理製菓専門学校</t>
  </si>
  <si>
    <t>H127310000790</t>
  </si>
  <si>
    <t>美原看護専門学校</t>
  </si>
  <si>
    <t>H127310000807</t>
  </si>
  <si>
    <t>近畿情報高等専修学校</t>
  </si>
  <si>
    <t>H127310000816</t>
  </si>
  <si>
    <t>大阪技能専門学校</t>
  </si>
  <si>
    <t>H127310000825</t>
  </si>
  <si>
    <t>堺看護専門学校</t>
  </si>
  <si>
    <t>H127310000834</t>
  </si>
  <si>
    <t>近畿コンピュータ電子専門学校</t>
  </si>
  <si>
    <t>H127310000843</t>
  </si>
  <si>
    <t>大阪保育福祉専門学校</t>
  </si>
  <si>
    <t>H127310000852</t>
  </si>
  <si>
    <t>久米田看護専門学校</t>
  </si>
  <si>
    <t>H127310000861</t>
  </si>
  <si>
    <t>堺歯科衛生士専門学校</t>
  </si>
  <si>
    <t>H127310000870</t>
  </si>
  <si>
    <t>ユービック情報専門学校</t>
  </si>
  <si>
    <t>H127310000889</t>
  </si>
  <si>
    <t>四条畷看護専門学校</t>
  </si>
  <si>
    <t>H127310000898</t>
  </si>
  <si>
    <t>小阪病院看護専門学校</t>
  </si>
  <si>
    <t>H127310000905</t>
  </si>
  <si>
    <t>大阪航空専門学校</t>
  </si>
  <si>
    <t>H127310000914</t>
  </si>
  <si>
    <t>高槻市医師会看護学校</t>
  </si>
  <si>
    <t>H127310000923</t>
  </si>
  <si>
    <t>鴻池生活科学専門学校</t>
  </si>
  <si>
    <t>H127310000932</t>
  </si>
  <si>
    <t>大阪総合福祉専門学校</t>
  </si>
  <si>
    <t>H127310000941</t>
  </si>
  <si>
    <t>泉佐野泉南医師会看護専門学校</t>
  </si>
  <si>
    <t>H127310000950</t>
  </si>
  <si>
    <t>大阪アニメーションカレッジ専門学校</t>
  </si>
  <si>
    <t>H127310000978</t>
  </si>
  <si>
    <t>国際東洋医療学院</t>
  </si>
  <si>
    <t>H127310000987</t>
  </si>
  <si>
    <t>医療法人髙寿会近畿リハビリテーション学院</t>
  </si>
  <si>
    <t>H127310000996</t>
  </si>
  <si>
    <t>大阪医療看護専門学校</t>
  </si>
  <si>
    <t>H127310001003</t>
  </si>
  <si>
    <t>履正社スポーツ専門学校北大阪校</t>
  </si>
  <si>
    <t>H127310001012</t>
  </si>
  <si>
    <t>国際ビジネスデザイン専門学校</t>
  </si>
  <si>
    <t>H127310001021</t>
  </si>
  <si>
    <t>辻学園調理・製菓専門学校</t>
  </si>
  <si>
    <t>H127310001030</t>
  </si>
  <si>
    <t>大阪外語専門学校</t>
  </si>
  <si>
    <t>H127310001049</t>
  </si>
  <si>
    <t>大阪情報専門学校</t>
  </si>
  <si>
    <t>H127310001058</t>
  </si>
  <si>
    <t>東洋きもの専門学校</t>
  </si>
  <si>
    <t>H127310001067</t>
  </si>
  <si>
    <t>大阪芸術大学附属大阪美術専門学校</t>
  </si>
  <si>
    <t>H127310001076</t>
  </si>
  <si>
    <t>大原簿記専門学校大阪校</t>
  </si>
  <si>
    <t>H127310001085</t>
  </si>
  <si>
    <t>大阪ビジネスカレッジ専門学校</t>
  </si>
  <si>
    <t>H127310001094</t>
  </si>
  <si>
    <t>日本分析化学専門学校</t>
  </si>
  <si>
    <t>H127310001101</t>
  </si>
  <si>
    <t>大阪ＹＷＣＡ専門学校</t>
  </si>
  <si>
    <t>H127310001110</t>
  </si>
  <si>
    <t>淀川区医師会看護専門学校</t>
  </si>
  <si>
    <t>H127310001129</t>
  </si>
  <si>
    <t>大阪医療技術学園専門学校</t>
  </si>
  <si>
    <t>H127310001138</t>
  </si>
  <si>
    <t>ル・トーア東亜美容専門学校</t>
  </si>
  <si>
    <t>H127310001147</t>
  </si>
  <si>
    <t>大阪社体スポーツ専門学校</t>
  </si>
  <si>
    <t>H127310001156</t>
  </si>
  <si>
    <t>エール学園</t>
  </si>
  <si>
    <t>H127310001165</t>
  </si>
  <si>
    <t>ＨＡＬ大阪</t>
  </si>
  <si>
    <t>H127310001174</t>
  </si>
  <si>
    <t>太成学院大学歯科衛生専門学校</t>
  </si>
  <si>
    <t>H127310001183</t>
  </si>
  <si>
    <t>大阪コミュニティワーカー専門学校</t>
  </si>
  <si>
    <t>H127310001192</t>
  </si>
  <si>
    <t>ＥＣＣ国際外語専門学校</t>
  </si>
  <si>
    <t>H127310001209</t>
  </si>
  <si>
    <t>日本コンピュータ専門学校</t>
  </si>
  <si>
    <t>H127310001218</t>
  </si>
  <si>
    <t>大阪観光専門学校</t>
  </si>
  <si>
    <t>H127310001227</t>
  </si>
  <si>
    <t>辻学園栄養専門学校</t>
  </si>
  <si>
    <t>H127310001236</t>
  </si>
  <si>
    <t>大阪ベルェベル美容専門学校</t>
  </si>
  <si>
    <t>H127310001245</t>
  </si>
  <si>
    <t>中央工学校ＯＳＡＫＡ</t>
  </si>
  <si>
    <t>H127310001254</t>
  </si>
  <si>
    <t>なにわ歯科衛生専門学校</t>
  </si>
  <si>
    <t>H127310001263</t>
  </si>
  <si>
    <t>大阪府病院協会看護専門学校</t>
  </si>
  <si>
    <t>H127310001272</t>
  </si>
  <si>
    <t>関西情報工学院専門学校</t>
  </si>
  <si>
    <t>H127310001281</t>
  </si>
  <si>
    <t>大阪アミューズメントメディア専門学校</t>
  </si>
  <si>
    <t>H127310001290</t>
  </si>
  <si>
    <t>愛甲農業科学専門学校</t>
  </si>
  <si>
    <t>H127310001307</t>
  </si>
  <si>
    <t>大阪情報コンピュータ専門学校</t>
  </si>
  <si>
    <t>H127310001325</t>
  </si>
  <si>
    <t>辻製菓専門学校</t>
  </si>
  <si>
    <t>H127310001334</t>
  </si>
  <si>
    <t>大阪調理製菓専門学校ｅｃｏｌｅＵＭＥＤＡ</t>
  </si>
  <si>
    <t>H127310001343</t>
  </si>
  <si>
    <t>新大阪歯科技工士専門学校</t>
  </si>
  <si>
    <t>H127310001352</t>
  </si>
  <si>
    <t>大阪ハイテクノロジー専門学校</t>
  </si>
  <si>
    <t>H127310001361</t>
  </si>
  <si>
    <t>ホスピタリティツーリズム専門学校大阪</t>
  </si>
  <si>
    <t>H127310001370</t>
  </si>
  <si>
    <t>キャットミュージックカレッジ専門学校</t>
  </si>
  <si>
    <t>H127310001389</t>
  </si>
  <si>
    <t>清風情報工科学院</t>
  </si>
  <si>
    <t>H127310001398</t>
  </si>
  <si>
    <t>大阪行岡医療専門学校長柄校</t>
  </si>
  <si>
    <t>H127310001405</t>
  </si>
  <si>
    <t>中央ＩＴビジネス専門学校</t>
  </si>
  <si>
    <t>H127310001414</t>
  </si>
  <si>
    <t>大阪スクールオブミュージック専門学校</t>
  </si>
  <si>
    <t>H127310001423</t>
  </si>
  <si>
    <t>H127310001432</t>
  </si>
  <si>
    <t>履正社国際医療スポーツ専門学校</t>
  </si>
  <si>
    <t>H127310001441</t>
  </si>
  <si>
    <t>日本モータースポーツ専門学校大阪校</t>
  </si>
  <si>
    <t>H127310001450</t>
  </si>
  <si>
    <t>大阪動植物海洋専門学校</t>
  </si>
  <si>
    <t>H127310001469</t>
  </si>
  <si>
    <t>大阪ＩＴプログラミング＆会計専門学校</t>
  </si>
  <si>
    <t>H127310001478</t>
  </si>
  <si>
    <t>大阪法律公務員専門学校</t>
  </si>
  <si>
    <t>H127310001487</t>
  </si>
  <si>
    <t>大阪国際福祉専門学校</t>
  </si>
  <si>
    <t>H127310001496</t>
  </si>
  <si>
    <t>H127310001502</t>
  </si>
  <si>
    <t>関西社会福祉専門学校</t>
  </si>
  <si>
    <t>H127310001511</t>
  </si>
  <si>
    <t>日本メディカル福祉専門学校</t>
  </si>
  <si>
    <t>H127310001520</t>
  </si>
  <si>
    <t>大阪情報コンピュータ高等専修学校</t>
  </si>
  <si>
    <t>H127310001539</t>
  </si>
  <si>
    <t>H127310001548</t>
  </si>
  <si>
    <t>大阪済生会野江看護専門学校</t>
  </si>
  <si>
    <t>H127310001557</t>
  </si>
  <si>
    <t>近畿社会福祉専門学校</t>
  </si>
  <si>
    <t>H127310001566</t>
  </si>
  <si>
    <t>阪奈中央リハビリテーション専門学校</t>
  </si>
  <si>
    <t>H127310001575</t>
  </si>
  <si>
    <t>大阪社会福祉専門学校</t>
  </si>
  <si>
    <t>H127310001584</t>
  </si>
  <si>
    <t>大阪健康ほいく専門学校</t>
  </si>
  <si>
    <t>H127310001593</t>
  </si>
  <si>
    <t>近畿大学附属看護専門学校</t>
  </si>
  <si>
    <t>H127310001600</t>
  </si>
  <si>
    <t>北大阪福祉専門学校</t>
  </si>
  <si>
    <t>H127310001619</t>
  </si>
  <si>
    <t>大阪保健福祉専門学校</t>
  </si>
  <si>
    <t>H127310001628</t>
  </si>
  <si>
    <t>ＥＣＣコンピュータ専門学校</t>
  </si>
  <si>
    <t>H127310001637</t>
  </si>
  <si>
    <t>専修学校夕陽丘予備校</t>
  </si>
  <si>
    <t>H127310001646</t>
  </si>
  <si>
    <t>大阪中央理容美容専門学校</t>
  </si>
  <si>
    <t>H127310001655</t>
  </si>
  <si>
    <t>大原法律公務員＆スポーツ専門学校大阪校</t>
  </si>
  <si>
    <t>H127310001664</t>
  </si>
  <si>
    <t>大阪自動車整備専門学校</t>
  </si>
  <si>
    <t>H127310001673</t>
  </si>
  <si>
    <t>大阪ペピイ動物看護専門学校</t>
  </si>
  <si>
    <t>H127310001682</t>
  </si>
  <si>
    <t>東洋医療専門学校</t>
  </si>
  <si>
    <t>H127310001691</t>
  </si>
  <si>
    <t>大阪リハビリテーション専門学校</t>
  </si>
  <si>
    <t>H127310001708</t>
  </si>
  <si>
    <t>大阪医専</t>
  </si>
  <si>
    <t>H127310001717</t>
  </si>
  <si>
    <t>大阪保育こども教育専門学校</t>
  </si>
  <si>
    <t>H127310001726</t>
  </si>
  <si>
    <t>平成医療学園専門学校</t>
  </si>
  <si>
    <t>H127310001735</t>
  </si>
  <si>
    <t>大阪医療福祉専門学校</t>
  </si>
  <si>
    <t>H127310001744</t>
  </si>
  <si>
    <t>大原簿記法律専門学校難波校</t>
  </si>
  <si>
    <t>H127310001753</t>
  </si>
  <si>
    <t>大阪情報ＩＴクリエイター専門学校</t>
  </si>
  <si>
    <t>H127310001762</t>
  </si>
  <si>
    <t>新大阪歯科衛生士専門学校</t>
  </si>
  <si>
    <t>H127310001771</t>
  </si>
  <si>
    <t>大阪ビューティーアート専門学校</t>
  </si>
  <si>
    <t>H127310001780</t>
  </si>
  <si>
    <t>ヴェールルージュ美容専門学校</t>
  </si>
  <si>
    <t>H127310001799</t>
  </si>
  <si>
    <t>ＥＣＣアーティスト美容専門学校</t>
  </si>
  <si>
    <t>H127310001815</t>
  </si>
  <si>
    <t>メディカルエステ専門学校</t>
  </si>
  <si>
    <t>H127310001824</t>
  </si>
  <si>
    <t>大原簿記法律専門学校梅田校</t>
  </si>
  <si>
    <t>H127310001833</t>
  </si>
  <si>
    <t>大原医療福祉製菓専門学校梅田校</t>
  </si>
  <si>
    <t>H127310001842</t>
  </si>
  <si>
    <t>大阪バイオメディカル専門学校</t>
  </si>
  <si>
    <t>H127310001851</t>
  </si>
  <si>
    <t>独立行政法人国立病院機構大阪医療センター附属看護学校</t>
  </si>
  <si>
    <t>H127310001860</t>
  </si>
  <si>
    <t>専修学校クラーク高等学院天王寺校</t>
  </si>
  <si>
    <t>H127310001879</t>
  </si>
  <si>
    <t>大阪ＩＴプログラミング＆会計専門学校天王寺校</t>
  </si>
  <si>
    <t>H127310001888</t>
  </si>
  <si>
    <t>大阪法律公務員専門学校天王寺校</t>
  </si>
  <si>
    <t>H127310001897</t>
  </si>
  <si>
    <t>理容美容専門学校西日本ヘアメイクカレッジ</t>
  </si>
  <si>
    <t>H127310001904</t>
  </si>
  <si>
    <t>代々木ゼミナール大阪南専修学校</t>
  </si>
  <si>
    <t>H127310001913</t>
  </si>
  <si>
    <t>専門学校ＥＳＰエンタテインメント大阪</t>
  </si>
  <si>
    <t>H127310001922</t>
  </si>
  <si>
    <t>関西医科専門学校</t>
  </si>
  <si>
    <t>H127310001931</t>
  </si>
  <si>
    <t>関西ビューティプロ専門学校</t>
  </si>
  <si>
    <t>H127310001940</t>
  </si>
  <si>
    <t>大阪ダンス・俳優＆舞台芸術専門学校</t>
  </si>
  <si>
    <t>H127310001959</t>
  </si>
  <si>
    <t>大阪動物専門学校</t>
  </si>
  <si>
    <t>H127310001968</t>
  </si>
  <si>
    <t>大阪こども専門学校</t>
  </si>
  <si>
    <t>H127310001977</t>
  </si>
  <si>
    <t>ミス・パリエステティック専門学校</t>
  </si>
  <si>
    <t>H127310001986</t>
  </si>
  <si>
    <t>専門学校ヒコ・みづのジュエリーカレッジ大阪</t>
  </si>
  <si>
    <t>H127310001995</t>
  </si>
  <si>
    <t>大阪動物専門学校天王寺校</t>
  </si>
  <si>
    <t>H127310002002</t>
  </si>
  <si>
    <t>近畿医療専門学校</t>
  </si>
  <si>
    <t>H127310002011</t>
  </si>
  <si>
    <t>大原スポーツ＆メディカルヘルス専門学校難波校</t>
  </si>
  <si>
    <t>H127310002020</t>
  </si>
  <si>
    <t>大阪歯科衛生学院専門学校</t>
  </si>
  <si>
    <t>H127310002039</t>
  </si>
  <si>
    <t>大原外語観光＆ブライダルビューティー専門学校</t>
  </si>
  <si>
    <t>H127310002048</t>
  </si>
  <si>
    <t>H127310002057</t>
  </si>
  <si>
    <t>大阪ブライダル専門学校</t>
  </si>
  <si>
    <t>H127310002066</t>
  </si>
  <si>
    <t>大阪ベルェベルビューティ＆ブライダル専門学校</t>
  </si>
  <si>
    <t>H127310002075</t>
  </si>
  <si>
    <t>大阪スクールオブミュージック高等専修学校</t>
  </si>
  <si>
    <t>H127310002084</t>
  </si>
  <si>
    <t>H127310002093</t>
  </si>
  <si>
    <t>大阪アニメ・声優＆ｅスポーツ専門学校</t>
  </si>
  <si>
    <t>H127310002100</t>
  </si>
  <si>
    <t>放送芸術学院専門学校</t>
  </si>
  <si>
    <t>H127310002119</t>
  </si>
  <si>
    <t>小出美容専門学校大阪校</t>
  </si>
  <si>
    <t>H127310002128</t>
  </si>
  <si>
    <t>錦秀会看護専門学校</t>
  </si>
  <si>
    <t>H127310002146</t>
  </si>
  <si>
    <t>大阪ＥＣＯ動物海洋専門学校</t>
  </si>
  <si>
    <t>H127310002155</t>
  </si>
  <si>
    <t>専修学校クラーク高等学院大阪梅田校</t>
  </si>
  <si>
    <t>H127310002164</t>
  </si>
  <si>
    <t>H127310002173</t>
  </si>
  <si>
    <t>H127310002182</t>
  </si>
  <si>
    <t>日中文化芸術専門学校</t>
  </si>
  <si>
    <t>H127310002191</t>
  </si>
  <si>
    <t>ＥＳＡ音楽学院専門学校</t>
  </si>
  <si>
    <t>H127310002208</t>
  </si>
  <si>
    <t>大阪観光ビジネス学院</t>
  </si>
  <si>
    <t>H127310002217</t>
  </si>
  <si>
    <t>大阪ホテル専門学校</t>
  </si>
  <si>
    <t>H127310002226</t>
  </si>
  <si>
    <t>大阪テーマパーク・ダンス専門学校</t>
  </si>
  <si>
    <t>H127310002235</t>
  </si>
  <si>
    <t>大阪ブレーメン動物専門学校</t>
  </si>
  <si>
    <t>H127310002244</t>
  </si>
  <si>
    <t>大阪警察病院看護専門学校</t>
  </si>
  <si>
    <t>H128110000016</t>
  </si>
  <si>
    <t>28(兵庫)</t>
  </si>
  <si>
    <t>国立神戸視力障害センター</t>
  </si>
  <si>
    <t>H128210000014</t>
  </si>
  <si>
    <t>兵庫県立総合衛生学院</t>
  </si>
  <si>
    <t>H128210000023</t>
  </si>
  <si>
    <t>播磨看護専門学校</t>
  </si>
  <si>
    <t>H128210000032</t>
  </si>
  <si>
    <t>相生市看護専門学校</t>
  </si>
  <si>
    <t>H128210000041</t>
  </si>
  <si>
    <t>公立八鹿病院看護専門学校</t>
  </si>
  <si>
    <t>H128210000050</t>
  </si>
  <si>
    <t>宝塚市立看護専門学校</t>
  </si>
  <si>
    <t>H128210000069</t>
  </si>
  <si>
    <t>兵庫県立農業大学校</t>
  </si>
  <si>
    <t>H128210000078</t>
  </si>
  <si>
    <t>丹波市立看護専門学校</t>
  </si>
  <si>
    <t>H128210000087</t>
  </si>
  <si>
    <t>兵庫県立森林大学校</t>
  </si>
  <si>
    <t>H128310000012</t>
  </si>
  <si>
    <t>神戸電子専門学校</t>
  </si>
  <si>
    <t>H128310000021</t>
  </si>
  <si>
    <t>姫路赤十字看護専門学校</t>
  </si>
  <si>
    <t>H128310000030</t>
  </si>
  <si>
    <t>関西保育福祉専門学校</t>
  </si>
  <si>
    <t>H128310000058</t>
  </si>
  <si>
    <t>専門学校アートカレッジ神戸</t>
  </si>
  <si>
    <t>H128310000067</t>
  </si>
  <si>
    <t>伊丹高等文化学院専門学校</t>
  </si>
  <si>
    <t>H128310000076</t>
  </si>
  <si>
    <t>大岡学園高等専修学校</t>
  </si>
  <si>
    <t>H128310000085</t>
  </si>
  <si>
    <t>西脇家政高等専修学校</t>
  </si>
  <si>
    <t>H128310000094</t>
  </si>
  <si>
    <t>山崎文化専門学校</t>
  </si>
  <si>
    <t>H128310000101</t>
  </si>
  <si>
    <t>ＢＥＡＵＴＹＡＲＴＳＫＯＢＥ日本高等美容専門学校</t>
  </si>
  <si>
    <t>H128310000110</t>
  </si>
  <si>
    <t>神戸総合医療専門学校</t>
  </si>
  <si>
    <t>H128310000129</t>
  </si>
  <si>
    <t>専門学校テクニカルカレッジ神戸</t>
  </si>
  <si>
    <t>H128310000138</t>
  </si>
  <si>
    <t>専門学校神戸文化服装学院</t>
  </si>
  <si>
    <t>H128310000147</t>
  </si>
  <si>
    <t>兵庫県歯科医師会附属兵庫歯科衛生士学院</t>
  </si>
  <si>
    <t>H128310000156</t>
  </si>
  <si>
    <t>神戸中央病院附属看護専門学校</t>
  </si>
  <si>
    <t>H128310000165</t>
  </si>
  <si>
    <t>公益社団法人神戸市民間病院協会神戸看護専門学校</t>
  </si>
  <si>
    <t>H128310000174</t>
  </si>
  <si>
    <t>姫路経営医療専門学校</t>
  </si>
  <si>
    <t>H128310000183</t>
  </si>
  <si>
    <t>日本調理製菓専門学校</t>
  </si>
  <si>
    <t>H128310000192</t>
  </si>
  <si>
    <t>公益財団法人尼崎健康医療財団看護専門学校</t>
  </si>
  <si>
    <t>H128310000209</t>
  </si>
  <si>
    <t>木下和服裁縫専門学校</t>
  </si>
  <si>
    <t>H128310000218</t>
  </si>
  <si>
    <t>神戸ＹＭＣＡ学院専門学校</t>
  </si>
  <si>
    <t>H128310000227</t>
  </si>
  <si>
    <t>神戸理容美容専門学校</t>
  </si>
  <si>
    <t>H128310000236</t>
  </si>
  <si>
    <t>東亜学園商業実務専門学校</t>
  </si>
  <si>
    <t>H128310000245</t>
  </si>
  <si>
    <t>神戸女子洋裁専門学校</t>
  </si>
  <si>
    <t>H128310000254</t>
  </si>
  <si>
    <t>姫路理容美容専門学校</t>
  </si>
  <si>
    <t>H128310000263</t>
  </si>
  <si>
    <t>育成調理師専門学校</t>
  </si>
  <si>
    <t>H128310000272</t>
  </si>
  <si>
    <t>尼崎理容美容専門学校</t>
  </si>
  <si>
    <t>H128310000281</t>
  </si>
  <si>
    <t>平田調理専門学校</t>
  </si>
  <si>
    <t>H128310000290</t>
  </si>
  <si>
    <t>関西労災看護専門学校</t>
  </si>
  <si>
    <t>H128310000325</t>
  </si>
  <si>
    <t>三田モードビジネス専門学校</t>
  </si>
  <si>
    <t>H128310000334</t>
  </si>
  <si>
    <t>日本栄養専門学校</t>
  </si>
  <si>
    <t>H128310000343</t>
  </si>
  <si>
    <t>ビジネス専門学校キャリアカレッジ但馬</t>
  </si>
  <si>
    <t>H128310000352</t>
  </si>
  <si>
    <t>東亜経理専門学校神戸駅前校</t>
  </si>
  <si>
    <t>H128310000361</t>
  </si>
  <si>
    <t>神戸国際調理製菓専門学校</t>
  </si>
  <si>
    <t>H128310000370</t>
  </si>
  <si>
    <t>興隆学林専門学校</t>
  </si>
  <si>
    <t>H128310000389</t>
  </si>
  <si>
    <t>恵愛ソフトウェア専門学校</t>
  </si>
  <si>
    <t>H128310000398</t>
  </si>
  <si>
    <t>専修学校クラーク高等学院芦屋校</t>
  </si>
  <si>
    <t>H128310000405</t>
  </si>
  <si>
    <t>神戸ファッション専門学校</t>
  </si>
  <si>
    <t>H128310000414</t>
  </si>
  <si>
    <t>姫路情報システム専門学校</t>
  </si>
  <si>
    <t>H128310000423</t>
  </si>
  <si>
    <t>神戸動植物環境専門学校</t>
  </si>
  <si>
    <t>H128310000432</t>
  </si>
  <si>
    <t>阪神自動車航空鉄道専門学校</t>
  </si>
  <si>
    <t>H128310000441</t>
  </si>
  <si>
    <t>専修学校西宮甲英高等学院</t>
  </si>
  <si>
    <t>H128310000469</t>
  </si>
  <si>
    <t>姫路福祉保育専門学校</t>
  </si>
  <si>
    <t>H128310000478</t>
  </si>
  <si>
    <t>西神看護専門学校</t>
  </si>
  <si>
    <t>H128310000487</t>
  </si>
  <si>
    <t>専門学校トヨタ神戸自動車大学校</t>
  </si>
  <si>
    <t>H128310000496</t>
  </si>
  <si>
    <t>神戸医療福祉専門学校中央校</t>
  </si>
  <si>
    <t>H128310000502</t>
  </si>
  <si>
    <t>神戸市医師会看護専門学校</t>
  </si>
  <si>
    <t>H128310000511</t>
  </si>
  <si>
    <t>専門学校日本工科大学校</t>
  </si>
  <si>
    <t>H128310000520</t>
  </si>
  <si>
    <t>西宮市医師会看護専門学校</t>
  </si>
  <si>
    <t>H128310000539</t>
  </si>
  <si>
    <t>愛甲学院専門学校</t>
  </si>
  <si>
    <t>H128310000548</t>
  </si>
  <si>
    <t>神戸医療福祉専門学校三田校</t>
  </si>
  <si>
    <t>H128310000557</t>
  </si>
  <si>
    <t>関西野球専門学校</t>
  </si>
  <si>
    <t>H128310000566</t>
  </si>
  <si>
    <t>大原簿記専門学校神戸校</t>
  </si>
  <si>
    <t>H128310000575</t>
  </si>
  <si>
    <t>関西総合リハビリテーション専門学校</t>
  </si>
  <si>
    <t>H128310000584</t>
  </si>
  <si>
    <t>神戸ベルェベル美容専門学校</t>
  </si>
  <si>
    <t>H128310000593</t>
  </si>
  <si>
    <t>関西健康科学専門学校</t>
  </si>
  <si>
    <t>H128310000600</t>
  </si>
  <si>
    <t>明石医療センター附属看護専門学校</t>
  </si>
  <si>
    <t>H128310000619</t>
  </si>
  <si>
    <t>神戸製菓専門学校</t>
  </si>
  <si>
    <t>H128310000628</t>
  </si>
  <si>
    <t>兵庫鍼灸専門学校</t>
  </si>
  <si>
    <t>H128310000637</t>
  </si>
  <si>
    <t>姫路市医師会看護専門学校</t>
  </si>
  <si>
    <t>H128310000646</t>
  </si>
  <si>
    <t>はくほう会医療専門学校赤穂校</t>
  </si>
  <si>
    <t>H128310000655</t>
  </si>
  <si>
    <t>H128310000664</t>
  </si>
  <si>
    <t>アルファジャパン美容専門学校</t>
  </si>
  <si>
    <t>H128310000673</t>
  </si>
  <si>
    <t>姫路歯科衛生専門学校</t>
  </si>
  <si>
    <t>H128310000682</t>
  </si>
  <si>
    <t>平成リハビリテーション専門学校</t>
  </si>
  <si>
    <t>H128310000691</t>
  </si>
  <si>
    <t>神戸こども総合専門学院</t>
  </si>
  <si>
    <t>H128310000708</t>
  </si>
  <si>
    <t>姫路ハーベスト医療福祉専門学校</t>
  </si>
  <si>
    <t>H128310000717</t>
  </si>
  <si>
    <t>専門学校神戸国際ビジネスカレッジ</t>
  </si>
  <si>
    <t>H128310000726</t>
  </si>
  <si>
    <t>神戸ブレーメン動物専門学校</t>
  </si>
  <si>
    <t>H128310000735</t>
  </si>
  <si>
    <t>専門学校東京国際ビジネスカレッジ神戸校</t>
  </si>
  <si>
    <t>H128310000744</t>
  </si>
  <si>
    <t>はくほう会医療専門学校明石校</t>
  </si>
  <si>
    <t>H128310000753</t>
  </si>
  <si>
    <t>姫路情報ＩＴクリエイター法律専門学校</t>
  </si>
  <si>
    <t>H128310000762</t>
  </si>
  <si>
    <t>大原保育スポーツ医療専門学校姫路校</t>
  </si>
  <si>
    <t>H128310000771</t>
  </si>
  <si>
    <t>ＩＣＴ専門学校</t>
  </si>
  <si>
    <t>H128310000780</t>
  </si>
  <si>
    <t>平成淡路看護専門学校</t>
  </si>
  <si>
    <t>H128310000799</t>
  </si>
  <si>
    <t>専修学校猪名川甲英高等学院</t>
  </si>
  <si>
    <t>H128310000806</t>
  </si>
  <si>
    <t>神戸元町医療秘書専門学校</t>
  </si>
  <si>
    <t>H128310000815</t>
  </si>
  <si>
    <t>神戸元町こども専門学校</t>
  </si>
  <si>
    <t>H128310000824</t>
  </si>
  <si>
    <t>専修学校クラーク高等学院姫路校</t>
  </si>
  <si>
    <t>H128310000833</t>
  </si>
  <si>
    <t>姫路医療専門学校</t>
  </si>
  <si>
    <t>H128310000842</t>
  </si>
  <si>
    <t>神戸・甲陽音楽＆ダンス専門学校</t>
  </si>
  <si>
    <t>H128310000851</t>
  </si>
  <si>
    <t>神戸・甲陽音楽ダンス＆アート高等専修学校</t>
  </si>
  <si>
    <t>H128310000860</t>
  </si>
  <si>
    <t>関西国際旅行・ホテル専門学校</t>
  </si>
  <si>
    <t>H128310000879</t>
  </si>
  <si>
    <t>独立行政法人国立病院機構姫路医療センター附属看護学校</t>
  </si>
  <si>
    <t>H128310000888</t>
  </si>
  <si>
    <t>兵庫徳誠会歯科衛生士学校</t>
  </si>
  <si>
    <t>H128310000897</t>
  </si>
  <si>
    <t>高等専修学校神戸セミナー</t>
  </si>
  <si>
    <t>H129210000013</t>
  </si>
  <si>
    <t>29(奈良)</t>
  </si>
  <si>
    <t>大和高田市立看護専門学校</t>
  </si>
  <si>
    <t>H129210000022</t>
  </si>
  <si>
    <t>奈良市立看護専門学校</t>
  </si>
  <si>
    <t>H129210000031</t>
  </si>
  <si>
    <t>南和広域医療企業団南奈良看護専門学校</t>
  </si>
  <si>
    <t>H129210000040</t>
  </si>
  <si>
    <t>なら食と農の魅力創造国際大学校</t>
  </si>
  <si>
    <t>H129310000011</t>
  </si>
  <si>
    <t>H129310000020</t>
  </si>
  <si>
    <t>奈良保育学院</t>
  </si>
  <si>
    <t>H129310000039</t>
  </si>
  <si>
    <t>学校法人栗岡学園阪奈中央看護専門学校</t>
  </si>
  <si>
    <t>H129310000048</t>
  </si>
  <si>
    <t>奈良リハビリテーション専門学校</t>
  </si>
  <si>
    <t>H129310000057</t>
  </si>
  <si>
    <t>奈良高等専修学校</t>
  </si>
  <si>
    <t>H129310000066</t>
  </si>
  <si>
    <t>藤影きもの専門学校</t>
  </si>
  <si>
    <t>H129310000075</t>
  </si>
  <si>
    <t>若羽調理専門学校</t>
  </si>
  <si>
    <t>H129310000084</t>
  </si>
  <si>
    <t>奈良きもの芸術専門学校</t>
  </si>
  <si>
    <t>H129310000093</t>
  </si>
  <si>
    <t>アポロ学院ファッションビジネス専門学校</t>
  </si>
  <si>
    <t>H129310000100</t>
  </si>
  <si>
    <t>美芸学園高等専修学校</t>
  </si>
  <si>
    <t>H129310000119</t>
  </si>
  <si>
    <t>辰巳ドレスメーカー専門学校</t>
  </si>
  <si>
    <t>H129310000128</t>
  </si>
  <si>
    <t>大原和服専門学園</t>
  </si>
  <si>
    <t>H129310000146</t>
  </si>
  <si>
    <t>奈良文化専門学園</t>
  </si>
  <si>
    <t>H129310000173</t>
  </si>
  <si>
    <t>奈良コンピュータ専門学校</t>
  </si>
  <si>
    <t>H129310000208</t>
  </si>
  <si>
    <t>奈良総合ビジネス専門学校</t>
  </si>
  <si>
    <t>H129310000217</t>
  </si>
  <si>
    <t>ハートランドしぎさん看護専門学校</t>
  </si>
  <si>
    <t>H129310000226</t>
  </si>
  <si>
    <t>奈良理容美容専門学校</t>
  </si>
  <si>
    <t>H129310000235</t>
  </si>
  <si>
    <t>田北看護専門学校</t>
  </si>
  <si>
    <t>H129310000244</t>
  </si>
  <si>
    <t>奈良県医師会看護専門学校</t>
  </si>
  <si>
    <t>H129310000253</t>
  </si>
  <si>
    <t>奈良歯科衛生士専門学校</t>
  </si>
  <si>
    <t>H129310000262</t>
  </si>
  <si>
    <t>橿原美容専門学校</t>
  </si>
  <si>
    <t>H129310000271</t>
  </si>
  <si>
    <t>奈良県病院協会看護専門学校</t>
  </si>
  <si>
    <t>H129310000280</t>
  </si>
  <si>
    <t>関西学研医療福祉学院</t>
  </si>
  <si>
    <t>H129310000306</t>
  </si>
  <si>
    <t>奈良高等学園</t>
  </si>
  <si>
    <t>H130210000010</t>
  </si>
  <si>
    <t>30(和歌山)</t>
  </si>
  <si>
    <t>紀南看護専門学校</t>
  </si>
  <si>
    <t>H130210000029</t>
  </si>
  <si>
    <t>和歌山県立高等看護学院</t>
  </si>
  <si>
    <t>H130210000038</t>
  </si>
  <si>
    <t>和歌山県立なぎ看護学校</t>
  </si>
  <si>
    <t>H130210000047</t>
  </si>
  <si>
    <t>和歌山県農林大学校</t>
  </si>
  <si>
    <t>H130210000056</t>
  </si>
  <si>
    <t>国保野上厚生総合病院附属看護専門学校</t>
  </si>
  <si>
    <t>H130210000065</t>
  </si>
  <si>
    <t>日高看護専門学校</t>
  </si>
  <si>
    <t>H130310000027</t>
  </si>
  <si>
    <t>オカファッションデザイン専門学校</t>
  </si>
  <si>
    <t>H130310000036</t>
  </si>
  <si>
    <t>和歌山県歯科衛生士専門学校</t>
  </si>
  <si>
    <t>H130310000045</t>
  </si>
  <si>
    <t>和歌山コンピュ－タビジネス専門学校</t>
  </si>
  <si>
    <t>H130310000054</t>
  </si>
  <si>
    <t>学校法人平成医療学園　和歌山看護専門学校</t>
  </si>
  <si>
    <t>H130310000063</t>
  </si>
  <si>
    <t>海南文化服装学院</t>
  </si>
  <si>
    <t>H130310000072</t>
  </si>
  <si>
    <t>専修学校和歌山英数学館</t>
  </si>
  <si>
    <t>H130310000081</t>
  </si>
  <si>
    <t>和歌山国際厚生学院</t>
  </si>
  <si>
    <t>H130310000090</t>
  </si>
  <si>
    <t>大原簿記法律＆美容製菓専門学校和歌山校</t>
  </si>
  <si>
    <t>H130310000107</t>
  </si>
  <si>
    <t>和歌山ＹＭＣＡ国際福祉専門学校</t>
  </si>
  <si>
    <t>H130310000116</t>
  </si>
  <si>
    <t>ＩＢＷ美容専門学校</t>
  </si>
  <si>
    <t>H130310000125</t>
  </si>
  <si>
    <t>和歌山社会福祉専門学校</t>
  </si>
  <si>
    <t>H130310000134</t>
  </si>
  <si>
    <t>きのくに国際高等専修学校</t>
  </si>
  <si>
    <t>H130310000143</t>
  </si>
  <si>
    <t>和歌山市医師会看護専門学校</t>
  </si>
  <si>
    <t>H130310000152</t>
  </si>
  <si>
    <t>和歌山グローバルビジネスカレッジ</t>
  </si>
  <si>
    <t>H130310000161</t>
  </si>
  <si>
    <t>大原情報医療保育専門学校和歌山校</t>
  </si>
  <si>
    <t>H130310000170</t>
  </si>
  <si>
    <t>和歌山高等美容専門学校</t>
  </si>
  <si>
    <t>H131210000019</t>
  </si>
  <si>
    <t>31(鳥取)</t>
  </si>
  <si>
    <t>鳥取県立鳥取看護専門学校</t>
  </si>
  <si>
    <t>H131210000028</t>
  </si>
  <si>
    <t>鳥取県立倉吉総合看護専門学校</t>
  </si>
  <si>
    <t>H131210000037</t>
  </si>
  <si>
    <t>鳥取県立歯科衛生専門学校</t>
  </si>
  <si>
    <t>H131210000046</t>
  </si>
  <si>
    <t>鳥取県立農業大学校</t>
  </si>
  <si>
    <t>H131310000017</t>
  </si>
  <si>
    <t>鳥取県理容美容専門学校</t>
  </si>
  <si>
    <t>H131310000026</t>
  </si>
  <si>
    <t>鳥取県東部医師会附属鳥取看護高等専修学校</t>
  </si>
  <si>
    <t>H131310000035</t>
  </si>
  <si>
    <t>若葉学習会専修学校</t>
  </si>
  <si>
    <t>H131310000044</t>
  </si>
  <si>
    <t>倉吉女子洋裁専修学校</t>
  </si>
  <si>
    <t>H131310000053</t>
  </si>
  <si>
    <t>米子ファッションビジネス学園</t>
  </si>
  <si>
    <t>H131310000062</t>
  </si>
  <si>
    <t>鳥取歯科技工専門学校</t>
  </si>
  <si>
    <t>H131310000071</t>
  </si>
  <si>
    <t>米子文化服装専門学校</t>
  </si>
  <si>
    <t>H131310000099</t>
  </si>
  <si>
    <t>日本海情報ビジネス専門学校</t>
  </si>
  <si>
    <t>H131310000106</t>
  </si>
  <si>
    <t>ＹＭＣＡ米子医療福祉専門学校</t>
  </si>
  <si>
    <t>H131310000115</t>
  </si>
  <si>
    <t>鳥取社会福祉専門学校</t>
  </si>
  <si>
    <t>H131310000124</t>
  </si>
  <si>
    <t>あすなろ予備校</t>
  </si>
  <si>
    <t>H131310000142</t>
  </si>
  <si>
    <t>独立行政法人国立病院機構米子医療センター附属看護学校</t>
  </si>
  <si>
    <t>H131310000151</t>
  </si>
  <si>
    <t>中央高等学園専修学校</t>
  </si>
  <si>
    <t>H131310000160</t>
  </si>
  <si>
    <t>あすなろ高等専修学校</t>
  </si>
  <si>
    <t>H131310000179</t>
  </si>
  <si>
    <t>鳥取市医療看護専門学校</t>
  </si>
  <si>
    <t>H131310000188</t>
  </si>
  <si>
    <t>専修学校鳥取予備校</t>
  </si>
  <si>
    <t>H132220100016</t>
  </si>
  <si>
    <t>32(島根)</t>
  </si>
  <si>
    <t>島根県立松江高等看護学院</t>
  </si>
  <si>
    <t>H132220400022</t>
  </si>
  <si>
    <t>島根県立石見高等看護学院</t>
  </si>
  <si>
    <t>H132320100032</t>
  </si>
  <si>
    <t>松江栄養調理製菓専門学校</t>
  </si>
  <si>
    <t>H132320100041</t>
  </si>
  <si>
    <t>松江理容美容専門大学校</t>
  </si>
  <si>
    <t>H132320100050</t>
  </si>
  <si>
    <t>専門学校坪内総合ビジネスカレッジ</t>
  </si>
  <si>
    <t>H132320100112</t>
  </si>
  <si>
    <t>松江総合医療専門学校</t>
  </si>
  <si>
    <t>H132320100121</t>
  </si>
  <si>
    <t>松江看護高等専修学校</t>
  </si>
  <si>
    <t>H132320100130</t>
  </si>
  <si>
    <t>島根県歯科技術専門学校</t>
  </si>
  <si>
    <t>H132320100210</t>
  </si>
  <si>
    <t>松江女子専修学校</t>
  </si>
  <si>
    <t>H132320200068</t>
  </si>
  <si>
    <t>浜田ビューティーカレッジ</t>
  </si>
  <si>
    <t>H132320200157</t>
  </si>
  <si>
    <t>リハビリテーションカレッジ島根</t>
  </si>
  <si>
    <t>H132320200175</t>
  </si>
  <si>
    <t>浜田医療センター附属看護学校</t>
  </si>
  <si>
    <t>H132320300076</t>
  </si>
  <si>
    <t>出雲コアカレッジ</t>
  </si>
  <si>
    <t>H132320300101</t>
  </si>
  <si>
    <t>トリニティカレッジ出雲医療福祉専門学校</t>
  </si>
  <si>
    <t>H132320300192</t>
  </si>
  <si>
    <t>出雲医療看護専門学校</t>
  </si>
  <si>
    <t>H132320300209</t>
  </si>
  <si>
    <t>出雲洋裁専門学校</t>
  </si>
  <si>
    <t>H132320600162</t>
  </si>
  <si>
    <t>島根総合福祉専門学校</t>
  </si>
  <si>
    <t>H132334300095</t>
  </si>
  <si>
    <t>島根デザイン専門学校</t>
  </si>
  <si>
    <t>H132334300148</t>
  </si>
  <si>
    <t>島根リハビリテーション学院</t>
  </si>
  <si>
    <t>H133110000019</t>
  </si>
  <si>
    <t>33(岡山)</t>
  </si>
  <si>
    <t>国立療養所長島愛生園附属看護学校</t>
  </si>
  <si>
    <t>H133210000017</t>
  </si>
  <si>
    <t>岡山県農林水産総合センター農業大学校</t>
  </si>
  <si>
    <t>H133310000015</t>
  </si>
  <si>
    <t>専門学校岡山ファッションスクール</t>
  </si>
  <si>
    <t>H133310000024</t>
  </si>
  <si>
    <t>岡山服飾ビジネス専門学校</t>
  </si>
  <si>
    <t>H133310000033</t>
  </si>
  <si>
    <t>岡山理科大学専門学校</t>
  </si>
  <si>
    <t>H133310000042</t>
  </si>
  <si>
    <t>岡山赤十字看護専門学校</t>
  </si>
  <si>
    <t>H133310000051</t>
  </si>
  <si>
    <t>岡山済生会看護専門学校</t>
  </si>
  <si>
    <t>H133310000060</t>
  </si>
  <si>
    <t>文化服装専門学校</t>
  </si>
  <si>
    <t>H133310000079</t>
  </si>
  <si>
    <t>旭川荘厚生専門学院</t>
  </si>
  <si>
    <t>H133310000088</t>
  </si>
  <si>
    <t>中国デザイン専門学校</t>
  </si>
  <si>
    <t>H133310000097</t>
  </si>
  <si>
    <t>岡山労災看護専門学校</t>
  </si>
  <si>
    <t>H133310000104</t>
  </si>
  <si>
    <t>岡山医療福祉専門学校</t>
  </si>
  <si>
    <t>H133310000113</t>
  </si>
  <si>
    <t>岡山県理容美容専門学校</t>
  </si>
  <si>
    <t>H133310000122</t>
  </si>
  <si>
    <t>岡山歯科技工専門学院</t>
  </si>
  <si>
    <t>H133310000131</t>
  </si>
  <si>
    <t>専門学校ビーマックス</t>
  </si>
  <si>
    <t>H133310000140</t>
  </si>
  <si>
    <t>西日本調理製菓専門学校</t>
  </si>
  <si>
    <t>H133310000159</t>
  </si>
  <si>
    <t>専門学校岡山ビジネスカレッジ</t>
  </si>
  <si>
    <t>H133310000168</t>
  </si>
  <si>
    <t>専門学校岡山情報ビジネス学院</t>
  </si>
  <si>
    <t>H133310000177</t>
  </si>
  <si>
    <t>岡山科学技術専門学校</t>
  </si>
  <si>
    <t>H133310000186</t>
  </si>
  <si>
    <t>岡山高等歯科衛生専門学院</t>
  </si>
  <si>
    <t>H133310000195</t>
  </si>
  <si>
    <t>専門学校ワールドオプティカルカレッジ</t>
  </si>
  <si>
    <t>H133310000211</t>
  </si>
  <si>
    <t>ソワニエ看護専門学校</t>
  </si>
  <si>
    <t>H133310000220</t>
  </si>
  <si>
    <t>岡山商科大学専門学校</t>
  </si>
  <si>
    <t>H133310000239</t>
  </si>
  <si>
    <t>専修学校自由高等学院</t>
  </si>
  <si>
    <t>H133310000248</t>
  </si>
  <si>
    <t>朝日医療大学校</t>
  </si>
  <si>
    <t>H133310000257</t>
  </si>
  <si>
    <t>専門学校岡山ビューティモード</t>
  </si>
  <si>
    <t>H133310000266</t>
  </si>
  <si>
    <t>旭川荘厚生専門学院吉井川キャンパス</t>
  </si>
  <si>
    <t>H133310000275</t>
  </si>
  <si>
    <t>独立行政法人国立病院機構岡山医療センター附属岡山看護助産学校</t>
  </si>
  <si>
    <t>H133310000284</t>
  </si>
  <si>
    <t>岡山プロフェッショナル・ビューティ専門学校</t>
  </si>
  <si>
    <t>H133310000293</t>
  </si>
  <si>
    <t>インターナショナル岡山歯科衛生専門学校</t>
  </si>
  <si>
    <t>H133310000300</t>
  </si>
  <si>
    <t>専門学校倉敷ファッションカレッジ</t>
  </si>
  <si>
    <t>H133310000319</t>
  </si>
  <si>
    <t>山内服装専門学校</t>
  </si>
  <si>
    <t>H133310000328</t>
  </si>
  <si>
    <t>倉敷中央看護専門学校</t>
  </si>
  <si>
    <t>H133310000355</t>
  </si>
  <si>
    <t>倉敷看護専門学校</t>
  </si>
  <si>
    <t>H133310000364</t>
  </si>
  <si>
    <t>専門学校川崎リハビリテーション学院</t>
  </si>
  <si>
    <t>H133310000373</t>
  </si>
  <si>
    <t>専門学校倉敷ビューティーカレッジ</t>
  </si>
  <si>
    <t>H133310000382</t>
  </si>
  <si>
    <t>くらしき総合福祉専門学校</t>
  </si>
  <si>
    <t>H133310000391</t>
  </si>
  <si>
    <t>津山服装専門学校</t>
  </si>
  <si>
    <t>H133310000408</t>
  </si>
  <si>
    <t>津山中央看護専門学校</t>
  </si>
  <si>
    <t>H133310000417</t>
  </si>
  <si>
    <t>玉野総合医療専門学校</t>
  </si>
  <si>
    <t>H133310000426</t>
  </si>
  <si>
    <t>新見女子専門学校</t>
  </si>
  <si>
    <t>H133310000444</t>
  </si>
  <si>
    <t>専門学校岡山自動車大学校</t>
  </si>
  <si>
    <t>H133310000462</t>
  </si>
  <si>
    <t>専門学校倉敷リハビリテーション学院</t>
  </si>
  <si>
    <t>H133310000471</t>
  </si>
  <si>
    <t>関西書道専門学校</t>
  </si>
  <si>
    <t>H133310000480</t>
  </si>
  <si>
    <t>中国四国酪農大学校</t>
  </si>
  <si>
    <t>H133310000499</t>
  </si>
  <si>
    <t>岡山・建部医療福祉専門学校</t>
  </si>
  <si>
    <t>H133310000505</t>
  </si>
  <si>
    <t>日本ＩＴビジネスカレッジ</t>
  </si>
  <si>
    <t>H133310000514</t>
  </si>
  <si>
    <t>美作市スポーツ医療看護専門学校</t>
  </si>
  <si>
    <t>H133310000523</t>
  </si>
  <si>
    <t>大原ビジネス公務員専門学校岡山校</t>
  </si>
  <si>
    <t>H133310000532</t>
  </si>
  <si>
    <t>岡山情報ＩＴクリエイター専門学校</t>
  </si>
  <si>
    <t>H134210000016</t>
  </si>
  <si>
    <t>34(広島)</t>
  </si>
  <si>
    <t>広島市立看護専門学校</t>
  </si>
  <si>
    <t>H134210000025</t>
  </si>
  <si>
    <t>広島県立三次看護専門学校</t>
  </si>
  <si>
    <t>H134210000034</t>
  </si>
  <si>
    <t>広島県立農業技術大学校</t>
  </si>
  <si>
    <t>H134310000014</t>
  </si>
  <si>
    <t>広島情報ビジネス専門学校</t>
  </si>
  <si>
    <t>H134310000032</t>
  </si>
  <si>
    <t>広島酔心調理製菓専門学校</t>
  </si>
  <si>
    <t>H134310000041</t>
  </si>
  <si>
    <t>小井手ファッションビューティ専門学校</t>
  </si>
  <si>
    <t>H134310000050</t>
  </si>
  <si>
    <t>広島コンピュータ専門学校</t>
  </si>
  <si>
    <t>H134310000069</t>
  </si>
  <si>
    <t>広島服飾専門学校</t>
  </si>
  <si>
    <t>H134310000078</t>
  </si>
  <si>
    <t>広島市医師会看護専門学校</t>
  </si>
  <si>
    <t>H134310000087</t>
  </si>
  <si>
    <t>広島会計学院専門学校</t>
  </si>
  <si>
    <t>H134310000096</t>
  </si>
  <si>
    <t>広島舟入商業高等専修学校</t>
  </si>
  <si>
    <t>H134310000103</t>
  </si>
  <si>
    <t>広島県理容美容専門学校</t>
  </si>
  <si>
    <t>H134310000112</t>
  </si>
  <si>
    <t>広島高等歯科衛生士専門学校</t>
  </si>
  <si>
    <t>H134310000121</t>
  </si>
  <si>
    <t>広島Ｌａｗ＆Ｂｕｓｉｎｅｓｓ専門学校</t>
  </si>
  <si>
    <t>H134310000130</t>
  </si>
  <si>
    <t>広島ＹＭＣＡ専門学校</t>
  </si>
  <si>
    <t>H134310000149</t>
  </si>
  <si>
    <t>広島工業大学専門学校</t>
  </si>
  <si>
    <t>H134310000158</t>
  </si>
  <si>
    <t>広島会計学院ビジネス専門学校</t>
  </si>
  <si>
    <t>H134310000167</t>
  </si>
  <si>
    <t>広島外語専門学校</t>
  </si>
  <si>
    <t>H134310000176</t>
  </si>
  <si>
    <t>中川学園広島総合教育専門学校</t>
  </si>
  <si>
    <t>H134310000185</t>
  </si>
  <si>
    <t>専門学校西広島福祉学院</t>
  </si>
  <si>
    <t>H134310000194</t>
  </si>
  <si>
    <t>広島情報専門学校</t>
  </si>
  <si>
    <t>H134310000201</t>
  </si>
  <si>
    <t>専門学校西広島教育福祉学院</t>
  </si>
  <si>
    <t>H134310000210</t>
  </si>
  <si>
    <t>H134310000229</t>
  </si>
  <si>
    <t>専門学校広島工学院大学校</t>
  </si>
  <si>
    <t>H134310000238</t>
  </si>
  <si>
    <t>トリニティカレッジ広島医療福祉専門学校</t>
  </si>
  <si>
    <t>H134310000247</t>
  </si>
  <si>
    <t>専門学校マインドビューティーカレッジ</t>
  </si>
  <si>
    <t>H134310000256</t>
  </si>
  <si>
    <t>広島医療保健専門学校</t>
  </si>
  <si>
    <t>H134310000265</t>
  </si>
  <si>
    <t>広島美容専門学校</t>
  </si>
  <si>
    <t>H134310000274</t>
  </si>
  <si>
    <t>ＩＧＬ医療福祉専門学校</t>
  </si>
  <si>
    <t>H134310000283</t>
  </si>
  <si>
    <t>広島アニマルケア専門学校</t>
  </si>
  <si>
    <t>H134310000292</t>
  </si>
  <si>
    <t>広島国際医療福祉専門学校</t>
  </si>
  <si>
    <t>H134310000309</t>
  </si>
  <si>
    <t>広島デンタルアカデミー専門学校</t>
  </si>
  <si>
    <t>H134310000318</t>
  </si>
  <si>
    <t>朝日医療専門学校広島校</t>
  </si>
  <si>
    <t>H134310000327</t>
  </si>
  <si>
    <t>ＭＳＨ医療専門学校</t>
  </si>
  <si>
    <t>H134310000336</t>
  </si>
  <si>
    <t>広島公務員専門学校</t>
  </si>
  <si>
    <t>H134310000345</t>
  </si>
  <si>
    <t>H134310000354</t>
  </si>
  <si>
    <t>H134310000363</t>
  </si>
  <si>
    <t>広島医療秘書こども専門学校</t>
  </si>
  <si>
    <t>H134310000372</t>
  </si>
  <si>
    <t>穴吹デザイン専門学校</t>
  </si>
  <si>
    <t>H134310000381</t>
  </si>
  <si>
    <t>専門学校広島国際学院自動車整備大学校</t>
  </si>
  <si>
    <t>H134310000390</t>
  </si>
  <si>
    <t>国家公務員共済組合連合会呉共済病院看護専門学校</t>
  </si>
  <si>
    <t>H134310000407</t>
  </si>
  <si>
    <t>呉市医師会看護専門学校</t>
  </si>
  <si>
    <t>H134310000434</t>
  </si>
  <si>
    <t>ひかり服装専門学校</t>
  </si>
  <si>
    <t>H134310000443</t>
  </si>
  <si>
    <t>尾道市医師会看護専門学校</t>
  </si>
  <si>
    <t>H134310000452</t>
  </si>
  <si>
    <t>広島県厚生連尾道看護専門学校</t>
  </si>
  <si>
    <t>H134310000461</t>
  </si>
  <si>
    <t>尾道福祉専門学校</t>
  </si>
  <si>
    <t>H134310000470</t>
  </si>
  <si>
    <t>専門学校ファッションビジネス・アカデミー福山</t>
  </si>
  <si>
    <t>H134310000489</t>
  </si>
  <si>
    <t>穴吹調理製菓専門学校</t>
  </si>
  <si>
    <t>H134310000498</t>
  </si>
  <si>
    <t>福山市医師会看護専門学校</t>
  </si>
  <si>
    <t>H134310000504</t>
  </si>
  <si>
    <t>広島県東部美容専門学校</t>
  </si>
  <si>
    <t>H134310000522</t>
  </si>
  <si>
    <t>専門学校福山歯科衛生士学校</t>
  </si>
  <si>
    <t>H134310000531</t>
  </si>
  <si>
    <t>穴吹ビジネス専門学校</t>
  </si>
  <si>
    <t>H134310000540</t>
  </si>
  <si>
    <t>穴吹国際みらい専門学校</t>
  </si>
  <si>
    <t>H134310000559</t>
  </si>
  <si>
    <t>福山医療専門学校</t>
  </si>
  <si>
    <t>H134310000586</t>
  </si>
  <si>
    <t>専門学校広島国際ビジネスカレッジ</t>
  </si>
  <si>
    <t>H134310000595</t>
  </si>
  <si>
    <t>教文外語専門学校</t>
  </si>
  <si>
    <t>H134310000602</t>
  </si>
  <si>
    <t>専門学校福山国際外語学院</t>
  </si>
  <si>
    <t>H134310000611</t>
  </si>
  <si>
    <t>専門学校広島自動車大学校</t>
  </si>
  <si>
    <t>H134310000620</t>
  </si>
  <si>
    <t>専門学校福祉リソースカレッジ広島</t>
  </si>
  <si>
    <t>H134310000639</t>
  </si>
  <si>
    <t>広島製菓専門学校</t>
  </si>
  <si>
    <t>H134310000648</t>
  </si>
  <si>
    <t>広島生活福祉専門学校</t>
  </si>
  <si>
    <t>H134310000657</t>
  </si>
  <si>
    <t>広島福祉専門学校</t>
  </si>
  <si>
    <t>H134310000666</t>
  </si>
  <si>
    <t>専門学校きくのファッションデザインカレッジ</t>
  </si>
  <si>
    <t>H134310000675</t>
  </si>
  <si>
    <t>H134310000700</t>
  </si>
  <si>
    <t>吉田和裁専門学校</t>
  </si>
  <si>
    <t>H134310000719</t>
  </si>
  <si>
    <t>日本ウェルネススポーツ専門学校広島校</t>
  </si>
  <si>
    <t>H134310000728</t>
  </si>
  <si>
    <t>呉医療センター附属呉看護学校</t>
  </si>
  <si>
    <t>H134310000737</t>
  </si>
  <si>
    <t>大原ビジネス公務員専門学校広島校</t>
  </si>
  <si>
    <t>H134310000746</t>
  </si>
  <si>
    <t>広島情報ＩＴクリエイター専門学校　</t>
  </si>
  <si>
    <t>H135210000015</t>
  </si>
  <si>
    <t>35(山口)</t>
  </si>
  <si>
    <t>山口県立萩看護学校</t>
  </si>
  <si>
    <t>H135210000024</t>
  </si>
  <si>
    <t>山口県立農業大学校</t>
  </si>
  <si>
    <t>H135210000033</t>
  </si>
  <si>
    <t>周防大島町立大島看護専門学校</t>
  </si>
  <si>
    <t>H135310000013</t>
  </si>
  <si>
    <t>立修館高等専修学校</t>
  </si>
  <si>
    <t>H135310000022</t>
  </si>
  <si>
    <t>下関文化産業専門学校</t>
  </si>
  <si>
    <t>H135310000040</t>
  </si>
  <si>
    <t>下関理容美容専門学校</t>
  </si>
  <si>
    <t>H135310000059</t>
  </si>
  <si>
    <t>下関歯科技工専門学校</t>
  </si>
  <si>
    <t>H135310000068</t>
  </si>
  <si>
    <t>下関福祉専門学校</t>
  </si>
  <si>
    <t>H135310000077</t>
  </si>
  <si>
    <t>下関看護リハビリテーション学校</t>
  </si>
  <si>
    <t>H135310000086</t>
  </si>
  <si>
    <t>さくら国際言語学院</t>
  </si>
  <si>
    <t>H135310000095</t>
  </si>
  <si>
    <t>日本医療専門学校</t>
  </si>
  <si>
    <t>H135310000102</t>
  </si>
  <si>
    <t>専門学校公務員ゼミナール下関校</t>
  </si>
  <si>
    <t>H135310000111</t>
  </si>
  <si>
    <t>宇部看護専門学校</t>
  </si>
  <si>
    <t>H135310000120</t>
  </si>
  <si>
    <t>ＹＩＣ情報ビジネス専門学校</t>
  </si>
  <si>
    <t>H135310000139</t>
  </si>
  <si>
    <t>専門学校ＹＩＣリハビリテーション大学校</t>
  </si>
  <si>
    <t>H135310000148</t>
  </si>
  <si>
    <t>山口コアカレッジ</t>
  </si>
  <si>
    <t>H135310000157</t>
  </si>
  <si>
    <t>山口コ・メディカル学院</t>
  </si>
  <si>
    <t>H135310000166</t>
  </si>
  <si>
    <t>山口県高等歯科衛生士学院</t>
  </si>
  <si>
    <t>H135310000175</t>
  </si>
  <si>
    <t>ユーガーグルーミングスクール山口専修学校</t>
  </si>
  <si>
    <t>H135310000184</t>
  </si>
  <si>
    <t>専門学校公務員ゼミナール山口校</t>
  </si>
  <si>
    <t>H135310000193</t>
  </si>
  <si>
    <t>萩高等専修学校</t>
  </si>
  <si>
    <t>H135310000200</t>
  </si>
  <si>
    <t>徳山看護専門学校</t>
  </si>
  <si>
    <t>H135310000228</t>
  </si>
  <si>
    <t>徳山総合ビジネス専門学校</t>
  </si>
  <si>
    <t>H135310000237</t>
  </si>
  <si>
    <t>ＹＩＣビューティモード専門学校</t>
  </si>
  <si>
    <t>H135310000255</t>
  </si>
  <si>
    <t>防府看護専門学校</t>
  </si>
  <si>
    <t>H135310000264</t>
  </si>
  <si>
    <t>ＹＩＣ看護福祉専門学校</t>
  </si>
  <si>
    <t>H135310000273</t>
  </si>
  <si>
    <t>山口ビジネス学院</t>
  </si>
  <si>
    <t>H135310000282</t>
  </si>
  <si>
    <t>下松デンタルアカデミー専門学校</t>
  </si>
  <si>
    <t>H135310000291</t>
  </si>
  <si>
    <t>H135310000308</t>
  </si>
  <si>
    <t>国立病院機構岩国医療センター附属岩国看護学校</t>
  </si>
  <si>
    <t>H135310000317</t>
  </si>
  <si>
    <t>柳井音楽専門学校</t>
  </si>
  <si>
    <t>H135310000326</t>
  </si>
  <si>
    <t>平生看護専門学校</t>
  </si>
  <si>
    <t>H135310000335</t>
  </si>
  <si>
    <t>山口県理容美容専門学校</t>
  </si>
  <si>
    <t>H135310000344</t>
  </si>
  <si>
    <t>北九州予備校山口校</t>
  </si>
  <si>
    <t>H135310000353</t>
  </si>
  <si>
    <t>H135310000362</t>
  </si>
  <si>
    <t>ＹＩＣ公務員専門学校</t>
  </si>
  <si>
    <t>H135310000371</t>
  </si>
  <si>
    <t>よしみず病院附属看護学院</t>
  </si>
  <si>
    <t>H135310000380</t>
  </si>
  <si>
    <t>さくら国際言語教育学院</t>
  </si>
  <si>
    <t>H135310000406</t>
  </si>
  <si>
    <t>ネムハイスクール高等専修学校</t>
  </si>
  <si>
    <t>H135310000415</t>
  </si>
  <si>
    <t>東亜大学附属下関看護専門学校</t>
  </si>
  <si>
    <t>H136220100012</t>
  </si>
  <si>
    <t>36(徳島)</t>
  </si>
  <si>
    <t>徳島県立総合看護学校</t>
  </si>
  <si>
    <t>H136234100013</t>
  </si>
  <si>
    <t>徳島県立農林水産総合技術支援センター農業大学校</t>
  </si>
  <si>
    <t>H136320100010</t>
  </si>
  <si>
    <t>龍昇経理情報専門学校</t>
  </si>
  <si>
    <t>H136320100029</t>
  </si>
  <si>
    <t>徳島歯科学院専門学校</t>
  </si>
  <si>
    <t>H136320100038</t>
  </si>
  <si>
    <t>和晃編物ファッションビジネス専門学校</t>
  </si>
  <si>
    <t>H136320100047</t>
  </si>
  <si>
    <t>専門学校健祥会学園</t>
  </si>
  <si>
    <t>H136320100056</t>
  </si>
  <si>
    <t>四国歯科衛生士学院専門学校</t>
  </si>
  <si>
    <t>H136320100065</t>
  </si>
  <si>
    <t>専門学校徳島穴吹カレッジ</t>
  </si>
  <si>
    <t>H136320100074</t>
  </si>
  <si>
    <t>平成調理師専門学校</t>
  </si>
  <si>
    <t>H136320100083</t>
  </si>
  <si>
    <t>徳島県美容学校</t>
  </si>
  <si>
    <t>H136320100092</t>
  </si>
  <si>
    <t>ブレーメン動物専門学校</t>
  </si>
  <si>
    <t>H136320200019</t>
  </si>
  <si>
    <t>徳島県鳴門病院附属看護専門学校</t>
  </si>
  <si>
    <t>H136320500016</t>
  </si>
  <si>
    <t>鴨島女子専門学校</t>
  </si>
  <si>
    <t>H136330100019</t>
  </si>
  <si>
    <t>徳島医療福祉専門学校</t>
  </si>
  <si>
    <t>H137240300017</t>
  </si>
  <si>
    <t>37(香川)</t>
  </si>
  <si>
    <t>香川県立農業大学校</t>
  </si>
  <si>
    <t>H137320100019</t>
  </si>
  <si>
    <t>シャルムドレスメーカー専門学校</t>
  </si>
  <si>
    <t>H137320100028</t>
  </si>
  <si>
    <t>高松市医師会看護専門学校</t>
  </si>
  <si>
    <t>H137320100037</t>
  </si>
  <si>
    <t>香川県歯科医療専門学校</t>
  </si>
  <si>
    <t>H137320100046</t>
  </si>
  <si>
    <t>吉田愛服飾専門学校</t>
  </si>
  <si>
    <t>H137320100055</t>
  </si>
  <si>
    <t>キッス調理技術専門学校</t>
  </si>
  <si>
    <t>H137320100064</t>
  </si>
  <si>
    <t>専修学校香川県美容学校</t>
  </si>
  <si>
    <t>H137320100073</t>
  </si>
  <si>
    <t>専門学校穴吹コンピュータカレッジ</t>
  </si>
  <si>
    <t>H137320100082</t>
  </si>
  <si>
    <t>専門学校穴吹デザインカレッジ</t>
  </si>
  <si>
    <t>H137320100091</t>
  </si>
  <si>
    <t>専門学校穴吹ビジネスカレッジ</t>
  </si>
  <si>
    <t>H137320100108</t>
  </si>
  <si>
    <t>四国総合ビジネス専門学校</t>
  </si>
  <si>
    <t>H137320100117</t>
  </si>
  <si>
    <t>四国医療福祉専門学校</t>
  </si>
  <si>
    <t>H137320100126</t>
  </si>
  <si>
    <t>専門学校穴吹ビューティカレッジ</t>
  </si>
  <si>
    <t>H137320100135</t>
  </si>
  <si>
    <t>専門学校穴吹リハビリテーションカレッジ</t>
  </si>
  <si>
    <t>H137320100144</t>
  </si>
  <si>
    <t>専門学校穴吹工科カレッジ</t>
  </si>
  <si>
    <t>H137320100153</t>
  </si>
  <si>
    <t>専門学校穴吹パティシエ福祉カレッジ</t>
  </si>
  <si>
    <t>H137320100162</t>
  </si>
  <si>
    <t>高松高等予備校</t>
  </si>
  <si>
    <t>H137320100171</t>
  </si>
  <si>
    <t>専門学校穴吹動物看護カレッジ</t>
  </si>
  <si>
    <t>H137320100180</t>
  </si>
  <si>
    <t>穴吹医療大学校</t>
  </si>
  <si>
    <t>H137320100199</t>
  </si>
  <si>
    <t>守里会看護福祉専門学校</t>
  </si>
  <si>
    <t>H137320200018</t>
  </si>
  <si>
    <t>さぬき福祉専門学校</t>
  </si>
  <si>
    <t>H137320400016</t>
  </si>
  <si>
    <t>香川看護専門学校</t>
  </si>
  <si>
    <t>H137320400025</t>
  </si>
  <si>
    <t>独立行政法人国立病院機構四国こどもとおとなの医療センター附属善通寺看護学校</t>
  </si>
  <si>
    <t>H137320800012</t>
  </si>
  <si>
    <t>四国学院大学専門学校</t>
  </si>
  <si>
    <t>H137338600016</t>
  </si>
  <si>
    <t>四国医療専門学校</t>
  </si>
  <si>
    <t>H138220100010</t>
  </si>
  <si>
    <t>38(愛媛)</t>
  </si>
  <si>
    <t>愛媛県立農業大学校</t>
  </si>
  <si>
    <t>H138320100018</t>
  </si>
  <si>
    <t>松山デザイナー専門学校</t>
  </si>
  <si>
    <t>H138320100027</t>
  </si>
  <si>
    <t>愛媛調理製菓専門学校</t>
  </si>
  <si>
    <t>H138320100036</t>
  </si>
  <si>
    <t>専門学校日産愛媛自動車大学校</t>
  </si>
  <si>
    <t>H138320100045</t>
  </si>
  <si>
    <t>松山看護専門学校</t>
  </si>
  <si>
    <t>H138320100054</t>
  </si>
  <si>
    <t>松山商科専修学校</t>
  </si>
  <si>
    <t>H138320100063</t>
  </si>
  <si>
    <t>松山歯科衛生士専門学校</t>
  </si>
  <si>
    <t>H138320100072</t>
  </si>
  <si>
    <t>専門学校松山ビジネスカレッジビジネス校</t>
  </si>
  <si>
    <t>H138320100081</t>
  </si>
  <si>
    <t>河原電子ビジネス専門学校</t>
  </si>
  <si>
    <t>H138320100090</t>
  </si>
  <si>
    <t>河原医療福祉専門学校</t>
  </si>
  <si>
    <t>H138320100107</t>
  </si>
  <si>
    <t>大原簿記公務員専門学校愛媛校</t>
  </si>
  <si>
    <t>H138320100116</t>
  </si>
  <si>
    <t>愛媛県美容専門学校</t>
  </si>
  <si>
    <t>H138320100125</t>
  </si>
  <si>
    <t>河原デザイン・アート専門学校</t>
  </si>
  <si>
    <t>H138320100134</t>
  </si>
  <si>
    <t>河原アイペットワールド専門学校</t>
  </si>
  <si>
    <t>H138320100152</t>
  </si>
  <si>
    <t>四国医療技術専門学校</t>
  </si>
  <si>
    <t>H138320100161</t>
  </si>
  <si>
    <t>河原ビューティモード専門学校</t>
  </si>
  <si>
    <t>H138320100170</t>
  </si>
  <si>
    <t>河原医療大学校</t>
  </si>
  <si>
    <t>H138320100189</t>
  </si>
  <si>
    <t>河原外語観光・製菓専門学校</t>
  </si>
  <si>
    <t>H138320100198</t>
  </si>
  <si>
    <t>河原調理専門学校</t>
  </si>
  <si>
    <t>H138320200017</t>
  </si>
  <si>
    <t>今治看護専門学校</t>
  </si>
  <si>
    <t>H138320200026</t>
  </si>
  <si>
    <t>今治商業専門学校</t>
  </si>
  <si>
    <t>H138320300016</t>
  </si>
  <si>
    <t>宇和島文化女子専門学校</t>
  </si>
  <si>
    <t>H138320300025</t>
  </si>
  <si>
    <t>宇和島商業専門学校</t>
  </si>
  <si>
    <t>H138320300034</t>
  </si>
  <si>
    <t>宇和島看護専門学校</t>
  </si>
  <si>
    <t>H138320500014</t>
  </si>
  <si>
    <t>東予理容美容専門学校</t>
  </si>
  <si>
    <t>H138320500023</t>
  </si>
  <si>
    <t>新居浜和裁専門学校</t>
  </si>
  <si>
    <t>H138320500032</t>
  </si>
  <si>
    <t>十全看護専門学校</t>
  </si>
  <si>
    <t>H138320500041</t>
  </si>
  <si>
    <t>東城看護専門学校</t>
  </si>
  <si>
    <t>H138320500050</t>
  </si>
  <si>
    <t>河原医療大学校新居浜校</t>
  </si>
  <si>
    <t>H138320700012</t>
  </si>
  <si>
    <t>ドレスメーカー大洲専門学校</t>
  </si>
  <si>
    <t>H138321300014</t>
  </si>
  <si>
    <t>三島高等洋裁専門学校</t>
  </si>
  <si>
    <t>H138321300023</t>
  </si>
  <si>
    <t>四国中央医療福祉総合学院</t>
  </si>
  <si>
    <t>H138321500012</t>
  </si>
  <si>
    <t>愛媛十全医療学院</t>
  </si>
  <si>
    <t>H138321500021</t>
  </si>
  <si>
    <t>独立行政法人国立病院機構愛媛医療センター附属看護学校</t>
  </si>
  <si>
    <t>H138340100016</t>
  </si>
  <si>
    <t>愛媛情報専門学校</t>
  </si>
  <si>
    <t>H139210000011</t>
  </si>
  <si>
    <t>39(高知)</t>
  </si>
  <si>
    <t>高知県立幡多看護専門学校</t>
  </si>
  <si>
    <t>H139210000020</t>
  </si>
  <si>
    <t>高知県立農業大学校</t>
  </si>
  <si>
    <t>H139310000019</t>
  </si>
  <si>
    <t>ＲＫＣ調理製菓専門学校</t>
  </si>
  <si>
    <t>H139310000028</t>
  </si>
  <si>
    <t>ヒューマンビジネス専修学校</t>
  </si>
  <si>
    <t>H139310000037</t>
  </si>
  <si>
    <t>土佐情報経理専門学校</t>
  </si>
  <si>
    <t>H139310000046</t>
  </si>
  <si>
    <t>高知文化服装専門学校</t>
  </si>
  <si>
    <t>H139310000055</t>
  </si>
  <si>
    <t>高知理容美容専門学校</t>
  </si>
  <si>
    <t>H139310000064</t>
  </si>
  <si>
    <t>高知医療学院</t>
  </si>
  <si>
    <t>H139310000073</t>
  </si>
  <si>
    <t>洋影編物専門学校</t>
  </si>
  <si>
    <t>H139310000091</t>
  </si>
  <si>
    <t>龍馬情報ビジネス＆フード専門学校</t>
  </si>
  <si>
    <t>H139310000108</t>
  </si>
  <si>
    <t>高知福祉専門学校</t>
  </si>
  <si>
    <t>H139310000117</t>
  </si>
  <si>
    <t>龍馬デザイン・ビューティ専門学校</t>
  </si>
  <si>
    <t>H139310000126</t>
  </si>
  <si>
    <t>平成福祉専門学校</t>
  </si>
  <si>
    <t>H139310000135</t>
  </si>
  <si>
    <t>龍馬看護ふくし専門学校</t>
  </si>
  <si>
    <t>H139310000144</t>
  </si>
  <si>
    <t>四国医療工学専門学校</t>
  </si>
  <si>
    <t>H139310000153</t>
  </si>
  <si>
    <t>土佐リハビリテーションカレッジ</t>
  </si>
  <si>
    <t>H139310000162</t>
  </si>
  <si>
    <t>近森病院附属看護学校</t>
  </si>
  <si>
    <t>H139310000171</t>
  </si>
  <si>
    <t>中村女子専門学校</t>
  </si>
  <si>
    <t>H139310000180</t>
  </si>
  <si>
    <t>四万十看護学院</t>
  </si>
  <si>
    <t>H139310000199</t>
  </si>
  <si>
    <t>土佐清水高等専修学校</t>
  </si>
  <si>
    <t>H139310000206</t>
  </si>
  <si>
    <t>高知語学＆ビジネス専門学校</t>
  </si>
  <si>
    <t>H139310000215</t>
  </si>
  <si>
    <t>高知開成専門学校</t>
  </si>
  <si>
    <t>H139310000233</t>
  </si>
  <si>
    <t>高知ペットビジネス専門学校</t>
  </si>
  <si>
    <t>H139310000242</t>
  </si>
  <si>
    <t>国立病院機構高知病院附属看護学校</t>
  </si>
  <si>
    <t>H139310000251</t>
  </si>
  <si>
    <t>専修学校香南学園</t>
  </si>
  <si>
    <t>H140110000010</t>
  </si>
  <si>
    <t>40(福岡)</t>
  </si>
  <si>
    <t>国立障害者リハビリテーションセンター自立支援局福岡視力障害センター</t>
  </si>
  <si>
    <t>H140210000018</t>
  </si>
  <si>
    <t>北九州市立戸畑高等専修学校</t>
  </si>
  <si>
    <t>H140310000025</t>
  </si>
  <si>
    <t>浅井和裁専門学校</t>
  </si>
  <si>
    <t>H140310000034</t>
  </si>
  <si>
    <t>北九州市戸畑看護専門学校</t>
  </si>
  <si>
    <t>H140310000052</t>
  </si>
  <si>
    <t>北九州市立看護専門学校</t>
  </si>
  <si>
    <t>H140310000061</t>
  </si>
  <si>
    <t>健和看護学院</t>
  </si>
  <si>
    <t>H140310000070</t>
  </si>
  <si>
    <t>美萩野臨床医学専門学校</t>
  </si>
  <si>
    <t>H140310000089</t>
  </si>
  <si>
    <t>美萩野保健衛生学院</t>
  </si>
  <si>
    <t>H140310000098</t>
  </si>
  <si>
    <t>専門学校九州テクノカレッジ</t>
  </si>
  <si>
    <t>H140310000105</t>
  </si>
  <si>
    <t>九州ビジネス専門学校</t>
  </si>
  <si>
    <t>H140310000114</t>
  </si>
  <si>
    <t>北九州小倉看護専門学校</t>
  </si>
  <si>
    <t>H140310000123</t>
  </si>
  <si>
    <t>和裁専門学校若葉学園</t>
  </si>
  <si>
    <t>H140310000132</t>
  </si>
  <si>
    <t>北九州調理製菓専門学校</t>
  </si>
  <si>
    <t>H140310000141</t>
  </si>
  <si>
    <t>ＫＣＳ北九州情報専門学校</t>
  </si>
  <si>
    <t>H140310000150</t>
  </si>
  <si>
    <t>専修学校河合塾北九州校</t>
  </si>
  <si>
    <t>H140310000169</t>
  </si>
  <si>
    <t>麻生公務員専門学校北九州校</t>
  </si>
  <si>
    <t>H140310000178</t>
  </si>
  <si>
    <t>麻生情報ビジネス専門学校北九州校</t>
  </si>
  <si>
    <t>H140310000196</t>
  </si>
  <si>
    <t>北九州予備校小倉駅校</t>
  </si>
  <si>
    <t>H140310000203</t>
  </si>
  <si>
    <t>福岡美容専門学校北九州校</t>
  </si>
  <si>
    <t>H140310000212</t>
  </si>
  <si>
    <t>H140310000221</t>
  </si>
  <si>
    <t>九州医療スポーツ専門学校</t>
  </si>
  <si>
    <t>H140310000230</t>
  </si>
  <si>
    <t>H140310000249</t>
  </si>
  <si>
    <t>専門学校北九州自動車大学校</t>
  </si>
  <si>
    <t>H140310000258</t>
  </si>
  <si>
    <t>小倉南看護専門学校</t>
  </si>
  <si>
    <t>H140310000267</t>
  </si>
  <si>
    <t>西日本看護専門学校</t>
  </si>
  <si>
    <t>H140310000276</t>
  </si>
  <si>
    <t>小倉リハビリテーション学院</t>
  </si>
  <si>
    <t>H140310000285</t>
  </si>
  <si>
    <t>専門学校北九州看護大学校</t>
  </si>
  <si>
    <t>H140310000294</t>
  </si>
  <si>
    <t>製鉄記念八幡看護専門学校</t>
  </si>
  <si>
    <t>H140310000301</t>
  </si>
  <si>
    <t>八幡医師会看護専門学院</t>
  </si>
  <si>
    <t>H140310000310</t>
  </si>
  <si>
    <t>専門学校大原自動車工科大学校</t>
  </si>
  <si>
    <t>H140310000329</t>
  </si>
  <si>
    <t>日本ウェルネススポーツ専門学校北九州校</t>
  </si>
  <si>
    <t>H140310000338</t>
  </si>
  <si>
    <t>北九州予備校黒崎校</t>
  </si>
  <si>
    <t>H140310000347</t>
  </si>
  <si>
    <t>九州ＣＴＢ理容美容専門学校</t>
  </si>
  <si>
    <t>H140313000010</t>
  </si>
  <si>
    <t>福岡建設専門学校</t>
  </si>
  <si>
    <t>H140313000029</t>
  </si>
  <si>
    <t>原看護専門学校</t>
  </si>
  <si>
    <t>H140313000038</t>
  </si>
  <si>
    <t>福岡外語専門学校</t>
  </si>
  <si>
    <t>H140313000047</t>
  </si>
  <si>
    <t>福岡看護専門学校</t>
  </si>
  <si>
    <t>H140313000056</t>
  </si>
  <si>
    <t>福岡和白リハビリテーション学院</t>
  </si>
  <si>
    <t>H140313000065</t>
  </si>
  <si>
    <t>博多メディカル専門学校</t>
  </si>
  <si>
    <t>H140313000074</t>
  </si>
  <si>
    <t>福岡国土建設専門学校</t>
  </si>
  <si>
    <t>H140313000083</t>
  </si>
  <si>
    <t>九州電気専門学校</t>
  </si>
  <si>
    <t>H140313000092</t>
  </si>
  <si>
    <t>H140313000109</t>
  </si>
  <si>
    <t>専門学校九州デザイナー学院</t>
  </si>
  <si>
    <t>H140313000118</t>
  </si>
  <si>
    <t>専門学校九州スクール・オブ・ビジネス</t>
  </si>
  <si>
    <t>H140313000127</t>
  </si>
  <si>
    <t>九州観光専門学校</t>
  </si>
  <si>
    <t>H140313000145</t>
  </si>
  <si>
    <t>麻生情報ビジネス専門学校</t>
  </si>
  <si>
    <t>H140313000154</t>
  </si>
  <si>
    <t>公務員ビジネス専門学校</t>
  </si>
  <si>
    <t>H140313000163</t>
  </si>
  <si>
    <t>福岡医療秘書福祉専門学校</t>
  </si>
  <si>
    <t>H140313000172</t>
  </si>
  <si>
    <t>専門学校第一自動車大学校</t>
  </si>
  <si>
    <t>H140313000181</t>
  </si>
  <si>
    <t>大原簿記ビジネス専門学校福岡校</t>
  </si>
  <si>
    <t>H140313000190</t>
  </si>
  <si>
    <t>H140313000207</t>
  </si>
  <si>
    <t>専修学校代々木ゼミナール福岡校</t>
  </si>
  <si>
    <t>H140313000216</t>
  </si>
  <si>
    <t>福岡リゾートアンドスポーツ専門学校</t>
  </si>
  <si>
    <t>H140313000225</t>
  </si>
  <si>
    <t>福岡デザイン＆テクノロジー専門学校</t>
  </si>
  <si>
    <t>H140313000234</t>
  </si>
  <si>
    <t>医療ビジネス専門学校</t>
  </si>
  <si>
    <t>H140313000243</t>
  </si>
  <si>
    <t>麻生医療福祉専門学校福岡校</t>
  </si>
  <si>
    <t>H140313000252</t>
  </si>
  <si>
    <t>専門学校九州ビジュアルアーツ</t>
  </si>
  <si>
    <t>H140313000261</t>
  </si>
  <si>
    <t>麻生建築＆デザイン専門学校</t>
  </si>
  <si>
    <t>H140313000270</t>
  </si>
  <si>
    <t>福岡スクールオブミュージック＆ダンス専門学校</t>
  </si>
  <si>
    <t>H140313000289</t>
  </si>
  <si>
    <t>北九州予備校博多駅校</t>
  </si>
  <si>
    <t>H140313000298</t>
  </si>
  <si>
    <t>福岡ビューティーアート専門学校</t>
  </si>
  <si>
    <t>H140313000305</t>
  </si>
  <si>
    <t>専門学校麻生リハビリテーション大学校</t>
  </si>
  <si>
    <t>H140313000314</t>
  </si>
  <si>
    <t>大原スポーツ公務員専門学校福岡校</t>
  </si>
  <si>
    <t>H140313000323</t>
  </si>
  <si>
    <t>福岡医健・スポーツ専門学校</t>
  </si>
  <si>
    <t>H140313000332</t>
  </si>
  <si>
    <t>福岡リハビリテーション専門学校</t>
  </si>
  <si>
    <t>H140313000341</t>
  </si>
  <si>
    <t>専門学校福岡ビジョナリーアーツ</t>
  </si>
  <si>
    <t>H140313000350</t>
  </si>
  <si>
    <t>福岡ＥＣＯ動物海洋専門学校</t>
  </si>
  <si>
    <t>H140313000369</t>
  </si>
  <si>
    <t>福岡ベルエポック美容専門学校</t>
  </si>
  <si>
    <t>H140313000378</t>
  </si>
  <si>
    <t>麻生公務員専門学校福岡校</t>
  </si>
  <si>
    <t>H140313000387</t>
  </si>
  <si>
    <t>大原保育医療福祉専門学校福岡校</t>
  </si>
  <si>
    <t>H140313000396</t>
  </si>
  <si>
    <t>専門学校麻生工科自動車大学校</t>
  </si>
  <si>
    <t>H140313000403</t>
  </si>
  <si>
    <t>専門学校公務員ゼミナール</t>
  </si>
  <si>
    <t>H140313000412</t>
  </si>
  <si>
    <t>福岡キャリナリー農業・食テクノロジー専門学校</t>
  </si>
  <si>
    <t>H140313000421</t>
  </si>
  <si>
    <t>国際アニメーション専門学校</t>
  </si>
  <si>
    <t>H140313000430</t>
  </si>
  <si>
    <t>福岡こども専門学校</t>
  </si>
  <si>
    <t>H140313000449</t>
  </si>
  <si>
    <t>H140313000458</t>
  </si>
  <si>
    <t>H140313000467</t>
  </si>
  <si>
    <t>福岡スクールオブミュージック高等専修学校</t>
  </si>
  <si>
    <t>H140313000476</t>
  </si>
  <si>
    <t>ＡＳＯポップカルチャー専門学校</t>
  </si>
  <si>
    <t>H140313000485</t>
  </si>
  <si>
    <t>ＫＣＳ福岡情報専門学校</t>
  </si>
  <si>
    <t>H140313000494</t>
  </si>
  <si>
    <t>専門学校福岡カレッジ・オブ・ビジネス</t>
  </si>
  <si>
    <t>H140313000500</t>
  </si>
  <si>
    <t>香蘭ファッションデザイン専門学校</t>
  </si>
  <si>
    <t>H140313000519</t>
  </si>
  <si>
    <t>九州英数学舘</t>
  </si>
  <si>
    <t>H140313000528</t>
  </si>
  <si>
    <t>福岡調理師専門学校</t>
  </si>
  <si>
    <t>H140313000537</t>
  </si>
  <si>
    <t>専門学校ライセンスカレッジ</t>
  </si>
  <si>
    <t>H140313000546</t>
  </si>
  <si>
    <t>福岡歯科衛生専門学校</t>
  </si>
  <si>
    <t>H140313000555</t>
  </si>
  <si>
    <t>中村調理製菓専門学校</t>
  </si>
  <si>
    <t>H140313000564</t>
  </si>
  <si>
    <t>専門学校コンピュータ教育学院</t>
  </si>
  <si>
    <t>H140313000582</t>
  </si>
  <si>
    <t>Ｆ・Ｃフチガミ医療福祉専門学校</t>
  </si>
  <si>
    <t>H140313000591</t>
  </si>
  <si>
    <t>中村国際ホテル専門学校</t>
  </si>
  <si>
    <t>H140313000608</t>
  </si>
  <si>
    <t>大村美容ファッション専門学校</t>
  </si>
  <si>
    <t>H140313000617</t>
  </si>
  <si>
    <t>専門学校西鉄国際ビジネスカレッジ</t>
  </si>
  <si>
    <t>H140313000626</t>
  </si>
  <si>
    <t>専修学校河合塾福岡校</t>
  </si>
  <si>
    <t>H140313000635</t>
  </si>
  <si>
    <t>ＩＬＰお茶の水医療福祉専門学校</t>
  </si>
  <si>
    <t>H140313000644</t>
  </si>
  <si>
    <t>福岡デザイン専門学校</t>
  </si>
  <si>
    <t>H140313000653</t>
  </si>
  <si>
    <t>福岡有朋高等専修学校</t>
  </si>
  <si>
    <t>H140313000662</t>
  </si>
  <si>
    <t>麻生美容専門学校</t>
  </si>
  <si>
    <t>H140313000671</t>
  </si>
  <si>
    <t>福岡美容専門学校福岡校</t>
  </si>
  <si>
    <t>H140313000680</t>
  </si>
  <si>
    <t>福岡天神医療リハビリ専門学校</t>
  </si>
  <si>
    <t>H140313000699</t>
  </si>
  <si>
    <t>専門学校東京国際ビジネスカレッジ福岡校</t>
  </si>
  <si>
    <t>H140313000706</t>
  </si>
  <si>
    <t>駿台予備学校福岡校</t>
  </si>
  <si>
    <t>H140313000715</t>
  </si>
  <si>
    <t>福岡理容美容専門学校</t>
  </si>
  <si>
    <t>H140313000724</t>
  </si>
  <si>
    <t>専門学校ＥＳＰエンタテインメント福岡</t>
  </si>
  <si>
    <t>H140313000733</t>
  </si>
  <si>
    <t>福岡県私設病院協会看護学校</t>
  </si>
  <si>
    <t>H140313000742</t>
  </si>
  <si>
    <t>西日本アカデミー航空専門学校</t>
  </si>
  <si>
    <t>H140313000751</t>
  </si>
  <si>
    <t>専門学校コンピュータ教育学院メディアコミュニケーション</t>
  </si>
  <si>
    <t>H140313000760</t>
  </si>
  <si>
    <t>国際エステティック専門学校</t>
  </si>
  <si>
    <t>H140313000779</t>
  </si>
  <si>
    <t>専門学校国際貢献専門大学校</t>
  </si>
  <si>
    <t>H140313000788</t>
  </si>
  <si>
    <t>福岡介護福祉専門学校</t>
  </si>
  <si>
    <t>H140313000797</t>
  </si>
  <si>
    <t>福岡市医師会看護専門学校</t>
  </si>
  <si>
    <t>H140313000804</t>
  </si>
  <si>
    <t>福岡医療専門学校</t>
  </si>
  <si>
    <t>H140313000822</t>
  </si>
  <si>
    <t>愛和システムエンジニア専門学校</t>
  </si>
  <si>
    <t>H140313000831</t>
  </si>
  <si>
    <t>高等専修学校Ｃ＆Ｓ学院</t>
  </si>
  <si>
    <t>H140313000840</t>
  </si>
  <si>
    <t>専門学校愛心国際ビジネスカレッジ</t>
  </si>
  <si>
    <t>H140313000859</t>
  </si>
  <si>
    <t>東アジア情報専門学校</t>
  </si>
  <si>
    <t>H140313000868</t>
  </si>
  <si>
    <t>福岡情報ＩＴクリエイター専門学校</t>
  </si>
  <si>
    <t>H140313000877</t>
  </si>
  <si>
    <t>グローバルクリエイター専門学校</t>
  </si>
  <si>
    <t>H140320200013</t>
  </si>
  <si>
    <t>大牟田医師会看護専門学校</t>
  </si>
  <si>
    <t>H140320200022</t>
  </si>
  <si>
    <t>専修学校紫苑学院</t>
  </si>
  <si>
    <t>H140320300012</t>
  </si>
  <si>
    <t>久留米大学医学部附属臨床検査専門学校</t>
  </si>
  <si>
    <t>H140320300021</t>
  </si>
  <si>
    <t>久留米医師会看護専門学校</t>
  </si>
  <si>
    <t>H140320300030</t>
  </si>
  <si>
    <t>専門学校久留米ドレスメーカー女学院</t>
  </si>
  <si>
    <t>H140320300049</t>
  </si>
  <si>
    <t>久留米電子ビジネス専門学校</t>
  </si>
  <si>
    <t>H140320300058</t>
  </si>
  <si>
    <t>久留米歯科衛生専門学校</t>
  </si>
  <si>
    <t>H140320300067</t>
  </si>
  <si>
    <t>福岡南美容専門学校</t>
  </si>
  <si>
    <t>H140320300076</t>
  </si>
  <si>
    <t>専修学校久留米ゼミナール</t>
  </si>
  <si>
    <t>H140320300085</t>
  </si>
  <si>
    <t>専門学校共生館国際福祉医療カレッジ</t>
  </si>
  <si>
    <t>H140320300094</t>
  </si>
  <si>
    <t>古賀国際看護学院</t>
  </si>
  <si>
    <t>H140320400011</t>
  </si>
  <si>
    <t>筑豊看護専門学校</t>
  </si>
  <si>
    <t>H140320400020</t>
  </si>
  <si>
    <t>直方看護専修学校</t>
  </si>
  <si>
    <t>H140320500010</t>
  </si>
  <si>
    <t>飯塚文化専門学校</t>
  </si>
  <si>
    <t>H140320500029</t>
  </si>
  <si>
    <t>飯塚理容美容専門学校</t>
  </si>
  <si>
    <t>H140320500038</t>
  </si>
  <si>
    <t>飯塚医師会看護高等専修学校</t>
  </si>
  <si>
    <t>H140320500047</t>
  </si>
  <si>
    <t>九州歯科技工専門学校</t>
  </si>
  <si>
    <t>H140320500056</t>
  </si>
  <si>
    <t>専門学校麻生看護大学校</t>
  </si>
  <si>
    <t>H140320600019</t>
  </si>
  <si>
    <t>田川看護高等専修学校</t>
  </si>
  <si>
    <t>H140320700018</t>
  </si>
  <si>
    <t>柳川山門医師会看護高等専修学校</t>
  </si>
  <si>
    <t>H140320700027</t>
  </si>
  <si>
    <t>専門学校柳川リハビリテーション学院</t>
  </si>
  <si>
    <t>H140320700036</t>
  </si>
  <si>
    <t>ハリウッドワールド美容専門学校</t>
  </si>
  <si>
    <t>H140321000013</t>
  </si>
  <si>
    <t>八女筑後看護専門学校</t>
  </si>
  <si>
    <t>H140321000022</t>
  </si>
  <si>
    <t>樋口文化専門学校</t>
  </si>
  <si>
    <t>H140321200011</t>
  </si>
  <si>
    <t>大川看護福祉専門学校</t>
  </si>
  <si>
    <t>H140321300010</t>
  </si>
  <si>
    <t>京都医師会看護高等専修学校</t>
  </si>
  <si>
    <t>H140321400019</t>
  </si>
  <si>
    <t>豊前築上医師会看護高等専修学校</t>
  </si>
  <si>
    <t>H140321600017</t>
  </si>
  <si>
    <t>平岡調理・製菓専門学校</t>
  </si>
  <si>
    <t>H140321600026</t>
  </si>
  <si>
    <t>平岡栄養士専門学校</t>
  </si>
  <si>
    <t>H140321600035</t>
  </si>
  <si>
    <t>高尾看護専門学校</t>
  </si>
  <si>
    <t>H140321600044</t>
  </si>
  <si>
    <t>平岡介護福祉専門学校</t>
  </si>
  <si>
    <t>H140321900014</t>
  </si>
  <si>
    <t>西鉄自動車整備専門学校</t>
  </si>
  <si>
    <t>H140322100010</t>
  </si>
  <si>
    <t>筑紫看護高等専修学校</t>
  </si>
  <si>
    <t>H140322400017</t>
  </si>
  <si>
    <t>福間看護高等専修学校</t>
  </si>
  <si>
    <t>H140322400026</t>
  </si>
  <si>
    <t>宗像看護専門学校</t>
  </si>
  <si>
    <t>H140322800013</t>
  </si>
  <si>
    <t>あさくら看護学校</t>
  </si>
  <si>
    <t>H140338200015</t>
  </si>
  <si>
    <t>遠賀中間医師会立遠賀中央看護助産学校</t>
  </si>
  <si>
    <t>H140338200024</t>
  </si>
  <si>
    <t>福岡水巻看護助産学校</t>
  </si>
  <si>
    <t>H140354400010</t>
  </si>
  <si>
    <t>専門学校久留米自動車工科大学校</t>
  </si>
  <si>
    <t>H140354400029</t>
  </si>
  <si>
    <t>専門学校久留米リハビリテーション学院</t>
  </si>
  <si>
    <t>H140362100016</t>
  </si>
  <si>
    <t>北九州保育福祉専門学校</t>
  </si>
  <si>
    <t>H140362100025</t>
  </si>
  <si>
    <t>北九州リハビリテーション学院</t>
  </si>
  <si>
    <t>H140362100034</t>
  </si>
  <si>
    <t>おばせ看護学院</t>
  </si>
  <si>
    <t>H141290000019</t>
  </si>
  <si>
    <t>41(佐賀)</t>
  </si>
  <si>
    <t>佐賀県農業大学校</t>
  </si>
  <si>
    <t>H141320100013</t>
  </si>
  <si>
    <t>寺元ドレメデザイン専門学校</t>
  </si>
  <si>
    <t>H141320100022</t>
  </si>
  <si>
    <t>佐賀市医師会立看護専門学校</t>
  </si>
  <si>
    <t>H141320100031</t>
  </si>
  <si>
    <t>佐賀工業専門学校</t>
  </si>
  <si>
    <t>H141320100040</t>
  </si>
  <si>
    <t>西九州調理師学校</t>
  </si>
  <si>
    <t>H141320100059</t>
  </si>
  <si>
    <t>白百合和裁専門学校</t>
  </si>
  <si>
    <t>H141320100068</t>
  </si>
  <si>
    <t>佐賀コンピュータ専門学校</t>
  </si>
  <si>
    <t>H141320100077</t>
  </si>
  <si>
    <t>九州国際情報ビジネス専門学校</t>
  </si>
  <si>
    <t>H141320100086</t>
  </si>
  <si>
    <t>佐賀歯科衛生専門学校</t>
  </si>
  <si>
    <t>H141320100095</t>
  </si>
  <si>
    <t>久留米ゼミナール佐賀校</t>
  </si>
  <si>
    <t>H141320100102</t>
  </si>
  <si>
    <t>西九州大学佐賀調理製菓専門学校</t>
  </si>
  <si>
    <t>H141320100111</t>
  </si>
  <si>
    <t>H141320100120</t>
  </si>
  <si>
    <t>九州国際高等学園</t>
  </si>
  <si>
    <t>H141320100139</t>
  </si>
  <si>
    <t>アイ・ビービューティカレッジ</t>
  </si>
  <si>
    <t>H141320100148</t>
  </si>
  <si>
    <t>佐賀星生学園</t>
  </si>
  <si>
    <t>H141320100157</t>
  </si>
  <si>
    <t>エッジ国際美容専門学校</t>
  </si>
  <si>
    <t>H141320200012</t>
  </si>
  <si>
    <t>専門学校モードリゲル</t>
  </si>
  <si>
    <t>H141320200021</t>
  </si>
  <si>
    <t>唐津看護専門学校</t>
  </si>
  <si>
    <t>H141320200030</t>
  </si>
  <si>
    <t>唐津ビジネスカレッジ</t>
  </si>
  <si>
    <t>H141320300011</t>
  </si>
  <si>
    <t>九州医療専門学校</t>
  </si>
  <si>
    <t>H141320300020</t>
  </si>
  <si>
    <t>鳥栖三養基医師会立看護高等専修学校</t>
  </si>
  <si>
    <t>H141320300039</t>
  </si>
  <si>
    <t>医療福祉専門学校緑生館</t>
  </si>
  <si>
    <t>H141320300048</t>
  </si>
  <si>
    <t>アカデミー看護専門学校</t>
  </si>
  <si>
    <t>H141320300057</t>
  </si>
  <si>
    <t>ＣＯＤＯ外語観光専門学校</t>
  </si>
  <si>
    <t>H141320500019</t>
  </si>
  <si>
    <t>伊万里看護学校</t>
  </si>
  <si>
    <t>H141320600018</t>
  </si>
  <si>
    <t>武雄看護学校</t>
  </si>
  <si>
    <t>H141320600027</t>
  </si>
  <si>
    <t>武雄看護リハビリテーション学校</t>
  </si>
  <si>
    <t>H141320700017</t>
  </si>
  <si>
    <t>鹿島藤津地区医師会立看護高等専修学校</t>
  </si>
  <si>
    <t>H141320900015</t>
  </si>
  <si>
    <t>独立行政法人国立病院機構嬉野医療センター附属看護学校</t>
  </si>
  <si>
    <t>H141390000017</t>
  </si>
  <si>
    <t>佐賀県医療センター好生館看護学院</t>
  </si>
  <si>
    <t>H142210000016</t>
  </si>
  <si>
    <t>42(長崎)</t>
  </si>
  <si>
    <t>佐世保市立看護専門学校</t>
  </si>
  <si>
    <t>H142310000014</t>
  </si>
  <si>
    <t>和田文化服装専門学校</t>
  </si>
  <si>
    <t>H142310000032</t>
  </si>
  <si>
    <t>ミユキ学園諫早服装専門学校</t>
  </si>
  <si>
    <t>H142310000041</t>
  </si>
  <si>
    <t>玉英和裁専門学校</t>
  </si>
  <si>
    <t>H142310000050</t>
  </si>
  <si>
    <t>ソシアル淳心ファションビジネス専門学校</t>
  </si>
  <si>
    <t>H142310000069</t>
  </si>
  <si>
    <t>森家政専門学校</t>
  </si>
  <si>
    <t>H142310000078</t>
  </si>
  <si>
    <t>九州文化学園調理師専門学校</t>
  </si>
  <si>
    <t>H142310000087</t>
  </si>
  <si>
    <t>長崎市医師会看護専門学校</t>
  </si>
  <si>
    <t>H142310000096</t>
  </si>
  <si>
    <t>九州医学技術専門学校</t>
  </si>
  <si>
    <t>H142310000103</t>
  </si>
  <si>
    <t>佐世保市医師会看護専門学校</t>
  </si>
  <si>
    <t>H142310000112</t>
  </si>
  <si>
    <t>島原市医師会看護学校</t>
  </si>
  <si>
    <t>H142310000121</t>
  </si>
  <si>
    <t>九州文化学園歯科衛生士学院</t>
  </si>
  <si>
    <t>H142310000130</t>
  </si>
  <si>
    <t>長崎リハビリテーション学院</t>
  </si>
  <si>
    <t>H142310000149</t>
  </si>
  <si>
    <t>長崎情報処理専門学校</t>
  </si>
  <si>
    <t>H142310000158</t>
  </si>
  <si>
    <t>長崎歯科衛生士専門学校</t>
  </si>
  <si>
    <t>H142310000167</t>
  </si>
  <si>
    <t>国際情報科学専門学校</t>
  </si>
  <si>
    <t>H142310000176</t>
  </si>
  <si>
    <t>専門学校長崎就職支援カレッジ</t>
  </si>
  <si>
    <t>H142310000185</t>
  </si>
  <si>
    <t>長崎医療こども専門学校</t>
  </si>
  <si>
    <t>H142310000194</t>
  </si>
  <si>
    <t>専門学校させぼ公務員オブビジネス</t>
  </si>
  <si>
    <t>H142310000201</t>
  </si>
  <si>
    <t>長崎ＮＩＣコンピュータ学院専門学校</t>
  </si>
  <si>
    <t>H142310000210</t>
  </si>
  <si>
    <t>九州調理師専門学校</t>
  </si>
  <si>
    <t>H142310000229</t>
  </si>
  <si>
    <t>長崎医療技術専門学校</t>
  </si>
  <si>
    <t>H142310000238</t>
  </si>
  <si>
    <t>長崎公務員専門学校</t>
  </si>
  <si>
    <t>H142310000247</t>
  </si>
  <si>
    <t>長崎県央看護学校</t>
  </si>
  <si>
    <t>H142310000256</t>
  </si>
  <si>
    <t>北九州予備校長崎校</t>
  </si>
  <si>
    <t>H142310000265</t>
  </si>
  <si>
    <t>長崎県美容専門学校</t>
  </si>
  <si>
    <t>H142310000283</t>
  </si>
  <si>
    <t>エコール・ド・パティスリー長崎</t>
  </si>
  <si>
    <t>H142310000292</t>
  </si>
  <si>
    <t>こころ医療福祉専門学校</t>
  </si>
  <si>
    <t>H142310000309</t>
  </si>
  <si>
    <t>九州ＳＯＧＩ専門学校</t>
  </si>
  <si>
    <t>H142310000318</t>
  </si>
  <si>
    <t>メトロＩＴビジネスカレッジ</t>
  </si>
  <si>
    <t>H142310000327</t>
  </si>
  <si>
    <t>佐世保美容専門学校</t>
  </si>
  <si>
    <t>H142310000336</t>
  </si>
  <si>
    <t>こころ医療福祉専門学校佐世保校</t>
  </si>
  <si>
    <t>H142310000345</t>
  </si>
  <si>
    <t>専門学校公務員ゼミナール佐世保校</t>
  </si>
  <si>
    <t>H142310000354</t>
  </si>
  <si>
    <t>こころ医療福祉専門学校壱岐校</t>
  </si>
  <si>
    <t>H143210000015</t>
  </si>
  <si>
    <t>43(熊本)</t>
  </si>
  <si>
    <t>上天草看護専門学校</t>
  </si>
  <si>
    <t>H143210000024</t>
  </si>
  <si>
    <t>熊本市立総合ビジネス専門学校</t>
  </si>
  <si>
    <t>H143210000033</t>
  </si>
  <si>
    <t>天草市立本渡看護専門学校</t>
  </si>
  <si>
    <t>H143210000042</t>
  </si>
  <si>
    <t>熊本県立農業大学校</t>
  </si>
  <si>
    <t>H143310000013</t>
  </si>
  <si>
    <t>専修学校熊本壺溪塾</t>
  </si>
  <si>
    <t>H143310000022</t>
  </si>
  <si>
    <t>西日本教育医療専門学校</t>
  </si>
  <si>
    <t>H143310000031</t>
  </si>
  <si>
    <t>九州工科自動車専門学校</t>
  </si>
  <si>
    <t>H143310000040</t>
  </si>
  <si>
    <t>ヒロ・デザイン専門学校</t>
  </si>
  <si>
    <t>H143310000059</t>
  </si>
  <si>
    <t>シェフパティシエ学院</t>
  </si>
  <si>
    <t>H143310000068</t>
  </si>
  <si>
    <t>九州測量専門学校</t>
  </si>
  <si>
    <t>H143310000077</t>
  </si>
  <si>
    <t>専修学校熊本ＹＭＣＡ学院</t>
  </si>
  <si>
    <t>H143310000086</t>
  </si>
  <si>
    <t>熊本看護専門学校</t>
  </si>
  <si>
    <t>H143310000095</t>
  </si>
  <si>
    <t>熊本歯科技術専門学校</t>
  </si>
  <si>
    <t>H143310000102</t>
  </si>
  <si>
    <t>熊本市医師会看護専門学校</t>
  </si>
  <si>
    <t>H143310000111</t>
  </si>
  <si>
    <t>八代実業専門学校</t>
  </si>
  <si>
    <t>H143310000120</t>
  </si>
  <si>
    <t>熊本労災看護専門学校</t>
  </si>
  <si>
    <t>H143310000139</t>
  </si>
  <si>
    <t>九州技術教育専門学校</t>
  </si>
  <si>
    <t>H143310000148</t>
  </si>
  <si>
    <t>専修学校九州高等商業学校</t>
  </si>
  <si>
    <t>H143310000157</t>
  </si>
  <si>
    <t>天草郡市医師会附属天草准看護高等専修学校</t>
  </si>
  <si>
    <t>H143310000166</t>
  </si>
  <si>
    <t>鹿本医師会看護学校</t>
  </si>
  <si>
    <t>H143310000175</t>
  </si>
  <si>
    <t>三角商業専門学校</t>
  </si>
  <si>
    <t>H143310000184</t>
  </si>
  <si>
    <t>宇城看護高等専修学校</t>
  </si>
  <si>
    <t>H143310000193</t>
  </si>
  <si>
    <t>菊池郡市医師会立看護高等専修学校</t>
  </si>
  <si>
    <t>H143310000200</t>
  </si>
  <si>
    <t>専門学校湖東カレッジ</t>
  </si>
  <si>
    <t>H143310000219</t>
  </si>
  <si>
    <t>熊本歯科衛生士専門学院</t>
  </si>
  <si>
    <t>H143310000228</t>
  </si>
  <si>
    <t>八代看護学校</t>
  </si>
  <si>
    <t>H143310000237</t>
  </si>
  <si>
    <t>和洋学園専門学校</t>
  </si>
  <si>
    <t>H143310000246</t>
  </si>
  <si>
    <t>熊本総合医療リハビリテーション学院</t>
  </si>
  <si>
    <t>H143310000255</t>
  </si>
  <si>
    <t>熊本工業専門学校</t>
  </si>
  <si>
    <t>H143310000264</t>
  </si>
  <si>
    <t>九州美容専門学校</t>
  </si>
  <si>
    <t>H143310000273</t>
  </si>
  <si>
    <t>熊本電子ビジネス専門学校</t>
  </si>
  <si>
    <t>H143310000282</t>
  </si>
  <si>
    <t>熊本ベルェベル美容専門学校</t>
  </si>
  <si>
    <t>H143310000291</t>
  </si>
  <si>
    <t>熊本外語専門学校</t>
  </si>
  <si>
    <t>H143310000308</t>
  </si>
  <si>
    <t>専門学校湖東カレッジ唐人町校</t>
  </si>
  <si>
    <t>H143310000317</t>
  </si>
  <si>
    <t>専門学校国際文化教養大学校</t>
  </si>
  <si>
    <t>H143310000326</t>
  </si>
  <si>
    <t>熊本デザイン専門学校</t>
  </si>
  <si>
    <t>H143310000335</t>
  </si>
  <si>
    <t>熊本高等理容学校</t>
  </si>
  <si>
    <t>H143310000344</t>
  </si>
  <si>
    <t>メディカル・カレッジ青照館</t>
  </si>
  <si>
    <t>H143310000353</t>
  </si>
  <si>
    <t>独立行政法人国立病院機構熊本医療センター附属看護学校</t>
  </si>
  <si>
    <t>H143310000362</t>
  </si>
  <si>
    <t>専門学校公務員ゼミナール熊本校</t>
  </si>
  <si>
    <t>H143310000371</t>
  </si>
  <si>
    <t>北九州予備校熊本校</t>
  </si>
  <si>
    <t>H143310000380</t>
  </si>
  <si>
    <t>九州技術教育専門学校熊本校</t>
  </si>
  <si>
    <t>H143310000399</t>
  </si>
  <si>
    <t>専修学校モア・ヘアメイクカレッジ</t>
  </si>
  <si>
    <t>H143310000406</t>
  </si>
  <si>
    <t>九州中央リハビリテーション学院</t>
  </si>
  <si>
    <t>H143310000415</t>
  </si>
  <si>
    <t>日本総合教育専門学校</t>
  </si>
  <si>
    <t>H143310000424</t>
  </si>
  <si>
    <t>熊本駅前看護リハビリテーション学院</t>
  </si>
  <si>
    <t>H143310000433</t>
  </si>
  <si>
    <t>専門学校東京ＣＰＡ会計学院熊本校</t>
  </si>
  <si>
    <t>H143310000442</t>
  </si>
  <si>
    <t>大原簿記情報専門学校熊本校</t>
  </si>
  <si>
    <t>H143310000451</t>
  </si>
  <si>
    <t>大原スポーツ公務員専門学校熊本校</t>
  </si>
  <si>
    <t>H143310000460</t>
  </si>
  <si>
    <t>大原保育医療福祉専門学校熊本校</t>
  </si>
  <si>
    <t>H143310000479</t>
  </si>
  <si>
    <t>九州動物学院</t>
  </si>
  <si>
    <t>H143310000488</t>
  </si>
  <si>
    <t>イデアＩＴカレッジ阿蘇</t>
  </si>
  <si>
    <t>H144210000014</t>
  </si>
  <si>
    <t>44(大分)</t>
  </si>
  <si>
    <t>大分県立農業大学校</t>
  </si>
  <si>
    <t>H144310000012</t>
  </si>
  <si>
    <t>朝来野学園女子専門学校</t>
  </si>
  <si>
    <t>H144310000021</t>
  </si>
  <si>
    <t>大分市医師会看護専門学校</t>
  </si>
  <si>
    <t>H144310000030</t>
  </si>
  <si>
    <t>大分県歯科技術専門学校</t>
  </si>
  <si>
    <t>H144310000049</t>
  </si>
  <si>
    <t>別府市医師会立別府青山看護学校</t>
  </si>
  <si>
    <t>H144310000058</t>
  </si>
  <si>
    <t>ハリマドレスメーカー専門学校</t>
  </si>
  <si>
    <t>H144310000067</t>
  </si>
  <si>
    <t>田北料理学院</t>
  </si>
  <si>
    <t>H144310000076</t>
  </si>
  <si>
    <t>生野家政専門学校</t>
  </si>
  <si>
    <t>H144310000085</t>
  </si>
  <si>
    <t>大分臨床検査技師専門学校</t>
  </si>
  <si>
    <t>H144310000094</t>
  </si>
  <si>
    <t>大分歯科専門学校</t>
  </si>
  <si>
    <t>H144310000110</t>
  </si>
  <si>
    <t>オーキドレスメーカー専門学校</t>
  </si>
  <si>
    <t>H144310000129</t>
  </si>
  <si>
    <t>日田香蘭高等専修学校</t>
  </si>
  <si>
    <t>H144310000138</t>
  </si>
  <si>
    <t>日田市医師会立日田准看護学院</t>
  </si>
  <si>
    <t>H144310000147</t>
  </si>
  <si>
    <t>専修学校府内学園</t>
  </si>
  <si>
    <t>H144310000156</t>
  </si>
  <si>
    <t>中津育英学館</t>
  </si>
  <si>
    <t>H144310000165</t>
  </si>
  <si>
    <t>田北調理師専門学校</t>
  </si>
  <si>
    <t>H144310000174</t>
  </si>
  <si>
    <t>専門学校明日香美容文化専門大学校</t>
  </si>
  <si>
    <t>H144310000183</t>
  </si>
  <si>
    <t>大分市医師会立大分准看護専門学院</t>
  </si>
  <si>
    <t>H144310000192</t>
  </si>
  <si>
    <t>H144310000209</t>
  </si>
  <si>
    <t>専修学校大分経理専門学校</t>
  </si>
  <si>
    <t>H144310000218</t>
  </si>
  <si>
    <t>ＫＣＳ大分情報専門学校</t>
  </si>
  <si>
    <t>H144310000227</t>
  </si>
  <si>
    <t>ＩＶＹ大分高度コンピュータ専門学校</t>
  </si>
  <si>
    <t>H144310000236</t>
  </si>
  <si>
    <t>大分臨床工学技士専門学校</t>
  </si>
  <si>
    <t>H144310000245</t>
  </si>
  <si>
    <t>大分視能訓練士専門学校</t>
  </si>
  <si>
    <t>H144310000254</t>
  </si>
  <si>
    <t>藤華医療技術専門学校</t>
  </si>
  <si>
    <t>H144310000263</t>
  </si>
  <si>
    <t>大分リハビリテーション専門学校</t>
  </si>
  <si>
    <t>H144310000272</t>
  </si>
  <si>
    <t>専修学校明星国際ビューティカレッジ</t>
  </si>
  <si>
    <t>H144310000281</t>
  </si>
  <si>
    <t>中津ファビオラ看護学校</t>
  </si>
  <si>
    <t>H144310000290</t>
  </si>
  <si>
    <t>大分介護福祉士専門学校</t>
  </si>
  <si>
    <t>H144310000307</t>
  </si>
  <si>
    <t>智泉福祉製菓専門学校</t>
  </si>
  <si>
    <t>H144310000316</t>
  </si>
  <si>
    <t>藤華医療事務専門学校</t>
  </si>
  <si>
    <t>H144310000325</t>
  </si>
  <si>
    <t>北九州予備校大分校</t>
  </si>
  <si>
    <t>H144310000334</t>
  </si>
  <si>
    <t>大分医学技術専門学校</t>
  </si>
  <si>
    <t>H144310000343</t>
  </si>
  <si>
    <t>日本文理大学医療専門学校</t>
  </si>
  <si>
    <t>H144310000352</t>
  </si>
  <si>
    <t>別府医療センター附属大分中央看護学校</t>
  </si>
  <si>
    <t>H144310000361</t>
  </si>
  <si>
    <t>専門学校九州総合スポーツカレッジ</t>
  </si>
  <si>
    <t>H144310000370</t>
  </si>
  <si>
    <t>国際調理師専修学校</t>
  </si>
  <si>
    <t>H144310000389</t>
  </si>
  <si>
    <t>アンビシャス国際美容学校</t>
  </si>
  <si>
    <t>H144310000398</t>
  </si>
  <si>
    <t>大分ドッググルーミング専門学校</t>
  </si>
  <si>
    <t>H144310000405</t>
  </si>
  <si>
    <t>明日香国際ブライダル＆ホテル観光専門学校</t>
  </si>
  <si>
    <t>H144310000414</t>
  </si>
  <si>
    <t>大原簿記公務員専門学校大分校</t>
  </si>
  <si>
    <t>H144310000423</t>
  </si>
  <si>
    <t>大原医療介護福祉専門学校大分校</t>
  </si>
  <si>
    <t>H144310000432</t>
  </si>
  <si>
    <t>智泉幼児保育専門学校</t>
  </si>
  <si>
    <t>H144310000441</t>
  </si>
  <si>
    <t>ＩＶＹ大分医療総合専門学校</t>
  </si>
  <si>
    <t>H144310000450</t>
  </si>
  <si>
    <t>大原自動車工科専門学校大分校</t>
  </si>
  <si>
    <t>H144310000469</t>
  </si>
  <si>
    <t>藤華歯科衛生専門学校</t>
  </si>
  <si>
    <t>H144310000478</t>
  </si>
  <si>
    <t>オペレーションズマネジメントシステムスクール</t>
  </si>
  <si>
    <t>H144310000487</t>
  </si>
  <si>
    <t>明星ワールドビジネス観光専門学校</t>
  </si>
  <si>
    <t>H145240187006</t>
  </si>
  <si>
    <t>45(宮崎)</t>
  </si>
  <si>
    <t>県立農業大学校</t>
  </si>
  <si>
    <t>H145320186114</t>
  </si>
  <si>
    <t>マナビヤ宮崎アカデミー</t>
  </si>
  <si>
    <t>H145320186123</t>
  </si>
  <si>
    <t>向洋学園高等専修学校</t>
  </si>
  <si>
    <t>H145320186132</t>
  </si>
  <si>
    <t>宮崎マルチメディア専門学校</t>
  </si>
  <si>
    <t>H145320186203</t>
  </si>
  <si>
    <t>宮崎ビジネス公務員専門学校</t>
  </si>
  <si>
    <t>H145320186212</t>
  </si>
  <si>
    <t>宮崎看護専門学校</t>
  </si>
  <si>
    <t>H145320186230</t>
  </si>
  <si>
    <t>宮崎歯科技術専門学校</t>
  </si>
  <si>
    <t>H145320186258</t>
  </si>
  <si>
    <t>宮崎ユニバーサル・カレッジ</t>
  </si>
  <si>
    <t>H145320186267</t>
  </si>
  <si>
    <t>宮崎リハビリテーション学院</t>
  </si>
  <si>
    <t>H145320186285</t>
  </si>
  <si>
    <t>宮崎医療管理専門学校</t>
  </si>
  <si>
    <t>H145320186347</t>
  </si>
  <si>
    <t>宮崎情報ビジネス医療専門学校</t>
  </si>
  <si>
    <t>H145320186356</t>
  </si>
  <si>
    <t>宮崎美容専門学校</t>
  </si>
  <si>
    <t>H145320186436</t>
  </si>
  <si>
    <t>大原簿記公務員専門学校</t>
  </si>
  <si>
    <t>H145320186472</t>
  </si>
  <si>
    <t>宮崎保健福祉専門学校</t>
  </si>
  <si>
    <t>H145320186481</t>
  </si>
  <si>
    <t>宮崎ペットワールド専門学校</t>
  </si>
  <si>
    <t>H145320186506</t>
  </si>
  <si>
    <t>宮崎サザンビューティ専門学校</t>
  </si>
  <si>
    <t>H145320186515</t>
  </si>
  <si>
    <t>九州保健福祉大学総合医療専門学校</t>
  </si>
  <si>
    <t>H145320186542</t>
  </si>
  <si>
    <t>南九州医療・技術＆スポーツ専門学校</t>
  </si>
  <si>
    <t>H145320186551</t>
  </si>
  <si>
    <t>宮崎ブライダル＆医療専門学校</t>
  </si>
  <si>
    <t>H145320186560</t>
  </si>
  <si>
    <t>北九州予備校宮崎校</t>
  </si>
  <si>
    <t>H145320186597</t>
  </si>
  <si>
    <t>フィオーレＫＯＧＡ看護専門学校</t>
  </si>
  <si>
    <t>H145320286195</t>
  </si>
  <si>
    <t>都城調理師高等専修学校</t>
  </si>
  <si>
    <t>H145320286220</t>
  </si>
  <si>
    <t>都城看護専門学校</t>
  </si>
  <si>
    <t>H145320286364</t>
  </si>
  <si>
    <t>都城コアカレッジ</t>
  </si>
  <si>
    <t>H145320286499</t>
  </si>
  <si>
    <t>独立行政法人国立病院機構都城医療センター附属看護学校</t>
  </si>
  <si>
    <t>H145320286532</t>
  </si>
  <si>
    <t>都城デンタルコアカレッジ</t>
  </si>
  <si>
    <t>H145320286587</t>
  </si>
  <si>
    <t>豊心福祉学園</t>
  </si>
  <si>
    <t>H145320286603</t>
  </si>
  <si>
    <t>都城リハビリテーション学院</t>
  </si>
  <si>
    <t>H145320386443</t>
  </si>
  <si>
    <t>延岡看護専門学校</t>
  </si>
  <si>
    <t>H145320486335</t>
  </si>
  <si>
    <t>日南看護専門学校</t>
  </si>
  <si>
    <t>H145320486460</t>
  </si>
  <si>
    <t>宮崎福祉医療カレッジ</t>
  </si>
  <si>
    <t>H145320586575</t>
  </si>
  <si>
    <t>小林看護医療専門学校</t>
  </si>
  <si>
    <t>H145320686422</t>
  </si>
  <si>
    <t>日向看護高等専修学校</t>
  </si>
  <si>
    <t>H145320886279</t>
  </si>
  <si>
    <t>宮崎医療福祉専門学校</t>
  </si>
  <si>
    <t>H145334186375</t>
  </si>
  <si>
    <t>藤元メディカルシステム付属医療専門学校</t>
  </si>
  <si>
    <t>H146210000012</t>
  </si>
  <si>
    <t>46(鹿児島)</t>
  </si>
  <si>
    <t>鹿屋市立鹿屋看護専門学校</t>
  </si>
  <si>
    <t>H146210000021</t>
  </si>
  <si>
    <t>鹿児島県立農業大学校</t>
  </si>
  <si>
    <t>H146310000010</t>
  </si>
  <si>
    <t>鹿児島中央専門学校</t>
  </si>
  <si>
    <t>H146310000029</t>
  </si>
  <si>
    <t>赤塚学園美容・デザイン専門学校</t>
  </si>
  <si>
    <t>H146310000038</t>
  </si>
  <si>
    <t>鹿児島看護専門学校</t>
  </si>
  <si>
    <t>H146310000047</t>
  </si>
  <si>
    <t>たちばな医療専門学校</t>
  </si>
  <si>
    <t>H146310000056</t>
  </si>
  <si>
    <t>仁心看護専門学校</t>
  </si>
  <si>
    <t>H146310000065</t>
  </si>
  <si>
    <t>今村学園ライセンスアカデミー</t>
  </si>
  <si>
    <t>H146310000074</t>
  </si>
  <si>
    <t>鹿児島県理容美容専門学校</t>
  </si>
  <si>
    <t>H146310000083</t>
  </si>
  <si>
    <t>野村服飾専門学校</t>
  </si>
  <si>
    <t>H146310000092</t>
  </si>
  <si>
    <t>鹿児島中央看護専門学校</t>
  </si>
  <si>
    <t>H146310000109</t>
  </si>
  <si>
    <t>鹿児島工学院専門学校</t>
  </si>
  <si>
    <t>H146310000118</t>
  </si>
  <si>
    <t>第一東大医進予備校</t>
  </si>
  <si>
    <t>H146310000127</t>
  </si>
  <si>
    <t>鹿児島歯科学院専門学校</t>
  </si>
  <si>
    <t>H146310000145</t>
  </si>
  <si>
    <t>川内看護専門学校</t>
  </si>
  <si>
    <t>H146310000154</t>
  </si>
  <si>
    <t>鹿児島県医療法人協会立看護専門学校</t>
  </si>
  <si>
    <t>H146310000163</t>
  </si>
  <si>
    <t>鹿児島鍼灸専門学校</t>
  </si>
  <si>
    <t>H146310000172</t>
  </si>
  <si>
    <t>ＫＣＳ鹿児島情報専門学校</t>
  </si>
  <si>
    <t>H146310000181</t>
  </si>
  <si>
    <t>鹿児島情報ビジネス公務員専門学校</t>
  </si>
  <si>
    <t>H146310000190</t>
  </si>
  <si>
    <t>鹿児島キャリアデザイン専門学校</t>
  </si>
  <si>
    <t>H146310000207</t>
  </si>
  <si>
    <t>鹿児島医療福祉専門学校</t>
  </si>
  <si>
    <t>H146310000216</t>
  </si>
  <si>
    <t>出水郡医師会広域医療センター附属阿久根看護学校</t>
  </si>
  <si>
    <t>H146310000225</t>
  </si>
  <si>
    <t>南九州医療事務医療秘書専門学校</t>
  </si>
  <si>
    <t>H146310000234</t>
  </si>
  <si>
    <t>久木田学園看護専門学校</t>
  </si>
  <si>
    <t>H146310000243</t>
  </si>
  <si>
    <t>鹿児島医療技術専門学校</t>
  </si>
  <si>
    <t>H146310000252</t>
  </si>
  <si>
    <t>加治木看護専門学校</t>
  </si>
  <si>
    <t>H146310000261</t>
  </si>
  <si>
    <t>鹿児島公務員専修学校</t>
  </si>
  <si>
    <t>H146310000270</t>
  </si>
  <si>
    <t>鹿児島外語学院</t>
  </si>
  <si>
    <t>H146310000289</t>
  </si>
  <si>
    <t>神村学園専修学校</t>
  </si>
  <si>
    <t>H146310000298</t>
  </si>
  <si>
    <t>鹿児島高等予備校</t>
  </si>
  <si>
    <t>H146310000305</t>
  </si>
  <si>
    <t>奄美看護福祉専門学校</t>
  </si>
  <si>
    <t>H146310000314</t>
  </si>
  <si>
    <t>鹿児島レディスカレッジ</t>
  </si>
  <si>
    <t>H146310000323</t>
  </si>
  <si>
    <t>鹿児島県美容専門学校</t>
  </si>
  <si>
    <t>H146310000332</t>
  </si>
  <si>
    <t>鹿児島第一医療リハビリ専門学校</t>
  </si>
  <si>
    <t>H146310000350</t>
  </si>
  <si>
    <t>独立行政法人国立病院機構鹿児島医療センター附属鹿児島看護学校</t>
  </si>
  <si>
    <t>H146310000369</t>
  </si>
  <si>
    <t>北九州予備校鹿児島校</t>
  </si>
  <si>
    <t>H146310000378</t>
  </si>
  <si>
    <t>奄美情報処理専門学校</t>
  </si>
  <si>
    <t>H146310000387</t>
  </si>
  <si>
    <t>赤塚学園看護専門学校</t>
  </si>
  <si>
    <t>H146310000396</t>
  </si>
  <si>
    <t>鹿児島環境・情報専門学校</t>
  </si>
  <si>
    <t>H146310000403</t>
  </si>
  <si>
    <t>鹿児島医療工学専門学校</t>
  </si>
  <si>
    <t>H147320100017</t>
  </si>
  <si>
    <t>47(沖縄)</t>
  </si>
  <si>
    <t>学校法人新島学園　沖縄調理師専門学校</t>
  </si>
  <si>
    <t>H147320100026</t>
  </si>
  <si>
    <t>大育情報ビジネス専門学校</t>
  </si>
  <si>
    <t>H147320100035</t>
  </si>
  <si>
    <t>沖縄ビジネス外語学院</t>
  </si>
  <si>
    <t>H147320100044</t>
  </si>
  <si>
    <t>専修学校　国際電子ビジネス専門学校</t>
  </si>
  <si>
    <t>H147320100053</t>
  </si>
  <si>
    <t>ＣＳＣコンピューター学院</t>
  </si>
  <si>
    <t>H147320100062</t>
  </si>
  <si>
    <t>沖縄福祉保育専門学校</t>
  </si>
  <si>
    <t>H147320100071</t>
  </si>
  <si>
    <t>琉美インターナショナルビューティーカレッジ</t>
  </si>
  <si>
    <t>H147320100080</t>
  </si>
  <si>
    <t>大育高等専修学校</t>
  </si>
  <si>
    <t>H147320100106</t>
  </si>
  <si>
    <t>専門学校那覇日経ビジネス</t>
  </si>
  <si>
    <t>H147320100115</t>
  </si>
  <si>
    <t>専修学校沖縄大原簿記公務員専門学校</t>
  </si>
  <si>
    <t>H147320100124</t>
  </si>
  <si>
    <t>専門学校大育</t>
  </si>
  <si>
    <t>H147320100133</t>
  </si>
  <si>
    <t>専修学校インターナショナルリゾートカレッジ</t>
  </si>
  <si>
    <t>H147320100142</t>
  </si>
  <si>
    <t>専修学校沖縄ペットワールド専門学校</t>
  </si>
  <si>
    <t>H147320100151</t>
  </si>
  <si>
    <t>専修学校ビューティーモードカレッジ</t>
  </si>
  <si>
    <t>H147320100160</t>
  </si>
  <si>
    <t>育英義塾教員養成学院</t>
  </si>
  <si>
    <t>H147320100179</t>
  </si>
  <si>
    <t>沖縄情報経理専門学校那覇校</t>
  </si>
  <si>
    <t>H147320100188</t>
  </si>
  <si>
    <t>学校法人南西学園サイ・テク・カレッジ那覇</t>
  </si>
  <si>
    <t>H147320100197</t>
  </si>
  <si>
    <t>専門学校ＩＴカレッジ沖縄</t>
  </si>
  <si>
    <t>H147320100204</t>
  </si>
  <si>
    <t>尚学院　国際ビジネスアカデミー</t>
  </si>
  <si>
    <t>H147320100213</t>
  </si>
  <si>
    <t>大育理容美容専門学校</t>
  </si>
  <si>
    <t>H147320100222</t>
  </si>
  <si>
    <t>専修学校エルケア医療保育専門学校</t>
  </si>
  <si>
    <t>H147320100231</t>
  </si>
  <si>
    <t>専門学校ライフジュニアカレッジ</t>
  </si>
  <si>
    <t>H147320100240</t>
  </si>
  <si>
    <t>北九州予備校　沖縄校</t>
  </si>
  <si>
    <t>H147320100259</t>
  </si>
  <si>
    <t>スペースチャイナ外語学院</t>
  </si>
  <si>
    <t>H147320100268</t>
  </si>
  <si>
    <t>沖縄こども専門学校</t>
  </si>
  <si>
    <t>H147320100277</t>
  </si>
  <si>
    <t>沖縄ブライダルアンドホテル観光専門学校</t>
  </si>
  <si>
    <t>H147320100286</t>
  </si>
  <si>
    <t>沖縄ラフ＆ピース専門学校</t>
  </si>
  <si>
    <t>H147320100295</t>
  </si>
  <si>
    <t>沖縄ビューティーアート専門学校</t>
  </si>
  <si>
    <t>H147320100302</t>
  </si>
  <si>
    <t>沖縄リゾートアンドスポーツ専門学校</t>
  </si>
  <si>
    <t>H147320100320</t>
  </si>
  <si>
    <t>H147320100339</t>
  </si>
  <si>
    <t>専修学校那覇尚学院</t>
  </si>
  <si>
    <t>H147320100348</t>
  </si>
  <si>
    <t>大智国際ビジネス専門学校</t>
  </si>
  <si>
    <t>H147320500013</t>
  </si>
  <si>
    <t>パシフィックテクノカレッジ学院</t>
  </si>
  <si>
    <t>H147320500022</t>
  </si>
  <si>
    <t>専修学校育成保育カレッジ学院</t>
  </si>
  <si>
    <t>H147320500031</t>
  </si>
  <si>
    <t>沖縄ホテル観光専門学校</t>
  </si>
  <si>
    <t>H147320500040</t>
  </si>
  <si>
    <t>沖縄医療工学院</t>
  </si>
  <si>
    <t>H147320800010</t>
  </si>
  <si>
    <t>H147320800029</t>
  </si>
  <si>
    <t>沖縄歯科衛生士学校</t>
  </si>
  <si>
    <t>H147320800038</t>
  </si>
  <si>
    <t>専修学校インターナショナルデザインアカデミー</t>
  </si>
  <si>
    <t>H147320800047</t>
  </si>
  <si>
    <t>ＪＳＬインターナショナルカレッジ</t>
  </si>
  <si>
    <t>H147320800056</t>
  </si>
  <si>
    <t>学校法人湘央学園浦添看護学校</t>
  </si>
  <si>
    <t>H147320800065</t>
  </si>
  <si>
    <t>専門学校沖縄統合医療学院</t>
  </si>
  <si>
    <t>H147320900019</t>
  </si>
  <si>
    <t>北部地区医師会北部看護学校</t>
  </si>
  <si>
    <t>H147320900028</t>
  </si>
  <si>
    <t>沖縄情報経理専門学校名護校</t>
  </si>
  <si>
    <t>H147321100015</t>
  </si>
  <si>
    <t>沖縄情報経理専門学校</t>
  </si>
  <si>
    <t>H147321100024</t>
  </si>
  <si>
    <t>ＣＳＣコンピューター学院中部校</t>
  </si>
  <si>
    <t>H147321100042</t>
  </si>
  <si>
    <t>中部美容専門学校</t>
  </si>
  <si>
    <t>H147321100051</t>
  </si>
  <si>
    <t>専門学校日経ビジネス</t>
  </si>
  <si>
    <t>H147321200014</t>
  </si>
  <si>
    <t>那覇市医師会那覇看護専門学校</t>
  </si>
  <si>
    <t>H147321200023</t>
  </si>
  <si>
    <t>沖縄アカデミー専門学校</t>
  </si>
  <si>
    <t>H147321300013</t>
  </si>
  <si>
    <t>海邦電子ビジネス専門学校</t>
  </si>
  <si>
    <t>H147321300022</t>
  </si>
  <si>
    <t>中部地区医師会立ぐしかわ看護専門学校</t>
  </si>
  <si>
    <t>H147321500011</t>
  </si>
  <si>
    <t>沖縄国際学院高等専修学校</t>
  </si>
  <si>
    <t>H147321500020</t>
  </si>
  <si>
    <t>高等専修学校珊瑚舎スコーレ高等部</t>
  </si>
  <si>
    <t>H147331400011</t>
  </si>
  <si>
    <t>専門学校琉球リハビリテーション学院</t>
  </si>
  <si>
    <t>H147332600017</t>
  </si>
  <si>
    <t>専門学校沖縄中央学園</t>
  </si>
  <si>
    <t>H147332600026</t>
  </si>
  <si>
    <t>専門学校沖縄ブライダルモード学園</t>
  </si>
  <si>
    <t>H147332600035</t>
  </si>
  <si>
    <t>H147332700016</t>
  </si>
  <si>
    <t>ソーシャルワーク専門学校</t>
  </si>
  <si>
    <t>H147334800011</t>
  </si>
  <si>
    <t>医療法人おもと会沖縄リハビリテーション福祉学院</t>
  </si>
  <si>
    <t>H147334800020</t>
  </si>
  <si>
    <t>学校法人おもと会沖縄看護専門学校</t>
  </si>
  <si>
    <t>文部科学省　学校コード</t>
    <rPh sb="0" eb="2">
      <t>モンブ</t>
    </rPh>
    <rPh sb="2" eb="5">
      <t>カガクショウ</t>
    </rPh>
    <rPh sb="6" eb="8">
      <t>ガッコウ</t>
    </rPh>
    <phoneticPr fontId="52"/>
  </si>
  <si>
    <t>所属部署</t>
    <rPh sb="0" eb="4">
      <t>ショゾクブショ</t>
    </rPh>
    <phoneticPr fontId="7"/>
  </si>
  <si>
    <t>役職名</t>
    <rPh sb="0" eb="3">
      <t>ヤクショクメイ</t>
    </rPh>
    <phoneticPr fontId="7"/>
  </si>
  <si>
    <t>所在地郵便番号</t>
    <rPh sb="0" eb="3">
      <t>ショザイチ</t>
    </rPh>
    <rPh sb="3" eb="5">
      <t>ユウビン</t>
    </rPh>
    <rPh sb="5" eb="7">
      <t>バンゴウ</t>
    </rPh>
    <phoneticPr fontId="7"/>
  </si>
  <si>
    <t>所在地住所</t>
    <rPh sb="0" eb="3">
      <t>ショザイチ</t>
    </rPh>
    <rPh sb="3" eb="5">
      <t>ジュウショ</t>
    </rPh>
    <phoneticPr fontId="7"/>
  </si>
  <si>
    <t>氏名フリガナ</t>
    <rPh sb="0" eb="2">
      <t>シメイ</t>
    </rPh>
    <phoneticPr fontId="7"/>
  </si>
  <si>
    <t>事務担当責任者</t>
    <rPh sb="0" eb="2">
      <t>ジム</t>
    </rPh>
    <rPh sb="2" eb="4">
      <t>タントウ</t>
    </rPh>
    <rPh sb="4" eb="7">
      <t>セキニンシャ</t>
    </rPh>
    <phoneticPr fontId="7"/>
  </si>
  <si>
    <t>（うち企業等と連携したインターンシップの授業時数）</t>
    <rPh sb="3" eb="5">
      <t>キギョウ</t>
    </rPh>
    <rPh sb="5" eb="6">
      <t>トウ</t>
    </rPh>
    <rPh sb="7" eb="9">
      <t>レンケイ</t>
    </rPh>
    <rPh sb="20" eb="22">
      <t>ジュギョウ</t>
    </rPh>
    <rPh sb="22" eb="24">
      <t>ジスウ</t>
    </rPh>
    <phoneticPr fontId="7"/>
  </si>
  <si>
    <t>教員の属性（専任教員について記入）</t>
    <rPh sb="0" eb="2">
      <t>キョウイン</t>
    </rPh>
    <rPh sb="3" eb="5">
      <t>ゾクセイ</t>
    </rPh>
    <rPh sb="6" eb="8">
      <t>センニン</t>
    </rPh>
    <rPh sb="8" eb="10">
      <t>キョウイン</t>
    </rPh>
    <rPh sb="14" eb="16">
      <t>キニュウ</t>
    </rPh>
    <phoneticPr fontId="7"/>
  </si>
  <si>
    <t>平成 7(1995)年度</t>
  </si>
  <si>
    <t>平成 8(1996)年度</t>
  </si>
  <si>
    <t>平成 9(1997)年度</t>
  </si>
  <si>
    <t>平成10(1998)年度</t>
  </si>
  <si>
    <t>平成11(1999)年度</t>
  </si>
  <si>
    <t>平成12(2000)年度</t>
  </si>
  <si>
    <t>平成13(2001)年度</t>
  </si>
  <si>
    <t>平成14(2002)年度</t>
  </si>
  <si>
    <t>-</t>
  </si>
  <si>
    <t>平成15(2003)年度</t>
  </si>
  <si>
    <t>平成16(2004)年度</t>
  </si>
  <si>
    <t>平成17(2005)年度</t>
  </si>
  <si>
    <t>平成18(2006)年度</t>
  </si>
  <si>
    <t>平成19(2007)年度</t>
  </si>
  <si>
    <t>平成20(2008)年度</t>
  </si>
  <si>
    <t>平成21(2009)年度</t>
  </si>
  <si>
    <t>平成22(2010)年度</t>
  </si>
  <si>
    <t>平成23(2011)年度</t>
  </si>
  <si>
    <t>平成24(2012)年度</t>
  </si>
  <si>
    <t>平成25(2013)年度</t>
  </si>
  <si>
    <t>平成26(2014)年度</t>
  </si>
  <si>
    <t>平成27(2015)年度</t>
  </si>
  <si>
    <t>平成28(2016)年度</t>
  </si>
  <si>
    <t>平成29(2017)年度</t>
  </si>
  <si>
    <t>平成30(2018)年度</t>
  </si>
  <si>
    <t>令和 1(2019)年度</t>
  </si>
  <si>
    <t>令和 2(2020)年度</t>
  </si>
  <si>
    <t>令和 3(2021)年度</t>
  </si>
  <si>
    <t>令和 4(2022)年度</t>
  </si>
  <si>
    <t>令和 5(2023)年度</t>
  </si>
  <si>
    <t>○○○○○○</t>
    <phoneticPr fontId="7"/>
  </si>
  <si>
    <t>（令和○年度卒業生）</t>
    <rPh sb="1" eb="3">
      <t>レイワ</t>
    </rPh>
    <rPh sb="4" eb="6">
      <t>ネンド</t>
    </rPh>
    <rPh sb="6" eb="9">
      <t>ソツギョウセイ</t>
    </rPh>
    <phoneticPr fontId="7"/>
  </si>
  <si>
    <t>■主な就職先、業界等</t>
    <phoneticPr fontId="7"/>
  </si>
  <si>
    <t>（別紙様式０）</t>
    <rPh sb="1" eb="3">
      <t>ベッシ</t>
    </rPh>
    <rPh sb="3" eb="5">
      <t>ヨウシキ</t>
    </rPh>
    <phoneticPr fontId="7"/>
  </si>
  <si>
    <t>（別紙様式４）</t>
    <rPh sb="1" eb="3">
      <t>ベッシ</t>
    </rPh>
    <rPh sb="3" eb="5">
      <t>ヨウシキ</t>
    </rPh>
    <phoneticPr fontId="7"/>
  </si>
  <si>
    <t>d</t>
    <phoneticPr fontId="7"/>
  </si>
  <si>
    <t>第三者による
学校評価</t>
    <rPh sb="0" eb="3">
      <t>ダイサンシャ</t>
    </rPh>
    <rPh sb="7" eb="9">
      <t>ガッコウ</t>
    </rPh>
    <rPh sb="9" eb="11">
      <t>ヒョウカ</t>
    </rPh>
    <phoneticPr fontId="7"/>
  </si>
  <si>
    <t>■民間の評価機関等から第三者評価：</t>
    <rPh sb="1" eb="3">
      <t>ミンカン</t>
    </rPh>
    <rPh sb="4" eb="6">
      <t>ヒョウカ</t>
    </rPh>
    <rPh sb="6" eb="8">
      <t>キカン</t>
    </rPh>
    <rPh sb="8" eb="9">
      <t>トウ</t>
    </rPh>
    <rPh sb="11" eb="14">
      <t>ダイサンシャ</t>
    </rPh>
    <rPh sb="14" eb="16">
      <t>ヒョウカ</t>
    </rPh>
    <phoneticPr fontId="7"/>
  </si>
  <si>
    <t>※有の場合、例えば以下について任意記載</t>
    <rPh sb="1" eb="2">
      <t>アリ</t>
    </rPh>
    <rPh sb="3" eb="5">
      <t>バアイ</t>
    </rPh>
    <rPh sb="6" eb="7">
      <t>レイ</t>
    </rPh>
    <rPh sb="9" eb="11">
      <t>イカ</t>
    </rPh>
    <rPh sb="15" eb="17">
      <t>ニンイ</t>
    </rPh>
    <rPh sb="17" eb="19">
      <t>キサイ</t>
    </rPh>
    <phoneticPr fontId="7"/>
  </si>
  <si>
    <t>評価団体：</t>
    <rPh sb="0" eb="4">
      <t>ヒョウカダンタイ</t>
    </rPh>
    <phoneticPr fontId="7"/>
  </si>
  <si>
    <t>受審年月：</t>
    <rPh sb="0" eb="2">
      <t>ジュシン</t>
    </rPh>
    <rPh sb="2" eb="4">
      <t>ネンゲツ</t>
    </rPh>
    <phoneticPr fontId="7"/>
  </si>
  <si>
    <t>○年○月</t>
    <rPh sb="1" eb="2">
      <t>ネン</t>
    </rPh>
    <rPh sb="3" eb="4">
      <t>ガツ</t>
    </rPh>
    <phoneticPr fontId="7"/>
  </si>
  <si>
    <t>評価結果を掲載した
ホームページＵＲＬ</t>
    <phoneticPr fontId="7"/>
  </si>
  <si>
    <t>帯広市医師会看護専門学校</t>
  </si>
  <si>
    <t>盛岡医療大学校</t>
  </si>
  <si>
    <t>北日本ヘア・スタイリストカレッジ</t>
  </si>
  <si>
    <t>仙台赤門医療専門学校</t>
  </si>
  <si>
    <t>仙台リゾート＆スポーツ専門学校</t>
  </si>
  <si>
    <t>仙台スイーツ＆カフェ専門学校</t>
  </si>
  <si>
    <t>仙台ウェディング＆ブライダル専門学校</t>
  </si>
  <si>
    <t>温知会看護学院</t>
  </si>
  <si>
    <t>学校法人平成医療学園福島医療専門学校</t>
  </si>
  <si>
    <t>専門学校能達工科カレッジ</t>
  </si>
  <si>
    <t>アイ・エフ・シー調理製菓大学校</t>
  </si>
  <si>
    <t>ＣＩＴＹＦＯＯＴＢＡＬＬＡＣＡＤＥＭＹ</t>
  </si>
  <si>
    <t>中央ＡＩ専門学校</t>
  </si>
  <si>
    <t>埼玉福祉保育医療製菓調理専門学校</t>
  </si>
  <si>
    <t>さいたまＩＴ・ＷＥＢ専門学校</t>
  </si>
  <si>
    <t>埼玉東萌美容専門学校</t>
  </si>
  <si>
    <t>千葉医療秘書アンドＩＴ専門学校</t>
  </si>
  <si>
    <t>ユニバーサル美容専門学校</t>
  </si>
  <si>
    <t>船橋国際福祉専門学校</t>
  </si>
  <si>
    <t>日本ウェルネスＡＩ・ＩＴ・保育専門学校</t>
  </si>
  <si>
    <t>専門学校デジタル&amp;ランゲージ　秀林</t>
  </si>
  <si>
    <t>織田学園中野高等専修学校</t>
  </si>
  <si>
    <t>大原ビジネス公務員専門学校池袋校</t>
  </si>
  <si>
    <t>東京ホテル・観光＆ホスピタリティ専門学校</t>
  </si>
  <si>
    <t>東京ビューティー＆ブライダル専門学校</t>
  </si>
  <si>
    <t>東京町田情報ＩＴクリエイター専門学校</t>
  </si>
  <si>
    <t>横浜リゾート＆スポーツ専門学校</t>
  </si>
  <si>
    <t>横浜ビューティー＆ブライダル専門学校</t>
  </si>
  <si>
    <t>横浜スイーツ＆カフェ専門学校</t>
  </si>
  <si>
    <t>聖ヶ丘保育専門学校</t>
  </si>
  <si>
    <t>日本さかな専門学校</t>
  </si>
  <si>
    <t>新潟薬科大学附属医療技術専門学校</t>
  </si>
  <si>
    <t>国際スノーボード＆スケートボード専門学校</t>
  </si>
  <si>
    <t>専門学校アリス学園加賀校</t>
  </si>
  <si>
    <t>大原簿記情報医療専門学校岐阜校</t>
  </si>
  <si>
    <t>専門学校浜松工科自動車大学校</t>
  </si>
  <si>
    <t>名古屋医療秘書福祉＆ＩＴ専門学校</t>
  </si>
  <si>
    <t>豊橋情報ビジネス高等専修学校</t>
  </si>
  <si>
    <t>H101320700088</t>
  </si>
  <si>
    <t>H103320100215</t>
  </si>
  <si>
    <t>H103320100224</t>
  </si>
  <si>
    <t>H103320100233</t>
  </si>
  <si>
    <t>H103320100242</t>
  </si>
  <si>
    <t>H108321700052</t>
  </si>
  <si>
    <t>H109310000551</t>
  </si>
  <si>
    <t>H109310000560</t>
  </si>
  <si>
    <t>H111324500044</t>
  </si>
  <si>
    <t>H112310000920</t>
  </si>
  <si>
    <t>H113311400200</t>
  </si>
  <si>
    <t>H113320900108</t>
  </si>
  <si>
    <t>H114321000015</t>
  </si>
  <si>
    <t>H122310000839</t>
  </si>
  <si>
    <t>ＯＣＡ大阪デザイン＆テクノロジー専門学校</t>
  </si>
  <si>
    <t>大阪医療秘書福祉＆ＩＴ専門学校</t>
  </si>
  <si>
    <t>大阪リゾート＆スポーツ専門学校</t>
  </si>
  <si>
    <t>大阪府柔道整復師会医療スポーツ専門学校</t>
  </si>
  <si>
    <t>大阪ウェディング＆ブライダル専門学校</t>
  </si>
  <si>
    <t>大阪ホテル・観光＆ウェディング専門学校</t>
  </si>
  <si>
    <t>大阪農業園芸・食テクノロジー専門学校</t>
  </si>
  <si>
    <t>神戸リハビリテーション衛生専門学校</t>
  </si>
  <si>
    <t>アジア貢献ホスピタリティ専門学校</t>
  </si>
  <si>
    <t>和歌山医療スポーツ専門学校</t>
  </si>
  <si>
    <t>ウェルテック専門学校広島校</t>
  </si>
  <si>
    <t>広島ビューティー＆ブライダル専門学校</t>
  </si>
  <si>
    <t>広島リゾート＆スポーツ専門学校</t>
  </si>
  <si>
    <t>広島歯科技工士専門学校</t>
  </si>
  <si>
    <t>岩国ＹＭＣＡ保健看護専門学校</t>
  </si>
  <si>
    <t>ＹＩＣ調理製菓専門学校</t>
  </si>
  <si>
    <t>大原ビジネス公務員専門学校北九州校</t>
  </si>
  <si>
    <t>北九州情報ITクリエイター専門学校</t>
  </si>
  <si>
    <t>福岡ホテル・観光＆ウェディング専門学校</t>
  </si>
  <si>
    <t>大村グローバルビジネス専門学校</t>
  </si>
  <si>
    <t>専門学校グローバル人材育成カレッジ</t>
  </si>
  <si>
    <t>専門学校ザイナスＩＴ専門大学校</t>
  </si>
  <si>
    <t>大分平松総合医療専門学校</t>
  </si>
  <si>
    <t>H128310000904</t>
  </si>
  <si>
    <t>H130310000189</t>
  </si>
  <si>
    <t>H140310000356</t>
  </si>
  <si>
    <t>H140313000886</t>
  </si>
  <si>
    <t>H140313000895</t>
  </si>
  <si>
    <t>H144310000496</t>
  </si>
  <si>
    <t>年度卒業者に関する令和６年５月１日時点の情報）</t>
    <rPh sb="9" eb="11">
      <t>レイワ</t>
    </rPh>
    <rPh sb="12" eb="13">
      <t>ネン</t>
    </rPh>
    <rPh sb="14" eb="15">
      <t>ガツ</t>
    </rPh>
    <rPh sb="16" eb="17">
      <t>ニチ</t>
    </rPh>
    <rPh sb="17" eb="19">
      <t>ジテン</t>
    </rPh>
    <rPh sb="20" eb="22">
      <t>ジョウホウ</t>
    </rPh>
    <phoneticPr fontId="7"/>
  </si>
  <si>
    <t>中退率</t>
    <rPh sb="0" eb="3">
      <t>チュウタイリツ</t>
    </rPh>
    <phoneticPr fontId="7"/>
  </si>
  <si>
    <t>学科の特徴（主な教育内容、取得可能な資格　等）</t>
    <rPh sb="0" eb="2">
      <t>ガッカ</t>
    </rPh>
    <rPh sb="3" eb="5">
      <t>トクチョウ</t>
    </rPh>
    <rPh sb="6" eb="7">
      <t>オモ</t>
    </rPh>
    <rPh sb="8" eb="10">
      <t>キョウイク</t>
    </rPh>
    <rPh sb="10" eb="12">
      <t>ナイヨウ</t>
    </rPh>
    <rPh sb="13" eb="17">
      <t>シュトクカノウ</t>
    </rPh>
    <rPh sb="18" eb="20">
      <t>シカク</t>
    </rPh>
    <rPh sb="21" eb="22">
      <t>トウ</t>
    </rPh>
    <phoneticPr fontId="7"/>
  </si>
  <si>
    <t>４．【校外】企業等が主催するインターンシップ等（学科が主体的に企画していないものを指す。）</t>
    <rPh sb="3" eb="5">
      <t>コウガイ</t>
    </rPh>
    <rPh sb="6" eb="8">
      <t>キギョウ</t>
    </rPh>
    <rPh sb="8" eb="9">
      <t>トウ</t>
    </rPh>
    <rPh sb="10" eb="12">
      <t>シュサイ</t>
    </rPh>
    <rPh sb="22" eb="23">
      <t>トウ</t>
    </rPh>
    <rPh sb="24" eb="26">
      <t>ガッカ</t>
    </rPh>
    <rPh sb="27" eb="30">
      <t>シュタイテキ</t>
    </rPh>
    <rPh sb="31" eb="33">
      <t>キカク</t>
    </rPh>
    <rPh sb="41" eb="42">
      <t>サ</t>
    </rPh>
    <phoneticPr fontId="7"/>
  </si>
  <si>
    <t>１．【校内】企業等からの講師が全ての授業を主担当</t>
    <rPh sb="3" eb="5">
      <t>コウナイ</t>
    </rPh>
    <rPh sb="6" eb="8">
      <t>キギョウ</t>
    </rPh>
    <rPh sb="8" eb="9">
      <t>トウ</t>
    </rPh>
    <rPh sb="12" eb="14">
      <t>コウシ</t>
    </rPh>
    <rPh sb="15" eb="16">
      <t>スベ</t>
    </rPh>
    <rPh sb="18" eb="20">
      <t>ジュギョウ</t>
    </rPh>
    <rPh sb="21" eb="24">
      <t>シュタントウ</t>
    </rPh>
    <phoneticPr fontId="7"/>
  </si>
  <si>
    <t>２．【校内】企業等からの講師が一部の授業のみを担当</t>
    <rPh sb="3" eb="5">
      <t>コウナイ</t>
    </rPh>
    <rPh sb="6" eb="8">
      <t>キギョウ</t>
    </rPh>
    <rPh sb="8" eb="9">
      <t>トウ</t>
    </rPh>
    <rPh sb="12" eb="14">
      <t>コウシ</t>
    </rPh>
    <rPh sb="15" eb="17">
      <t>イチブ</t>
    </rPh>
    <rPh sb="18" eb="20">
      <t>ジュギョウ</t>
    </rPh>
    <rPh sb="23" eb="25">
      <t>タントウ</t>
    </rPh>
    <phoneticPr fontId="7"/>
  </si>
  <si>
    <t>３．【校外】企業内実習（４に該当するものを除く。）</t>
    <rPh sb="3" eb="5">
      <t>コウガイ</t>
    </rPh>
    <rPh sb="6" eb="9">
      <t>キギョウナイ</t>
    </rPh>
    <rPh sb="9" eb="11">
      <t>ジッシュウ</t>
    </rPh>
    <rPh sb="14" eb="16">
      <t>ガイトウ</t>
    </rPh>
    <rPh sb="21" eb="22">
      <t>ノゾ</t>
    </rPh>
    <phoneticPr fontId="7"/>
  </si>
  <si>
    <t>科目概要</t>
  </si>
  <si>
    <t>企業連携の方法</t>
    <rPh sb="0" eb="2">
      <t>キギョウ</t>
    </rPh>
    <rPh sb="2" eb="4">
      <t>レンケイ</t>
    </rPh>
    <rPh sb="5" eb="7">
      <t>ホウホウ</t>
    </rPh>
    <phoneticPr fontId="7"/>
  </si>
  <si>
    <t>５．その他※具体的な連携方法を科目概要欄に記述すること。</t>
    <rPh sb="4" eb="5">
      <t>タ</t>
    </rPh>
    <rPh sb="6" eb="9">
      <t>グタイテキ</t>
    </rPh>
    <rPh sb="10" eb="12">
      <t>レンケイ</t>
    </rPh>
    <rPh sb="12" eb="14">
      <t>ホウホウ</t>
    </rPh>
    <rPh sb="15" eb="17">
      <t>カモク</t>
    </rPh>
    <rPh sb="17" eb="19">
      <t>ガイヨウ</t>
    </rPh>
    <rPh sb="19" eb="20">
      <t>ラン</t>
    </rPh>
    <rPh sb="21" eb="23">
      <t>キジュツ</t>
    </rPh>
    <phoneticPr fontId="7"/>
  </si>
  <si>
    <t>企業連携の方法</t>
    <rPh sb="0" eb="4">
      <t>キギョウレンケイ</t>
    </rPh>
    <rPh sb="5" eb="7">
      <t>ホウホウ</t>
    </rPh>
    <phoneticPr fontId="7"/>
  </si>
  <si>
    <t>１　一の授業科目について、講義、演習、実験、実習又は実技のうち二以上の方法の併用により行う場合については、主たる方法について○を付し、その他の方法について△を付すこと。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3" eb="54">
      <t>シュ</t>
    </rPh>
    <rPh sb="56" eb="58">
      <t>ホウホウ</t>
    </rPh>
    <rPh sb="64" eb="65">
      <t>フ</t>
    </rPh>
    <rPh sb="69" eb="70">
      <t>タ</t>
    </rPh>
    <rPh sb="71" eb="73">
      <t>ホウホウ</t>
    </rPh>
    <rPh sb="79" eb="80">
      <t>フ</t>
    </rPh>
    <phoneticPr fontId="7"/>
  </si>
  <si>
    <t>■就職率 (E/D)　　　　　　　　　　：</t>
    <phoneticPr fontId="7"/>
  </si>
  <si>
    <t>総単位数</t>
    <rPh sb="0" eb="1">
      <t>ソウ</t>
    </rPh>
    <rPh sb="1" eb="3">
      <t>タンイ</t>
    </rPh>
    <rPh sb="3" eb="4">
      <t>スウ</t>
    </rPh>
    <phoneticPr fontId="7"/>
  </si>
  <si>
    <t>うち企業等と連携した実験・実習・実技の単位数</t>
    <rPh sb="2" eb="4">
      <t>キギョウ</t>
    </rPh>
    <rPh sb="4" eb="5">
      <t>トウ</t>
    </rPh>
    <rPh sb="6" eb="8">
      <t>レンケイ</t>
    </rPh>
    <rPh sb="10" eb="12">
      <t>ジッケン</t>
    </rPh>
    <rPh sb="13" eb="15">
      <t>ジッシュウ</t>
    </rPh>
    <rPh sb="16" eb="18">
      <t>ジツギ</t>
    </rPh>
    <rPh sb="19" eb="21">
      <t>タンイ</t>
    </rPh>
    <rPh sb="21" eb="22">
      <t>スウ</t>
    </rPh>
    <phoneticPr fontId="7"/>
  </si>
  <si>
    <t>うち企業等と連携した演習の単位数</t>
    <rPh sb="2" eb="4">
      <t>キギョウ</t>
    </rPh>
    <rPh sb="4" eb="5">
      <t>トウ</t>
    </rPh>
    <rPh sb="6" eb="8">
      <t>レンケイ</t>
    </rPh>
    <rPh sb="10" eb="12">
      <t>エンシュウ</t>
    </rPh>
    <rPh sb="13" eb="15">
      <t>タンイ</t>
    </rPh>
    <rPh sb="15" eb="16">
      <t>スウ</t>
    </rPh>
    <phoneticPr fontId="7"/>
  </si>
  <si>
    <t>うち必修単位数</t>
    <rPh sb="2" eb="4">
      <t>ヒッシュウ</t>
    </rPh>
    <rPh sb="4" eb="6">
      <t>タンイ</t>
    </rPh>
    <rPh sb="6" eb="7">
      <t>スウ</t>
    </rPh>
    <phoneticPr fontId="7"/>
  </si>
  <si>
    <t>うち企業等と連携した必修の実験・実習・実技の単位数</t>
    <rPh sb="2" eb="4">
      <t>キギョウ</t>
    </rPh>
    <rPh sb="4" eb="5">
      <t>トウ</t>
    </rPh>
    <rPh sb="6" eb="8">
      <t>レンケイ</t>
    </rPh>
    <rPh sb="10" eb="12">
      <t>ヒッシュウ</t>
    </rPh>
    <rPh sb="13" eb="15">
      <t>ジッケン</t>
    </rPh>
    <rPh sb="16" eb="18">
      <t>ジッシュウ</t>
    </rPh>
    <rPh sb="19" eb="21">
      <t>ジツギ</t>
    </rPh>
    <rPh sb="22" eb="24">
      <t>タンイ</t>
    </rPh>
    <rPh sb="24" eb="25">
      <t>スウ</t>
    </rPh>
    <phoneticPr fontId="7"/>
  </si>
  <si>
    <t>うち企業等と連携した必修の演習の単位数</t>
    <rPh sb="2" eb="4">
      <t>キギョウ</t>
    </rPh>
    <rPh sb="4" eb="5">
      <t>トウ</t>
    </rPh>
    <rPh sb="6" eb="8">
      <t>レンケイ</t>
    </rPh>
    <rPh sb="10" eb="12">
      <t>ヒッシュウ</t>
    </rPh>
    <rPh sb="13" eb="15">
      <t>エンシュウ</t>
    </rPh>
    <rPh sb="16" eb="18">
      <t>タンイ</t>
    </rPh>
    <rPh sb="18" eb="19">
      <t>スウ</t>
    </rPh>
    <phoneticPr fontId="7"/>
  </si>
  <si>
    <t>（うち企業等と連携したインターンシップの単位数）</t>
    <rPh sb="3" eb="5">
      <t>キギョウ</t>
    </rPh>
    <rPh sb="5" eb="6">
      <t>トウ</t>
    </rPh>
    <rPh sb="7" eb="9">
      <t>レンケイ</t>
    </rPh>
    <rPh sb="20" eb="22">
      <t>タンイ</t>
    </rPh>
    <rPh sb="22" eb="23">
      <t>スウ</t>
    </rPh>
    <phoneticPr fontId="7"/>
  </si>
  <si>
    <t>■進学者数</t>
    <rPh sb="1" eb="4">
      <t>シンガクシャスウ</t>
    </rPh>
    <phoneticPr fontId="7"/>
  </si>
  <si>
    <t>北海道立網走高等看護学院</t>
  </si>
  <si>
    <t>H101221100011</t>
  </si>
  <si>
    <t>専門学校札幌ホテル・ウェディングカレッジ</t>
  </si>
  <si>
    <t>H101310100423</t>
  </si>
  <si>
    <t>H101320300037</t>
  </si>
  <si>
    <t>釧路商科専門学校</t>
  </si>
  <si>
    <t>H101320600025</t>
  </si>
  <si>
    <t>帯広市医師会看護高等専修学校</t>
  </si>
  <si>
    <t>H101320700042</t>
  </si>
  <si>
    <t>北海道メディカル・スポーツ専門学校</t>
  </si>
  <si>
    <t>H101323100033</t>
  </si>
  <si>
    <t>東北栄養専門学校</t>
  </si>
  <si>
    <t>H102310000085</t>
  </si>
  <si>
    <t>八戸調理師専門学校</t>
  </si>
  <si>
    <t>H102310000156</t>
  </si>
  <si>
    <t>北日本ヘアスタイリストカレッジ</t>
  </si>
  <si>
    <t>H103320100028</t>
  </si>
  <si>
    <t>H103320100046</t>
  </si>
  <si>
    <t>盛岡社会福祉専門学校</t>
  </si>
  <si>
    <t>H103320100073</t>
  </si>
  <si>
    <t>H103320100117</t>
  </si>
  <si>
    <t>H103320100144</t>
  </si>
  <si>
    <t>岩手公務員・医療・ビジネス専門学校</t>
  </si>
  <si>
    <t>H103320100171</t>
  </si>
  <si>
    <t>ＭＣＬ菜園調理師専門学校</t>
  </si>
  <si>
    <t>東北大学歯学部附属歯科技工士学校</t>
  </si>
  <si>
    <t>H104110000014</t>
  </si>
  <si>
    <t>H104391010232</t>
  </si>
  <si>
    <t>文理ランドスケープ園芸専門学校</t>
  </si>
  <si>
    <t>H104391010278</t>
  </si>
  <si>
    <t>上田裁縫専門学校</t>
  </si>
  <si>
    <t>H104391020034</t>
  </si>
  <si>
    <t>秋田建築デザイン専門学校</t>
  </si>
  <si>
    <t>H105320100017</t>
  </si>
  <si>
    <t>秋田県調理師専門学校</t>
  </si>
  <si>
    <t>H105320100080</t>
  </si>
  <si>
    <t>専門学校能代文化学院</t>
  </si>
  <si>
    <t>H105320200098</t>
  </si>
  <si>
    <t>篠田看護専門学校</t>
  </si>
  <si>
    <t>H106320171065</t>
  </si>
  <si>
    <t>パリス文化服装専門学校</t>
  </si>
  <si>
    <t>H106320571016</t>
  </si>
  <si>
    <t>福島県立総合衛生学院</t>
  </si>
  <si>
    <t>H107220180010</t>
  </si>
  <si>
    <t>福島技芸専門学校</t>
  </si>
  <si>
    <t>H107320181017</t>
  </si>
  <si>
    <t>学校法人今泉学園今泉服飾専門学校</t>
  </si>
  <si>
    <t>独立行政法人国立病院機構福島病院附属看護学校</t>
  </si>
  <si>
    <t>H107320781020</t>
  </si>
  <si>
    <t>福島介護福祉専門学校</t>
  </si>
  <si>
    <t>H107321081016</t>
  </si>
  <si>
    <t>掛田服装専門学校</t>
  </si>
  <si>
    <t>H107321381013</t>
  </si>
  <si>
    <t>アール情報ビジネス専門学校</t>
  </si>
  <si>
    <t>H108320300030</t>
  </si>
  <si>
    <t>栃木県県南高等看護専門学院</t>
  </si>
  <si>
    <t>H109210000035</t>
  </si>
  <si>
    <t>佐野ドレメ専修学校</t>
  </si>
  <si>
    <t>H109310000051</t>
  </si>
  <si>
    <t>専門学校足利コミュニティーカレッジ</t>
  </si>
  <si>
    <t>H109310000220</t>
  </si>
  <si>
    <t>アイ・エフ・シー製菓専門学校</t>
  </si>
  <si>
    <t>H109310000275</t>
  </si>
  <si>
    <t>国際自動車・ビューティ専門学校</t>
  </si>
  <si>
    <t>H109310000408</t>
  </si>
  <si>
    <t>高崎和服専門学校</t>
  </si>
  <si>
    <t>H110310000183</t>
  </si>
  <si>
    <t>H110310000325</t>
  </si>
  <si>
    <t>中央工科デザイン専門学校</t>
  </si>
  <si>
    <t>H110310000432</t>
  </si>
  <si>
    <t>東武医学技術専門学校</t>
  </si>
  <si>
    <t>H111311000019</t>
  </si>
  <si>
    <t>H111324500017</t>
  </si>
  <si>
    <t>H111324500035</t>
  </si>
  <si>
    <t>H112210000067</t>
  </si>
  <si>
    <t>千葉理容専門学校</t>
  </si>
  <si>
    <t>H112310000109</t>
  </si>
  <si>
    <t>駿台予備学校千葉校</t>
  </si>
  <si>
    <t>H112310000378</t>
  </si>
  <si>
    <t>銚子文化服装専門学校</t>
  </si>
  <si>
    <t>H112310000396</t>
  </si>
  <si>
    <t>鍼線服装専門学校</t>
  </si>
  <si>
    <t>H112310000573</t>
  </si>
  <si>
    <t>立野ドレスメーカー専門学校</t>
  </si>
  <si>
    <t>H112310000671</t>
  </si>
  <si>
    <t>葵会柏看護専門学校</t>
  </si>
  <si>
    <t>H112310000822</t>
  </si>
  <si>
    <t>上智社会福祉専門学校</t>
  </si>
  <si>
    <t>H113310100063</t>
  </si>
  <si>
    <t>駿台予備学校アカデミー校</t>
  </si>
  <si>
    <t>H113310100223</t>
  </si>
  <si>
    <t>九段観光ビジネス専門学校</t>
  </si>
  <si>
    <t>H113310100232</t>
  </si>
  <si>
    <t>公益社団法人東京都歯科医師会附属歯科衛生士専門学校</t>
  </si>
  <si>
    <t>H113310100269</t>
  </si>
  <si>
    <t>岩本和裁専門学校</t>
  </si>
  <si>
    <t>H113310400355</t>
  </si>
  <si>
    <t>東京国際福祉専門学校</t>
  </si>
  <si>
    <t>H113310400523</t>
  </si>
  <si>
    <t>日本フラワーデザイン専門学校</t>
  </si>
  <si>
    <t>H113310400532</t>
  </si>
  <si>
    <t>東京スイーツ＆カフェ専門学校</t>
  </si>
  <si>
    <t>東京医療秘書福祉＆スポーツ専門学校</t>
  </si>
  <si>
    <t>東京リゾート＆スポーツ専門学校</t>
  </si>
  <si>
    <t>東京みらいＡＩ＆ＩＴ専門学校</t>
  </si>
  <si>
    <t>臨床福祉専門学校</t>
  </si>
  <si>
    <t>H113310800020</t>
  </si>
  <si>
    <t>蒲田医師会立看護高等専修学校</t>
  </si>
  <si>
    <t>H113311100070</t>
  </si>
  <si>
    <t>東京ヘアビューティ専門学校</t>
  </si>
  <si>
    <t>H113311200140</t>
  </si>
  <si>
    <t>H113311200177</t>
  </si>
  <si>
    <t>たかの友梨美容専門学校</t>
  </si>
  <si>
    <t>H113311300087</t>
  </si>
  <si>
    <t>渋谷区医師会附属看護高等専修学校</t>
  </si>
  <si>
    <t>H113311300194</t>
  </si>
  <si>
    <t>山野医療専門学校</t>
  </si>
  <si>
    <t>H113311300201</t>
  </si>
  <si>
    <t>中野健康医療専門学校</t>
  </si>
  <si>
    <t>H113311400013</t>
  </si>
  <si>
    <t>織田栄養専門学校</t>
  </si>
  <si>
    <t>H113311400120</t>
  </si>
  <si>
    <t>新宿情報ビジネス専門学校</t>
  </si>
  <si>
    <t>H113311400184</t>
  </si>
  <si>
    <t>佼成看護専門学校</t>
  </si>
  <si>
    <t>H113311500067</t>
  </si>
  <si>
    <t>第一幼児教育専門学校</t>
  </si>
  <si>
    <t>H113311600057</t>
  </si>
  <si>
    <t>中央医療学園専門学校</t>
  </si>
  <si>
    <t>H113311800091</t>
  </si>
  <si>
    <t>公益財団法人愛世会愛歯技工専門学校</t>
  </si>
  <si>
    <t>H113311900018</t>
  </si>
  <si>
    <t>東京リハビリテーション専門学校</t>
  </si>
  <si>
    <t>H113312300094</t>
  </si>
  <si>
    <t>杏林大学医学部付属看護専門学校</t>
  </si>
  <si>
    <t>H113320400014</t>
  </si>
  <si>
    <t>国際パティシエ調理師専門学校</t>
  </si>
  <si>
    <t>H113321100015</t>
  </si>
  <si>
    <t>横浜きもの専門学校</t>
  </si>
  <si>
    <t>H114310000447</t>
  </si>
  <si>
    <t>川崎看護専門学校</t>
  </si>
  <si>
    <t>H114313000058</t>
  </si>
  <si>
    <t>厚木調理師学校</t>
  </si>
  <si>
    <t>H114321200022</t>
  </si>
  <si>
    <t>厚木文化専門学校</t>
  </si>
  <si>
    <t>H114321200059</t>
  </si>
  <si>
    <t>新潟コンピュ－タ専門学校</t>
  </si>
  <si>
    <t>国際こども・福祉カレッジ</t>
  </si>
  <si>
    <t>日本アニメ・マンガ専門学校</t>
  </si>
  <si>
    <t>国際ホテル・ブライダル専門学校</t>
  </si>
  <si>
    <t>新潟美容専門学校ジャパン・ビューティ・アカデミー</t>
  </si>
  <si>
    <t>新潟農業・バイオ専門学校</t>
  </si>
  <si>
    <t>水原ドレスメーカー専門学校</t>
  </si>
  <si>
    <t>H115322300019</t>
  </si>
  <si>
    <t>日本ウェルネススポーツ専門学校新潟校</t>
  </si>
  <si>
    <t>H115322500017</t>
  </si>
  <si>
    <t>富山県立総合衛生学院</t>
  </si>
  <si>
    <t>H116220180019</t>
  </si>
  <si>
    <t>富山赤十字看護専門学校</t>
  </si>
  <si>
    <t>H116320180080</t>
  </si>
  <si>
    <t>独立行政法人国立病院機構富山病院附属看護学校</t>
  </si>
  <si>
    <t>H116320180142</t>
  </si>
  <si>
    <t>金沢調理師専門学校</t>
  </si>
  <si>
    <t>H117320100040</t>
  </si>
  <si>
    <t>大原医療・スポーツ専門学校</t>
  </si>
  <si>
    <t>国際サイクル専門学校</t>
  </si>
  <si>
    <t>H117321000030</t>
  </si>
  <si>
    <t>河野ドレスメーカー専門学校</t>
  </si>
  <si>
    <t>H118310000014</t>
  </si>
  <si>
    <t>福井公務員専門学校</t>
  </si>
  <si>
    <t>H118310000185</t>
  </si>
  <si>
    <t>長野赤十字看護専門学校</t>
  </si>
  <si>
    <t>H120320100081</t>
  </si>
  <si>
    <t>松本衣デザイン専門学校</t>
  </si>
  <si>
    <t>H120320200062</t>
  </si>
  <si>
    <t>上田福祉敬愛学院</t>
  </si>
  <si>
    <t>H120320300061</t>
  </si>
  <si>
    <t>やまと文化専修学校</t>
  </si>
  <si>
    <t>H120321000017</t>
  </si>
  <si>
    <t>専門学校アースビジネスカレッジ</t>
  </si>
  <si>
    <t>H120321700038</t>
  </si>
  <si>
    <t>静岡県立農林大学校</t>
  </si>
  <si>
    <t>H122210000092</t>
  </si>
  <si>
    <t>国際医療管理専門学校熱海校</t>
  </si>
  <si>
    <t>H122310000054</t>
  </si>
  <si>
    <t>国際観光専門学校浜松校</t>
  </si>
  <si>
    <t>H122310000615</t>
  </si>
  <si>
    <t>国際医療管理専門学校浜松校</t>
  </si>
  <si>
    <t>H122310000624</t>
  </si>
  <si>
    <t>一宮市立中央看護専門学校</t>
  </si>
  <si>
    <t>H123210000126</t>
  </si>
  <si>
    <t>田原市立田原福祉専門学校</t>
  </si>
  <si>
    <t>H123210000153</t>
  </si>
  <si>
    <t>布池外語専門学校</t>
  </si>
  <si>
    <t>H123310000124</t>
  </si>
  <si>
    <t>名古屋芸術大学保育専門学校</t>
  </si>
  <si>
    <t>H123310000400</t>
  </si>
  <si>
    <t>名古屋ウェディング＆ブライダル専門学校</t>
  </si>
  <si>
    <t>名古屋市医師会看護専門学校</t>
  </si>
  <si>
    <t>H123310000703</t>
  </si>
  <si>
    <t>中京病院附属看護専門学校</t>
  </si>
  <si>
    <t>H123310000749</t>
  </si>
  <si>
    <t>藤田医科大学看護専門学校</t>
  </si>
  <si>
    <t>H123310001178</t>
  </si>
  <si>
    <t>国際製菓技術専門学校</t>
  </si>
  <si>
    <t>H123310001310</t>
  </si>
  <si>
    <t>H123310001445</t>
  </si>
  <si>
    <t>名古屋リゾート＆スポーツ専門学校</t>
  </si>
  <si>
    <t>名古屋スイーツ＆カフェ専門学校</t>
  </si>
  <si>
    <t>大原簿記情報医療専門学校津校</t>
  </si>
  <si>
    <t>三重文化経済専門学校</t>
  </si>
  <si>
    <t>H124320785025</t>
  </si>
  <si>
    <t>滋賀医療技術専門学校</t>
  </si>
  <si>
    <t>H125321300037</t>
  </si>
  <si>
    <t>京都府看護専修学校</t>
  </si>
  <si>
    <t>H126310000274</t>
  </si>
  <si>
    <t>京都ピアノ技術専門学校</t>
  </si>
  <si>
    <t>H126310000354</t>
  </si>
  <si>
    <t>大阪赤十字看護専門学校</t>
  </si>
  <si>
    <t>H127310000095</t>
  </si>
  <si>
    <t>東洋Ｆデザイン専門学校</t>
  </si>
  <si>
    <t>H127310000166</t>
  </si>
  <si>
    <t>大阪府医師会看護専門学校</t>
  </si>
  <si>
    <t>H127310000326</t>
  </si>
  <si>
    <t>大手前栄養学院専門学校</t>
  </si>
  <si>
    <t>H127310000380</t>
  </si>
  <si>
    <t>関西医科大学附属看護専門学校</t>
  </si>
  <si>
    <t>H127310000479</t>
  </si>
  <si>
    <t>日本眼鏡技術専門学校</t>
  </si>
  <si>
    <t>H127310000521</t>
  </si>
  <si>
    <t>独立行政法人国立病院機構大阪南医療センター附属大阪南看護学校</t>
  </si>
  <si>
    <t>H127310000969</t>
  </si>
  <si>
    <t>H127310001316</t>
  </si>
  <si>
    <t>関西健康・製菓専門学校</t>
  </si>
  <si>
    <t>H127310001806</t>
  </si>
  <si>
    <t>大阪エンタテイメントデザイン専門学校</t>
  </si>
  <si>
    <t>H127310002137</t>
  </si>
  <si>
    <t>兵庫栄養調理製菓専門学校</t>
  </si>
  <si>
    <t>H128310000049</t>
  </si>
  <si>
    <t>（一社）伊丹市医師会准看護高等専修学校</t>
  </si>
  <si>
    <t>H128310000307</t>
  </si>
  <si>
    <t>明石市医師会准看護高等専修学校</t>
  </si>
  <si>
    <t>H128310000316</t>
  </si>
  <si>
    <t>パルモア学院英語専門学校</t>
  </si>
  <si>
    <t>H128310000450</t>
  </si>
  <si>
    <t>地方独立行政法人奈良県立病院機構奈良看護大学校</t>
  </si>
  <si>
    <t>奈良情報経理高等専修学校</t>
  </si>
  <si>
    <t>H129310000137</t>
  </si>
  <si>
    <t>天理女子専門学校</t>
  </si>
  <si>
    <t>H129310000155</t>
  </si>
  <si>
    <t>奈良平成高等専修学校</t>
  </si>
  <si>
    <t>H129310000164</t>
  </si>
  <si>
    <t>関西国際社会福祉専門学校</t>
  </si>
  <si>
    <t>H129310000182</t>
  </si>
  <si>
    <t>奈良調理製菓専門学校</t>
  </si>
  <si>
    <t>H129310000191</t>
  </si>
  <si>
    <t>奈良教育福祉カレッジ</t>
  </si>
  <si>
    <t>H129310000299</t>
  </si>
  <si>
    <t>和歌山赤十字看護専門学校</t>
  </si>
  <si>
    <t>H130310000018</t>
  </si>
  <si>
    <t>公益社団法人鳥取県中部医師会附属倉吉看護高等専修学校</t>
  </si>
  <si>
    <t>H131310000080</t>
  </si>
  <si>
    <t>専門学校米子ビューティーカレッジ</t>
  </si>
  <si>
    <t>H131310000133</t>
  </si>
  <si>
    <t>山陰中央専門大学校</t>
  </si>
  <si>
    <t>H132320100185</t>
  </si>
  <si>
    <t>六日市医療技術専門学校</t>
  </si>
  <si>
    <t>H132350500080</t>
  </si>
  <si>
    <t>岡山医療技術専門学校</t>
  </si>
  <si>
    <t>H133310000202</t>
  </si>
  <si>
    <t>児島看護高等専修学校</t>
  </si>
  <si>
    <t>H133310000337</t>
  </si>
  <si>
    <t>倉敷少林寺高等専修学校</t>
  </si>
  <si>
    <t>H133310000346</t>
  </si>
  <si>
    <t>順正高等看護福祉専門学校</t>
  </si>
  <si>
    <t>H133310000435</t>
  </si>
  <si>
    <t>専門学校倉敷リハビリテーション学院寄島分校</t>
  </si>
  <si>
    <t>H133310000453</t>
  </si>
  <si>
    <t>石田あさきトータルファッション専門学校</t>
  </si>
  <si>
    <t>H134310000023</t>
  </si>
  <si>
    <t>三原看護高等専修学校</t>
  </si>
  <si>
    <t>H134310000416</t>
  </si>
  <si>
    <t>三原看護専門学校</t>
  </si>
  <si>
    <t>H134310000425</t>
  </si>
  <si>
    <t>福山ＹＭＣＡ国際ビジネス専門学校</t>
  </si>
  <si>
    <t>H134310000513</t>
  </si>
  <si>
    <t>穴吹ビューティ専門学校</t>
  </si>
  <si>
    <t>H134310000568</t>
  </si>
  <si>
    <t>穴吹動物専門学校</t>
  </si>
  <si>
    <t>H134310000577</t>
  </si>
  <si>
    <t>山陽看護専門学校</t>
  </si>
  <si>
    <t>H134310000684</t>
  </si>
  <si>
    <t>広島芸術専門学校</t>
  </si>
  <si>
    <t>H134310000693</t>
  </si>
  <si>
    <t>下関看護専門学校</t>
  </si>
  <si>
    <t>H135310000031</t>
  </si>
  <si>
    <t>ＹＩＣキャリアデザイン専門学校</t>
  </si>
  <si>
    <t>H135310000219</t>
  </si>
  <si>
    <t>防府文化家政専門学校</t>
  </si>
  <si>
    <t>H135310000246</t>
  </si>
  <si>
    <t>ＹＩＣ保育＆ビジネス専門学校</t>
  </si>
  <si>
    <t>H135310000399</t>
  </si>
  <si>
    <t>独立行政法人国立病院機構東徳島医療センター附属看護学校</t>
  </si>
  <si>
    <t>H136340400015</t>
  </si>
  <si>
    <t>専門学校香川理容美容アカデミー</t>
  </si>
  <si>
    <t>H137320300017</t>
  </si>
  <si>
    <t>愛媛コミュニケーションブライダル専門学校</t>
  </si>
  <si>
    <t>H138320100143</t>
  </si>
  <si>
    <t>島岩編物専門学校</t>
  </si>
  <si>
    <t>H138321400013</t>
  </si>
  <si>
    <t>高知リハビリテーション学院</t>
  </si>
  <si>
    <t>H139310000082</t>
  </si>
  <si>
    <t>高知県医師会看護専門学校</t>
  </si>
  <si>
    <t>H139310000224</t>
  </si>
  <si>
    <t>門司区医師会看護高等専修学校</t>
  </si>
  <si>
    <t>H140310000016</t>
  </si>
  <si>
    <t>専門学校麻生医療福祉＆観光カレッジ</t>
  </si>
  <si>
    <t>H140310000043</t>
  </si>
  <si>
    <t>九州ゴルフ専門学校</t>
  </si>
  <si>
    <t>H140310000187</t>
  </si>
  <si>
    <t>大原医療スポーツ製菓専門学校北九州校</t>
  </si>
  <si>
    <t>福岡税経専門学校</t>
  </si>
  <si>
    <t>H140313000136</t>
  </si>
  <si>
    <t>麻生外語観光＆ブライダル専門学校</t>
  </si>
  <si>
    <t>福岡ウェディング＆ブライダル専門学校</t>
  </si>
  <si>
    <t>九州外語専門学校</t>
  </si>
  <si>
    <t>H140313000573</t>
  </si>
  <si>
    <t>福岡国際医療福祉学院</t>
  </si>
  <si>
    <t>H140313000813</t>
  </si>
  <si>
    <t>グリーンツーリズム専門学校</t>
  </si>
  <si>
    <t>H140323000019</t>
  </si>
  <si>
    <t>東洋文化服装専門学校</t>
  </si>
  <si>
    <t>H142310000023</t>
  </si>
  <si>
    <t>三川女子調理師学校</t>
  </si>
  <si>
    <t>H142310000274</t>
  </si>
  <si>
    <t>別府大学附属看護専門学校</t>
  </si>
  <si>
    <t>H144310000101</t>
  </si>
  <si>
    <t>トライアート・カレッジ</t>
  </si>
  <si>
    <t>H145320386158</t>
  </si>
  <si>
    <t>鹿児島英語専修学校</t>
  </si>
  <si>
    <t>H146310000136</t>
  </si>
  <si>
    <t>鹿屋ビジネス専門学校</t>
  </si>
  <si>
    <t>H146310000341</t>
  </si>
  <si>
    <t>那覇情報システム専門学校</t>
  </si>
  <si>
    <t>H147320100099</t>
  </si>
  <si>
    <t>尚学院公務員法律大学校</t>
  </si>
  <si>
    <t>琉球調理製菓専門学校</t>
  </si>
  <si>
    <t>H147321100033</t>
  </si>
  <si>
    <t>学校法人南星学園サイ・テク・カレッジ美浜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</si>
</sst>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人&quot;"/>
    <numFmt numFmtId="178" formatCode="0_ "/>
    <numFmt numFmtId="179" formatCode="#,##0_);[Red]\(#,##0\)"/>
    <numFmt numFmtId="180" formatCode="#,##0_ "/>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1"/>
      <color theme="1"/>
      <name val="ＭＳ Ｐゴシック"/>
      <family val="3"/>
      <charset val="128"/>
    </font>
    <font>
      <sz val="10"/>
      <color theme="1"/>
      <name val="ＭＳ 明朝"/>
      <family val="1"/>
      <charset val="128"/>
    </font>
    <font>
      <sz val="11"/>
      <color theme="1"/>
      <name val="ＭＳ 明朝"/>
      <family val="1"/>
      <charset val="128"/>
    </font>
    <font>
      <sz val="12"/>
      <name val="ＭＳ Ｐゴシック"/>
      <family val="3"/>
      <charset val="128"/>
      <scheme val="minor"/>
    </font>
    <font>
      <sz val="11"/>
      <color theme="1"/>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0.5"/>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0.5"/>
      <color rgb="FFFF0000"/>
      <name val="ＭＳ ゴシック"/>
      <family val="3"/>
      <charset val="128"/>
    </font>
    <font>
      <sz val="12"/>
      <color rgb="FFFF0000"/>
      <name val="ＭＳ Ｐゴシック"/>
      <family val="3"/>
      <charset val="128"/>
    </font>
    <font>
      <sz val="11"/>
      <color rgb="FFFF0000"/>
      <name val="ＭＳ Ｐゴシック"/>
      <family val="3"/>
      <charset val="128"/>
      <scheme val="minor"/>
    </font>
    <font>
      <strike/>
      <sz val="11"/>
      <color theme="1"/>
      <name val="ＭＳ Ｐゴシック"/>
      <family val="3"/>
      <charset val="128"/>
      <scheme val="minor"/>
    </font>
    <font>
      <strike/>
      <sz val="11"/>
      <color rgb="FFFF0000"/>
      <name val="ＭＳ Ｐゴシック"/>
      <family val="3"/>
      <charset val="128"/>
      <scheme val="minor"/>
    </font>
    <font>
      <sz val="12"/>
      <color rgb="FFFF0000"/>
      <name val="ＭＳ Ｐゴシック"/>
      <family val="2"/>
      <scheme val="minor"/>
    </font>
    <font>
      <sz val="10"/>
      <color rgb="FFFF0000"/>
      <name val="ＭＳ Ｐゴシック"/>
      <family val="3"/>
      <charset val="128"/>
      <scheme val="minor"/>
    </font>
    <font>
      <sz val="12"/>
      <name val="ＭＳ Ｐゴシック"/>
      <family val="3"/>
      <charset val="128"/>
    </font>
    <font>
      <sz val="10"/>
      <name val="ＭＳ 明朝"/>
      <family val="1"/>
      <charset val="128"/>
    </font>
    <font>
      <sz val="12"/>
      <name val="ＭＳ ゴシック"/>
      <family val="3"/>
      <charset val="128"/>
    </font>
    <font>
      <sz val="10"/>
      <name val="ＭＳ Ｐゴシック"/>
      <family val="3"/>
      <charset val="128"/>
      <scheme val="minor"/>
    </font>
    <font>
      <sz val="10.5"/>
      <name val="ＭＳ ゴシック"/>
      <family val="3"/>
      <charset val="128"/>
    </font>
    <font>
      <sz val="11"/>
      <name val="ＭＳ ゴシック"/>
      <family val="3"/>
      <charset val="128"/>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font>
    <font>
      <sz val="9"/>
      <color theme="1"/>
      <name val="ＭＳ ゴシック"/>
      <family val="3"/>
      <charset val="128"/>
    </font>
    <font>
      <sz val="11"/>
      <color theme="1"/>
      <name val="ＭＳ Ｐゴシック"/>
      <family val="2"/>
      <scheme val="minor"/>
    </font>
    <font>
      <sz val="9"/>
      <name val="ＭＳ Ｐゴシック"/>
      <family val="2"/>
      <scheme val="minor"/>
    </font>
    <font>
      <strike/>
      <sz val="11"/>
      <name val="ＭＳ Ｐゴシック"/>
      <family val="2"/>
      <scheme val="minor"/>
    </font>
    <font>
      <strike/>
      <sz val="12"/>
      <name val="ＭＳ Ｐゴシック"/>
      <family val="3"/>
      <charset val="128"/>
      <scheme val="minor"/>
    </font>
    <font>
      <i/>
      <sz val="11"/>
      <color rgb="FF7F7F7F"/>
      <name val="ＭＳ Ｐゴシック"/>
      <family val="2"/>
      <charset val="128"/>
      <scheme val="minor"/>
    </font>
    <font>
      <sz val="10"/>
      <color rgb="FF000000"/>
      <name val="Arial"/>
      <family val="2"/>
    </font>
    <font>
      <b/>
      <sz val="12"/>
      <color theme="1"/>
      <name val="ＭＳ ゴシック"/>
      <family val="3"/>
      <charset val="128"/>
    </font>
    <font>
      <sz val="6"/>
      <name val="ＭＳ Ｐゴシック"/>
      <family val="2"/>
      <charset val="128"/>
      <scheme val="minor"/>
    </font>
    <font>
      <sz val="10"/>
      <color theme="1"/>
      <name val="MS Gothic"/>
      <family val="3"/>
      <charset val="128"/>
    </font>
    <font>
      <b/>
      <sz val="11"/>
      <color theme="1"/>
      <name val="ＭＳ Ｐゴシック"/>
      <family val="3"/>
      <charset val="128"/>
      <scheme val="minor"/>
    </font>
    <font>
      <sz val="12"/>
      <color theme="1"/>
      <name val="ＭＳ Ｐゴシック"/>
      <family val="2"/>
      <scheme val="minor"/>
    </font>
    <font>
      <sz val="10"/>
      <name val="ＭＳ ゴシック"/>
      <family val="3"/>
      <charset val="128"/>
    </font>
    <font>
      <strike/>
      <sz val="11"/>
      <color rgb="FFFF0000"/>
      <name val="ＭＳ Ｐゴシック"/>
      <family val="2"/>
      <scheme val="minor"/>
    </font>
    <font>
      <b/>
      <sz val="18"/>
      <color rgb="FFFF0000"/>
      <name val="ＭＳ Ｐゴシック"/>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theme="9" tint="0.79998168889431442"/>
        <bgColor indexed="64"/>
      </patternFill>
    </fill>
    <fill>
      <patternFill patternType="darkGray">
        <fgColor rgb="FFFFFF00"/>
      </patternFill>
    </fill>
    <fill>
      <patternFill patternType="solid">
        <fgColor rgb="FFFFFFFF"/>
        <bgColor rgb="FFFFFFFF"/>
      </patternFill>
    </fill>
    <fill>
      <patternFill patternType="solid">
        <fgColor theme="3" tint="0.79998168889431442"/>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5">
    <xf numFmtId="0" fontId="0" fillId="0" borderId="0"/>
    <xf numFmtId="0" fontId="6" fillId="0" borderId="0">
      <alignment vertical="center"/>
    </xf>
    <xf numFmtId="0" fontId="19" fillId="0" borderId="0">
      <alignment vertical="center"/>
    </xf>
    <xf numFmtId="38" fontId="19" fillId="0" borderId="0" applyFont="0" applyFill="0" applyBorder="0" applyAlignment="0" applyProtection="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38" fontId="45" fillId="0" borderId="0" applyFont="0" applyFill="0" applyBorder="0" applyAlignment="0" applyProtection="0">
      <alignment vertical="center"/>
    </xf>
    <xf numFmtId="0" fontId="50" fillId="0" borderId="0">
      <alignment vertical="center"/>
    </xf>
    <xf numFmtId="0" fontId="2" fillId="0" borderId="0">
      <alignment vertical="center"/>
    </xf>
    <xf numFmtId="0" fontId="1" fillId="0" borderId="0">
      <alignment vertical="center"/>
    </xf>
    <xf numFmtId="0" fontId="13" fillId="0" borderId="0">
      <alignment vertical="center"/>
    </xf>
    <xf numFmtId="9" fontId="45" fillId="0" borderId="0" applyFont="0" applyFill="0" applyBorder="0" applyAlignment="0" applyProtection="0">
      <alignment vertical="center"/>
    </xf>
  </cellStyleXfs>
  <cellXfs count="665">
    <xf numFmtId="0" fontId="0" fillId="0" borderId="0" xfId="0"/>
    <xf numFmtId="0" fontId="12" fillId="0" borderId="0" xfId="0" applyFont="1" applyAlignment="1">
      <alignment horizontal="left" vertical="top"/>
    </xf>
    <xf numFmtId="0" fontId="12" fillId="0" borderId="0" xfId="0" applyFont="1" applyAlignment="1">
      <alignment horizontal="left" vertical="top" wrapText="1"/>
    </xf>
    <xf numFmtId="0" fontId="8" fillId="0" borderId="0" xfId="0" applyFont="1" applyAlignment="1">
      <alignment horizontal="left" vertical="top"/>
    </xf>
    <xf numFmtId="0" fontId="14" fillId="0" borderId="0" xfId="0" applyFont="1"/>
    <xf numFmtId="0" fontId="10" fillId="4" borderId="0" xfId="0" applyFont="1" applyFill="1" applyAlignment="1">
      <alignment vertical="center"/>
    </xf>
    <xf numFmtId="0" fontId="9" fillId="0" borderId="0" xfId="0" applyFont="1" applyAlignment="1">
      <alignment vertical="center"/>
    </xf>
    <xf numFmtId="0" fontId="9" fillId="0" borderId="5" xfId="0" applyFont="1" applyBorder="1" applyAlignment="1">
      <alignment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justify" vertical="center" wrapText="1"/>
    </xf>
    <xf numFmtId="0" fontId="16" fillId="4" borderId="0" xfId="0" applyFont="1" applyFill="1" applyAlignment="1">
      <alignment vertical="top"/>
    </xf>
    <xf numFmtId="0" fontId="16" fillId="4" borderId="0" xfId="0" applyFont="1" applyFill="1" applyAlignment="1">
      <alignment vertical="top" wrapText="1"/>
    </xf>
    <xf numFmtId="0" fontId="14" fillId="3" borderId="0" xfId="0" applyFont="1" applyFill="1" applyAlignment="1">
      <alignment vertical="center"/>
    </xf>
    <xf numFmtId="0" fontId="6" fillId="0" borderId="0" xfId="1">
      <alignment vertical="center"/>
    </xf>
    <xf numFmtId="0" fontId="9" fillId="0" borderId="0" xfId="0" applyFont="1"/>
    <xf numFmtId="0" fontId="8" fillId="0" borderId="0" xfId="1" applyFont="1">
      <alignment vertical="center"/>
    </xf>
    <xf numFmtId="0" fontId="8" fillId="0" borderId="0" xfId="0" applyFont="1"/>
    <xf numFmtId="0" fontId="13" fillId="0" borderId="0" xfId="0" applyFont="1" applyAlignment="1">
      <alignment wrapText="1"/>
    </xf>
    <xf numFmtId="0" fontId="13" fillId="0" borderId="0" xfId="0" applyFont="1" applyAlignment="1">
      <alignment horizontal="left" vertical="top" wrapText="1"/>
    </xf>
    <xf numFmtId="0" fontId="13" fillId="0" borderId="0" xfId="0" applyFont="1" applyAlignment="1">
      <alignment vertical="top" wrapText="1"/>
    </xf>
    <xf numFmtId="0" fontId="0" fillId="0" borderId="0" xfId="0" applyAlignment="1">
      <alignment horizontal="left" vertical="top"/>
    </xf>
    <xf numFmtId="0" fontId="0" fillId="0" borderId="0" xfId="0" applyAlignment="1">
      <alignment horizontal="center"/>
    </xf>
    <xf numFmtId="0" fontId="17" fillId="0" borderId="0" xfId="0" applyFont="1" applyAlignment="1">
      <alignment horizontal="right" vertical="top"/>
    </xf>
    <xf numFmtId="0" fontId="13" fillId="0" borderId="0" xfId="0" applyFont="1" applyAlignment="1">
      <alignment horizontal="center" vertical="center" wrapText="1"/>
    </xf>
    <xf numFmtId="0" fontId="12" fillId="0" borderId="0" xfId="0" applyFont="1" applyAlignment="1">
      <alignment vertical="center"/>
    </xf>
    <xf numFmtId="0" fontId="18" fillId="0" borderId="0" xfId="0" applyFont="1" applyAlignment="1">
      <alignment horizontal="left" vertical="center" wrapText="1"/>
    </xf>
    <xf numFmtId="0" fontId="19" fillId="0" borderId="0" xfId="2" applyAlignment="1">
      <alignment horizontal="left" vertical="center"/>
    </xf>
    <xf numFmtId="0" fontId="17" fillId="0" borderId="0" xfId="0" applyFont="1" applyAlignment="1">
      <alignment horizontal="left" vertical="center"/>
    </xf>
    <xf numFmtId="0" fontId="17" fillId="0" borderId="1" xfId="0" applyFont="1" applyBorder="1" applyAlignment="1">
      <alignment horizontal="center" vertical="center" wrapText="1"/>
    </xf>
    <xf numFmtId="0" fontId="17" fillId="0" borderId="13" xfId="0" applyFont="1" applyBorder="1" applyAlignment="1">
      <alignment horizontal="center" vertical="center" wrapText="1"/>
    </xf>
    <xf numFmtId="0" fontId="19" fillId="0" borderId="0" xfId="2"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19" fillId="0" borderId="0" xfId="0" applyFont="1" applyAlignment="1">
      <alignment horizontal="right" vertical="top"/>
    </xf>
    <xf numFmtId="0" fontId="19" fillId="0" borderId="0" xfId="2">
      <alignment vertical="center"/>
    </xf>
    <xf numFmtId="0" fontId="20" fillId="0" borderId="0" xfId="2" applyFont="1">
      <alignment vertical="center"/>
    </xf>
    <xf numFmtId="0" fontId="9" fillId="0" borderId="0" xfId="0" applyFont="1" applyAlignment="1">
      <alignment wrapText="1"/>
    </xf>
    <xf numFmtId="0" fontId="9" fillId="0" borderId="0" xfId="0" applyFont="1" applyAlignment="1">
      <alignment horizontal="center" vertical="center" wrapText="1"/>
    </xf>
    <xf numFmtId="0" fontId="19" fillId="0" borderId="0" xfId="0" applyFont="1" applyAlignment="1">
      <alignment horizontal="left" vertical="center"/>
    </xf>
    <xf numFmtId="0" fontId="12" fillId="0" borderId="0" xfId="0" applyFont="1" applyAlignment="1">
      <alignment horizontal="left" vertical="center" wrapText="1"/>
    </xf>
    <xf numFmtId="0" fontId="20" fillId="0" borderId="0" xfId="2" applyFont="1" applyAlignment="1">
      <alignment vertical="center" wrapText="1"/>
    </xf>
    <xf numFmtId="0" fontId="20" fillId="0" borderId="0" xfId="2" applyFont="1" applyAlignment="1">
      <alignment horizontal="left" vertical="top" wrapText="1"/>
    </xf>
    <xf numFmtId="1" fontId="18" fillId="0" borderId="0" xfId="0" applyNumberFormat="1" applyFont="1" applyAlignment="1">
      <alignment horizontal="right"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3" xfId="0" applyFont="1" applyBorder="1" applyAlignment="1">
      <alignment horizontal="center" vertical="center" wrapText="1"/>
    </xf>
    <xf numFmtId="0" fontId="11" fillId="0" borderId="0" xfId="2" applyFont="1" applyAlignment="1">
      <alignment horizontal="left" vertical="top" wrapText="1"/>
    </xf>
    <xf numFmtId="0" fontId="13" fillId="0" borderId="0" xfId="0" applyFont="1"/>
    <xf numFmtId="0" fontId="13" fillId="0" borderId="0" xfId="0" applyFont="1" applyAlignment="1">
      <alignment horizontal="center"/>
    </xf>
    <xf numFmtId="0" fontId="17" fillId="0" borderId="0" xfId="2" applyFont="1" applyAlignment="1">
      <alignment horizontal="left" vertical="center"/>
    </xf>
    <xf numFmtId="0" fontId="21"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center" vertical="center"/>
    </xf>
    <xf numFmtId="0" fontId="17" fillId="0" borderId="0" xfId="0" applyFont="1" applyAlignment="1">
      <alignment horizontal="left" vertical="top"/>
    </xf>
    <xf numFmtId="0" fontId="19" fillId="0" borderId="0" xfId="0" applyFont="1" applyAlignment="1">
      <alignment horizontal="left" vertical="top"/>
    </xf>
    <xf numFmtId="0" fontId="23" fillId="0" borderId="2" xfId="0" applyFont="1" applyBorder="1"/>
    <xf numFmtId="0" fontId="22" fillId="4" borderId="0" xfId="0" applyFont="1" applyFill="1" applyAlignment="1">
      <alignment horizontal="left" vertical="center"/>
    </xf>
    <xf numFmtId="0" fontId="12" fillId="0" borderId="5" xfId="0" applyFont="1" applyBorder="1"/>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6" xfId="0" applyFont="1" applyBorder="1"/>
    <xf numFmtId="0" fontId="29" fillId="0" borderId="5" xfId="0" applyFont="1" applyBorder="1"/>
    <xf numFmtId="0" fontId="29" fillId="0" borderId="6" xfId="0" applyFont="1" applyBorder="1" applyAlignment="1">
      <alignment vertical="center" wrapText="1"/>
    </xf>
    <xf numFmtId="0" fontId="29" fillId="0" borderId="15" xfId="0" applyFont="1" applyBorder="1"/>
    <xf numFmtId="0" fontId="29" fillId="0" borderId="6" xfId="0" applyFont="1" applyBorder="1"/>
    <xf numFmtId="0" fontId="33" fillId="0" borderId="0" xfId="0" applyFont="1"/>
    <xf numFmtId="14" fontId="33" fillId="0" borderId="0" xfId="0" applyNumberFormat="1" applyFont="1"/>
    <xf numFmtId="0" fontId="33" fillId="3" borderId="8" xfId="0" applyFont="1" applyFill="1" applyBorder="1" applyAlignment="1">
      <alignment vertical="center"/>
    </xf>
    <xf numFmtId="0" fontId="33" fillId="0" borderId="14" xfId="0" applyFont="1" applyBorder="1" applyAlignment="1">
      <alignment horizontal="center" vertical="center" wrapText="1"/>
    </xf>
    <xf numFmtId="0" fontId="34" fillId="0" borderId="0" xfId="0" applyFont="1" applyAlignment="1">
      <alignment vertical="top" wrapText="1"/>
    </xf>
    <xf numFmtId="0" fontId="12" fillId="0" borderId="0" xfId="0" applyFont="1" applyAlignment="1">
      <alignment horizontal="left" vertical="center"/>
    </xf>
    <xf numFmtId="0" fontId="12" fillId="0" borderId="0" xfId="1" applyFont="1">
      <alignment vertical="center"/>
    </xf>
    <xf numFmtId="0" fontId="12" fillId="0" borderId="0" xfId="0" applyFont="1" applyAlignment="1">
      <alignment horizontal="center" vertical="center"/>
    </xf>
    <xf numFmtId="0" fontId="35" fillId="0" borderId="0" xfId="0" applyFont="1" applyAlignment="1">
      <alignment horizontal="center" vertical="center"/>
    </xf>
    <xf numFmtId="0" fontId="12" fillId="0" borderId="13"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7" fillId="0" borderId="0" xfId="0" applyFont="1" applyAlignment="1">
      <alignment horizontal="center" vertical="center"/>
    </xf>
    <xf numFmtId="0" fontId="32" fillId="0" borderId="0" xfId="0" applyFont="1" applyAlignment="1">
      <alignment horizontal="center" vertical="center"/>
    </xf>
    <xf numFmtId="0" fontId="12" fillId="0" borderId="4" xfId="0" applyFont="1" applyBorder="1" applyAlignment="1">
      <alignment vertical="center" wrapText="1"/>
    </xf>
    <xf numFmtId="0" fontId="30" fillId="0" borderId="9" xfId="0" applyFont="1" applyBorder="1" applyAlignment="1">
      <alignment horizontal="right" wrapText="1"/>
    </xf>
    <xf numFmtId="0" fontId="30" fillId="0" borderId="5" xfId="0" applyFont="1" applyBorder="1" applyAlignment="1">
      <alignment horizontal="right" wrapText="1"/>
    </xf>
    <xf numFmtId="0" fontId="12" fillId="0" borderId="0" xfId="0" applyFont="1" applyAlignment="1">
      <alignment horizontal="center" vertical="center" wrapText="1"/>
    </xf>
    <xf numFmtId="0" fontId="29" fillId="0" borderId="5" xfId="0" applyFont="1" applyBorder="1" applyAlignment="1">
      <alignment horizontal="left" vertical="center"/>
    </xf>
    <xf numFmtId="0" fontId="12" fillId="0" borderId="8" xfId="0" applyFont="1" applyBorder="1" applyAlignment="1">
      <alignment horizontal="center" vertical="center" wrapText="1"/>
    </xf>
    <xf numFmtId="0" fontId="12" fillId="0" borderId="1" xfId="0" applyFont="1" applyBorder="1" applyAlignment="1">
      <alignment horizontal="left" vertical="center" wrapText="1"/>
    </xf>
    <xf numFmtId="0" fontId="30" fillId="0" borderId="0" xfId="0" applyFont="1" applyAlignment="1">
      <alignment horizontal="right" wrapText="1"/>
    </xf>
    <xf numFmtId="0" fontId="14" fillId="0" borderId="1" xfId="0" applyFont="1" applyBorder="1" applyAlignment="1">
      <alignment horizontal="center" vertical="center" wrapText="1"/>
    </xf>
    <xf numFmtId="0" fontId="17" fillId="0" borderId="0" xfId="0" applyFont="1"/>
    <xf numFmtId="0" fontId="39" fillId="0" borderId="0" xfId="0" applyFont="1"/>
    <xf numFmtId="0" fontId="17" fillId="0" borderId="0" xfId="0" applyFont="1" applyAlignment="1">
      <alignment horizontal="left"/>
    </xf>
    <xf numFmtId="0" fontId="12" fillId="0" borderId="5" xfId="0" applyFont="1" applyBorder="1" applyAlignment="1">
      <alignment horizontal="left" vertical="center"/>
    </xf>
    <xf numFmtId="0" fontId="12" fillId="0" borderId="8" xfId="0" applyFont="1" applyBorder="1"/>
    <xf numFmtId="0" fontId="12" fillId="0" borderId="9" xfId="0" applyFont="1" applyBorder="1"/>
    <xf numFmtId="0" fontId="12" fillId="0" borderId="22" xfId="0" applyFont="1" applyBorder="1" applyAlignment="1">
      <alignment horizontal="left" vertical="center" wrapText="1"/>
    </xf>
    <xf numFmtId="0" fontId="12" fillId="0" borderId="6"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9" xfId="0" applyFont="1" applyBorder="1" applyAlignment="1">
      <alignment horizontal="center" vertical="center" wrapText="1"/>
    </xf>
    <xf numFmtId="0" fontId="19" fillId="0" borderId="0" xfId="2" applyAlignment="1">
      <alignment horizontal="center" vertical="center"/>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xf>
    <xf numFmtId="0" fontId="17" fillId="0" borderId="0" xfId="0" applyFont="1" applyAlignment="1">
      <alignment wrapText="1"/>
    </xf>
    <xf numFmtId="0" fontId="17" fillId="0" borderId="0" xfId="0" applyFont="1" applyAlignment="1">
      <alignment vertical="top" wrapText="1"/>
    </xf>
    <xf numFmtId="0" fontId="17"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3" xfId="0" applyFont="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xf>
    <xf numFmtId="0" fontId="14" fillId="0" borderId="31" xfId="0" applyFont="1" applyBorder="1" applyAlignment="1">
      <alignment horizontal="righ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0" xfId="0" applyFont="1" applyAlignment="1">
      <alignment vertical="center" wrapText="1"/>
    </xf>
    <xf numFmtId="0" fontId="32" fillId="0" borderId="8" xfId="0" applyFont="1" applyBorder="1" applyAlignment="1">
      <alignment vertical="center" wrapText="1"/>
    </xf>
    <xf numFmtId="0" fontId="32" fillId="0" borderId="6" xfId="0" applyFont="1" applyBorder="1" applyAlignment="1">
      <alignment vertical="center" wrapText="1"/>
    </xf>
    <xf numFmtId="0" fontId="29" fillId="0" borderId="0" xfId="0" applyFont="1" applyAlignment="1">
      <alignment vertical="center" wrapText="1"/>
    </xf>
    <xf numFmtId="0" fontId="29" fillId="0" borderId="5" xfId="0" applyFont="1" applyBorder="1" applyAlignment="1">
      <alignment vertical="center" wrapText="1"/>
    </xf>
    <xf numFmtId="0" fontId="29" fillId="0" borderId="3" xfId="0" applyFont="1" applyBorder="1" applyAlignment="1">
      <alignment vertical="center" wrapText="1"/>
    </xf>
    <xf numFmtId="0" fontId="29" fillId="0" borderId="2" xfId="0" applyFont="1" applyBorder="1" applyAlignment="1">
      <alignment vertical="center" wrapText="1"/>
    </xf>
    <xf numFmtId="0" fontId="29" fillId="0" borderId="4"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12" fillId="0" borderId="5" xfId="0" applyFont="1" applyBorder="1" applyAlignment="1">
      <alignment vertical="top" wrapText="1"/>
    </xf>
    <xf numFmtId="0" fontId="14" fillId="0" borderId="12" xfId="0" applyFont="1" applyBorder="1" applyAlignment="1">
      <alignment vertical="center"/>
    </xf>
    <xf numFmtId="0" fontId="12" fillId="0" borderId="6" xfId="0" applyFont="1" applyBorder="1" applyAlignment="1">
      <alignment horizontal="left"/>
    </xf>
    <xf numFmtId="0" fontId="14" fillId="0" borderId="1" xfId="0" applyFont="1" applyBorder="1" applyAlignment="1">
      <alignment horizontal="left" vertical="center" wrapText="1"/>
    </xf>
    <xf numFmtId="0" fontId="14" fillId="2" borderId="1" xfId="0" applyFont="1" applyFill="1" applyBorder="1" applyAlignment="1">
      <alignment horizontal="center" vertical="center" textRotation="255" wrapText="1"/>
    </xf>
    <xf numFmtId="0" fontId="14" fillId="6" borderId="0" xfId="0" applyFont="1" applyFill="1" applyAlignment="1">
      <alignment horizontal="center" vertical="center" wrapText="1"/>
    </xf>
    <xf numFmtId="0" fontId="14" fillId="4" borderId="0" xfId="0" applyFont="1" applyFill="1" applyAlignment="1">
      <alignment horizontal="left" vertical="top" wrapText="1"/>
    </xf>
    <xf numFmtId="0" fontId="14" fillId="4" borderId="0" xfId="0" applyFont="1" applyFill="1" applyAlignment="1">
      <alignment horizontal="left" vertical="top"/>
    </xf>
    <xf numFmtId="0" fontId="17" fillId="0" borderId="0" xfId="0" applyFont="1" applyAlignment="1">
      <alignment horizontal="center" vertical="top" wrapText="1"/>
    </xf>
    <xf numFmtId="0" fontId="17" fillId="0" borderId="2" xfId="0" applyFont="1" applyBorder="1" applyAlignment="1">
      <alignment horizontal="left" vertical="top" wrapText="1" shrinkToFit="1"/>
    </xf>
    <xf numFmtId="0" fontId="17" fillId="0" borderId="2" xfId="0" applyFont="1" applyBorder="1" applyAlignment="1">
      <alignment vertical="top" wrapText="1" shrinkToFit="1"/>
    </xf>
    <xf numFmtId="0" fontId="17" fillId="0" borderId="2" xfId="0" applyFont="1" applyBorder="1" applyAlignment="1">
      <alignment horizontal="left" vertical="top" wrapText="1"/>
    </xf>
    <xf numFmtId="0" fontId="13" fillId="0" borderId="2" xfId="0" applyFont="1" applyBorder="1" applyAlignment="1">
      <alignment vertical="top" wrapText="1"/>
    </xf>
    <xf numFmtId="0" fontId="0" fillId="0" borderId="2" xfId="0" applyBorder="1" applyAlignment="1">
      <alignment horizontal="left" vertical="top"/>
    </xf>
    <xf numFmtId="0" fontId="13" fillId="0" borderId="2" xfId="0" applyFont="1" applyBorder="1"/>
    <xf numFmtId="57" fontId="18" fillId="0" borderId="2" xfId="0" applyNumberFormat="1" applyFont="1" applyBorder="1" applyAlignment="1">
      <alignment horizontal="left" vertical="center" wrapText="1"/>
    </xf>
    <xf numFmtId="57" fontId="18" fillId="0" borderId="0" xfId="0" applyNumberFormat="1" applyFont="1" applyAlignment="1">
      <alignment horizontal="left" vertical="center" wrapText="1"/>
    </xf>
    <xf numFmtId="0" fontId="31" fillId="0" borderId="0" xfId="0" applyFont="1" applyAlignment="1">
      <alignment vertical="top"/>
    </xf>
    <xf numFmtId="176" fontId="12" fillId="0" borderId="0" xfId="0" applyNumberFormat="1" applyFont="1" applyAlignment="1" applyProtection="1">
      <alignment horizontal="right" vertical="center" wrapText="1"/>
      <protection locked="0"/>
    </xf>
    <xf numFmtId="176" fontId="12" fillId="0" borderId="0" xfId="0" applyNumberFormat="1" applyFont="1" applyAlignment="1">
      <alignment horizontal="right" vertical="center" wrapText="1"/>
    </xf>
    <xf numFmtId="0" fontId="35" fillId="0" borderId="0" xfId="0" applyFont="1" applyAlignment="1">
      <alignment horizontal="center" vertical="center" wrapText="1"/>
    </xf>
    <xf numFmtId="0" fontId="31" fillId="4" borderId="0" xfId="0" applyFont="1" applyFill="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textRotation="255" wrapText="1"/>
    </xf>
    <xf numFmtId="0" fontId="14" fillId="0" borderId="0" xfId="0" applyFont="1" applyAlignment="1">
      <alignment horizontal="center" vertical="center" wrapText="1"/>
    </xf>
    <xf numFmtId="0" fontId="14" fillId="0" borderId="0" xfId="0" applyFont="1" applyAlignment="1">
      <alignment vertical="center"/>
    </xf>
    <xf numFmtId="0" fontId="17" fillId="0" borderId="0" xfId="0" applyFont="1" applyAlignment="1">
      <alignment vertical="center" wrapText="1"/>
    </xf>
    <xf numFmtId="0" fontId="17" fillId="0" borderId="1" xfId="0" applyFont="1" applyBorder="1" applyAlignment="1">
      <alignment horizontal="center" vertical="center"/>
    </xf>
    <xf numFmtId="0" fontId="13" fillId="0" borderId="0" xfId="0" applyFont="1" applyAlignment="1">
      <alignment horizontal="centerContinuous" vertical="center" wrapText="1"/>
    </xf>
    <xf numFmtId="0" fontId="0" fillId="0" borderId="0" xfId="0" applyAlignment="1">
      <alignment horizontal="centerContinuous" vertical="top"/>
    </xf>
    <xf numFmtId="0" fontId="8" fillId="0" borderId="0" xfId="0" applyFont="1" applyAlignment="1">
      <alignment horizontal="centerContinuous" vertical="center" wrapText="1"/>
    </xf>
    <xf numFmtId="0" fontId="14" fillId="0" borderId="0" xfId="0" applyFont="1" applyAlignment="1">
      <alignment horizontal="right" vertical="center" shrinkToFit="1"/>
    </xf>
    <xf numFmtId="0" fontId="22"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0" fontId="16" fillId="0" borderId="0" xfId="0" applyFont="1" applyAlignment="1">
      <alignment vertical="top" wrapText="1"/>
    </xf>
    <xf numFmtId="0" fontId="32" fillId="0" borderId="5" xfId="0" applyFont="1" applyBorder="1" applyAlignment="1">
      <alignment vertical="center" wrapText="1"/>
    </xf>
    <xf numFmtId="0" fontId="12" fillId="0" borderId="7" xfId="0" applyFont="1" applyBorder="1" applyAlignment="1">
      <alignment vertical="top" wrapText="1"/>
    </xf>
    <xf numFmtId="0" fontId="12" fillId="0" borderId="7" xfId="0" applyFont="1" applyBorder="1" applyAlignment="1">
      <alignment horizontal="center" vertical="center" wrapText="1"/>
    </xf>
    <xf numFmtId="0" fontId="12" fillId="0" borderId="25" xfId="0" applyFont="1" applyBorder="1" applyAlignment="1">
      <alignment horizontal="left" vertical="center" wrapText="1"/>
    </xf>
    <xf numFmtId="0" fontId="12" fillId="0" borderId="5" xfId="0" applyFont="1" applyBorder="1" applyAlignment="1">
      <alignment horizontal="center" vertical="center" wrapText="1"/>
    </xf>
    <xf numFmtId="179" fontId="12" fillId="0" borderId="34" xfId="9" applyNumberFormat="1" applyFont="1" applyBorder="1" applyAlignment="1" applyProtection="1">
      <alignment horizontal="right" vertical="center" wrapText="1"/>
      <protection locked="0"/>
    </xf>
    <xf numFmtId="179" fontId="46" fillId="0" borderId="23" xfId="0" applyNumberFormat="1" applyFont="1" applyBorder="1" applyAlignment="1">
      <alignment vertical="center"/>
    </xf>
    <xf numFmtId="179" fontId="12" fillId="0" borderId="21" xfId="9" applyNumberFormat="1" applyFont="1" applyBorder="1" applyAlignment="1" applyProtection="1">
      <alignment horizontal="right" vertical="center" wrapText="1"/>
      <protection locked="0"/>
    </xf>
    <xf numFmtId="179" fontId="12" fillId="0" borderId="35" xfId="9" applyNumberFormat="1" applyFont="1" applyBorder="1" applyAlignment="1" applyProtection="1">
      <alignment horizontal="right" vertical="center" wrapText="1"/>
      <protection locked="0"/>
    </xf>
    <xf numFmtId="179" fontId="38" fillId="0" borderId="30" xfId="9" applyNumberFormat="1" applyFont="1" applyBorder="1" applyAlignment="1" applyProtection="1">
      <alignment vertical="center" wrapText="1"/>
      <protection locked="0"/>
    </xf>
    <xf numFmtId="179" fontId="12" fillId="0" borderId="29" xfId="9" applyNumberFormat="1" applyFont="1" applyBorder="1" applyAlignment="1" applyProtection="1">
      <alignment horizontal="right" vertical="center" wrapText="1"/>
      <protection locked="0"/>
    </xf>
    <xf numFmtId="37" fontId="12" fillId="0" borderId="10" xfId="0" applyNumberFormat="1" applyFont="1" applyBorder="1" applyAlignment="1" applyProtection="1">
      <alignment horizontal="right" vertical="center" wrapText="1"/>
      <protection locked="0"/>
    </xf>
    <xf numFmtId="177" fontId="32" fillId="0" borderId="12" xfId="0" applyNumberFormat="1" applyFont="1" applyBorder="1" applyAlignment="1" applyProtection="1">
      <alignment vertical="center" wrapText="1"/>
      <protection locked="0"/>
    </xf>
    <xf numFmtId="0" fontId="12" fillId="0" borderId="0" xfId="0" applyFont="1" applyAlignment="1">
      <alignment vertical="center" wrapText="1"/>
    </xf>
    <xf numFmtId="0" fontId="12" fillId="0" borderId="27" xfId="0" applyFont="1" applyBorder="1" applyAlignment="1">
      <alignment horizontal="left" vertical="center" wrapText="1"/>
    </xf>
    <xf numFmtId="0" fontId="47" fillId="0" borderId="0" xfId="0" applyFont="1"/>
    <xf numFmtId="0" fontId="33" fillId="0" borderId="3" xfId="0" applyFont="1" applyBorder="1" applyAlignment="1">
      <alignment horizontal="left" vertical="center"/>
    </xf>
    <xf numFmtId="0" fontId="33" fillId="0" borderId="2" xfId="0" applyFont="1" applyBorder="1" applyAlignment="1">
      <alignment vertical="center"/>
    </xf>
    <xf numFmtId="0" fontId="33" fillId="3" borderId="2" xfId="0" applyFont="1" applyFill="1" applyBorder="1" applyAlignment="1">
      <alignment vertical="center"/>
    </xf>
    <xf numFmtId="0" fontId="33" fillId="3" borderId="4" xfId="0" applyFont="1" applyFill="1" applyBorder="1" applyAlignment="1">
      <alignment vertical="center"/>
    </xf>
    <xf numFmtId="0" fontId="33" fillId="3" borderId="0" xfId="0" applyFont="1" applyFill="1" applyAlignment="1">
      <alignment vertical="center"/>
    </xf>
    <xf numFmtId="0" fontId="33" fillId="0" borderId="5" xfId="0" applyFont="1" applyBorder="1" applyAlignment="1">
      <alignment vertical="center"/>
    </xf>
    <xf numFmtId="38" fontId="33" fillId="0" borderId="11" xfId="9" applyFont="1" applyFill="1" applyBorder="1" applyAlignment="1">
      <alignment horizontal="right" vertical="center" wrapText="1"/>
    </xf>
    <xf numFmtId="0" fontId="33" fillId="0" borderId="12" xfId="0" applyFont="1" applyBorder="1" applyAlignment="1">
      <alignment horizontal="left" vertical="center" wrapText="1"/>
    </xf>
    <xf numFmtId="0" fontId="33" fillId="3" borderId="6" xfId="0" applyFont="1" applyFill="1" applyBorder="1" applyAlignment="1">
      <alignment vertical="center"/>
    </xf>
    <xf numFmtId="0" fontId="33" fillId="2" borderId="15" xfId="0" applyFont="1" applyFill="1" applyBorder="1" applyAlignment="1">
      <alignment vertical="center" wrapText="1"/>
    </xf>
    <xf numFmtId="0" fontId="39" fillId="0" borderId="6" xfId="0" applyFont="1" applyBorder="1"/>
    <xf numFmtId="0" fontId="33" fillId="2" borderId="14"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14" xfId="0" applyFont="1" applyFill="1" applyBorder="1" applyAlignment="1">
      <alignment vertical="center" wrapText="1"/>
    </xf>
    <xf numFmtId="0" fontId="33" fillId="0" borderId="5" xfId="0" applyFont="1" applyBorder="1" applyAlignment="1">
      <alignment horizontal="left" vertical="center"/>
    </xf>
    <xf numFmtId="0" fontId="33" fillId="0" borderId="0" xfId="0" applyFont="1" applyAlignment="1">
      <alignment vertical="center"/>
    </xf>
    <xf numFmtId="0" fontId="39" fillId="0" borderId="8" xfId="0" applyFont="1" applyBorder="1"/>
    <xf numFmtId="0" fontId="39" fillId="0" borderId="9" xfId="0" applyFont="1" applyBorder="1"/>
    <xf numFmtId="0" fontId="33" fillId="0" borderId="6" xfId="0" applyFont="1" applyBorder="1" applyAlignment="1">
      <alignment vertical="center" wrapText="1"/>
    </xf>
    <xf numFmtId="0" fontId="33" fillId="0" borderId="0" xfId="0" applyFont="1" applyAlignment="1">
      <alignment vertical="center" wrapText="1"/>
    </xf>
    <xf numFmtId="0" fontId="33" fillId="0" borderId="8" xfId="0" applyFont="1" applyBorder="1" applyAlignment="1">
      <alignment horizontal="left" vertical="center" wrapText="1"/>
    </xf>
    <xf numFmtId="0" fontId="33" fillId="0" borderId="11" xfId="0" applyFont="1" applyBorder="1" applyAlignment="1">
      <alignment horizontal="left" vertical="center" wrapText="1"/>
    </xf>
    <xf numFmtId="0" fontId="33" fillId="0" borderId="7" xfId="0" applyFont="1" applyBorder="1" applyAlignment="1">
      <alignment vertical="center" wrapText="1"/>
    </xf>
    <xf numFmtId="0" fontId="48" fillId="0" borderId="0" xfId="0" applyFont="1" applyAlignment="1">
      <alignment horizontal="center" vertical="center" wrapText="1"/>
    </xf>
    <xf numFmtId="37" fontId="32" fillId="0" borderId="12" xfId="0" applyNumberFormat="1" applyFont="1" applyBorder="1" applyAlignment="1" applyProtection="1">
      <alignment vertical="center" wrapText="1"/>
      <protection locked="0"/>
    </xf>
    <xf numFmtId="37" fontId="12" fillId="0" borderId="12" xfId="0" applyNumberFormat="1" applyFont="1" applyBorder="1" applyAlignment="1" applyProtection="1">
      <alignment vertical="center" wrapText="1"/>
      <protection locked="0"/>
    </xf>
    <xf numFmtId="49" fontId="51" fillId="0" borderId="0" xfId="10" applyNumberFormat="1" applyFont="1" applyAlignment="1">
      <alignment horizontal="left" vertical="center"/>
    </xf>
    <xf numFmtId="49" fontId="44" fillId="0" borderId="0" xfId="10" applyNumberFormat="1" applyFont="1" applyAlignment="1">
      <alignment horizontal="center" vertical="center"/>
    </xf>
    <xf numFmtId="49" fontId="44" fillId="0" borderId="0" xfId="10" applyNumberFormat="1" applyFont="1" applyAlignment="1">
      <alignment horizontal="left" vertical="center" shrinkToFit="1"/>
    </xf>
    <xf numFmtId="0" fontId="44" fillId="0" borderId="0" xfId="10" applyFont="1">
      <alignment vertical="center"/>
    </xf>
    <xf numFmtId="0" fontId="44" fillId="8" borderId="0" xfId="10" applyFont="1" applyFill="1" applyAlignment="1">
      <alignment horizontal="center" vertical="center"/>
    </xf>
    <xf numFmtId="49" fontId="53" fillId="9" borderId="1" xfId="11" applyNumberFormat="1" applyFont="1" applyFill="1" applyBorder="1" applyAlignment="1">
      <alignment horizontal="center" vertical="center" shrinkToFit="1"/>
    </xf>
    <xf numFmtId="49" fontId="53" fillId="9" borderId="1" xfId="11" applyNumberFormat="1" applyFont="1" applyFill="1" applyBorder="1" applyAlignment="1">
      <alignment horizontal="center" vertical="center" wrapText="1"/>
    </xf>
    <xf numFmtId="0" fontId="54" fillId="0" borderId="0" xfId="0" applyFont="1" applyAlignment="1">
      <alignment vertical="center"/>
    </xf>
    <xf numFmtId="0" fontId="13" fillId="2" borderId="1" xfId="0" applyFont="1" applyFill="1" applyBorder="1" applyAlignment="1">
      <alignment vertical="center"/>
    </xf>
    <xf numFmtId="0" fontId="19" fillId="2" borderId="14"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9" fillId="2" borderId="14" xfId="0" applyFont="1" applyFill="1" applyBorder="1" applyAlignment="1">
      <alignment horizontal="left" vertical="center" wrapText="1"/>
    </xf>
    <xf numFmtId="0" fontId="19" fillId="0" borderId="2" xfId="0" applyFont="1" applyBorder="1"/>
    <xf numFmtId="0" fontId="55" fillId="0" borderId="0" xfId="0" applyFont="1" applyAlignment="1">
      <alignment vertical="center"/>
    </xf>
    <xf numFmtId="0" fontId="55" fillId="0" borderId="2" xfId="0" applyFont="1" applyBorder="1" applyAlignment="1">
      <alignment vertical="center"/>
    </xf>
    <xf numFmtId="0" fontId="55" fillId="0" borderId="4" xfId="0" applyFont="1" applyBorder="1" applyAlignment="1">
      <alignment vertical="center"/>
    </xf>
    <xf numFmtId="0" fontId="55" fillId="0" borderId="6" xfId="0" applyFont="1" applyBorder="1" applyAlignment="1">
      <alignment vertical="center"/>
    </xf>
    <xf numFmtId="180" fontId="12" fillId="0" borderId="10" xfId="0" applyNumberFormat="1" applyFont="1" applyBorder="1" applyAlignment="1" applyProtection="1">
      <alignment horizontal="right" vertical="center" wrapText="1"/>
      <protection locked="0"/>
    </xf>
    <xf numFmtId="0" fontId="56" fillId="0" borderId="12" xfId="0" applyFont="1" applyBorder="1" applyAlignment="1">
      <alignment horizontal="left" vertical="center" shrinkToFit="1"/>
    </xf>
    <xf numFmtId="0" fontId="36" fillId="0" borderId="0" xfId="0" applyFont="1" applyAlignment="1">
      <alignment horizontal="center" vertical="center" wrapText="1"/>
    </xf>
    <xf numFmtId="0" fontId="8" fillId="0" borderId="0" xfId="0" applyFont="1" applyAlignment="1">
      <alignment horizontal="left" vertical="center"/>
    </xf>
    <xf numFmtId="0" fontId="12" fillId="0" borderId="0" xfId="0" applyFont="1"/>
    <xf numFmtId="0" fontId="12" fillId="0" borderId="2" xfId="0" applyFont="1" applyBorder="1" applyAlignment="1">
      <alignment vertical="top" wrapText="1"/>
    </xf>
    <xf numFmtId="0" fontId="12" fillId="0" borderId="4" xfId="0" applyFont="1" applyBorder="1" applyAlignment="1">
      <alignment vertical="top" wrapText="1"/>
    </xf>
    <xf numFmtId="0" fontId="57" fillId="0" borderId="0" xfId="0" applyFont="1"/>
    <xf numFmtId="0" fontId="30" fillId="0" borderId="8" xfId="0" applyFont="1" applyBorder="1" applyAlignment="1">
      <alignment horizontal="right" vertical="center"/>
    </xf>
    <xf numFmtId="38" fontId="33" fillId="0" borderId="11" xfId="9" applyFont="1" applyFill="1" applyBorder="1" applyAlignment="1" applyProtection="1">
      <alignment horizontal="right" vertical="center" wrapText="1"/>
    </xf>
    <xf numFmtId="0" fontId="30" fillId="0" borderId="0" xfId="0" applyFont="1" applyAlignment="1" applyProtection="1">
      <alignment horizontal="right" wrapText="1"/>
      <protection locked="0"/>
    </xf>
    <xf numFmtId="179" fontId="38" fillId="0" borderId="30" xfId="9" applyNumberFormat="1" applyFont="1" applyBorder="1" applyAlignment="1" applyProtection="1">
      <alignment vertical="center" wrapText="1"/>
    </xf>
    <xf numFmtId="37" fontId="32" fillId="0" borderId="12" xfId="0" applyNumberFormat="1" applyFont="1" applyBorder="1" applyAlignment="1">
      <alignment vertical="center" wrapText="1"/>
    </xf>
    <xf numFmtId="37" fontId="12" fillId="0" borderId="12" xfId="0" applyNumberFormat="1" applyFont="1" applyBorder="1" applyAlignment="1">
      <alignment vertical="center" wrapText="1"/>
    </xf>
    <xf numFmtId="177" fontId="32" fillId="0" borderId="12" xfId="0" applyNumberFormat="1" applyFont="1" applyBorder="1" applyAlignment="1">
      <alignment vertical="center" wrapText="1"/>
    </xf>
    <xf numFmtId="0" fontId="58" fillId="0" borderId="0" xfId="0" applyFont="1"/>
    <xf numFmtId="0" fontId="12" fillId="0" borderId="1" xfId="0"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12" fillId="0" borderId="19"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 xfId="0" applyFont="1" applyBorder="1" applyAlignment="1" applyProtection="1">
      <alignment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justify" vertical="center" wrapText="1"/>
      <protection locked="0"/>
    </xf>
    <xf numFmtId="0" fontId="14" fillId="0" borderId="31" xfId="0" applyFont="1" applyBorder="1" applyAlignment="1" applyProtection="1">
      <alignment horizontal="right" vertical="center" wrapText="1"/>
      <protection locked="0"/>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7" fillId="0" borderId="10" xfId="2" applyFont="1" applyBorder="1" applyProtection="1">
      <alignment vertical="center"/>
      <protection locked="0"/>
    </xf>
    <xf numFmtId="0" fontId="17" fillId="0" borderId="1" xfId="2" applyFont="1" applyBorder="1" applyProtection="1">
      <alignment vertical="center"/>
      <protection locked="0"/>
    </xf>
    <xf numFmtId="0" fontId="17" fillId="0" borderId="13" xfId="0" applyFont="1" applyBorder="1" applyAlignment="1" applyProtection="1">
      <alignment horizontal="left" vertical="center" wrapText="1"/>
      <protection locked="0"/>
    </xf>
    <xf numFmtId="0" fontId="17" fillId="0" borderId="13" xfId="0" applyFont="1" applyBorder="1" applyAlignment="1" applyProtection="1">
      <alignment horizontal="left" vertical="top" wrapText="1" shrinkToFit="1"/>
      <protection locked="0"/>
    </xf>
    <xf numFmtId="0" fontId="17" fillId="0" borderId="1" xfId="0" applyFont="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0" fontId="13" fillId="0" borderId="14" xfId="0" applyFont="1" applyBorder="1" applyAlignment="1" applyProtection="1">
      <alignment wrapText="1"/>
      <protection locked="0"/>
    </xf>
    <xf numFmtId="0" fontId="13" fillId="0" borderId="14" xfId="0" applyFont="1" applyBorder="1" applyAlignment="1" applyProtection="1">
      <alignment horizontal="left" vertical="top" wrapText="1"/>
      <protection locked="0"/>
    </xf>
    <xf numFmtId="0" fontId="19" fillId="0" borderId="1" xfId="2" applyBorder="1" applyAlignment="1" applyProtection="1">
      <alignment horizontal="center" vertical="center"/>
      <protection locked="0"/>
    </xf>
    <xf numFmtId="0" fontId="9" fillId="0" borderId="13" xfId="2" applyFont="1" applyBorder="1" applyAlignment="1" applyProtection="1">
      <alignment horizontal="left" vertical="top" wrapText="1"/>
      <protection locked="0"/>
    </xf>
    <xf numFmtId="0" fontId="9" fillId="0" borderId="4" xfId="2" applyFont="1" applyBorder="1" applyAlignment="1" applyProtection="1">
      <alignment horizontal="left" vertical="top" wrapText="1"/>
      <protection locked="0"/>
    </xf>
    <xf numFmtId="0" fontId="9" fillId="0" borderId="12" xfId="2"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 xfId="2" applyFont="1" applyBorder="1" applyAlignment="1" applyProtection="1">
      <alignment horizontal="left" vertical="top" wrapText="1"/>
      <protection locked="0"/>
    </xf>
    <xf numFmtId="0" fontId="9" fillId="0" borderId="1" xfId="2" applyFont="1" applyBorder="1" applyAlignment="1" applyProtection="1">
      <alignment vertical="center" wrapText="1"/>
      <protection locked="0"/>
    </xf>
    <xf numFmtId="0" fontId="9" fillId="0" borderId="15" xfId="2" applyFont="1" applyBorder="1" applyAlignment="1" applyProtection="1">
      <alignment horizontal="left" vertical="top" wrapText="1"/>
      <protection locked="0"/>
    </xf>
    <xf numFmtId="0" fontId="9" fillId="0" borderId="9" xfId="2" applyFont="1" applyBorder="1" applyAlignment="1" applyProtection="1">
      <alignment horizontal="left" vertical="top" wrapText="1"/>
      <protection locked="0"/>
    </xf>
    <xf numFmtId="0" fontId="9" fillId="0" borderId="14" xfId="2" applyFont="1" applyBorder="1" applyAlignment="1" applyProtection="1">
      <alignment horizontal="left" vertical="top" wrapText="1"/>
      <protection locked="0"/>
    </xf>
    <xf numFmtId="0" fontId="19" fillId="0" borderId="0" xfId="0" applyFont="1" applyAlignment="1" applyProtection="1">
      <alignment horizontal="right"/>
      <protection locked="0"/>
    </xf>
    <xf numFmtId="0" fontId="19" fillId="0" borderId="10" xfId="2" applyBorder="1" applyProtection="1">
      <alignment vertical="center"/>
      <protection locked="0"/>
    </xf>
    <xf numFmtId="0" fontId="19" fillId="0" borderId="1" xfId="2" applyBorder="1" applyProtection="1">
      <alignment vertical="center"/>
      <protection locked="0"/>
    </xf>
    <xf numFmtId="0" fontId="0" fillId="0" borderId="1" xfId="0" applyBorder="1" applyProtection="1">
      <protection locked="0"/>
    </xf>
    <xf numFmtId="0" fontId="17" fillId="0" borderId="13" xfId="0" applyFont="1" applyBorder="1" applyAlignment="1" applyProtection="1">
      <alignment vertical="top" wrapText="1"/>
      <protection locked="0"/>
    </xf>
    <xf numFmtId="0" fontId="17" fillId="0" borderId="13" xfId="0" applyFont="1" applyBorder="1" applyAlignment="1" applyProtection="1">
      <alignment vertical="top" wrapText="1" shrinkToFit="1"/>
      <protection locked="0"/>
    </xf>
    <xf numFmtId="0" fontId="17" fillId="0" borderId="1" xfId="0" applyFont="1" applyBorder="1" applyAlignment="1" applyProtection="1">
      <alignment vertical="top" wrapText="1" shrinkToFit="1"/>
      <protection locked="0"/>
    </xf>
    <xf numFmtId="0" fontId="13" fillId="0" borderId="1" xfId="0" applyFon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0" fontId="18" fillId="0" borderId="1" xfId="0" applyFont="1" applyBorder="1" applyAlignment="1" applyProtection="1">
      <alignment horizontal="center" vertical="center" wrapText="1"/>
      <protection locked="0"/>
    </xf>
    <xf numFmtId="57" fontId="18" fillId="0" borderId="1" xfId="0" applyNumberFormat="1" applyFont="1" applyBorder="1" applyAlignment="1" applyProtection="1">
      <alignment horizontal="center" vertical="center" wrapText="1"/>
      <protection locked="0"/>
    </xf>
    <xf numFmtId="0" fontId="17" fillId="0" borderId="15" xfId="0" applyFont="1" applyBorder="1" applyAlignment="1" applyProtection="1">
      <alignment vertical="top" wrapText="1"/>
      <protection locked="0"/>
    </xf>
    <xf numFmtId="0" fontId="17" fillId="0" borderId="15" xfId="0" applyFont="1" applyBorder="1" applyAlignment="1" applyProtection="1">
      <alignment vertical="top" wrapText="1" shrinkToFit="1"/>
      <protection locked="0"/>
    </xf>
    <xf numFmtId="0" fontId="13" fillId="0" borderId="1" xfId="0" applyFont="1" applyBorder="1" applyAlignment="1" applyProtection="1">
      <alignment horizontal="center"/>
      <protection locked="0"/>
    </xf>
    <xf numFmtId="0" fontId="17" fillId="0" borderId="14" xfId="0" applyFont="1" applyBorder="1" applyAlignment="1" applyProtection="1">
      <alignment vertical="top" wrapText="1" shrinkToFit="1"/>
      <protection locked="0"/>
    </xf>
    <xf numFmtId="0" fontId="17" fillId="0" borderId="1" xfId="0" applyFont="1" applyBorder="1" applyAlignment="1" applyProtection="1">
      <alignment horizontal="left" vertical="top" wrapText="1" shrinkToFit="1"/>
      <protection locked="0"/>
    </xf>
    <xf numFmtId="0" fontId="17" fillId="0" borderId="14" xfId="0" applyFont="1" applyBorder="1" applyAlignment="1" applyProtection="1">
      <alignment vertical="top" wrapText="1"/>
      <protection locked="0"/>
    </xf>
    <xf numFmtId="0" fontId="12" fillId="0" borderId="5" xfId="0" applyFont="1" applyBorder="1" applyAlignment="1" applyProtection="1">
      <alignment vertical="center" wrapText="1"/>
      <protection locked="0"/>
    </xf>
    <xf numFmtId="0" fontId="12" fillId="0" borderId="6" xfId="0" applyFont="1" applyBorder="1" applyProtection="1">
      <protection locked="0"/>
    </xf>
    <xf numFmtId="0" fontId="0" fillId="0" borderId="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0" borderId="0" xfId="0" applyNumberFormat="1" applyFont="1" applyAlignment="1" applyProtection="1">
      <alignment horizontal="center" vertical="center"/>
      <protection locked="0"/>
    </xf>
    <xf numFmtId="0" fontId="33" fillId="2" borderId="1" xfId="0" applyFont="1" applyFill="1" applyBorder="1" applyAlignment="1">
      <alignment horizontal="left" vertical="center" wrapText="1"/>
    </xf>
    <xf numFmtId="38" fontId="33" fillId="0" borderId="10" xfId="9" applyFont="1" applyFill="1" applyBorder="1" applyAlignment="1" applyProtection="1">
      <alignment horizontal="right" vertical="center" wrapText="1"/>
      <protection locked="0"/>
    </xf>
    <xf numFmtId="38" fontId="33" fillId="0" borderId="11" xfId="9" applyFont="1" applyFill="1" applyBorder="1" applyAlignment="1" applyProtection="1">
      <alignment horizontal="right" vertical="center" wrapText="1"/>
      <protection locked="0"/>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0" borderId="11" xfId="0" applyFont="1" applyBorder="1" applyAlignment="1">
      <alignment horizontal="left" vertical="center" wrapText="1"/>
    </xf>
    <xf numFmtId="38" fontId="33" fillId="0" borderId="11" xfId="9" applyFont="1" applyFill="1" applyBorder="1" applyAlignment="1" applyProtection="1">
      <alignment horizontal="right" vertical="center" wrapText="1"/>
    </xf>
    <xf numFmtId="0" fontId="56" fillId="2" borderId="11" xfId="0" applyFont="1" applyFill="1" applyBorder="1" applyAlignment="1">
      <alignment horizontal="center" vertical="center" wrapText="1"/>
    </xf>
    <xf numFmtId="0" fontId="56" fillId="2" borderId="1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3" fillId="2" borderId="4"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28" xfId="0" applyFont="1" applyBorder="1" applyAlignment="1">
      <alignment horizontal="left" vertical="center" wrapText="1"/>
    </xf>
    <xf numFmtId="0" fontId="17" fillId="0" borderId="27" xfId="0" applyFont="1" applyBorder="1" applyAlignment="1">
      <alignment horizontal="left" vertical="center" wrapText="1"/>
    </xf>
    <xf numFmtId="0" fontId="12" fillId="0" borderId="27" xfId="0" applyFont="1" applyBorder="1" applyAlignment="1" applyProtection="1">
      <alignment horizontal="center" vertical="center" wrapText="1"/>
      <protection locked="0"/>
    </xf>
    <xf numFmtId="0" fontId="17" fillId="0" borderId="27" xfId="0" applyFont="1" applyBorder="1" applyAlignment="1" applyProtection="1">
      <alignment horizontal="center" vertical="center" wrapText="1"/>
      <protection locked="0"/>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29" fillId="0" borderId="5"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30" fillId="0" borderId="0" xfId="0" applyFont="1" applyAlignment="1">
      <alignment horizontal="left" shrinkToFit="1"/>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pplyProtection="1">
      <alignment horizontal="center" vertical="top" wrapText="1"/>
      <protection locked="0"/>
    </xf>
    <xf numFmtId="0" fontId="32" fillId="0" borderId="5" xfId="0" applyFont="1" applyBorder="1" applyAlignment="1">
      <alignment horizontal="left" vertical="top" wrapText="1"/>
    </xf>
    <xf numFmtId="0" fontId="32" fillId="0" borderId="0" xfId="0" applyFont="1" applyAlignment="1">
      <alignment horizontal="left" vertical="top" wrapText="1"/>
    </xf>
    <xf numFmtId="0" fontId="32" fillId="0" borderId="6" xfId="0" applyFont="1" applyBorder="1" applyAlignment="1">
      <alignment horizontal="left" vertical="top" wrapText="1"/>
    </xf>
    <xf numFmtId="0" fontId="30" fillId="0" borderId="7" xfId="0" applyFont="1" applyBorder="1" applyAlignment="1">
      <alignment horizontal="right" vertical="center"/>
    </xf>
    <xf numFmtId="0" fontId="30" fillId="0" borderId="8" xfId="0" applyFont="1" applyBorder="1" applyAlignment="1">
      <alignment horizontal="right" vertical="center"/>
    </xf>
    <xf numFmtId="0" fontId="12" fillId="0" borderId="8" xfId="0" applyFont="1" applyBorder="1" applyAlignment="1" applyProtection="1">
      <alignment horizontal="left" vertical="center" wrapText="1"/>
      <protection locked="0"/>
    </xf>
    <xf numFmtId="0" fontId="30" fillId="0" borderId="8" xfId="0" applyFont="1" applyBorder="1" applyAlignment="1">
      <alignment horizontal="right" vertical="center" wrapText="1" indent="1"/>
    </xf>
    <xf numFmtId="0" fontId="29" fillId="0" borderId="28" xfId="0" applyFont="1" applyBorder="1" applyAlignment="1">
      <alignment horizontal="left" vertical="center"/>
    </xf>
    <xf numFmtId="0" fontId="29" fillId="0" borderId="27" xfId="0" applyFont="1" applyBorder="1" applyAlignment="1">
      <alignment horizontal="left" vertical="center"/>
    </xf>
    <xf numFmtId="178" fontId="29" fillId="0" borderId="27" xfId="0" applyNumberFormat="1" applyFont="1" applyBorder="1" applyAlignment="1" applyProtection="1">
      <alignment horizontal="center" vertical="center" wrapText="1"/>
      <protection locked="0"/>
    </xf>
    <xf numFmtId="178" fontId="39" fillId="0" borderId="27" xfId="0" applyNumberFormat="1" applyFont="1" applyBorder="1" applyAlignment="1" applyProtection="1">
      <alignment horizontal="center" vertical="center" wrapText="1"/>
      <protection locked="0"/>
    </xf>
    <xf numFmtId="0" fontId="12" fillId="0" borderId="24" xfId="0" applyFont="1" applyBorder="1" applyAlignment="1">
      <alignment horizontal="right" vertical="center" wrapText="1"/>
    </xf>
    <xf numFmtId="0" fontId="12" fillId="0" borderId="25" xfId="0" applyFont="1" applyBorder="1" applyAlignment="1">
      <alignment horizontal="right" vertical="center" wrapText="1"/>
    </xf>
    <xf numFmtId="178" fontId="12" fillId="0" borderId="25" xfId="0" applyNumberFormat="1" applyFont="1" applyBorder="1" applyAlignment="1" applyProtection="1">
      <alignment horizontal="center" vertical="center" wrapText="1"/>
      <protection locked="0"/>
    </xf>
    <xf numFmtId="178" fontId="17" fillId="0" borderId="25" xfId="0" applyNumberFormat="1" applyFont="1" applyBorder="1" applyAlignment="1" applyProtection="1">
      <alignment horizontal="center" vertical="center" wrapText="1"/>
      <protection locked="0"/>
    </xf>
    <xf numFmtId="178" fontId="39" fillId="0" borderId="25" xfId="0" applyNumberFormat="1" applyFont="1" applyBorder="1" applyAlignment="1" applyProtection="1">
      <alignment horizontal="center" vertical="center" wrapText="1"/>
      <protection locked="0"/>
    </xf>
    <xf numFmtId="180" fontId="12" fillId="0" borderId="10" xfId="0" applyNumberFormat="1" applyFont="1" applyBorder="1" applyAlignment="1" applyProtection="1">
      <alignment horizontal="right" vertical="center" wrapText="1"/>
      <protection locked="0"/>
    </xf>
    <xf numFmtId="180" fontId="12" fillId="0" borderId="11" xfId="0" applyNumberFormat="1" applyFont="1" applyBorder="1" applyAlignment="1" applyProtection="1">
      <alignment horizontal="right" vertical="center" wrapText="1"/>
      <protection locked="0"/>
    </xf>
    <xf numFmtId="0" fontId="12" fillId="0" borderId="21" xfId="0" applyFont="1" applyBorder="1" applyAlignment="1">
      <alignment horizontal="left" vertical="center" wrapText="1"/>
    </xf>
    <xf numFmtId="0" fontId="17" fillId="0" borderId="22" xfId="0" applyFont="1" applyBorder="1" applyAlignment="1">
      <alignment horizontal="left" vertical="center" wrapText="1"/>
    </xf>
    <xf numFmtId="0" fontId="12" fillId="0" borderId="22" xfId="0" applyFont="1" applyBorder="1" applyAlignment="1" applyProtection="1">
      <alignment horizontal="center" vertical="center" wrapText="1"/>
      <protection locked="0"/>
    </xf>
    <xf numFmtId="0" fontId="39" fillId="0" borderId="22"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40"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9" fontId="12" fillId="0" borderId="10" xfId="14" applyFont="1" applyBorder="1" applyAlignment="1" applyProtection="1">
      <alignment horizontal="center" vertical="center" wrapText="1"/>
      <protection locked="0"/>
    </xf>
    <xf numFmtId="9" fontId="12" fillId="0" borderId="12" xfId="14" applyFont="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38" fillId="0" borderId="3" xfId="0" applyFont="1" applyBorder="1" applyAlignment="1">
      <alignment horizontal="left" vertical="center" wrapText="1"/>
    </xf>
    <xf numFmtId="0" fontId="38" fillId="0" borderId="2"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12" fillId="2" borderId="2" xfId="0" applyFont="1" applyFill="1" applyBorder="1" applyAlignment="1">
      <alignment horizontal="center" vertical="center" wrapText="1"/>
    </xf>
    <xf numFmtId="0" fontId="17" fillId="0" borderId="4" xfId="0" applyFont="1" applyBorder="1" applyAlignment="1">
      <alignment vertical="center" wrapText="1"/>
    </xf>
    <xf numFmtId="0" fontId="39" fillId="0" borderId="10" xfId="0" applyFont="1" applyBorder="1" applyAlignment="1" applyProtection="1">
      <alignment vertical="center" wrapText="1"/>
      <protection locked="0"/>
    </xf>
    <xf numFmtId="0" fontId="39" fillId="0" borderId="11"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17" fillId="2" borderId="1"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2" borderId="11" xfId="0" applyFont="1" applyFill="1" applyBorder="1" applyAlignment="1">
      <alignment horizontal="center" vertical="center" wrapText="1"/>
    </xf>
    <xf numFmtId="0" fontId="35" fillId="2" borderId="1" xfId="0" applyFont="1" applyFill="1" applyBorder="1" applyAlignment="1">
      <alignment horizontal="center" vertical="center" wrapText="1"/>
    </xf>
    <xf numFmtId="58" fontId="12" fillId="0" borderId="1" xfId="0" applyNumberFormat="1" applyFont="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9"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5" xfId="0" applyFont="1" applyBorder="1" applyAlignment="1">
      <alignment horizontal="justify" vertical="center" wrapText="1"/>
    </xf>
    <xf numFmtId="0" fontId="29" fillId="0" borderId="0" xfId="0" applyFont="1" applyAlignment="1">
      <alignment horizontal="justify" vertical="center" wrapText="1"/>
    </xf>
    <xf numFmtId="0" fontId="29" fillId="0" borderId="6" xfId="0" applyFont="1" applyBorder="1" applyAlignment="1">
      <alignment horizontal="justify" vertical="center" wrapText="1"/>
    </xf>
    <xf numFmtId="0" fontId="29" fillId="0" borderId="7" xfId="0" applyFont="1" applyBorder="1" applyAlignment="1">
      <alignment horizontal="justify" vertical="center" wrapText="1"/>
    </xf>
    <xf numFmtId="0" fontId="29" fillId="0" borderId="8"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1" xfId="0" applyFont="1" applyBorder="1" applyAlignment="1" applyProtection="1">
      <alignment horizontal="left" vertical="center" wrapText="1"/>
      <protection locked="0"/>
    </xf>
    <xf numFmtId="0" fontId="29" fillId="0" borderId="1" xfId="0" applyFont="1" applyBorder="1" applyAlignment="1">
      <alignment horizontal="left" vertical="center" wrapText="1"/>
    </xf>
    <xf numFmtId="0" fontId="29" fillId="0" borderId="2" xfId="0" applyFont="1" applyBorder="1" applyAlignment="1" applyProtection="1">
      <alignment vertical="center" wrapText="1"/>
      <protection locked="0"/>
    </xf>
    <xf numFmtId="0" fontId="12" fillId="5" borderId="1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40" fillId="0" borderId="5" xfId="0" applyFont="1" applyBorder="1" applyAlignment="1">
      <alignment horizontal="left" vertical="top" wrapText="1"/>
    </xf>
    <xf numFmtId="0" fontId="40" fillId="0" borderId="0" xfId="0" applyFont="1" applyAlignment="1">
      <alignment horizontal="left" vertical="top" wrapText="1"/>
    </xf>
    <xf numFmtId="0" fontId="40" fillId="0" borderId="6" xfId="0" applyFont="1" applyBorder="1" applyAlignment="1">
      <alignment horizontal="left" vertical="top" wrapText="1"/>
    </xf>
    <xf numFmtId="0" fontId="29" fillId="0" borderId="8"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15" xfId="0" applyFont="1" applyBorder="1" applyAlignment="1">
      <alignment horizontal="left" vertical="center"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29" fillId="0" borderId="4" xfId="0" applyFont="1" applyBorder="1" applyAlignment="1">
      <alignment horizontal="left" vertical="center" wrapText="1"/>
    </xf>
    <xf numFmtId="0" fontId="29" fillId="0" borderId="2" xfId="0" applyFont="1" applyBorder="1" applyAlignment="1" applyProtection="1">
      <alignment horizontal="right" vertical="center" wrapText="1"/>
      <protection locked="0"/>
    </xf>
    <xf numFmtId="0" fontId="29" fillId="0" borderId="2" xfId="0" applyFont="1" applyBorder="1" applyAlignment="1" applyProtection="1">
      <alignment horizontal="left" vertical="center" shrinkToFit="1"/>
      <protection locked="0"/>
    </xf>
    <xf numFmtId="0" fontId="29" fillId="0" borderId="0" xfId="0" applyFont="1" applyAlignment="1" applyProtection="1">
      <alignment vertical="center" wrapText="1"/>
      <protection locked="0"/>
    </xf>
    <xf numFmtId="0" fontId="32" fillId="0" borderId="8" xfId="0" applyFont="1" applyBorder="1" applyAlignment="1" applyProtection="1">
      <alignment horizontal="center" vertical="center" wrapText="1"/>
      <protection locked="0"/>
    </xf>
    <xf numFmtId="0" fontId="12" fillId="5" borderId="1" xfId="0" applyFont="1" applyFill="1" applyBorder="1" applyAlignment="1">
      <alignment horizontal="left" vertical="center" wrapText="1"/>
    </xf>
    <xf numFmtId="0" fontId="12" fillId="0" borderId="5"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38"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center" wrapText="1"/>
      <protection locked="0"/>
    </xf>
    <xf numFmtId="0" fontId="12" fillId="0" borderId="17"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38" fillId="0" borderId="10" xfId="0" applyFont="1" applyBorder="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 xfId="0" applyFont="1" applyBorder="1" applyAlignment="1" applyProtection="1">
      <alignment horizontal="left" vertical="center"/>
      <protection locked="0"/>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0" fontId="29" fillId="7" borderId="0" xfId="0" applyFont="1" applyFill="1" applyAlignment="1" applyProtection="1">
      <alignment horizontal="left" vertical="center" wrapText="1"/>
      <protection locked="0"/>
    </xf>
    <xf numFmtId="0" fontId="29" fillId="7" borderId="6" xfId="0" applyFont="1" applyFill="1" applyBorder="1" applyAlignment="1" applyProtection="1">
      <alignment horizontal="left" vertical="center" wrapText="1"/>
      <protection locked="0"/>
    </xf>
    <xf numFmtId="0" fontId="29" fillId="2" borderId="1" xfId="0" applyFont="1" applyFill="1" applyBorder="1" applyAlignment="1">
      <alignment horizontal="center" vertical="center" wrapText="1"/>
    </xf>
    <xf numFmtId="0" fontId="12" fillId="0" borderId="0" xfId="0" applyFont="1" applyAlignment="1">
      <alignment horizontal="left" vertical="top" wrapText="1"/>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9" fillId="0" borderId="3" xfId="0" applyFont="1" applyBorder="1" applyAlignment="1">
      <alignment horizontal="justify" vertical="center" wrapText="1"/>
    </xf>
    <xf numFmtId="0" fontId="29" fillId="0" borderId="2" xfId="0" applyFont="1" applyBorder="1" applyAlignment="1">
      <alignment horizontal="justify" vertical="center" wrapText="1"/>
    </xf>
    <xf numFmtId="0" fontId="29" fillId="0" borderId="4" xfId="0" applyFont="1" applyBorder="1" applyAlignment="1">
      <alignment horizontal="justify"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29" fillId="0" borderId="2" xfId="0" applyFont="1" applyBorder="1" applyAlignment="1">
      <alignment horizontal="right" vertical="center" wrapText="1"/>
    </xf>
    <xf numFmtId="0" fontId="29" fillId="0" borderId="0" xfId="0" applyFont="1" applyAlignment="1">
      <alignment horizontal="right" vertical="center" wrapText="1"/>
    </xf>
    <xf numFmtId="0" fontId="29" fillId="0" borderId="0" xfId="0" applyFont="1" applyAlignment="1" applyProtection="1">
      <alignment horizontal="left" vertical="center" wrapText="1"/>
      <protection locked="0"/>
    </xf>
    <xf numFmtId="0" fontId="29" fillId="0" borderId="0" xfId="0" applyFont="1" applyAlignment="1" applyProtection="1">
      <alignment horizontal="right" vertical="center" wrapText="1"/>
      <protection locked="0"/>
    </xf>
    <xf numFmtId="49" fontId="29" fillId="0" borderId="0" xfId="0" applyNumberFormat="1" applyFont="1" applyAlignment="1" applyProtection="1">
      <alignment horizontal="left" vertical="center" wrapText="1"/>
      <protection locked="0"/>
    </xf>
    <xf numFmtId="0" fontId="29" fillId="0" borderId="8" xfId="0" applyFont="1" applyBorder="1" applyAlignment="1">
      <alignment horizontal="left" vertical="center" wrapText="1"/>
    </xf>
    <xf numFmtId="0" fontId="29" fillId="0" borderId="2" xfId="0" applyFont="1" applyBorder="1" applyAlignment="1">
      <alignment vertical="center" wrapText="1"/>
    </xf>
    <xf numFmtId="0" fontId="29" fillId="0" borderId="2" xfId="0" applyFont="1" applyBorder="1" applyAlignment="1">
      <alignment horizontal="left" vertical="center" shrinkToFit="1"/>
    </xf>
    <xf numFmtId="0" fontId="29" fillId="0" borderId="0" xfId="0" applyFont="1" applyAlignment="1">
      <alignment vertical="center" wrapText="1"/>
    </xf>
    <xf numFmtId="0" fontId="29" fillId="0" borderId="5" xfId="0" applyFont="1" applyBorder="1" applyAlignment="1" applyProtection="1">
      <alignment horizontal="left" vertical="top" wrapText="1"/>
      <protection locked="0"/>
    </xf>
    <xf numFmtId="0" fontId="29" fillId="0" borderId="0" xfId="0" applyFont="1" applyAlignment="1" applyProtection="1">
      <alignment horizontal="left" vertical="top" wrapText="1"/>
      <protection locked="0"/>
    </xf>
    <xf numFmtId="0" fontId="29" fillId="0" borderId="6" xfId="0" applyFont="1" applyBorder="1" applyAlignment="1" applyProtection="1">
      <alignment horizontal="left" vertical="top" wrapText="1"/>
      <protection locked="0"/>
    </xf>
    <xf numFmtId="0" fontId="29" fillId="0" borderId="7" xfId="0" applyFont="1" applyBorder="1" applyAlignment="1" applyProtection="1">
      <alignment horizontal="left" vertical="top" wrapText="1"/>
      <protection locked="0"/>
    </xf>
    <xf numFmtId="0" fontId="29" fillId="0" borderId="8" xfId="0" applyFont="1" applyBorder="1" applyAlignment="1" applyProtection="1">
      <alignment horizontal="left" vertical="top" wrapText="1"/>
      <protection locked="0"/>
    </xf>
    <xf numFmtId="0" fontId="29" fillId="0" borderId="9" xfId="0" applyFont="1" applyBorder="1" applyAlignment="1" applyProtection="1">
      <alignment horizontal="left" vertical="top" wrapText="1"/>
      <protection locked="0"/>
    </xf>
    <xf numFmtId="0" fontId="29" fillId="0" borderId="11" xfId="0" applyFont="1" applyBorder="1" applyAlignment="1">
      <alignment horizontal="justify"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1" fillId="4" borderId="8" xfId="0" applyFont="1" applyFill="1" applyBorder="1" applyAlignment="1">
      <alignment horizontal="center"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textRotation="255"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6" fillId="4" borderId="0" xfId="0" applyFont="1" applyFill="1" applyAlignment="1">
      <alignment horizontal="left" vertical="top" wrapText="1"/>
    </xf>
    <xf numFmtId="0" fontId="14" fillId="4" borderId="1" xfId="0" applyFont="1" applyFill="1" applyBorder="1" applyAlignment="1">
      <alignment horizontal="center" vertical="center"/>
    </xf>
    <xf numFmtId="0" fontId="14" fillId="0" borderId="1" xfId="0" applyFont="1" applyBorder="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0" fontId="14" fillId="4" borderId="0" xfId="0" applyFont="1" applyFill="1" applyAlignment="1">
      <alignment horizontal="left" vertical="top"/>
    </xf>
    <xf numFmtId="0" fontId="14" fillId="0" borderId="11"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44" fillId="0" borderId="10" xfId="0" applyFont="1" applyBorder="1" applyAlignment="1">
      <alignment horizontal="right" vertical="center" wrapText="1"/>
    </xf>
    <xf numFmtId="0" fontId="44" fillId="0" borderId="11" xfId="0" applyFont="1" applyBorder="1" applyAlignment="1">
      <alignment horizontal="right" vertical="center" wrapText="1"/>
    </xf>
    <xf numFmtId="0" fontId="14" fillId="4" borderId="0" xfId="0" applyFont="1" applyFill="1" applyAlignment="1">
      <alignment horizontal="left" vertical="top"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0" xfId="0" applyFont="1" applyBorder="1" applyAlignment="1" applyProtection="1">
      <alignment horizontal="right" vertical="center"/>
      <protection locked="0"/>
    </xf>
    <xf numFmtId="0" fontId="14" fillId="0" borderId="11" xfId="0" applyFont="1" applyBorder="1" applyAlignment="1" applyProtection="1">
      <alignment horizontal="right" vertical="center"/>
      <protection locked="0"/>
    </xf>
    <xf numFmtId="0" fontId="14" fillId="0" borderId="32" xfId="0" applyFont="1" applyBorder="1" applyAlignment="1" applyProtection="1">
      <alignment horizontal="right" vertical="center" shrinkToFit="1"/>
      <protection locked="0"/>
    </xf>
    <xf numFmtId="0" fontId="14" fillId="0" borderId="33" xfId="0" applyFont="1" applyBorder="1" applyAlignment="1" applyProtection="1">
      <alignment horizontal="right" vertical="center" shrinkToFit="1"/>
      <protection locked="0"/>
    </xf>
    <xf numFmtId="0" fontId="14" fillId="0" borderId="32" xfId="0" applyFont="1" applyBorder="1" applyAlignment="1" applyProtection="1">
      <alignment horizontal="right" vertical="center" wrapText="1"/>
      <protection locked="0"/>
    </xf>
    <xf numFmtId="0" fontId="31" fillId="0" borderId="0" xfId="0" applyFont="1" applyAlignment="1">
      <alignment horizontal="center"/>
    </xf>
    <xf numFmtId="0" fontId="33" fillId="0" borderId="8" xfId="0" applyFont="1" applyBorder="1" applyAlignment="1">
      <alignment horizontal="left" vertic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12" fillId="0" borderId="16"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1" applyFont="1" applyBorder="1" applyAlignment="1" applyProtection="1">
      <alignment horizontal="left" vertical="center"/>
      <protection locked="0"/>
    </xf>
    <xf numFmtId="0" fontId="12" fillId="0" borderId="15" xfId="1" applyFont="1" applyBorder="1" applyAlignment="1" applyProtection="1">
      <alignment horizontal="left" vertical="center"/>
      <protection locked="0"/>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14" xfId="0" applyFont="1" applyBorder="1" applyAlignment="1" applyProtection="1">
      <alignment horizontal="left" vertical="center" wrapText="1"/>
      <protection locked="0"/>
    </xf>
    <xf numFmtId="0" fontId="12" fillId="0" borderId="14" xfId="1" applyFont="1" applyBorder="1" applyAlignment="1" applyProtection="1">
      <alignment horizontal="left" vertical="center"/>
      <protection locked="0"/>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24" fillId="0" borderId="0" xfId="0" applyFont="1" applyAlignment="1">
      <alignment horizontal="left" vertical="center" wrapText="1"/>
    </xf>
    <xf numFmtId="0" fontId="12" fillId="0" borderId="0" xfId="0" applyFont="1" applyAlignment="1" applyProtection="1">
      <alignment horizontal="center" vertical="center"/>
      <protection locked="0"/>
    </xf>
    <xf numFmtId="0" fontId="32" fillId="0" borderId="0" xfId="0" applyFont="1" applyAlignment="1">
      <alignment horizontal="left" vertical="center" wrapText="1"/>
    </xf>
    <xf numFmtId="0" fontId="17" fillId="0" borderId="0" xfId="0" applyFont="1" applyAlignment="1">
      <alignment horizontal="left" vertical="center" wrapText="1"/>
    </xf>
    <xf numFmtId="0" fontId="12" fillId="0" borderId="2" xfId="0" applyFont="1" applyBorder="1" applyAlignment="1">
      <alignment horizontal="center" vertical="top" wrapText="1"/>
    </xf>
    <xf numFmtId="0" fontId="12" fillId="0" borderId="6" xfId="0" applyFont="1" applyBorder="1" applyAlignment="1">
      <alignment horizontal="left" vertical="top" wrapText="1"/>
    </xf>
    <xf numFmtId="38" fontId="33" fillId="0" borderId="10" xfId="9" applyFont="1" applyFill="1" applyBorder="1" applyAlignment="1">
      <alignment horizontal="right" vertical="center" wrapText="1"/>
    </xf>
    <xf numFmtId="38" fontId="33" fillId="0" borderId="11" xfId="9" applyFont="1" applyFill="1" applyBorder="1" applyAlignment="1">
      <alignment horizontal="right"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178" fontId="12" fillId="0" borderId="25" xfId="0" applyNumberFormat="1" applyFont="1" applyBorder="1" applyAlignment="1">
      <alignment horizontal="center" vertical="center" wrapText="1"/>
    </xf>
    <xf numFmtId="178" fontId="39" fillId="0" borderId="25" xfId="0" applyNumberFormat="1" applyFont="1" applyBorder="1" applyAlignment="1">
      <alignment horizontal="center" vertical="center" wrapText="1"/>
    </xf>
    <xf numFmtId="0" fontId="12" fillId="0" borderId="27" xfId="0" applyFont="1" applyBorder="1" applyAlignment="1">
      <alignment horizontal="center" vertical="center" wrapText="1"/>
    </xf>
    <xf numFmtId="0" fontId="17" fillId="0" borderId="27" xfId="0" applyFont="1" applyBorder="1" applyAlignment="1">
      <alignment horizontal="center" vertical="center" wrapText="1"/>
    </xf>
    <xf numFmtId="0" fontId="40" fillId="0" borderId="5" xfId="0" applyFont="1" applyBorder="1" applyAlignment="1">
      <alignment horizontal="left" vertical="center"/>
    </xf>
    <xf numFmtId="0" fontId="39" fillId="0" borderId="27" xfId="0" applyFont="1" applyBorder="1" applyAlignment="1">
      <alignment horizontal="center" vertical="center" wrapText="1"/>
    </xf>
    <xf numFmtId="178" fontId="29" fillId="0" borderId="27" xfId="0" applyNumberFormat="1" applyFont="1" applyBorder="1" applyAlignment="1">
      <alignment horizontal="center" vertical="center" wrapText="1"/>
    </xf>
    <xf numFmtId="178" fontId="39" fillId="0" borderId="27" xfId="0" applyNumberFormat="1" applyFont="1" applyBorder="1" applyAlignment="1">
      <alignment horizontal="center" vertical="center" wrapText="1"/>
    </xf>
    <xf numFmtId="178" fontId="17" fillId="0" borderId="25" xfId="0" applyNumberFormat="1" applyFont="1" applyBorder="1" applyAlignment="1">
      <alignment horizontal="center" vertical="center" wrapText="1"/>
    </xf>
    <xf numFmtId="0" fontId="12" fillId="0" borderId="22" xfId="0" applyFont="1" applyBorder="1" applyAlignment="1">
      <alignment horizontal="center" vertical="center" wrapText="1"/>
    </xf>
    <xf numFmtId="0" fontId="39" fillId="0" borderId="22" xfId="0" applyFont="1" applyBorder="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39" fillId="0" borderId="12" xfId="0" applyFont="1" applyBorder="1" applyAlignment="1">
      <alignment vertical="center" wrapText="1"/>
    </xf>
    <xf numFmtId="49" fontId="12" fillId="0" borderId="0" xfId="0" applyNumberFormat="1" applyFont="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36" fillId="0" borderId="0" xfId="0" applyFont="1" applyAlignment="1">
      <alignment horizontal="center" vertical="center" wrapText="1"/>
    </xf>
    <xf numFmtId="0" fontId="29" fillId="0" borderId="1" xfId="0" applyFont="1" applyBorder="1" applyAlignment="1">
      <alignment horizontal="left"/>
    </xf>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6" xfId="0" applyFont="1" applyBorder="1" applyAlignment="1">
      <alignment horizontal="justify" vertical="center" wrapText="1"/>
    </xf>
    <xf numFmtId="0" fontId="29" fillId="0" borderId="18" xfId="0" applyFont="1" applyBorder="1" applyAlignment="1">
      <alignment horizontal="justify" vertical="center" wrapText="1"/>
    </xf>
    <xf numFmtId="0" fontId="29" fillId="0" borderId="19" xfId="0" applyFont="1" applyBorder="1" applyAlignment="1">
      <alignment horizontal="justify" vertical="center" wrapText="1"/>
    </xf>
    <xf numFmtId="0" fontId="29" fillId="0" borderId="20" xfId="0" applyFont="1" applyBorder="1" applyAlignment="1">
      <alignment horizontal="justify"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5" xfId="0" applyFont="1" applyBorder="1" applyAlignment="1">
      <alignment horizontal="left" vertical="top" wrapText="1"/>
    </xf>
    <xf numFmtId="0" fontId="29" fillId="0" borderId="0" xfId="0" applyFont="1" applyAlignment="1">
      <alignment horizontal="left" vertical="top" wrapText="1"/>
    </xf>
    <xf numFmtId="0" fontId="29" fillId="0" borderId="6" xfId="0" applyFont="1" applyBorder="1" applyAlignment="1">
      <alignment horizontal="left" vertical="top" wrapText="1"/>
    </xf>
    <xf numFmtId="0" fontId="29" fillId="0" borderId="24" xfId="0" applyFont="1" applyBorder="1" applyAlignment="1">
      <alignment horizontal="left" vertical="top" wrapText="1"/>
    </xf>
    <xf numFmtId="0" fontId="29" fillId="0" borderId="25" xfId="0" applyFont="1" applyBorder="1" applyAlignment="1">
      <alignment horizontal="left" vertical="top" wrapText="1"/>
    </xf>
    <xf numFmtId="0" fontId="29" fillId="0" borderId="26" xfId="0" applyFont="1" applyBorder="1" applyAlignment="1">
      <alignment horizontal="left" vertical="top" wrapText="1"/>
    </xf>
    <xf numFmtId="0" fontId="38" fillId="0" borderId="1"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9" fillId="0" borderId="9" xfId="0" applyFont="1" applyBorder="1" applyAlignment="1">
      <alignment horizontal="left" vertical="top" wrapText="1"/>
    </xf>
    <xf numFmtId="0" fontId="12" fillId="2" borderId="14" xfId="0" applyFont="1" applyFill="1" applyBorder="1" applyAlignment="1">
      <alignment horizontal="center" vertical="center" wrapText="1"/>
    </xf>
    <xf numFmtId="0" fontId="12" fillId="0" borderId="5" xfId="0" applyFont="1" applyBorder="1" applyAlignment="1">
      <alignment horizontal="left" vertical="top" wrapText="1"/>
    </xf>
    <xf numFmtId="0" fontId="29" fillId="0" borderId="15" xfId="0" applyFont="1" applyBorder="1" applyAlignment="1">
      <alignment horizontal="left" vertical="center" wrapText="1"/>
    </xf>
    <xf numFmtId="0" fontId="32" fillId="0" borderId="8" xfId="0" applyFont="1" applyBorder="1" applyAlignment="1">
      <alignment horizontal="center" vertical="center" wrapText="1"/>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3" xfId="0" applyFont="1" applyBorder="1" applyAlignment="1">
      <alignment horizontal="left" vertical="center" wrapText="1"/>
    </xf>
    <xf numFmtId="0" fontId="32" fillId="0" borderId="5" xfId="0" applyFont="1" applyBorder="1" applyAlignment="1">
      <alignment horizontal="right" vertical="center" wrapText="1"/>
    </xf>
    <xf numFmtId="0" fontId="32" fillId="0" borderId="0" xfId="0" applyFont="1" applyAlignment="1">
      <alignment horizontal="right" vertical="center" wrapText="1"/>
    </xf>
    <xf numFmtId="0" fontId="32" fillId="0" borderId="6" xfId="0" applyFont="1" applyBorder="1" applyAlignment="1">
      <alignment horizontal="right" vertical="center" wrapText="1"/>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textRotation="255" wrapText="1"/>
    </xf>
    <xf numFmtId="0" fontId="14" fillId="0" borderId="32" xfId="0" applyFont="1" applyBorder="1" applyAlignment="1">
      <alignment horizontal="right" vertical="center" wrapText="1"/>
    </xf>
    <xf numFmtId="0" fontId="14" fillId="0" borderId="32" xfId="0" applyFont="1" applyBorder="1" applyAlignment="1">
      <alignment horizontal="right" vertical="center" shrinkToFit="1"/>
    </xf>
    <xf numFmtId="0" fontId="14" fillId="0" borderId="33" xfId="0" applyFont="1" applyBorder="1" applyAlignment="1">
      <alignment horizontal="right" vertical="center" shrinkToFit="1"/>
    </xf>
    <xf numFmtId="0" fontId="0" fillId="2" borderId="13"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19" fillId="0" borderId="1" xfId="0" applyFont="1" applyBorder="1" applyAlignment="1">
      <alignment horizontal="center" vertical="center" wrapText="1"/>
    </xf>
    <xf numFmtId="0" fontId="43" fillId="0" borderId="0" xfId="0" applyFont="1" applyAlignment="1">
      <alignment horizontal="center" vertical="center" wrapText="1"/>
    </xf>
    <xf numFmtId="0" fontId="19" fillId="0" borderId="0" xfId="2" applyAlignment="1">
      <alignment horizontal="left" vertical="top" wrapText="1"/>
    </xf>
    <xf numFmtId="0" fontId="19" fillId="0" borderId="0" xfId="2" applyAlignment="1">
      <alignment horizontal="center" vertical="center"/>
    </xf>
    <xf numFmtId="0" fontId="19" fillId="0" borderId="0" xfId="0" applyFont="1" applyAlignment="1">
      <alignment horizontal="center" vertical="center" wrapText="1"/>
    </xf>
    <xf numFmtId="0" fontId="19" fillId="6" borderId="0" xfId="0" applyFont="1" applyFill="1" applyAlignment="1" applyProtection="1">
      <alignment horizontal="left"/>
      <protection locked="0"/>
    </xf>
    <xf numFmtId="0" fontId="19" fillId="0" borderId="2" xfId="2" applyBorder="1" applyAlignment="1">
      <alignment horizontal="left" vertical="center" wrapText="1"/>
    </xf>
    <xf numFmtId="0" fontId="19" fillId="0" borderId="1" xfId="2" applyBorder="1" applyAlignment="1" applyProtection="1">
      <alignment horizontal="center" vertical="center"/>
      <protection locked="0"/>
    </xf>
    <xf numFmtId="0" fontId="40" fillId="0" borderId="1" xfId="2" applyFont="1" applyBorder="1" applyAlignment="1" applyProtection="1">
      <alignment horizontal="left" vertical="center" wrapText="1"/>
      <protection locked="0"/>
    </xf>
    <xf numFmtId="0" fontId="19" fillId="0" borderId="8" xfId="2" applyBorder="1" applyAlignment="1" applyProtection="1">
      <alignment horizontal="left" vertical="center"/>
      <protection locked="0"/>
    </xf>
    <xf numFmtId="0" fontId="9" fillId="0" borderId="1"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 xfId="2" applyFont="1" applyBorder="1" applyAlignment="1">
      <alignment horizontal="center" vertical="center"/>
    </xf>
    <xf numFmtId="0" fontId="17" fillId="0" borderId="10" xfId="2" applyFont="1" applyBorder="1" applyAlignment="1" applyProtection="1">
      <alignment horizontal="center" vertical="center"/>
      <protection locked="0"/>
    </xf>
    <xf numFmtId="0" fontId="17" fillId="0" borderId="12" xfId="2" applyFont="1" applyBorder="1" applyAlignment="1" applyProtection="1">
      <alignment horizontal="center" vertical="center"/>
      <protection locked="0"/>
    </xf>
    <xf numFmtId="0" fontId="38" fillId="0" borderId="10" xfId="2" applyFont="1" applyBorder="1" applyAlignment="1" applyProtection="1">
      <alignment horizontal="left" vertical="center" wrapText="1"/>
      <protection locked="0"/>
    </xf>
    <xf numFmtId="0" fontId="38" fillId="0" borderId="11" xfId="2" applyFont="1" applyBorder="1" applyAlignment="1" applyProtection="1">
      <alignment horizontal="left" vertical="center" wrapText="1"/>
      <protection locked="0"/>
    </xf>
    <xf numFmtId="0" fontId="38" fillId="0" borderId="12" xfId="2" applyFont="1" applyBorder="1" applyAlignment="1" applyProtection="1">
      <alignment horizontal="left" vertical="center" wrapText="1"/>
      <protection locked="0"/>
    </xf>
    <xf numFmtId="0" fontId="8" fillId="0" borderId="0" xfId="0" applyFont="1" applyAlignment="1">
      <alignment horizontal="center" vertical="center" wrapText="1"/>
    </xf>
    <xf numFmtId="0" fontId="17" fillId="0" borderId="0" xfId="2" applyFont="1" applyAlignment="1">
      <alignment horizontal="left" vertical="center" wrapText="1"/>
    </xf>
    <xf numFmtId="0" fontId="17"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pplyProtection="1">
      <alignment horizontal="right"/>
      <protection locked="0"/>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2" applyFont="1" applyAlignment="1" applyProtection="1">
      <alignment horizontal="left" vertical="center"/>
      <protection locked="0"/>
    </xf>
    <xf numFmtId="0" fontId="19" fillId="0" borderId="10" xfId="2" applyBorder="1" applyAlignment="1" applyProtection="1">
      <alignment horizontal="center" vertical="center"/>
      <protection locked="0"/>
    </xf>
    <xf numFmtId="0" fontId="19" fillId="0" borderId="12" xfId="2" applyBorder="1" applyAlignment="1" applyProtection="1">
      <alignment horizontal="center" vertical="center"/>
      <protection locked="0"/>
    </xf>
    <xf numFmtId="0" fontId="19" fillId="0" borderId="10" xfId="2" applyBorder="1" applyAlignment="1" applyProtection="1">
      <alignment horizontal="left" vertical="center" wrapText="1"/>
      <protection locked="0"/>
    </xf>
    <xf numFmtId="0" fontId="19" fillId="0" borderId="11" xfId="2" applyBorder="1" applyAlignment="1" applyProtection="1">
      <alignment horizontal="left" vertical="center" wrapText="1"/>
      <protection locked="0"/>
    </xf>
    <xf numFmtId="0" fontId="19" fillId="0" borderId="12" xfId="2" applyBorder="1" applyAlignment="1" applyProtection="1">
      <alignment horizontal="left" vertical="center" wrapText="1"/>
      <protection locked="0"/>
    </xf>
    <xf numFmtId="0" fontId="19" fillId="0" borderId="0" xfId="2" applyAlignment="1">
      <alignment horizontal="left" vertical="center" wrapText="1"/>
    </xf>
    <xf numFmtId="0" fontId="19" fillId="0" borderId="0" xfId="0" applyFont="1" applyAlignment="1" applyProtection="1">
      <alignment horizontal="right"/>
      <protection locked="0"/>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0" xfId="2" applyAlignment="1" applyProtection="1">
      <alignment horizontal="left" vertical="center"/>
      <protection locked="0"/>
    </xf>
    <xf numFmtId="0" fontId="19" fillId="0" borderId="1" xfId="2" applyBorder="1" applyAlignment="1" applyProtection="1">
      <alignment horizontal="left" vertical="top" wrapText="1"/>
      <protection locked="0"/>
    </xf>
  </cellXfs>
  <cellStyles count="15">
    <cellStyle name="パーセント" xfId="14" builtinId="5"/>
    <cellStyle name="桁区切り" xfId="9" builtinId="6"/>
    <cellStyle name="桁区切り 2" xfId="3" xr:uid="{00000000-0005-0000-0000-000000000000}"/>
    <cellStyle name="標準" xfId="0" builtinId="0"/>
    <cellStyle name="標準 10" xfId="12" xr:uid="{FDE185DA-2273-45F4-BDA9-940B6A09D9F8}"/>
    <cellStyle name="標準 2" xfId="1" xr:uid="{00000000-0005-0000-0000-000002000000}"/>
    <cellStyle name="標準 2 2" xfId="13" xr:uid="{4E3BA69D-9E44-4E1D-9E9C-440D0C800E30}"/>
    <cellStyle name="標準 3" xfId="4" xr:uid="{00000000-0005-0000-0000-000003000000}"/>
    <cellStyle name="標準 3 2" xfId="10" xr:uid="{EAE25324-A022-4682-A1DB-CA00E77A61E4}"/>
    <cellStyle name="標準 4" xfId="2" xr:uid="{00000000-0005-0000-0000-000004000000}"/>
    <cellStyle name="標準 5" xfId="5" xr:uid="{00000000-0005-0000-0000-000005000000}"/>
    <cellStyle name="標準 6" xfId="6" xr:uid="{00000000-0005-0000-0000-000006000000}"/>
    <cellStyle name="標準 7" xfId="7" xr:uid="{519DDA5C-B8B6-4690-AE2D-1601A5A37254}"/>
    <cellStyle name="標準 8" xfId="8" xr:uid="{8442DF97-749F-4D21-A31C-6A77DEB6B6E6}"/>
    <cellStyle name="標準 9" xfId="11" xr:uid="{EA01C3A4-9A42-420B-880C-240CF1BB77A8}"/>
  </cellStyles>
  <dxfs count="110">
    <dxf>
      <border>
        <left style="thin">
          <color auto="1"/>
        </left>
        <right style="thin">
          <color auto="1"/>
        </right>
        <top style="thin">
          <color auto="1"/>
        </top>
        <bottom style="thin">
          <color auto="1"/>
        </bottom>
        <vertical/>
        <horizontal/>
      </border>
    </dxf>
    <dxf>
      <fill>
        <patternFill>
          <bgColor theme="0" tint="-0.24994659260841701"/>
        </patternFill>
      </fill>
    </dxf>
    <dxf>
      <border>
        <left style="thin">
          <color auto="1"/>
        </left>
        <right style="thin">
          <color auto="1"/>
        </right>
        <top style="thin">
          <color auto="1"/>
        </top>
        <bottom style="thin">
          <color auto="1"/>
        </bottom>
        <vertical/>
        <horizontal/>
      </border>
    </dxf>
    <dxf>
      <fill>
        <patternFill>
          <bgColor theme="0" tint="-0.2499465926084170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4" tint="0.39994506668294322"/>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theme="6" tint="0.59996337778862885"/>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patternFill>
      </fill>
    </dxf>
    <dxf>
      <fill>
        <patternFill>
          <bgColor rgb="FFFFFF00"/>
        </patternFill>
      </fill>
    </dxf>
    <dxf>
      <fill>
        <patternFill>
          <bgColor rgb="FFFFFF00"/>
        </patternFill>
      </fill>
    </dxf>
    <dxf>
      <fill>
        <patternFill patternType="none">
          <bgColor auto="1"/>
        </patternFill>
      </fill>
    </dxf>
    <dxf>
      <fill>
        <patternFill>
          <bgColor theme="6"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254000</xdr:colOff>
      <xdr:row>1</xdr:row>
      <xdr:rowOff>76200</xdr:rowOff>
    </xdr:from>
    <xdr:to>
      <xdr:col>22</xdr:col>
      <xdr:colOff>732972</xdr:colOff>
      <xdr:row>6</xdr:row>
      <xdr:rowOff>65314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49000" y="254000"/>
          <a:ext cx="3260272" cy="8781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黄色セルは必須入力箇所</a:t>
          </a:r>
          <a:r>
            <a:rPr kumimoji="1" lang="ja-JP" altLang="en-US" sz="1100">
              <a:solidFill>
                <a:sysClr val="windowText" lastClr="000000"/>
              </a:solidFill>
            </a:rPr>
            <a:t>となります。</a:t>
          </a:r>
          <a:endParaRPr kumimoji="1" lang="en-US" altLang="ja-JP" sz="1100">
            <a:solidFill>
              <a:sysClr val="windowText" lastClr="000000"/>
            </a:solidFill>
          </a:endParaRPr>
        </a:p>
        <a:p>
          <a:r>
            <a:rPr kumimoji="1" lang="ja-JP" altLang="en-US" sz="1100">
              <a:solidFill>
                <a:sysClr val="windowText" lastClr="000000"/>
              </a:solidFill>
            </a:rPr>
            <a:t>（正しく入力されている場合は色が解除されます。記入例（例：○○○○）についても黄色くなります。不要箇所は必ず値を削除ください。）</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17</xdr:col>
      <xdr:colOff>265339</xdr:colOff>
      <xdr:row>13</xdr:row>
      <xdr:rowOff>68035</xdr:rowOff>
    </xdr:from>
    <xdr:to>
      <xdr:col>24</xdr:col>
      <xdr:colOff>1001324</xdr:colOff>
      <xdr:row>16</xdr:row>
      <xdr:rowOff>34818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146699" y="1881595"/>
          <a:ext cx="5780425" cy="49256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設置認可年月日</a:t>
          </a:r>
          <a:r>
            <a:rPr kumimoji="1" lang="en-US" altLang="ja-JP" sz="1100"/>
            <a:t>】</a:t>
          </a:r>
          <a:r>
            <a:rPr kumimoji="1" lang="en-US" altLang="ja-JP" sz="1100">
              <a:solidFill>
                <a:srgbClr val="FF0000"/>
              </a:solidFill>
            </a:rPr>
            <a:t>yyyy/mm/dd</a:t>
          </a:r>
          <a:r>
            <a:rPr kumimoji="1" lang="ja-JP" altLang="en-US" sz="1100" baseline="0">
              <a:solidFill>
                <a:srgbClr val="FF0000"/>
              </a:solidFill>
            </a:rPr>
            <a:t> </a:t>
          </a:r>
          <a:r>
            <a:rPr kumimoji="1" lang="ja-JP" altLang="en-US" sz="1100" baseline="0">
              <a:solidFill>
                <a:sysClr val="windowText" lastClr="000000"/>
              </a:solidFill>
            </a:rPr>
            <a:t>の形式で</a:t>
          </a:r>
          <a:r>
            <a:rPr kumimoji="1" lang="ja-JP" altLang="ja-JP" sz="1100">
              <a:solidFill>
                <a:schemeClr val="dk1"/>
              </a:solidFill>
              <a:effectLst/>
              <a:latin typeface="+mn-lt"/>
              <a:ea typeface="+mn-ea"/>
              <a:cs typeface="+mn-cs"/>
            </a:rPr>
            <a:t>記入すること。</a:t>
          </a:r>
          <a:r>
            <a:rPr kumimoji="1" lang="ja-JP" altLang="en-US" sz="1100">
              <a:solidFill>
                <a:schemeClr val="dk1"/>
              </a:solidFill>
              <a:effectLst/>
              <a:latin typeface="+mn-lt"/>
              <a:ea typeface="+mn-ea"/>
              <a:cs typeface="+mn-cs"/>
            </a:rPr>
            <a:t>（数式により和暦に自動変換されます）</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設立認可年月日</a:t>
          </a:r>
          <a:r>
            <a:rPr kumimoji="1" lang="en-US" altLang="ja-JP" sz="1100"/>
            <a:t>】</a:t>
          </a:r>
          <a:r>
            <a:rPr kumimoji="1" lang="en-US" altLang="ja-JP" sz="1100">
              <a:solidFill>
                <a:srgbClr val="FF0000"/>
              </a:solidFill>
              <a:effectLst/>
              <a:latin typeface="+mn-lt"/>
              <a:ea typeface="+mn-ea"/>
              <a:cs typeface="+mn-cs"/>
            </a:rPr>
            <a:t>yyyy/mm/dd</a:t>
          </a:r>
          <a:r>
            <a:rPr kumimoji="1" lang="en-US"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の形式で記入すること。</a:t>
          </a:r>
          <a:r>
            <a:rPr kumimoji="1" lang="ja-JP" altLang="ja-JP" sz="1100">
              <a:solidFill>
                <a:schemeClr val="dk1"/>
              </a:solidFill>
              <a:effectLst/>
              <a:latin typeface="+mn-lt"/>
              <a:ea typeface="+mn-ea"/>
              <a:cs typeface="+mn-cs"/>
            </a:rPr>
            <a:t>（数式により和暦に自動変換</a:t>
          </a:r>
          <a:r>
            <a:rPr kumimoji="1" lang="ja-JP" altLang="en-US" sz="1100">
              <a:solidFill>
                <a:schemeClr val="dk1"/>
              </a:solidFill>
              <a:effectLst/>
              <a:latin typeface="+mn-lt"/>
              <a:ea typeface="+mn-ea"/>
              <a:cs typeface="+mn-cs"/>
            </a:rPr>
            <a:t>されます）</a:t>
          </a:r>
          <a:endParaRPr lang="ja-JP" altLang="ja-JP">
            <a:effectLst/>
          </a:endParaRPr>
        </a:p>
        <a:p>
          <a:endParaRPr kumimoji="1" lang="ja-JP" altLang="en-US" sz="1100">
            <a:solidFill>
              <a:srgbClr val="FF0000"/>
            </a:solidFill>
          </a:endParaRPr>
        </a:p>
      </xdr:txBody>
    </xdr:sp>
    <xdr:clientData/>
  </xdr:twoCellAnchor>
  <xdr:twoCellAnchor>
    <xdr:from>
      <xdr:col>17</xdr:col>
      <xdr:colOff>58239</xdr:colOff>
      <xdr:row>47</xdr:row>
      <xdr:rowOff>75292</xdr:rowOff>
    </xdr:from>
    <xdr:to>
      <xdr:col>25</xdr:col>
      <xdr:colOff>315637</xdr:colOff>
      <xdr:row>48</xdr:row>
      <xdr:rowOff>101600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853239" y="11479892"/>
          <a:ext cx="6594698" cy="7121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当該学科のホームページ</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当該学科のホームページの</a:t>
          </a:r>
          <a:r>
            <a:rPr kumimoji="1" lang="en-US" altLang="ja-JP" sz="1100">
              <a:solidFill>
                <a:sysClr val="windowText" lastClr="000000"/>
              </a:solidFill>
            </a:rPr>
            <a:t>URL</a:t>
          </a:r>
          <a:r>
            <a:rPr kumimoji="1" lang="ja-JP" altLang="en-US" sz="1100">
              <a:solidFill>
                <a:sysClr val="windowText" lastClr="000000"/>
              </a:solidFill>
            </a:rPr>
            <a:t>若しくは、</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学校ホームページのトップページの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48683</xdr:colOff>
      <xdr:row>13</xdr:row>
      <xdr:rowOff>197485</xdr:rowOff>
    </xdr:from>
    <xdr:to>
      <xdr:col>17</xdr:col>
      <xdr:colOff>48683</xdr:colOff>
      <xdr:row>16</xdr:row>
      <xdr:rowOff>207010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06266" y="4758902"/>
          <a:ext cx="3333750" cy="930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当該委員が</a:t>
          </a:r>
          <a:r>
            <a:rPr kumimoji="1" lang="ja-JP" altLang="en-US" sz="1100" u="sng">
              <a:solidFill>
                <a:srgbClr val="FF0000"/>
              </a:solidFill>
            </a:rPr>
            <a:t>企業等委員である場合、</a:t>
          </a:r>
          <a:r>
            <a:rPr kumimoji="1" lang="en-US" altLang="ja-JP" sz="1100" u="sng">
              <a:solidFill>
                <a:srgbClr val="FF0000"/>
              </a:solidFill>
            </a:rPr>
            <a:t>※</a:t>
          </a:r>
          <a:r>
            <a:rPr kumimoji="1" lang="ja-JP" altLang="en-US" sz="1100" u="sng">
              <a:solidFill>
                <a:srgbClr val="FF0000"/>
              </a:solidFill>
            </a:rPr>
            <a:t>に従い「種別」欄において①～③</a:t>
          </a:r>
          <a:r>
            <a:rPr kumimoji="1" lang="ja-JP" altLang="en-US" sz="1100">
              <a:solidFill>
                <a:sysClr val="windowText" lastClr="000000"/>
              </a:solidFill>
            </a:rPr>
            <a:t>を選択すること。</a:t>
          </a:r>
          <a:endParaRPr kumimoji="1" lang="en-US" altLang="ja-JP" sz="1100">
            <a:solidFill>
              <a:sysClr val="windowText" lastClr="000000"/>
            </a:solidFill>
          </a:endParaRPr>
        </a:p>
        <a:p>
          <a:r>
            <a:rPr kumimoji="1" lang="ja-JP" altLang="en-US" sz="1100">
              <a:solidFill>
                <a:sysClr val="windowText" lastClr="000000"/>
              </a:solidFill>
            </a:rPr>
            <a:t>（</a:t>
          </a:r>
          <a:r>
            <a:rPr kumimoji="1" lang="ja-JP" altLang="en-US" sz="1100" u="sng">
              <a:solidFill>
                <a:sysClr val="windowText" lastClr="000000"/>
              </a:solidFill>
            </a:rPr>
            <a:t>学校側の委員の場合には、「－」とすること。</a:t>
          </a:r>
          <a:r>
            <a:rPr kumimoji="1" lang="ja-JP" altLang="en-US" sz="1100">
              <a:solidFill>
                <a:sysClr val="windowText" lastClr="000000"/>
              </a:solidFill>
            </a:rPr>
            <a:t>）</a:t>
          </a:r>
        </a:p>
      </xdr:txBody>
    </xdr:sp>
    <xdr:clientData/>
  </xdr:twoCellAnchor>
  <xdr:twoCellAnchor>
    <xdr:from>
      <xdr:col>12</xdr:col>
      <xdr:colOff>94191</xdr:colOff>
      <xdr:row>48</xdr:row>
      <xdr:rowOff>418466</xdr:rowOff>
    </xdr:from>
    <xdr:to>
      <xdr:col>18</xdr:col>
      <xdr:colOff>25611</xdr:colOff>
      <xdr:row>51</xdr:row>
      <xdr:rowOff>346287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851774" y="14388466"/>
          <a:ext cx="3879004" cy="112373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⑶具体的な連携の例</a:t>
          </a:r>
          <a:r>
            <a:rPr kumimoji="1" lang="en-US" altLang="ja-JP" sz="1100" b="1">
              <a:solidFill>
                <a:sysClr val="windowText" lastClr="000000"/>
              </a:solidFill>
            </a:rPr>
            <a:t>】</a:t>
          </a:r>
        </a:p>
        <a:p>
          <a:r>
            <a:rPr kumimoji="1" lang="ja-JP" altLang="en-US" sz="1100" u="sng">
              <a:solidFill>
                <a:srgbClr val="FF0000"/>
              </a:solidFill>
            </a:rPr>
            <a:t>企業等と連携する「科目」が</a:t>
          </a:r>
          <a:r>
            <a:rPr kumimoji="1" lang="en-US" altLang="ja-JP" sz="1100" u="sng">
              <a:solidFill>
                <a:srgbClr val="FF0000"/>
              </a:solidFill>
            </a:rPr>
            <a:t>5</a:t>
          </a:r>
          <a:r>
            <a:rPr kumimoji="1" lang="ja-JP" altLang="en-US" sz="1100" u="sng">
              <a:solidFill>
                <a:srgbClr val="FF0000"/>
              </a:solidFill>
            </a:rPr>
            <a:t>科目以上ある場合、代表的な</a:t>
          </a:r>
          <a:r>
            <a:rPr kumimoji="1" lang="en-US" altLang="ja-JP" sz="1100" u="sng">
              <a:solidFill>
                <a:srgbClr val="FF0000"/>
              </a:solidFill>
            </a:rPr>
            <a:t>5</a:t>
          </a:r>
          <a:r>
            <a:rPr kumimoji="1" lang="ja-JP" altLang="en-US" sz="1100" u="sng">
              <a:solidFill>
                <a:srgbClr val="FF0000"/>
              </a:solidFill>
            </a:rPr>
            <a:t>科目を記載</a:t>
          </a:r>
          <a:r>
            <a:rPr kumimoji="1" lang="ja-JP" altLang="en-US" sz="1100">
              <a:solidFill>
                <a:sysClr val="windowText" lastClr="000000"/>
              </a:solidFill>
            </a:rPr>
            <a:t>してください。</a:t>
          </a:r>
        </a:p>
        <a:p>
          <a:r>
            <a:rPr kumimoji="1" lang="ja-JP" altLang="en-US" sz="1100">
              <a:solidFill>
                <a:sysClr val="windowText" lastClr="000000"/>
              </a:solidFill>
            </a:rPr>
            <a:t>また</a:t>
          </a:r>
          <a:r>
            <a:rPr kumimoji="1" lang="ja-JP" altLang="en-US" sz="1100" u="sng">
              <a:solidFill>
                <a:srgbClr val="FF0000"/>
              </a:solidFill>
            </a:rPr>
            <a:t>、「連携企業等」の数が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p>
      </xdr:txBody>
    </xdr:sp>
    <xdr:clientData/>
  </xdr:twoCellAnchor>
  <xdr:twoCellAnchor>
    <xdr:from>
      <xdr:col>12</xdr:col>
      <xdr:colOff>42967</xdr:colOff>
      <xdr:row>9</xdr:row>
      <xdr:rowOff>1060</xdr:rowOff>
    </xdr:from>
    <xdr:to>
      <xdr:col>17</xdr:col>
      <xdr:colOff>63922</xdr:colOff>
      <xdr:row>13</xdr:row>
      <xdr:rowOff>71968</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800550" y="3472393"/>
          <a:ext cx="3354705" cy="11609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教育課程編成委員会には、</a:t>
          </a:r>
          <a:r>
            <a:rPr kumimoji="1" lang="ja-JP" altLang="en-US" sz="1400" b="1" u="sng">
              <a:solidFill>
                <a:srgbClr val="FF0000"/>
              </a:solidFill>
            </a:rPr>
            <a:t>企業等委員及び当該学校の教職員が委員となることが必要</a:t>
          </a:r>
          <a:r>
            <a:rPr kumimoji="1" lang="ja-JP" altLang="en-US" sz="1400" b="1">
              <a:solidFill>
                <a:sysClr val="windowText" lastClr="000000"/>
              </a:solidFill>
            </a:rPr>
            <a:t>です。（学校側の委員も記載するように留意してください。）</a:t>
          </a:r>
        </a:p>
      </xdr:txBody>
    </xdr:sp>
    <xdr:clientData/>
  </xdr:twoCellAnchor>
  <xdr:twoCellAnchor>
    <xdr:from>
      <xdr:col>12</xdr:col>
      <xdr:colOff>79001</xdr:colOff>
      <xdr:row>147</xdr:row>
      <xdr:rowOff>53789</xdr:rowOff>
    </xdr:from>
    <xdr:to>
      <xdr:col>17</xdr:col>
      <xdr:colOff>221876</xdr:colOff>
      <xdr:row>153</xdr:row>
      <xdr:rowOff>17931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788648" y="43693977"/>
          <a:ext cx="3190875"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ysClr val="windowText" lastClr="000000"/>
              </a:solidFill>
            </a:rPr>
            <a:t>学校関係者評価委員会には、</a:t>
          </a:r>
          <a:r>
            <a:rPr kumimoji="1" lang="ja-JP" altLang="en-US" sz="1400" b="1" u="sng">
              <a:solidFill>
                <a:srgbClr val="FF0000"/>
              </a:solidFill>
            </a:rPr>
            <a:t>当該学校の教職員が委員となることはできません</a:t>
          </a:r>
          <a:r>
            <a:rPr kumimoji="1" lang="ja-JP" altLang="en-US" sz="1400" b="1">
              <a:solidFill>
                <a:sysClr val="windowText" lastClr="000000"/>
              </a:solidFill>
            </a:rPr>
            <a:t>。（当該学校の教職員を委員として記載しないようご留意ください。）</a:t>
          </a:r>
          <a:endParaRPr kumimoji="1" lang="en-US" altLang="ja-JP" sz="1400" b="1">
            <a:solidFill>
              <a:sysClr val="windowText" lastClr="000000"/>
            </a:solidFill>
          </a:endParaRPr>
        </a:p>
        <a:p>
          <a:r>
            <a:rPr kumimoji="1" lang="ja-JP" altLang="en-US" sz="1400" b="1">
              <a:solidFill>
                <a:sysClr val="windowText" lastClr="000000"/>
              </a:solidFill>
            </a:rPr>
            <a:t>なお、学校側の参加者として委員会に参加することは出来ます。</a:t>
          </a:r>
        </a:p>
      </xdr:txBody>
    </xdr:sp>
    <xdr:clientData/>
  </xdr:twoCellAnchor>
  <xdr:twoCellAnchor>
    <xdr:from>
      <xdr:col>12</xdr:col>
      <xdr:colOff>97491</xdr:colOff>
      <xdr:row>154</xdr:row>
      <xdr:rowOff>22972</xdr:rowOff>
    </xdr:from>
    <xdr:to>
      <xdr:col>17</xdr:col>
      <xdr:colOff>107016</xdr:colOff>
      <xdr:row>156</xdr:row>
      <xdr:rowOff>304800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807138" y="45671254"/>
          <a:ext cx="3057525" cy="94521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種別</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u="sng">
              <a:solidFill>
                <a:srgbClr val="FF0000"/>
              </a:solidFill>
            </a:rPr>
            <a:t>当該委員が学校関係者委員として選出された理由となる属性</a:t>
          </a:r>
          <a:r>
            <a:rPr kumimoji="1" lang="ja-JP" altLang="en-US" sz="1100">
              <a:solidFill>
                <a:sysClr val="windowText" lastClr="000000"/>
              </a:solidFill>
            </a:rPr>
            <a:t>を記載してください。</a:t>
          </a:r>
          <a:endParaRPr kumimoji="1" lang="en-US" altLang="ja-JP" sz="1100">
            <a:solidFill>
              <a:sysClr val="windowText" lastClr="000000"/>
            </a:solidFill>
          </a:endParaRPr>
        </a:p>
        <a:p>
          <a:r>
            <a:rPr kumimoji="1" lang="ja-JP" altLang="en-US" sz="1100">
              <a:solidFill>
                <a:sysClr val="windowText" lastClr="000000"/>
              </a:solidFill>
            </a:rPr>
            <a:t>（例えば、企業等委員、</a:t>
          </a:r>
          <a:r>
            <a:rPr kumimoji="1" lang="en-US" altLang="ja-JP" sz="1100">
              <a:solidFill>
                <a:sysClr val="windowText" lastClr="000000"/>
              </a:solidFill>
            </a:rPr>
            <a:t>PTA</a:t>
          </a:r>
          <a:r>
            <a:rPr kumimoji="1" lang="ja-JP" altLang="en-US" sz="1100">
              <a:solidFill>
                <a:sysClr val="windowText" lastClr="000000"/>
              </a:solidFill>
            </a:rPr>
            <a:t>、卒業生等）</a:t>
          </a:r>
        </a:p>
      </xdr:txBody>
    </xdr:sp>
    <xdr:clientData/>
  </xdr:twoCellAnchor>
  <xdr:twoCellAnchor>
    <xdr:from>
      <xdr:col>12</xdr:col>
      <xdr:colOff>121054</xdr:colOff>
      <xdr:row>209</xdr:row>
      <xdr:rowOff>179293</xdr:rowOff>
    </xdr:from>
    <xdr:to>
      <xdr:col>20</xdr:col>
      <xdr:colOff>162035</xdr:colOff>
      <xdr:row>214</xdr:row>
      <xdr:rowOff>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830701" y="61202046"/>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は、学校ホームページのトップページではなく、学校ホームページ内にある、各種情報提供を行っているページの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147950</xdr:colOff>
      <xdr:row>185</xdr:row>
      <xdr:rowOff>24653</xdr:rowOff>
    </xdr:from>
    <xdr:to>
      <xdr:col>20</xdr:col>
      <xdr:colOff>188931</xdr:colOff>
      <xdr:row>188</xdr:row>
      <xdr:rowOff>136712</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857597" y="55032088"/>
          <a:ext cx="4917781" cy="90991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 </a:t>
          </a:r>
          <a:r>
            <a:rPr kumimoji="1" lang="en-US" altLang="ja-JP" sz="1100">
              <a:solidFill>
                <a:sysClr val="windowText" lastClr="000000"/>
              </a:solidFill>
            </a:rPr>
            <a:t>URL】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ここで記載する</a:t>
          </a:r>
          <a:r>
            <a:rPr kumimoji="1" lang="en-US" altLang="ja-JP" sz="1100">
              <a:solidFill>
                <a:sysClr val="windowText" lastClr="000000"/>
              </a:solidFill>
            </a:rPr>
            <a:t>URL</a:t>
          </a:r>
          <a:r>
            <a:rPr kumimoji="1" lang="ja-JP" altLang="en-US" sz="1100">
              <a:solidFill>
                <a:sysClr val="windowText" lastClr="000000"/>
              </a:solidFill>
            </a:rPr>
            <a:t>は、学校ホームページのトップページではなく、学校ホームページ内にある、学校関係者評価結果の公表を行っているページの</a:t>
          </a:r>
          <a:r>
            <a:rPr kumimoji="1" lang="en-US" altLang="ja-JP" sz="1100">
              <a:solidFill>
                <a:sysClr val="windowText" lastClr="000000"/>
              </a:solidFill>
            </a:rPr>
            <a:t>URL</a:t>
          </a:r>
          <a:r>
            <a:rPr kumimoji="1" lang="ja-JP" altLang="en-US" sz="1100">
              <a:solidFill>
                <a:sysClr val="windowText" lastClr="000000"/>
              </a:solidFill>
            </a:rPr>
            <a:t>（「情報公開」ページなどの</a:t>
          </a:r>
          <a:r>
            <a:rPr kumimoji="1" lang="en-US" altLang="ja-JP" sz="1100">
              <a:solidFill>
                <a:sysClr val="windowText" lastClr="000000"/>
              </a:solidFill>
            </a:rPr>
            <a:t>URL</a:t>
          </a:r>
          <a:r>
            <a:rPr kumimoji="1" lang="ja-JP" altLang="en-US" sz="1100">
              <a:solidFill>
                <a:sysClr val="windowText" lastClr="000000"/>
              </a:solidFill>
            </a:rPr>
            <a:t>）を記載ください。</a:t>
          </a:r>
          <a:endParaRPr kumimoji="1" lang="en-US" altLang="ja-JP" sz="1100">
            <a:solidFill>
              <a:sysClr val="windowText" lastClr="000000"/>
            </a:solidFill>
          </a:endParaRPr>
        </a:p>
      </xdr:txBody>
    </xdr:sp>
    <xdr:clientData/>
  </xdr:twoCellAnchor>
  <xdr:twoCellAnchor>
    <xdr:from>
      <xdr:col>12</xdr:col>
      <xdr:colOff>112090</xdr:colOff>
      <xdr:row>204</xdr:row>
      <xdr:rowOff>179294</xdr:rowOff>
    </xdr:from>
    <xdr:to>
      <xdr:col>20</xdr:col>
      <xdr:colOff>153071</xdr:colOff>
      <xdr:row>209</xdr:row>
      <xdr:rowOff>129988</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866561" y="59637706"/>
          <a:ext cx="4881922" cy="10824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xdr:txBody>
    </xdr:sp>
    <xdr:clientData/>
  </xdr:twoCellAnchor>
  <xdr:twoCellAnchor>
    <xdr:from>
      <xdr:col>14</xdr:col>
      <xdr:colOff>246192</xdr:colOff>
      <xdr:row>205</xdr:row>
      <xdr:rowOff>63090</xdr:rowOff>
    </xdr:from>
    <xdr:to>
      <xdr:col>16</xdr:col>
      <xdr:colOff>348054</xdr:colOff>
      <xdr:row>206</xdr:row>
      <xdr:rowOff>27232</xdr:rowOff>
    </xdr:to>
    <xdr:sp macro="" textlink="">
      <xdr:nvSpPr>
        <xdr:cNvPr id="12" name="フローチャート: 端子 11">
          <a:extLst>
            <a:ext uri="{FF2B5EF4-FFF2-40B4-BE49-F238E27FC236}">
              <a16:creationId xmlns:a16="http://schemas.microsoft.com/office/drawing/2014/main" id="{00000000-0008-0000-0200-00000C000000}"/>
            </a:ext>
          </a:extLst>
        </xdr:cNvPr>
        <xdr:cNvSpPr/>
      </xdr:nvSpPr>
      <xdr:spPr>
        <a:xfrm>
          <a:off x="9210898" y="59779237"/>
          <a:ext cx="1312097" cy="22187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130661</xdr:colOff>
      <xdr:row>178</xdr:row>
      <xdr:rowOff>246529</xdr:rowOff>
    </xdr:from>
    <xdr:to>
      <xdr:col>20</xdr:col>
      <xdr:colOff>171642</xdr:colOff>
      <xdr:row>184</xdr:row>
      <xdr:rowOff>65331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7885132" y="53496882"/>
          <a:ext cx="4881922" cy="101783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 様式４に○は反映されません。必ず様式４の当該箇所にも○を付すようお願いします。</a:t>
          </a:r>
          <a:endParaRPr lang="ja-JP" altLang="ja-JP">
            <a:solidFill>
              <a:srgbClr val="FF0000"/>
            </a:solidFill>
            <a:effectLst/>
          </a:endParaRPr>
        </a:p>
      </xdr:txBody>
    </xdr:sp>
    <xdr:clientData/>
  </xdr:twoCellAnchor>
  <xdr:twoCellAnchor>
    <xdr:from>
      <xdr:col>17</xdr:col>
      <xdr:colOff>81018</xdr:colOff>
      <xdr:row>180</xdr:row>
      <xdr:rowOff>5155</xdr:rowOff>
    </xdr:from>
    <xdr:to>
      <xdr:col>19</xdr:col>
      <xdr:colOff>186690</xdr:colOff>
      <xdr:row>181</xdr:row>
      <xdr:rowOff>40678</xdr:rowOff>
    </xdr:to>
    <xdr:sp macro="" textlink="">
      <xdr:nvSpPr>
        <xdr:cNvPr id="15" name="フローチャート: 端子 14">
          <a:extLst>
            <a:ext uri="{FF2B5EF4-FFF2-40B4-BE49-F238E27FC236}">
              <a16:creationId xmlns:a16="http://schemas.microsoft.com/office/drawing/2014/main" id="{00000000-0008-0000-0200-00000F000000}"/>
            </a:ext>
          </a:extLst>
        </xdr:cNvPr>
        <xdr:cNvSpPr/>
      </xdr:nvSpPr>
      <xdr:spPr>
        <a:xfrm>
          <a:off x="10861077" y="53759773"/>
          <a:ext cx="1315907" cy="21481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448235</xdr:colOff>
      <xdr:row>19</xdr:row>
      <xdr:rowOff>680870</xdr:rowOff>
    </xdr:from>
    <xdr:to>
      <xdr:col>33</xdr:col>
      <xdr:colOff>598715</xdr:colOff>
      <xdr:row>24</xdr:row>
      <xdr:rowOff>304800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449235" y="12865250"/>
          <a:ext cx="6863700" cy="312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行が足りない場合は、左側の「＋」タブを展開してください。</a:t>
          </a:r>
          <a:endParaRPr kumimoji="1" lang="en-US" altLang="ja-JP" sz="2400" b="1">
            <a:solidFill>
              <a:srgbClr val="FF0000"/>
            </a:solidFill>
          </a:endParaRPr>
        </a:p>
        <a:p>
          <a:r>
            <a:rPr kumimoji="1" lang="ja-JP" altLang="en-US" sz="2400" b="1">
              <a:solidFill>
                <a:srgbClr val="FF0000"/>
              </a:solidFill>
            </a:rPr>
            <a:t>それでも行が足りない場合は適宜追加していただいて差支えありませんが、</a:t>
          </a:r>
          <a:r>
            <a:rPr kumimoji="1" lang="ja-JP" altLang="en-US" sz="2400" b="1" u="sng">
              <a:solidFill>
                <a:srgbClr val="FF0000"/>
              </a:solidFill>
            </a:rPr>
            <a:t>「別紙様式４（３）」のシートと整合が取れるよう</a:t>
          </a:r>
          <a:r>
            <a:rPr kumimoji="1" lang="ja-JP" altLang="en-US" sz="2400" b="1">
              <a:solidFill>
                <a:srgbClr val="FF0000"/>
              </a:solidFill>
            </a:rPr>
            <a:t>、ご留意ください。</a:t>
          </a:r>
        </a:p>
        <a:p>
          <a:r>
            <a:rPr kumimoji="1" lang="ja-JP" altLang="en-US" sz="2400" b="1">
              <a:solidFill>
                <a:srgbClr val="FF0000"/>
              </a:solidFill>
            </a:rPr>
            <a:t>（当該シートの</a:t>
          </a:r>
          <a:r>
            <a:rPr kumimoji="1" lang="en-US" altLang="ja-JP" sz="2400" b="1">
              <a:solidFill>
                <a:srgbClr val="FF0000"/>
              </a:solidFill>
            </a:rPr>
            <a:t>R</a:t>
          </a:r>
          <a:r>
            <a:rPr kumimoji="1" lang="ja-JP" altLang="en-US" sz="2400" b="1">
              <a:solidFill>
                <a:srgbClr val="FF0000"/>
              </a:solidFill>
            </a:rPr>
            <a:t>列～</a:t>
          </a:r>
          <a:r>
            <a:rPr kumimoji="1" lang="en-US" altLang="ja-JP" sz="2400" b="1">
              <a:solidFill>
                <a:srgbClr val="FF0000"/>
              </a:solidFill>
            </a:rPr>
            <a:t>U</a:t>
          </a:r>
          <a:r>
            <a:rPr kumimoji="1" lang="ja-JP" altLang="en-US" sz="2400" b="1">
              <a:solidFill>
                <a:srgbClr val="FF0000"/>
              </a:solidFill>
            </a:rPr>
            <a:t>列の計算式についてもコピーするようお願い致します。）</a:t>
          </a:r>
        </a:p>
      </xdr:txBody>
    </xdr:sp>
    <xdr:clientData/>
  </xdr:twoCellAnchor>
  <xdr:twoCellAnchor>
    <xdr:from>
      <xdr:col>22</xdr:col>
      <xdr:colOff>130628</xdr:colOff>
      <xdr:row>2</xdr:row>
      <xdr:rowOff>4082</xdr:rowOff>
    </xdr:from>
    <xdr:to>
      <xdr:col>28</xdr:col>
      <xdr:colOff>587828</xdr:colOff>
      <xdr:row>4</xdr:row>
      <xdr:rowOff>533400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81257" y="668111"/>
          <a:ext cx="4125685" cy="85588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授業方法</a:t>
          </a:r>
          <a:r>
            <a:rPr kumimoji="1" lang="en-US" altLang="ja-JP" sz="1100" b="1">
              <a:solidFill>
                <a:sysClr val="windowText" lastClr="000000"/>
              </a:solidFill>
            </a:rPr>
            <a:t>】</a:t>
          </a:r>
          <a:endParaRPr kumimoji="1" lang="ja-JP" altLang="en-US" sz="1100" b="1">
            <a:solidFill>
              <a:sysClr val="windowText" lastClr="000000"/>
            </a:solidFill>
          </a:endParaRPr>
        </a:p>
        <a:p>
          <a:r>
            <a:rPr kumimoji="1" lang="ja-JP" altLang="en-US" sz="1100">
              <a:solidFill>
                <a:sysClr val="windowText" lastClr="000000"/>
              </a:solidFill>
            </a:rPr>
            <a:t>一の授業科目について、</a:t>
          </a:r>
          <a:r>
            <a:rPr kumimoji="1" lang="ja-JP" altLang="en-US" sz="1100" u="sng">
              <a:solidFill>
                <a:srgbClr val="FF0000"/>
              </a:solidFill>
            </a:rPr>
            <a:t>授業方法が講義、演習、実験、実習又は実技のうち二以上の併用により行う場合は、主たるものについて○を、その他の方法について△</a:t>
          </a:r>
          <a:r>
            <a:rPr kumimoji="1" lang="ja-JP" altLang="en-US" sz="1100">
              <a:solidFill>
                <a:sysClr val="windowText" lastClr="000000"/>
              </a:solidFill>
            </a:rPr>
            <a:t>を付してください。</a:t>
          </a:r>
        </a:p>
      </xdr:txBody>
    </xdr:sp>
    <xdr:clientData/>
  </xdr:twoCellAnchor>
  <xdr:twoCellAnchor>
    <xdr:from>
      <xdr:col>22</xdr:col>
      <xdr:colOff>131990</xdr:colOff>
      <xdr:row>1</xdr:row>
      <xdr:rowOff>193221</xdr:rowOff>
    </xdr:from>
    <xdr:to>
      <xdr:col>26</xdr:col>
      <xdr:colOff>402772</xdr:colOff>
      <xdr:row>1</xdr:row>
      <xdr:rowOff>468085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882619" y="356507"/>
          <a:ext cx="2720067" cy="274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推薦する課程・学科名を記載ください。</a:t>
          </a:r>
        </a:p>
      </xdr:txBody>
    </xdr:sp>
    <xdr:clientData/>
  </xdr:twoCellAnchor>
  <xdr:twoCellAnchor>
    <xdr:from>
      <xdr:col>22</xdr:col>
      <xdr:colOff>129267</xdr:colOff>
      <xdr:row>4</xdr:row>
      <xdr:rowOff>581024</xdr:rowOff>
    </xdr:from>
    <xdr:to>
      <xdr:col>27</xdr:col>
      <xdr:colOff>329292</xdr:colOff>
      <xdr:row>4</xdr:row>
      <xdr:rowOff>1238249</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879896" y="1571624"/>
          <a:ext cx="3258910" cy="657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企業等との連携</a:t>
          </a:r>
          <a:r>
            <a:rPr kumimoji="1" lang="en-US" altLang="ja-JP" sz="1100" b="1">
              <a:solidFill>
                <a:sysClr val="windowText" lastClr="000000"/>
              </a:solidFill>
            </a:rPr>
            <a:t>】</a:t>
          </a:r>
        </a:p>
        <a:p>
          <a:r>
            <a:rPr kumimoji="1" lang="ja-JP" altLang="en-US" sz="1100">
              <a:solidFill>
                <a:srgbClr val="FF0000"/>
              </a:solidFill>
            </a:rPr>
            <a:t>実施要項の３（３）の要件に該当する授業科目について○</a:t>
          </a:r>
          <a:r>
            <a:rPr kumimoji="1" lang="ja-JP" altLang="en-US" sz="1100">
              <a:solidFill>
                <a:sysClr val="windowText" lastClr="000000"/>
              </a:solidFill>
            </a:rPr>
            <a:t>を付してください。</a:t>
          </a:r>
        </a:p>
      </xdr:txBody>
    </xdr:sp>
    <xdr:clientData/>
  </xdr:twoCellAnchor>
  <xdr:twoCellAnchor>
    <xdr:from>
      <xdr:col>22</xdr:col>
      <xdr:colOff>142875</xdr:colOff>
      <xdr:row>66</xdr:row>
      <xdr:rowOff>95250</xdr:rowOff>
    </xdr:from>
    <xdr:to>
      <xdr:col>26</xdr:col>
      <xdr:colOff>171450</xdr:colOff>
      <xdr:row>71</xdr:row>
      <xdr:rowOff>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893504" y="44432764"/>
          <a:ext cx="2477860" cy="9171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卒業要件及び履修方法</a:t>
          </a:r>
          <a:r>
            <a:rPr kumimoji="1" lang="en-US" altLang="ja-JP" sz="1100" b="1">
              <a:solidFill>
                <a:sysClr val="windowText" lastClr="000000"/>
              </a:solidFill>
            </a:rPr>
            <a:t>】</a:t>
          </a:r>
        </a:p>
        <a:p>
          <a:r>
            <a:rPr kumimoji="1" lang="ja-JP" altLang="en-US" sz="1100">
              <a:solidFill>
                <a:sysClr val="windowText" lastClr="000000"/>
              </a:solidFill>
            </a:rPr>
            <a:t>・卒業要件</a:t>
          </a:r>
          <a:endParaRPr kumimoji="1" lang="en-US" altLang="ja-JP" sz="1100">
            <a:solidFill>
              <a:sysClr val="windowText" lastClr="000000"/>
            </a:solidFill>
          </a:endParaRPr>
        </a:p>
        <a:p>
          <a:r>
            <a:rPr kumimoji="1" lang="ja-JP" altLang="en-US" sz="1100">
              <a:solidFill>
                <a:sysClr val="windowText" lastClr="000000"/>
              </a:solidFill>
            </a:rPr>
            <a:t>・履修方法</a:t>
          </a:r>
          <a:endParaRPr kumimoji="1" lang="en-US" altLang="ja-JP" sz="1100">
            <a:solidFill>
              <a:sysClr val="windowText" lastClr="000000"/>
            </a:solidFill>
          </a:endParaRPr>
        </a:p>
        <a:p>
          <a:r>
            <a:rPr kumimoji="1" lang="ja-JP" altLang="en-US" sz="1100">
              <a:solidFill>
                <a:sysClr val="windowText" lastClr="000000"/>
              </a:solidFill>
            </a:rPr>
            <a:t>をそれぞれ記載ください。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156883</xdr:colOff>
      <xdr:row>4</xdr:row>
      <xdr:rowOff>313765</xdr:rowOff>
    </xdr:from>
    <xdr:to>
      <xdr:col>11</xdr:col>
      <xdr:colOff>336177</xdr:colOff>
      <xdr:row>6</xdr:row>
      <xdr:rowOff>156882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0287001" y="997324"/>
          <a:ext cx="4280647" cy="6611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選任理由</a:t>
          </a:r>
          <a:r>
            <a:rPr kumimoji="1" lang="en-US" altLang="ja-JP" sz="1100" b="1">
              <a:solidFill>
                <a:sysClr val="windowText" lastClr="000000"/>
              </a:solidFill>
            </a:rPr>
            <a:t>】</a:t>
          </a:r>
        </a:p>
        <a:p>
          <a:r>
            <a:rPr kumimoji="1" lang="ja-JP" altLang="en-US" sz="1100" b="0">
              <a:solidFill>
                <a:sysClr val="windowText" lastClr="000000"/>
              </a:solidFill>
            </a:rPr>
            <a:t>推薦学科との関係性を踏まえ、</a:t>
          </a:r>
          <a:r>
            <a:rPr kumimoji="1" lang="ja-JP" altLang="en-US" sz="1100" b="0" u="sng">
              <a:solidFill>
                <a:srgbClr val="FF0000"/>
              </a:solidFill>
            </a:rPr>
            <a:t>当該企業が推薦学科と連携することが適切であることを、分かりやすく簡潔に</a:t>
          </a:r>
          <a:r>
            <a:rPr kumimoji="1" lang="en-US" altLang="ja-JP" sz="1100" b="0" u="sng">
              <a:solidFill>
                <a:srgbClr val="FF0000"/>
              </a:solidFill>
            </a:rPr>
            <a:t>200</a:t>
          </a:r>
          <a:r>
            <a:rPr kumimoji="1" lang="ja-JP" altLang="en-US" sz="1100" b="0" u="sng">
              <a:solidFill>
                <a:srgbClr val="FF0000"/>
              </a:solidFill>
            </a:rPr>
            <a:t>字程度</a:t>
          </a:r>
          <a:r>
            <a:rPr kumimoji="1" lang="ja-JP" altLang="en-US" sz="1100" b="0" u="none">
              <a:solidFill>
                <a:sysClr val="windowText" lastClr="000000"/>
              </a:solidFill>
            </a:rPr>
            <a:t>で記載</a:t>
          </a:r>
          <a:r>
            <a:rPr kumimoji="1" lang="ja-JP" altLang="en-US" sz="1100" b="0">
              <a:solidFill>
                <a:sysClr val="windowText" lastClr="000000"/>
              </a:solidFill>
            </a:rPr>
            <a:t>してください。</a:t>
          </a:r>
        </a:p>
      </xdr:txBody>
    </xdr:sp>
    <xdr:clientData/>
  </xdr:twoCellAnchor>
  <xdr:twoCellAnchor>
    <xdr:from>
      <xdr:col>5</xdr:col>
      <xdr:colOff>141193</xdr:colOff>
      <xdr:row>1</xdr:row>
      <xdr:rowOff>145678</xdr:rowOff>
    </xdr:from>
    <xdr:to>
      <xdr:col>11</xdr:col>
      <xdr:colOff>320487</xdr:colOff>
      <xdr:row>4</xdr:row>
      <xdr:rowOff>145677</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71311" y="313766"/>
          <a:ext cx="4280647" cy="5154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u="sng">
              <a:solidFill>
                <a:srgbClr val="FF0000"/>
              </a:solidFill>
            </a:rPr>
            <a:t>実習・演習等の実施にあたり連携している企業等（実施要項の３（３）の要件を満たすものに限ります。）を全て列記</a:t>
          </a:r>
          <a:r>
            <a:rPr kumimoji="1" lang="ja-JP" altLang="en-US" sz="1100" b="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314325</xdr:colOff>
      <xdr:row>52</xdr:row>
      <xdr:rowOff>85725</xdr:rowOff>
    </xdr:from>
    <xdr:to>
      <xdr:col>16</xdr:col>
      <xdr:colOff>171450</xdr:colOff>
      <xdr:row>58</xdr:row>
      <xdr:rowOff>91440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486525" y="9100185"/>
          <a:ext cx="3560445" cy="104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連携する企業等</a:t>
          </a:r>
          <a:r>
            <a:rPr kumimoji="1" lang="en-US" altLang="ja-JP" sz="1100" b="1">
              <a:solidFill>
                <a:sysClr val="windowText" lastClr="000000"/>
              </a:solidFill>
            </a:rPr>
            <a:t>】</a:t>
          </a:r>
        </a:p>
        <a:p>
          <a:r>
            <a:rPr kumimoji="1" lang="ja-JP" altLang="en-US" sz="1100" u="sng">
              <a:solidFill>
                <a:srgbClr val="FF0000"/>
              </a:solidFill>
            </a:rPr>
            <a:t>連携する企業等の数が</a:t>
          </a:r>
          <a:r>
            <a:rPr kumimoji="1" lang="en-US" altLang="ja-JP" sz="1100" u="sng">
              <a:solidFill>
                <a:srgbClr val="FF0000"/>
              </a:solidFill>
            </a:rPr>
            <a:t>5</a:t>
          </a:r>
          <a:r>
            <a:rPr kumimoji="1" lang="ja-JP" altLang="en-US" sz="1100" u="sng">
              <a:solidFill>
                <a:srgbClr val="FF0000"/>
              </a:solidFill>
            </a:rPr>
            <a:t>つを超える場合、任意で</a:t>
          </a:r>
          <a:r>
            <a:rPr kumimoji="1" lang="en-US" altLang="ja-JP" sz="1100" u="sng">
              <a:solidFill>
                <a:srgbClr val="FF0000"/>
              </a:solidFill>
            </a:rPr>
            <a:t>5</a:t>
          </a:r>
          <a:r>
            <a:rPr kumimoji="1" lang="ja-JP" altLang="en-US" sz="1100" u="sng">
              <a:solidFill>
                <a:srgbClr val="FF0000"/>
              </a:solidFill>
            </a:rPr>
            <a:t>つ選択して記載するとともに、連携する企業等の総数を記入</a:t>
          </a:r>
          <a:r>
            <a:rPr kumimoji="1" lang="ja-JP" altLang="en-US" sz="1100">
              <a:solidFill>
                <a:sysClr val="windowText" lastClr="000000"/>
              </a:solidFill>
            </a:rPr>
            <a:t>してください。</a:t>
          </a:r>
          <a:endParaRPr kumimoji="1" lang="en-US" altLang="ja-JP" sz="1100">
            <a:solidFill>
              <a:sysClr val="windowText" lastClr="000000"/>
            </a:solidFill>
          </a:endParaRPr>
        </a:p>
        <a:p>
          <a:r>
            <a:rPr kumimoji="1" lang="ja-JP" altLang="en-US" sz="1100">
              <a:solidFill>
                <a:sysClr val="windowText" lastClr="000000"/>
              </a:solidFill>
            </a:rPr>
            <a:t>（別紙様式１（４）の２．（３）の記載と整合性を取ること。）</a:t>
          </a:r>
        </a:p>
      </xdr:txBody>
    </xdr:sp>
    <xdr:clientData/>
  </xdr:twoCellAnchor>
  <xdr:twoCellAnchor>
    <xdr:from>
      <xdr:col>10</xdr:col>
      <xdr:colOff>152400</xdr:colOff>
      <xdr:row>3</xdr:row>
      <xdr:rowOff>161926</xdr:rowOff>
    </xdr:from>
    <xdr:to>
      <xdr:col>16</xdr:col>
      <xdr:colOff>9525</xdr:colOff>
      <xdr:row>7</xdr:row>
      <xdr:rowOff>91440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324600" y="710566"/>
          <a:ext cx="3560445" cy="8362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u="sng">
              <a:solidFill>
                <a:srgbClr val="FF0000"/>
              </a:solidFill>
            </a:rPr>
            <a:t>企業等と連携する授業科目（実施要項の３（３）の要件を満たすものに限る。）</a:t>
          </a:r>
          <a:r>
            <a:rPr kumimoji="1" lang="ja-JP" altLang="en-US" sz="1400" b="1" u="sng">
              <a:solidFill>
                <a:srgbClr val="FF0000"/>
              </a:solidFill>
            </a:rPr>
            <a:t>毎</a:t>
          </a:r>
          <a:r>
            <a:rPr kumimoji="1" lang="ja-JP" altLang="en-US" sz="1400" b="0" u="sng">
              <a:solidFill>
                <a:srgbClr val="FF0000"/>
              </a:solidFill>
            </a:rPr>
            <a:t>に作成</a:t>
          </a:r>
          <a:r>
            <a:rPr kumimoji="1" lang="ja-JP" altLang="en-US" sz="1400" b="0">
              <a:solidFill>
                <a:sysClr val="windowText" lastClr="000000"/>
              </a:solidFill>
            </a:rPr>
            <a:t>すること。</a:t>
          </a:r>
        </a:p>
      </xdr:txBody>
    </xdr:sp>
    <xdr:clientData/>
  </xdr:twoCellAnchor>
  <xdr:twoCellAnchor>
    <xdr:from>
      <xdr:col>10</xdr:col>
      <xdr:colOff>161925</xdr:colOff>
      <xdr:row>15</xdr:row>
      <xdr:rowOff>66675</xdr:rowOff>
    </xdr:from>
    <xdr:to>
      <xdr:col>16</xdr:col>
      <xdr:colOff>19050</xdr:colOff>
      <xdr:row>19</xdr:row>
      <xdr:rowOff>47625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19925" y="2895600"/>
          <a:ext cx="3971925"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企業等との連携の基本方針</a:t>
          </a:r>
          <a:r>
            <a:rPr kumimoji="1" lang="en-US" altLang="ja-JP" sz="1100" b="1" u="none">
              <a:solidFill>
                <a:sysClr val="windowText" lastClr="000000"/>
              </a:solidFill>
            </a:rPr>
            <a:t>】</a:t>
          </a:r>
        </a:p>
        <a:p>
          <a:r>
            <a:rPr kumimoji="1" lang="ja-JP" altLang="en-US" sz="1100" b="0" u="sng">
              <a:solidFill>
                <a:srgbClr val="FF0000"/>
              </a:solidFill>
            </a:rPr>
            <a:t>どのような観点から連携する企業等を選定しているか</a:t>
          </a:r>
          <a:r>
            <a:rPr kumimoji="1" lang="ja-JP" altLang="en-US" sz="1100" b="0" u="none">
              <a:solidFill>
                <a:sysClr val="windowText" lastClr="000000"/>
              </a:solidFill>
            </a:rPr>
            <a:t>について、具体的に記載</a:t>
          </a:r>
          <a:r>
            <a:rPr kumimoji="1" lang="ja-JP" altLang="en-US" sz="1100" b="0">
              <a:solidFill>
                <a:sysClr val="windowText" lastClr="000000"/>
              </a:solidFill>
            </a:rPr>
            <a:t>すること。</a:t>
          </a:r>
        </a:p>
      </xdr:txBody>
    </xdr:sp>
    <xdr:clientData/>
  </xdr:twoCellAnchor>
  <xdr:twoCellAnchor>
    <xdr:from>
      <xdr:col>10</xdr:col>
      <xdr:colOff>171450</xdr:colOff>
      <xdr:row>20</xdr:row>
      <xdr:rowOff>0</xdr:rowOff>
    </xdr:from>
    <xdr:to>
      <xdr:col>16</xdr:col>
      <xdr:colOff>28575</xdr:colOff>
      <xdr:row>26</xdr:row>
      <xdr:rowOff>91440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343650" y="3649980"/>
          <a:ext cx="3560445" cy="10972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企業等との連携内容</a:t>
          </a:r>
          <a:r>
            <a:rPr kumimoji="1" lang="en-US" altLang="ja-JP" sz="1100" b="1" u="none">
              <a:solidFill>
                <a:sysClr val="windowText" lastClr="000000"/>
              </a:solidFill>
            </a:rPr>
            <a:t>】</a:t>
          </a:r>
        </a:p>
        <a:p>
          <a:r>
            <a:rPr kumimoji="1" lang="ja-JP" altLang="en-US" sz="1100" b="0" u="sng">
              <a:solidFill>
                <a:srgbClr val="FF0000"/>
              </a:solidFill>
            </a:rPr>
            <a:t>・実習・演習等の実施</a:t>
          </a:r>
          <a:endParaRPr kumimoji="1" lang="en-US" altLang="ja-JP" sz="1100" b="0" u="sng">
            <a:solidFill>
              <a:srgbClr val="FF0000"/>
            </a:solidFill>
          </a:endParaRPr>
        </a:p>
        <a:p>
          <a:r>
            <a:rPr kumimoji="1" lang="ja-JP" altLang="en-US" sz="1100" b="0" u="sng">
              <a:solidFill>
                <a:srgbClr val="FF0000"/>
              </a:solidFill>
            </a:rPr>
            <a:t>・授業内容や方法</a:t>
          </a:r>
          <a:endParaRPr kumimoji="1" lang="en-US" altLang="ja-JP" sz="1100" b="0" u="sng">
            <a:solidFill>
              <a:srgbClr val="FF0000"/>
            </a:solidFill>
          </a:endParaRPr>
        </a:p>
        <a:p>
          <a:r>
            <a:rPr kumimoji="1" lang="ja-JP" altLang="en-US" sz="1100" b="0" u="sng">
              <a:solidFill>
                <a:srgbClr val="FF0000"/>
              </a:solidFill>
            </a:rPr>
            <a:t>・生徒の学修成果の評価</a:t>
          </a:r>
          <a:endParaRPr kumimoji="1" lang="en-US" altLang="ja-JP" sz="1100" b="0" u="sng">
            <a:solidFill>
              <a:srgbClr val="FF0000"/>
            </a:solidFill>
          </a:endParaRPr>
        </a:p>
        <a:p>
          <a:r>
            <a:rPr kumimoji="1" lang="ja-JP" altLang="en-US" sz="1100" b="0" u="sng">
              <a:solidFill>
                <a:sysClr val="windowText" lastClr="000000"/>
              </a:solidFill>
            </a:rPr>
            <a:t>について、</a:t>
          </a:r>
          <a:r>
            <a:rPr kumimoji="1" lang="ja-JP" altLang="en-US" sz="1100" b="0" u="sng">
              <a:solidFill>
                <a:srgbClr val="FF0000"/>
              </a:solidFill>
            </a:rPr>
            <a:t>企業等との連携内容</a:t>
          </a:r>
          <a:r>
            <a:rPr kumimoji="1" lang="ja-JP" altLang="en-US" sz="1100" b="0" u="none">
              <a:solidFill>
                <a:sysClr val="windowText" lastClr="000000"/>
              </a:solidFill>
            </a:rPr>
            <a:t>を具体的に記載すること。</a:t>
          </a:r>
        </a:p>
      </xdr:txBody>
    </xdr:sp>
    <xdr:clientData/>
  </xdr:twoCellAnchor>
  <xdr:twoCellAnchor>
    <xdr:from>
      <xdr:col>10</xdr:col>
      <xdr:colOff>180975</xdr:colOff>
      <xdr:row>27</xdr:row>
      <xdr:rowOff>123824</xdr:rowOff>
    </xdr:from>
    <xdr:to>
      <xdr:col>16</xdr:col>
      <xdr:colOff>38100</xdr:colOff>
      <xdr:row>34</xdr:row>
      <xdr:rowOff>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353175" y="4947284"/>
          <a:ext cx="3560445" cy="104965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none">
              <a:solidFill>
                <a:sysClr val="windowText" lastClr="000000"/>
              </a:solidFill>
            </a:rPr>
            <a:t>【</a:t>
          </a:r>
          <a:r>
            <a:rPr kumimoji="1" lang="ja-JP" altLang="en-US" sz="1100" b="1" u="none">
              <a:solidFill>
                <a:sysClr val="windowText" lastClr="000000"/>
              </a:solidFill>
            </a:rPr>
            <a:t>学習成果の評価方法</a:t>
          </a:r>
          <a:r>
            <a:rPr kumimoji="1" lang="en-US" altLang="ja-JP" sz="1100" b="1" u="none">
              <a:solidFill>
                <a:sysClr val="windowText" lastClr="000000"/>
              </a:solidFill>
            </a:rPr>
            <a:t>】</a:t>
          </a:r>
        </a:p>
        <a:p>
          <a:r>
            <a:rPr kumimoji="1" lang="ja-JP" altLang="en-US" sz="1100" b="0" u="none">
              <a:solidFill>
                <a:sysClr val="windowText" lastClr="000000"/>
              </a:solidFill>
            </a:rPr>
            <a:t>学修成果の評価や単位認定にあたり、</a:t>
          </a:r>
          <a:r>
            <a:rPr kumimoji="1" lang="ja-JP" altLang="en-US" sz="1100" b="0" u="sng">
              <a:solidFill>
                <a:srgbClr val="FF0000"/>
              </a:solidFill>
            </a:rPr>
            <a:t>生徒が修得した技能が具体的に分かる方法による評価を含む、評価指標に基づいて評価していることが分かるように、評価方法を</a:t>
          </a:r>
          <a:r>
            <a:rPr kumimoji="1" lang="ja-JP" altLang="en-US" sz="1100" b="0" u="none">
              <a:solidFill>
                <a:sysClr val="windowText" lastClr="000000"/>
              </a:solidFill>
            </a:rPr>
            <a:t>具体的に記入してください。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140875</xdr:colOff>
      <xdr:row>2</xdr:row>
      <xdr:rowOff>224917</xdr:rowOff>
    </xdr:from>
    <xdr:to>
      <xdr:col>13</xdr:col>
      <xdr:colOff>468085</xdr:colOff>
      <xdr:row>4</xdr:row>
      <xdr:rowOff>228599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605018" y="834517"/>
          <a:ext cx="3462296" cy="72213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別紙様式１－１（２）の（３）</a:t>
          </a:r>
          <a:r>
            <a:rPr lang="ja-JP" altLang="en-US" sz="1100" b="0" i="0" u="none" strike="noStrike">
              <a:solidFill>
                <a:schemeClr val="dk1"/>
              </a:solidFill>
              <a:effectLst/>
              <a:latin typeface="+mn-lt"/>
              <a:ea typeface="+mn-ea"/>
              <a:cs typeface="+mn-cs"/>
            </a:rPr>
            <a:t>教育課程編成委員会等の全委員の名簿における</a:t>
          </a:r>
          <a:r>
            <a:rPr lang="ja-JP" altLang="en-US" sz="1100" b="0" i="0" u="sng" strike="noStrike">
              <a:solidFill>
                <a:srgbClr val="FF0000"/>
              </a:solidFill>
              <a:effectLst/>
              <a:latin typeface="+mn-lt"/>
              <a:ea typeface="+mn-ea"/>
              <a:cs typeface="+mn-cs"/>
            </a:rPr>
            <a:t>企業等委員のみ</a:t>
          </a:r>
          <a:r>
            <a:rPr lang="ja-JP" altLang="en-US" u="sng">
              <a:solidFill>
                <a:srgbClr val="FF0000"/>
              </a:solidFill>
            </a:rPr>
            <a:t> を記載し、学校側の委員について</a:t>
          </a:r>
          <a:r>
            <a:rPr kumimoji="1" lang="ja-JP" altLang="en-US" sz="1100" b="0" u="sng">
              <a:solidFill>
                <a:srgbClr val="FF0000"/>
              </a:solidFill>
            </a:rPr>
            <a:t>は記載しない</a:t>
          </a:r>
          <a:r>
            <a:rPr kumimoji="1" lang="ja-JP" altLang="en-US" sz="1100" b="0">
              <a:solidFill>
                <a:sysClr val="windowText" lastClr="000000"/>
              </a:solidFill>
            </a:rPr>
            <a:t>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95250</xdr:colOff>
      <xdr:row>0</xdr:row>
      <xdr:rowOff>190500</xdr:rowOff>
    </xdr:from>
    <xdr:to>
      <xdr:col>20</xdr:col>
      <xdr:colOff>166967</xdr:colOff>
      <xdr:row>4</xdr:row>
      <xdr:rowOff>316566</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8620125" y="1905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12</xdr:col>
      <xdr:colOff>114300</xdr:colOff>
      <xdr:row>5</xdr:row>
      <xdr:rowOff>38100</xdr:rowOff>
    </xdr:from>
    <xdr:to>
      <xdr:col>20</xdr:col>
      <xdr:colOff>186018</xdr:colOff>
      <xdr:row>12</xdr:row>
      <xdr:rowOff>103093</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39175" y="1876425"/>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twoCellAnchor>
    <xdr:from>
      <xdr:col>12</xdr:col>
      <xdr:colOff>297452</xdr:colOff>
      <xdr:row>174</xdr:row>
      <xdr:rowOff>40821</xdr:rowOff>
    </xdr:from>
    <xdr:to>
      <xdr:col>20</xdr:col>
      <xdr:colOff>282708</xdr:colOff>
      <xdr:row>178</xdr:row>
      <xdr:rowOff>0</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8080738" y="48672750"/>
          <a:ext cx="4883827" cy="66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（５）学校関係者評価結果の公表方法・公表時期</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17</xdr:col>
      <xdr:colOff>209885</xdr:colOff>
      <xdr:row>175</xdr:row>
      <xdr:rowOff>126820</xdr:rowOff>
    </xdr:from>
    <xdr:to>
      <xdr:col>19</xdr:col>
      <xdr:colOff>301149</xdr:colOff>
      <xdr:row>176</xdr:row>
      <xdr:rowOff>162839</xdr:rowOff>
    </xdr:to>
    <xdr:sp macro="" textlink="">
      <xdr:nvSpPr>
        <xdr:cNvPr id="6" name="フローチャート: 端子 5">
          <a:extLst>
            <a:ext uri="{FF2B5EF4-FFF2-40B4-BE49-F238E27FC236}">
              <a16:creationId xmlns:a16="http://schemas.microsoft.com/office/drawing/2014/main" id="{00000000-0008-0000-0900-000006000000}"/>
            </a:ext>
          </a:extLst>
        </xdr:cNvPr>
        <xdr:cNvSpPr/>
      </xdr:nvSpPr>
      <xdr:spPr>
        <a:xfrm>
          <a:off x="11054778" y="48935641"/>
          <a:ext cx="1315907" cy="212912"/>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256630</xdr:colOff>
      <xdr:row>196</xdr:row>
      <xdr:rowOff>149679</xdr:rowOff>
    </xdr:from>
    <xdr:to>
      <xdr:col>20</xdr:col>
      <xdr:colOff>239981</xdr:colOff>
      <xdr:row>200</xdr:row>
      <xdr:rowOff>122464</xdr:rowOff>
    </xdr:to>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039916" y="52959000"/>
          <a:ext cx="4881922" cy="68035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（３）情報提供方法</a:t>
          </a:r>
          <a:r>
            <a:rPr kumimoji="1" lang="en-US" altLang="ja-JP" sz="1100">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いずれかに〇（→）</a:t>
          </a:r>
          <a:endParaRPr kumimoji="1" lang="en-US" altLang="ja-JP"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を付してください。</a:t>
          </a:r>
          <a:r>
            <a:rPr kumimoji="1" lang="en-US" altLang="ja-JP" sz="1100">
              <a:solidFill>
                <a:sysClr val="windowText" lastClr="000000"/>
              </a:solidFill>
            </a:rPr>
            <a:t>※</a:t>
          </a:r>
          <a:r>
            <a:rPr kumimoji="1" lang="ja-JP" altLang="en-US" sz="1100">
              <a:solidFill>
                <a:sysClr val="windowText" lastClr="000000"/>
              </a:solidFill>
            </a:rPr>
            <a:t> 大きさ等適宜調整ください。</a:t>
          </a:r>
          <a:endParaRPr kumimoji="1" lang="en-US" altLang="ja-JP" sz="1100">
            <a:solidFill>
              <a:sysClr val="windowText" lastClr="000000"/>
            </a:solidFill>
          </a:endParaRPr>
        </a:p>
      </xdr:txBody>
    </xdr:sp>
    <xdr:clientData/>
  </xdr:twoCellAnchor>
  <xdr:twoCellAnchor>
    <xdr:from>
      <xdr:col>14</xdr:col>
      <xdr:colOff>383944</xdr:colOff>
      <xdr:row>197</xdr:row>
      <xdr:rowOff>108602</xdr:rowOff>
    </xdr:from>
    <xdr:to>
      <xdr:col>16</xdr:col>
      <xdr:colOff>471399</xdr:colOff>
      <xdr:row>198</xdr:row>
      <xdr:rowOff>161206</xdr:rowOff>
    </xdr:to>
    <xdr:sp macro="" textlink="">
      <xdr:nvSpPr>
        <xdr:cNvPr id="8" name="フローチャート: 端子 7">
          <a:extLst>
            <a:ext uri="{FF2B5EF4-FFF2-40B4-BE49-F238E27FC236}">
              <a16:creationId xmlns:a16="http://schemas.microsoft.com/office/drawing/2014/main" id="{00000000-0008-0000-0900-000008000000}"/>
            </a:ext>
          </a:extLst>
        </xdr:cNvPr>
        <xdr:cNvSpPr/>
      </xdr:nvSpPr>
      <xdr:spPr>
        <a:xfrm>
          <a:off x="9391873" y="53094816"/>
          <a:ext cx="1312097" cy="229497"/>
        </a:xfrm>
        <a:prstGeom prst="flowChartTerminator">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114300</xdr:colOff>
      <xdr:row>1</xdr:row>
      <xdr:rowOff>28575</xdr:rowOff>
    </xdr:from>
    <xdr:to>
      <xdr:col>25</xdr:col>
      <xdr:colOff>186017</xdr:colOff>
      <xdr:row>3</xdr:row>
      <xdr:rowOff>1288116</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7753350" y="533400"/>
          <a:ext cx="5558117" cy="1602441"/>
        </a:xfrm>
        <a:prstGeom prst="rect">
          <a:avLst/>
        </a:prstGeom>
        <a:solidFill>
          <a:srgbClr val="C0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aseline="0">
              <a:solidFill>
                <a:schemeClr val="bg1"/>
              </a:solidFill>
              <a:latin typeface="メイリオ" panose="020B0604030504040204" pitchFamily="50" charset="-128"/>
              <a:ea typeface="メイリオ" panose="020B0604030504040204" pitchFamily="50" charset="-128"/>
            </a:rPr>
            <a:t>提出の際には、印刷や印刷プレビューにて、記載内容が見切れていないかを確認し、セルの幅や高さを調整の上、提出してください。</a:t>
          </a:r>
        </a:p>
      </xdr:txBody>
    </xdr:sp>
    <xdr:clientData/>
  </xdr:twoCellAnchor>
  <xdr:twoCellAnchor>
    <xdr:from>
      <xdr:col>17</xdr:col>
      <xdr:colOff>114300</xdr:colOff>
      <xdr:row>3</xdr:row>
      <xdr:rowOff>1362075</xdr:rowOff>
    </xdr:from>
    <xdr:to>
      <xdr:col>25</xdr:col>
      <xdr:colOff>186018</xdr:colOff>
      <xdr:row>6</xdr:row>
      <xdr:rowOff>474568</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7753350" y="2209800"/>
          <a:ext cx="5558118" cy="1893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solidFill>
                <a:srgbClr val="FF0000"/>
              </a:solidFill>
            </a:rPr>
            <a:t>※</a:t>
          </a:r>
          <a:r>
            <a:rPr kumimoji="1" lang="ja-JP" altLang="en-US" sz="2400" b="1">
              <a:solidFill>
                <a:srgbClr val="FF0000"/>
              </a:solidFill>
            </a:rPr>
            <a:t>別紙様式４には、別紙様式１の内容が転記されます。（行の追加等を行う場合には、別紙様式１と別紙様式４の内容に齟齬が無いようにしてください。）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7796-C786-4D11-BA23-CC895FA6A919}">
  <sheetPr codeName="Sheet00">
    <pageSetUpPr fitToPage="1"/>
  </sheetPr>
  <dimension ref="A1:B19"/>
  <sheetViews>
    <sheetView tabSelected="1" view="pageBreakPreview" zoomScale="80" zoomScaleNormal="80" zoomScaleSheetLayoutView="80" workbookViewId="0">
      <selection activeCell="B4" sqref="B4"/>
    </sheetView>
  </sheetViews>
  <sheetFormatPr defaultRowHeight="14.4"/>
  <cols>
    <col min="1" max="1" width="46.33203125" style="16" bestFit="1" customWidth="1"/>
    <col min="2" max="2" width="40.88671875" style="16" customWidth="1"/>
  </cols>
  <sheetData>
    <row r="1" spans="1:2" ht="24" customHeight="1">
      <c r="A1" s="233" t="s">
        <v>6431</v>
      </c>
    </row>
    <row r="2" spans="1:2" ht="24" customHeight="1">
      <c r="A2" s="299" t="s">
        <v>6395</v>
      </c>
      <c r="B2" s="299"/>
    </row>
    <row r="3" spans="1:2" ht="24" customHeight="1">
      <c r="A3" s="220"/>
      <c r="B3" s="47"/>
    </row>
    <row r="4" spans="1:2" ht="24" customHeight="1">
      <c r="A4" s="221" t="s">
        <v>0</v>
      </c>
      <c r="B4" s="249" t="s">
        <v>302</v>
      </c>
    </row>
    <row r="5" spans="1:2" ht="24" customHeight="1">
      <c r="A5" s="221" t="s">
        <v>403</v>
      </c>
      <c r="B5" s="249" t="e">
        <f>VLOOKUP(B4,'（参考）学校コード'!A3:C3023,2,FALSE)</f>
        <v>#N/A</v>
      </c>
    </row>
    <row r="6" spans="1:2" ht="24" customHeight="1">
      <c r="A6" s="221" t="s">
        <v>404</v>
      </c>
      <c r="B6" s="249" t="s">
        <v>266</v>
      </c>
    </row>
    <row r="7" spans="1:2" ht="24" customHeight="1">
      <c r="A7" s="222" t="s">
        <v>6394</v>
      </c>
      <c r="B7" s="249" t="s">
        <v>197</v>
      </c>
    </row>
    <row r="8" spans="1:2" ht="24" customHeight="1">
      <c r="A8" s="223" t="s">
        <v>116</v>
      </c>
      <c r="B8" s="249" t="s">
        <v>197</v>
      </c>
    </row>
    <row r="9" spans="1:2" ht="24" customHeight="1">
      <c r="A9" s="222" t="s">
        <v>6390</v>
      </c>
      <c r="B9" s="249" t="s">
        <v>197</v>
      </c>
    </row>
    <row r="10" spans="1:2" ht="24" customHeight="1">
      <c r="A10" s="223" t="s">
        <v>6391</v>
      </c>
      <c r="B10" s="249" t="s">
        <v>197</v>
      </c>
    </row>
    <row r="11" spans="1:2" ht="24" customHeight="1">
      <c r="A11" s="223" t="s">
        <v>6392</v>
      </c>
      <c r="B11" s="249" t="s">
        <v>304</v>
      </c>
    </row>
    <row r="12" spans="1:2" ht="24" customHeight="1">
      <c r="A12" s="224" t="s">
        <v>6393</v>
      </c>
      <c r="B12" s="249" t="s">
        <v>197</v>
      </c>
    </row>
    <row r="13" spans="1:2" ht="24" customHeight="1">
      <c r="A13" s="223" t="s">
        <v>117</v>
      </c>
      <c r="B13" s="249" t="s">
        <v>197</v>
      </c>
    </row>
    <row r="14" spans="1:2" ht="24" customHeight="1">
      <c r="A14" s="223" t="s">
        <v>118</v>
      </c>
      <c r="B14" s="249" t="s">
        <v>197</v>
      </c>
    </row>
    <row r="15" spans="1:2" ht="12" customHeight="1">
      <c r="A15" s="225"/>
      <c r="B15" s="225"/>
    </row>
    <row r="19" spans="1:1">
      <c r="A19" s="234"/>
    </row>
  </sheetData>
  <sheetProtection sheet="1" objects="1" scenarios="1"/>
  <mergeCells count="1">
    <mergeCell ref="A2:B2"/>
  </mergeCells>
  <phoneticPr fontId="7"/>
  <conditionalFormatting sqref="B3">
    <cfRule type="containsText" dxfId="109" priority="5" stopIfTrue="1" operator="containsText" text="○">
      <formula>NOT(ISERROR(SEARCH("○",B3)))</formula>
    </cfRule>
    <cfRule type="containsErrors" dxfId="108" priority="8" stopIfTrue="1">
      <formula>ISERROR(B3)</formula>
    </cfRule>
  </conditionalFormatting>
  <conditionalFormatting sqref="B4:B14">
    <cfRule type="containsBlanks" dxfId="107" priority="2">
      <formula>LEN(TRIM(B4))=0</formula>
    </cfRule>
    <cfRule type="containsText" dxfId="106" priority="3" operator="containsText" text="○">
      <formula>NOT(ISERROR(SEARCH("○",B4)))</formula>
    </cfRule>
  </conditionalFormatting>
  <conditionalFormatting sqref="B5">
    <cfRule type="containsErrors" dxfId="105" priority="1" stopIfTrue="1">
      <formula>ISERROR(B5)</formula>
    </cfRule>
  </conditionalFormatting>
  <dataValidations count="2">
    <dataValidation allowBlank="1" showInputMessage="1" showErrorMessage="1" promptTitle="注意！" prompt="学校名により自動転記されますが、されない場合は_x000a_「学校コード」シートを参考に手動での記入をお願いします。" sqref="B5" xr:uid="{69834336-6377-4393-B2D6-30890D459633}"/>
    <dataValidation allowBlank="1" showInputMessage="1" showErrorMessage="1" promptTitle="注意！" prompt="今回のフォローアップの対象となる学科の数に即して、便宜上の通し番号を１から順に付してください。" sqref="B6" xr:uid="{DAE9831D-2021-4B99-867A-8C339D0CB646}"/>
  </dataValidations>
  <printOptions horizontalCentered="1"/>
  <pageMargins left="0.51181102362204722" right="0.51181102362204722" top="0.74803149606299213" bottom="0.74803149606299213" header="0" footer="0"/>
  <pageSetup paperSize="9"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9">
    <pageSetUpPr fitToPage="1"/>
  </sheetPr>
  <dimension ref="A1:O205"/>
  <sheetViews>
    <sheetView view="pageBreakPreview" zoomScale="70" zoomScaleNormal="100" zoomScaleSheetLayoutView="70" workbookViewId="0">
      <selection activeCell="C71" sqref="C71:G71"/>
    </sheetView>
  </sheetViews>
  <sheetFormatPr defaultRowHeight="14.4" outlineLevelRow="1"/>
  <cols>
    <col min="1" max="1" width="1.44140625" style="16" customWidth="1"/>
    <col min="2" max="11" width="10.77734375" style="16" customWidth="1"/>
    <col min="12" max="12" width="2.88671875" style="16" customWidth="1"/>
  </cols>
  <sheetData>
    <row r="1" spans="1:15" ht="45" customHeight="1">
      <c r="A1" s="444" t="s">
        <v>229</v>
      </c>
      <c r="B1" s="444"/>
      <c r="C1" s="444"/>
      <c r="D1" s="444"/>
      <c r="E1" s="444"/>
      <c r="F1" s="444"/>
      <c r="G1" s="444"/>
      <c r="H1" s="444"/>
      <c r="I1" s="444"/>
      <c r="J1" s="444"/>
      <c r="K1" s="444"/>
      <c r="L1" s="444"/>
    </row>
    <row r="2" spans="1:15" ht="28.5" customHeight="1">
      <c r="A2" s="430" t="s">
        <v>216</v>
      </c>
      <c r="B2" s="430"/>
      <c r="C2" s="430"/>
      <c r="D2" s="430"/>
      <c r="E2" s="430"/>
      <c r="F2" s="430"/>
      <c r="G2" s="430"/>
      <c r="H2" s="430"/>
      <c r="I2" s="430"/>
      <c r="J2" s="430"/>
      <c r="K2" s="430"/>
      <c r="L2" s="430"/>
    </row>
    <row r="3" spans="1:15" ht="13.2">
      <c r="A3" s="599" t="str">
        <f>IF('別紙様式1-1(2)'!A3="","",'別紙様式1-1(2)'!A3)</f>
        <v>○○○○○</v>
      </c>
      <c r="B3" s="465" t="e">
        <f>IF(#REF!="","",#REF!)</f>
        <v>#REF!</v>
      </c>
      <c r="C3" s="465" t="e">
        <f>IF(#REF!="","",#REF!)</f>
        <v>#REF!</v>
      </c>
      <c r="D3" s="465" t="e">
        <f>IF(#REF!="","",#REF!)</f>
        <v>#REF!</v>
      </c>
      <c r="E3" s="465" t="e">
        <f>IF(#REF!="","",#REF!)</f>
        <v>#REF!</v>
      </c>
      <c r="F3" s="465" t="e">
        <f>IF(#REF!="","",#REF!)</f>
        <v>#REF!</v>
      </c>
      <c r="G3" s="465" t="e">
        <f>IF(#REF!="","",#REF!)</f>
        <v>#REF!</v>
      </c>
      <c r="H3" s="465" t="e">
        <f>IF(#REF!="","",#REF!)</f>
        <v>#REF!</v>
      </c>
      <c r="I3" s="465" t="e">
        <f>IF(#REF!="","",#REF!)</f>
        <v>#REF!</v>
      </c>
      <c r="J3" s="465" t="e">
        <f>IF(#REF!="","",#REF!)</f>
        <v>#REF!</v>
      </c>
      <c r="K3" s="465" t="e">
        <f>IF(#REF!="","",#REF!)</f>
        <v>#REF!</v>
      </c>
      <c r="L3" s="551" t="e">
        <f>IF(#REF!="","",#REF!)</f>
        <v>#REF!</v>
      </c>
    </row>
    <row r="4" spans="1:15" ht="29.25" customHeight="1">
      <c r="A4" s="554" t="e">
        <f>IF(#REF!="","",#REF!)</f>
        <v>#REF!</v>
      </c>
      <c r="B4" s="555" t="e">
        <f>IF(#REF!="","",#REF!)</f>
        <v>#REF!</v>
      </c>
      <c r="C4" s="555" t="e">
        <f>IF(#REF!="","",#REF!)</f>
        <v>#REF!</v>
      </c>
      <c r="D4" s="555" t="e">
        <f>IF(#REF!="","",#REF!)</f>
        <v>#REF!</v>
      </c>
      <c r="E4" s="555" t="e">
        <f>IF(#REF!="","",#REF!)</f>
        <v>#REF!</v>
      </c>
      <c r="F4" s="555" t="e">
        <f>IF(#REF!="","",#REF!)</f>
        <v>#REF!</v>
      </c>
      <c r="G4" s="555" t="e">
        <f>IF(#REF!="","",#REF!)</f>
        <v>#REF!</v>
      </c>
      <c r="H4" s="555" t="e">
        <f>IF(#REF!="","",#REF!)</f>
        <v>#REF!</v>
      </c>
      <c r="I4" s="555" t="e">
        <f>IF(#REF!="","",#REF!)</f>
        <v>#REF!</v>
      </c>
      <c r="J4" s="555" t="e">
        <f>IF(#REF!="","",#REF!)</f>
        <v>#REF!</v>
      </c>
      <c r="K4" s="555" t="e">
        <f>IF(#REF!="","",#REF!)</f>
        <v>#REF!</v>
      </c>
      <c r="L4" s="556" t="e">
        <f>IF(#REF!="","",#REF!)</f>
        <v>#REF!</v>
      </c>
      <c r="O4" t="e">
        <f>IF(#REF!="","",#REF!)</f>
        <v>#REF!</v>
      </c>
    </row>
    <row r="5" spans="1:15" s="51" customFormat="1" ht="28.5" customHeight="1">
      <c r="A5" s="600" t="s">
        <v>260</v>
      </c>
      <c r="B5" s="600"/>
      <c r="C5" s="600"/>
      <c r="D5" s="600"/>
      <c r="E5" s="600"/>
      <c r="F5" s="600"/>
      <c r="G5" s="600"/>
      <c r="H5" s="600"/>
      <c r="I5" s="600"/>
      <c r="J5" s="600"/>
      <c r="K5" s="600"/>
      <c r="L5" s="600"/>
    </row>
    <row r="6" spans="1:15" ht="13.5" customHeight="1">
      <c r="A6" s="599" t="str">
        <f>IF('別紙様式1-1(2)'!A6="","",'別紙様式1-1(2)'!A6)</f>
        <v>○○○○○</v>
      </c>
      <c r="B6" s="465" t="e">
        <f>IF(#REF!="","",#REF!)</f>
        <v>#REF!</v>
      </c>
      <c r="C6" s="465" t="e">
        <f>IF(#REF!="","",#REF!)</f>
        <v>#REF!</v>
      </c>
      <c r="D6" s="465" t="e">
        <f>IF(#REF!="","",#REF!)</f>
        <v>#REF!</v>
      </c>
      <c r="E6" s="465" t="e">
        <f>IF(#REF!="","",#REF!)</f>
        <v>#REF!</v>
      </c>
      <c r="F6" s="465" t="e">
        <f>IF(#REF!="","",#REF!)</f>
        <v>#REF!</v>
      </c>
      <c r="G6" s="465" t="e">
        <f>IF(#REF!="","",#REF!)</f>
        <v>#REF!</v>
      </c>
      <c r="H6" s="465" t="e">
        <f>IF(#REF!="","",#REF!)</f>
        <v>#REF!</v>
      </c>
      <c r="I6" s="465" t="e">
        <f>IF(#REF!="","",#REF!)</f>
        <v>#REF!</v>
      </c>
      <c r="J6" s="465" t="e">
        <f>IF(#REF!="","",#REF!)</f>
        <v>#REF!</v>
      </c>
      <c r="K6" s="465" t="e">
        <f>IF(#REF!="","",#REF!)</f>
        <v>#REF!</v>
      </c>
      <c r="L6" s="551" t="e">
        <f>IF(#REF!="","",#REF!)</f>
        <v>#REF!</v>
      </c>
    </row>
    <row r="7" spans="1:15" ht="45.75" customHeight="1">
      <c r="A7" s="554" t="e">
        <f>IF(#REF!="","",#REF!)</f>
        <v>#REF!</v>
      </c>
      <c r="B7" s="555" t="e">
        <f>IF(#REF!="","",#REF!)</f>
        <v>#REF!</v>
      </c>
      <c r="C7" s="555" t="e">
        <f>IF(#REF!="","",#REF!)</f>
        <v>#REF!</v>
      </c>
      <c r="D7" s="555" t="e">
        <f>IF(#REF!="","",#REF!)</f>
        <v>#REF!</v>
      </c>
      <c r="E7" s="555" t="e">
        <f>IF(#REF!="","",#REF!)</f>
        <v>#REF!</v>
      </c>
      <c r="F7" s="555" t="e">
        <f>IF(#REF!="","",#REF!)</f>
        <v>#REF!</v>
      </c>
      <c r="G7" s="555" t="e">
        <f>IF(#REF!="","",#REF!)</f>
        <v>#REF!</v>
      </c>
      <c r="H7" s="555" t="e">
        <f>IF(#REF!="","",#REF!)</f>
        <v>#REF!</v>
      </c>
      <c r="I7" s="555" t="e">
        <f>IF(#REF!="","",#REF!)</f>
        <v>#REF!</v>
      </c>
      <c r="J7" s="555" t="e">
        <f>IF(#REF!="","",#REF!)</f>
        <v>#REF!</v>
      </c>
      <c r="K7" s="555" t="e">
        <f>IF(#REF!="","",#REF!)</f>
        <v>#REF!</v>
      </c>
      <c r="L7" s="556" t="e">
        <f>IF(#REF!="","",#REF!)</f>
        <v>#REF!</v>
      </c>
    </row>
    <row r="8" spans="1:15">
      <c r="A8" s="418" t="s">
        <v>217</v>
      </c>
      <c r="B8" s="300"/>
      <c r="C8" s="300"/>
      <c r="D8" s="300"/>
      <c r="E8" s="300"/>
      <c r="F8" s="300"/>
      <c r="G8" s="300"/>
      <c r="H8" s="300"/>
      <c r="I8" s="300"/>
      <c r="J8" s="300"/>
      <c r="K8" s="300"/>
      <c r="L8" s="419"/>
    </row>
    <row r="9" spans="1:15" ht="13.2" customHeight="1">
      <c r="A9" s="124"/>
      <c r="B9" s="125"/>
      <c r="C9" s="125"/>
      <c r="D9" s="125"/>
      <c r="E9" s="125"/>
      <c r="F9" s="125"/>
      <c r="G9" s="125"/>
      <c r="H9" s="125"/>
      <c r="I9" s="125"/>
      <c r="J9" s="601" t="str">
        <f>'別紙様式1-1(2)'!$J$9</f>
        <v>令和○年○月○日現在</v>
      </c>
      <c r="K9" s="601"/>
      <c r="L9" s="126"/>
    </row>
    <row r="10" spans="1:15" ht="14.25" customHeight="1">
      <c r="A10" s="61"/>
      <c r="B10" s="378" t="s">
        <v>130</v>
      </c>
      <c r="C10" s="378"/>
      <c r="D10" s="378"/>
      <c r="E10" s="322" t="s">
        <v>131</v>
      </c>
      <c r="F10" s="395"/>
      <c r="G10" s="395"/>
      <c r="H10" s="395"/>
      <c r="I10" s="378" t="s">
        <v>183</v>
      </c>
      <c r="J10" s="378"/>
      <c r="K10" s="100" t="s">
        <v>184</v>
      </c>
      <c r="L10" s="62"/>
    </row>
    <row r="11" spans="1:15" ht="28.5" customHeight="1">
      <c r="A11" s="63"/>
      <c r="B11" s="531" t="str">
        <f>IF('別紙様式1-1(2)'!B11="","",'別紙様式1-1(2)'!B11)</f>
        <v>○○　○○</v>
      </c>
      <c r="C11" s="531" t="str">
        <f>IF('別紙様式1-2'!C12="","",'別紙様式1-2'!C12)</f>
        <v/>
      </c>
      <c r="D11" s="531" t="str">
        <f>IF('別紙様式1-2'!D12="","",'別紙様式1-2'!D12)</f>
        <v/>
      </c>
      <c r="E11" s="472" t="str">
        <f>IF('別紙様式1-1(2)'!E11="","",'別紙様式1-1(2)'!E11)</f>
        <v>○○○○○</v>
      </c>
      <c r="F11" s="473" t="str">
        <f>IF('別紙様式1-2'!F12="","",'別紙様式1-2'!F12)</f>
        <v>○○○○○</v>
      </c>
      <c r="G11" s="473" t="str">
        <f>IF('別紙様式1-2'!G12="","",'別紙様式1-2'!G12)</f>
        <v>○○</v>
      </c>
      <c r="H11" s="473" t="str">
        <f>IF('別紙様式1-2'!H12="","",'別紙様式1-2'!H12)</f>
        <v>○</v>
      </c>
      <c r="I11" s="594" t="str">
        <f>IF('別紙様式1-1(2)'!I11="","",'別紙様式1-1(2)'!I11)</f>
        <v>令和○年○月○日～令和○年○月○日（２年）</v>
      </c>
      <c r="J11" s="594" t="str">
        <f>IF('別紙様式1-2'!J12="","",'別紙様式1-2'!J12)</f>
        <v/>
      </c>
      <c r="K11" s="101" t="str">
        <f>IF('別紙様式1-1(2)'!K11="","",'別紙様式1-1(2)'!K11)</f>
        <v/>
      </c>
      <c r="L11" s="64"/>
      <c r="O11" t="str">
        <f>IF('別紙様式1-2'!O12="","",'別紙様式1-2'!O12)</f>
        <v/>
      </c>
    </row>
    <row r="12" spans="1:15" ht="24.6" customHeight="1">
      <c r="A12" s="63"/>
      <c r="B12" s="531" t="str">
        <f>IF('別紙様式1-1(2)'!B12="","",'別紙様式1-1(2)'!B12)</f>
        <v>○○　○○</v>
      </c>
      <c r="C12" s="531" t="str">
        <f>IF('別紙様式1-2'!C13="","",'別紙様式1-2'!C13)</f>
        <v/>
      </c>
      <c r="D12" s="531" t="str">
        <f>IF('別紙様式1-2'!D13="","",'別紙様式1-2'!D13)</f>
        <v/>
      </c>
      <c r="E12" s="472" t="str">
        <f>IF('別紙様式1-1(2)'!E12="","",'別紙様式1-1(2)'!E12)</f>
        <v>○○○○○</v>
      </c>
      <c r="F12" s="473" t="str">
        <f>IF('別紙様式1-2'!F13="","",'別紙様式1-2'!F13)</f>
        <v>○○○○○</v>
      </c>
      <c r="G12" s="473" t="str">
        <f>IF('別紙様式1-2'!G13="","",'別紙様式1-2'!G13)</f>
        <v>○○</v>
      </c>
      <c r="H12" s="473" t="str">
        <f>IF('別紙様式1-2'!H13="","",'別紙様式1-2'!H13)</f>
        <v>○</v>
      </c>
      <c r="I12" s="594" t="str">
        <f>IF('別紙様式1-1(2)'!I12="","",'別紙様式1-1(2)'!I12)</f>
        <v>令和○年○月○日～令和○年○月○日（２年）</v>
      </c>
      <c r="J12" s="594" t="str">
        <f>IF('別紙様式1-2'!J13="","",'別紙様式1-2'!J13)</f>
        <v/>
      </c>
      <c r="K12" s="101" t="str">
        <f>IF('別紙様式1-1(2)'!K12="","",'別紙様式1-1(2)'!K12)</f>
        <v/>
      </c>
      <c r="L12" s="64"/>
    </row>
    <row r="13" spans="1:15" ht="24.6" customHeight="1">
      <c r="A13" s="63"/>
      <c r="B13" s="531" t="str">
        <f>IF('別紙様式1-1(2)'!B13="","",'別紙様式1-1(2)'!B13)</f>
        <v>○○　○○</v>
      </c>
      <c r="C13" s="531" t="str">
        <f>IF('別紙様式1-2'!C14="","",'別紙様式1-2'!C14)</f>
        <v/>
      </c>
      <c r="D13" s="531" t="str">
        <f>IF('別紙様式1-2'!D14="","",'別紙様式1-2'!D14)</f>
        <v/>
      </c>
      <c r="E13" s="472" t="str">
        <f>IF('別紙様式1-1(2)'!E13="","",'別紙様式1-1(2)'!E13)</f>
        <v>○○○○○</v>
      </c>
      <c r="F13" s="473" t="str">
        <f>IF('別紙様式1-2'!F14="","",'別紙様式1-2'!F14)</f>
        <v>○○○○○</v>
      </c>
      <c r="G13" s="473" t="str">
        <f>IF('別紙様式1-2'!G14="","",'別紙様式1-2'!G14)</f>
        <v>○○</v>
      </c>
      <c r="H13" s="473" t="str">
        <f>IF('別紙様式1-2'!H14="","",'別紙様式1-2'!H14)</f>
        <v>○</v>
      </c>
      <c r="I13" s="594" t="str">
        <f>IF('別紙様式1-1(2)'!I13="","",'別紙様式1-1(2)'!I13)</f>
        <v>令和○年○月○日～令和○年○月○日（２年）</v>
      </c>
      <c r="J13" s="594" t="str">
        <f>IF('別紙様式1-2'!J14="","",'別紙様式1-2'!J14)</f>
        <v/>
      </c>
      <c r="K13" s="101" t="str">
        <f>IF('別紙様式1-1(2)'!K13="","",'別紙様式1-1(2)'!K13)</f>
        <v/>
      </c>
      <c r="L13" s="64"/>
    </row>
    <row r="14" spans="1:15" ht="24.6" customHeight="1">
      <c r="A14" s="63"/>
      <c r="B14" s="531" t="str">
        <f>IF('別紙様式1-1(2)'!B14="","",'別紙様式1-1(2)'!B14)</f>
        <v>○○　○○</v>
      </c>
      <c r="C14" s="531" t="str">
        <f>IF('別紙様式1-2'!C15="","",'別紙様式1-2'!C15)</f>
        <v/>
      </c>
      <c r="D14" s="531" t="str">
        <f>IF('別紙様式1-2'!D15="","",'別紙様式1-2'!D15)</f>
        <v/>
      </c>
      <c r="E14" s="472" t="str">
        <f>IF('別紙様式1-1(2)'!E14="","",'別紙様式1-1(2)'!E14)</f>
        <v>○○○○○</v>
      </c>
      <c r="F14" s="473" t="str">
        <f>IF('別紙様式1-2'!F15="","",'別紙様式1-2'!F15)</f>
        <v>○○○○○</v>
      </c>
      <c r="G14" s="473" t="str">
        <f>IF('別紙様式1-2'!G15="","",'別紙様式1-2'!G15)</f>
        <v>○○</v>
      </c>
      <c r="H14" s="473" t="str">
        <f>IF('別紙様式1-2'!H15="","",'別紙様式1-2'!H15)</f>
        <v>○</v>
      </c>
      <c r="I14" s="594" t="str">
        <f>IF('別紙様式1-1(2)'!I14="","",'別紙様式1-1(2)'!I14)</f>
        <v>令和○年○月○日～令和○年○月○日（２年）</v>
      </c>
      <c r="J14" s="594" t="str">
        <f>IF('別紙様式1-2'!J15="","",'別紙様式1-2'!J15)</f>
        <v/>
      </c>
      <c r="K14" s="101" t="str">
        <f>IF('別紙様式1-1(2)'!K14="","",'別紙様式1-1(2)'!K14)</f>
        <v/>
      </c>
      <c r="L14" s="64"/>
    </row>
    <row r="15" spans="1:15" ht="24" customHeight="1">
      <c r="A15" s="63"/>
      <c r="B15" s="531" t="str">
        <f>IF('別紙様式1-1(2)'!B15="","",'別紙様式1-1(2)'!B15)</f>
        <v>○○　○○</v>
      </c>
      <c r="C15" s="531" t="str">
        <f>IF('別紙様式1-2'!C16="","",'別紙様式1-2'!C16)</f>
        <v/>
      </c>
      <c r="D15" s="531" t="str">
        <f>IF('別紙様式1-2'!D16="","",'別紙様式1-2'!D16)</f>
        <v/>
      </c>
      <c r="E15" s="472" t="str">
        <f>IF('別紙様式1-1(2)'!E15="","",'別紙様式1-1(2)'!E15)</f>
        <v>○○○○○</v>
      </c>
      <c r="F15" s="473" t="str">
        <f>IF('別紙様式1-2'!F16="","",'別紙様式1-2'!F16)</f>
        <v>○○○○○</v>
      </c>
      <c r="G15" s="473" t="str">
        <f>IF('別紙様式1-2'!G16="","",'別紙様式1-2'!G16)</f>
        <v>○○</v>
      </c>
      <c r="H15" s="473" t="str">
        <f>IF('別紙様式1-2'!H16="","",'別紙様式1-2'!H16)</f>
        <v>○</v>
      </c>
      <c r="I15" s="594" t="str">
        <f>IF('別紙様式1-1(2)'!I15="","",'別紙様式1-1(2)'!I15)</f>
        <v>令和○年○月○日～令和○年○月○日（２年）</v>
      </c>
      <c r="J15" s="594" t="str">
        <f>IF('別紙様式1-2'!J16="","",'別紙様式1-2'!J16)</f>
        <v/>
      </c>
      <c r="K15" s="101" t="str">
        <f>IF('別紙様式1-1(2)'!K15="","",'別紙様式1-1(2)'!K15)</f>
        <v/>
      </c>
      <c r="L15" s="64"/>
    </row>
    <row r="16" spans="1:15" ht="24" customHeight="1">
      <c r="A16" s="63"/>
      <c r="B16" s="531" t="str">
        <f>IF('別紙様式1-1(2)'!B16="","",'別紙様式1-1(2)'!B16)</f>
        <v>○○　○○</v>
      </c>
      <c r="C16" s="531" t="str">
        <f>IF('別紙様式1-2'!C17="","",'別紙様式1-2'!C17)</f>
        <v/>
      </c>
      <c r="D16" s="531" t="str">
        <f>IF('別紙様式1-2'!D17="","",'別紙様式1-2'!D17)</f>
        <v/>
      </c>
      <c r="E16" s="472" t="str">
        <f>IF('別紙様式1-1(2)'!E16="","",'別紙様式1-1(2)'!E16)</f>
        <v>○○○○○</v>
      </c>
      <c r="F16" s="473" t="str">
        <f>IF('別紙様式1-2'!F17="","",'別紙様式1-2'!F17)</f>
        <v>○○○○○</v>
      </c>
      <c r="G16" s="473" t="str">
        <f>IF('別紙様式1-2'!G17="","",'別紙様式1-2'!G17)</f>
        <v>○○</v>
      </c>
      <c r="H16" s="473" t="str">
        <f>IF('別紙様式1-2'!H17="","",'別紙様式1-2'!H17)</f>
        <v>○</v>
      </c>
      <c r="I16" s="594" t="str">
        <f>IF('別紙様式1-1(2)'!I16="","",'別紙様式1-1(2)'!I16)</f>
        <v>令和○年○月○日～令和○年○月○日（２年）</v>
      </c>
      <c r="J16" s="594" t="str">
        <f>IF('別紙様式1-2'!J17="","",'別紙様式1-2'!J17)</f>
        <v/>
      </c>
      <c r="K16" s="101" t="str">
        <f>IF('別紙様式1-1(2)'!K16="","",'別紙様式1-1(2)'!K16)</f>
        <v/>
      </c>
      <c r="L16" s="64"/>
    </row>
    <row r="17" spans="1:12" ht="24" customHeight="1">
      <c r="A17" s="63"/>
      <c r="B17" s="531" t="str">
        <f>IF('別紙様式1-1(2)'!B17="","",'別紙様式1-1(2)'!B17)</f>
        <v>○○　○○</v>
      </c>
      <c r="C17" s="531" t="str">
        <f>IF('別紙様式1-2'!C18="","",'別紙様式1-2'!C18)</f>
        <v/>
      </c>
      <c r="D17" s="531" t="str">
        <f>IF('別紙様式1-2'!D18="","",'別紙様式1-2'!D18)</f>
        <v/>
      </c>
      <c r="E17" s="472" t="str">
        <f>IF('別紙様式1-1(2)'!E17="","",'別紙様式1-1(2)'!E17)</f>
        <v>○○○○○</v>
      </c>
      <c r="F17" s="473" t="str">
        <f>IF('別紙様式1-2'!F18="","",'別紙様式1-2'!F18)</f>
        <v>○○○○○</v>
      </c>
      <c r="G17" s="473" t="str">
        <f>IF('別紙様式1-2'!G18="","",'別紙様式1-2'!G18)</f>
        <v>○○</v>
      </c>
      <c r="H17" s="473" t="str">
        <f>IF('別紙様式1-2'!H18="","",'別紙様式1-2'!H18)</f>
        <v>○</v>
      </c>
      <c r="I17" s="594" t="str">
        <f>IF('別紙様式1-1(2)'!I17="","",'別紙様式1-1(2)'!I17)</f>
        <v>令和○年○月○日～令和○年○月○日（２年）</v>
      </c>
      <c r="J17" s="594" t="str">
        <f>IF('別紙様式1-2'!J18="","",'別紙様式1-2'!J18)</f>
        <v/>
      </c>
      <c r="K17" s="101" t="str">
        <f>IF('別紙様式1-1(2)'!K17="","",'別紙様式1-1(2)'!K17)</f>
        <v/>
      </c>
      <c r="L17" s="64"/>
    </row>
    <row r="18" spans="1:12" ht="24" customHeight="1">
      <c r="A18" s="63"/>
      <c r="B18" s="531" t="str">
        <f>IF('別紙様式1-1(2)'!B18="","",'別紙様式1-1(2)'!B18)</f>
        <v>○○　○○</v>
      </c>
      <c r="C18" s="531" t="str">
        <f>IF('別紙様式1-2'!C19="","",'別紙様式1-2'!C19)</f>
        <v/>
      </c>
      <c r="D18" s="531" t="str">
        <f>IF('別紙様式1-2'!D19="","",'別紙様式1-2'!D19)</f>
        <v/>
      </c>
      <c r="E18" s="472" t="str">
        <f>IF('別紙様式1-1(2)'!E18="","",'別紙様式1-1(2)'!E18)</f>
        <v>○○○○○</v>
      </c>
      <c r="F18" s="473" t="str">
        <f>IF('別紙様式1-2'!F19="","",'別紙様式1-2'!F19)</f>
        <v>○○○○○</v>
      </c>
      <c r="G18" s="473" t="str">
        <f>IF('別紙様式1-2'!G19="","",'別紙様式1-2'!G19)</f>
        <v>○○</v>
      </c>
      <c r="H18" s="473" t="str">
        <f>IF('別紙様式1-2'!H19="","",'別紙様式1-2'!H19)</f>
        <v>○</v>
      </c>
      <c r="I18" s="594" t="str">
        <f>IF('別紙様式1-1(2)'!I18="","",'別紙様式1-1(2)'!I18)</f>
        <v>令和○年○月○日～令和○年○月○日（２年）</v>
      </c>
      <c r="J18" s="594" t="str">
        <f>IF('別紙様式1-2'!J19="","",'別紙様式1-2'!J19)</f>
        <v/>
      </c>
      <c r="K18" s="101" t="str">
        <f>IF('別紙様式1-1(2)'!K18="","",'別紙様式1-1(2)'!K18)</f>
        <v/>
      </c>
      <c r="L18" s="64"/>
    </row>
    <row r="19" spans="1:12" ht="24" hidden="1" customHeight="1" outlineLevel="1">
      <c r="A19" s="63"/>
      <c r="B19" s="531" t="str">
        <f>IF('別紙様式1-1(2)'!B19="","",'別紙様式1-1(2)'!B19)</f>
        <v>○○　○○</v>
      </c>
      <c r="C19" s="531" t="str">
        <f>IF('別紙様式1-2'!C20="","",'別紙様式1-2'!C20)</f>
        <v/>
      </c>
      <c r="D19" s="531" t="str">
        <f>IF('別紙様式1-2'!D20="","",'別紙様式1-2'!D20)</f>
        <v/>
      </c>
      <c r="E19" s="472" t="str">
        <f>IF('別紙様式1-1(2)'!E19="","",'別紙様式1-1(2)'!E19)</f>
        <v>○○○○○</v>
      </c>
      <c r="F19" s="473" t="str">
        <f>IF('別紙様式1-2'!F20="","",'別紙様式1-2'!F20)</f>
        <v>○○○○○</v>
      </c>
      <c r="G19" s="473" t="str">
        <f>IF('別紙様式1-2'!G20="","",'別紙様式1-2'!G20)</f>
        <v>○○</v>
      </c>
      <c r="H19" s="473" t="str">
        <f>IF('別紙様式1-2'!H20="","",'別紙様式1-2'!H20)</f>
        <v>○</v>
      </c>
      <c r="I19" s="594" t="str">
        <f>IF('別紙様式1-1(2)'!I19="","",'別紙様式1-1(2)'!I19)</f>
        <v>令和○年○月○日～令和○年○月○日（２年）</v>
      </c>
      <c r="J19" s="594" t="str">
        <f>IF('別紙様式1-2'!J20="","",'別紙様式1-2'!J20)</f>
        <v/>
      </c>
      <c r="K19" s="101" t="str">
        <f>IF('別紙様式1-1(2)'!K19="","",'別紙様式1-1(2)'!K19)</f>
        <v/>
      </c>
      <c r="L19" s="64"/>
    </row>
    <row r="20" spans="1:12" ht="24" hidden="1" customHeight="1" outlineLevel="1">
      <c r="A20" s="63"/>
      <c r="B20" s="531" t="str">
        <f>IF('別紙様式1-1(2)'!B20="","",'別紙様式1-1(2)'!B20)</f>
        <v>○○　○○</v>
      </c>
      <c r="C20" s="531" t="str">
        <f>IF('別紙様式1-2'!C21="","",'別紙様式1-2'!C21)</f>
        <v/>
      </c>
      <c r="D20" s="531" t="str">
        <f>IF('別紙様式1-2'!D21="","",'別紙様式1-2'!D21)</f>
        <v/>
      </c>
      <c r="E20" s="472" t="str">
        <f>IF('別紙様式1-1(2)'!E20="","",'別紙様式1-1(2)'!E20)</f>
        <v>○○○○○</v>
      </c>
      <c r="F20" s="473" t="str">
        <f>IF('別紙様式1-2'!F21="","",'別紙様式1-2'!F21)</f>
        <v>○○○○○</v>
      </c>
      <c r="G20" s="473" t="str">
        <f>IF('別紙様式1-2'!G21="","",'別紙様式1-2'!G21)</f>
        <v>○○</v>
      </c>
      <c r="H20" s="473" t="str">
        <f>IF('別紙様式1-2'!H21="","",'別紙様式1-2'!H21)</f>
        <v>○</v>
      </c>
      <c r="I20" s="594" t="str">
        <f>IF('別紙様式1-1(2)'!I20="","",'別紙様式1-1(2)'!I20)</f>
        <v>令和○年○月○日～令和○年○月○日（２年）</v>
      </c>
      <c r="J20" s="594" t="str">
        <f>IF('別紙様式1-2'!J21="","",'別紙様式1-2'!J21)</f>
        <v/>
      </c>
      <c r="K20" s="101" t="str">
        <f>IF('別紙様式1-1(2)'!K20="","",'別紙様式1-1(2)'!K20)</f>
        <v/>
      </c>
      <c r="L20" s="64"/>
    </row>
    <row r="21" spans="1:12" ht="24" hidden="1" customHeight="1" outlineLevel="1">
      <c r="A21" s="63"/>
      <c r="B21" s="531" t="str">
        <f>IF('別紙様式1-1(2)'!B21="","",'別紙様式1-1(2)'!B21)</f>
        <v>○○　○○</v>
      </c>
      <c r="C21" s="531" t="str">
        <f>IF('別紙様式1-2'!C22="","",'別紙様式1-2'!C22)</f>
        <v/>
      </c>
      <c r="D21" s="531" t="str">
        <f>IF('別紙様式1-2'!D22="","",'別紙様式1-2'!D22)</f>
        <v/>
      </c>
      <c r="E21" s="472" t="str">
        <f>IF('別紙様式1-1(2)'!E21="","",'別紙様式1-1(2)'!E21)</f>
        <v>○○○○○</v>
      </c>
      <c r="F21" s="473" t="str">
        <f>IF('別紙様式1-2'!F22="","",'別紙様式1-2'!F22)</f>
        <v>○○○○○</v>
      </c>
      <c r="G21" s="473" t="str">
        <f>IF('別紙様式1-2'!G22="","",'別紙様式1-2'!G22)</f>
        <v>○○</v>
      </c>
      <c r="H21" s="473" t="str">
        <f>IF('別紙様式1-2'!H22="","",'別紙様式1-2'!H22)</f>
        <v>○</v>
      </c>
      <c r="I21" s="594" t="str">
        <f>IF('別紙様式1-1(2)'!I21="","",'別紙様式1-1(2)'!I21)</f>
        <v>令和○年○月○日～令和○年○月○日（２年）</v>
      </c>
      <c r="J21" s="594" t="str">
        <f>IF('別紙様式1-2'!J22="","",'別紙様式1-2'!J22)</f>
        <v/>
      </c>
      <c r="K21" s="101" t="str">
        <f>IF('別紙様式1-1(2)'!K21="","",'別紙様式1-1(2)'!K21)</f>
        <v/>
      </c>
      <c r="L21" s="64"/>
    </row>
    <row r="22" spans="1:12" ht="24" hidden="1" customHeight="1" outlineLevel="1">
      <c r="A22" s="63"/>
      <c r="B22" s="531" t="str">
        <f>IF('別紙様式1-1(2)'!B22="","",'別紙様式1-1(2)'!B22)</f>
        <v>○○　○○</v>
      </c>
      <c r="C22" s="531" t="str">
        <f>IF('別紙様式1-2'!C23="","",'別紙様式1-2'!C23)</f>
        <v/>
      </c>
      <c r="D22" s="531" t="str">
        <f>IF('別紙様式1-2'!D23="","",'別紙様式1-2'!D23)</f>
        <v/>
      </c>
      <c r="E22" s="472" t="str">
        <f>IF('別紙様式1-1(2)'!E22="","",'別紙様式1-1(2)'!E22)</f>
        <v>○○○○○</v>
      </c>
      <c r="F22" s="473" t="str">
        <f>IF('別紙様式1-2'!F23="","",'別紙様式1-2'!F23)</f>
        <v>○○○○○</v>
      </c>
      <c r="G22" s="473" t="str">
        <f>IF('別紙様式1-2'!G23="","",'別紙様式1-2'!G23)</f>
        <v>○○</v>
      </c>
      <c r="H22" s="473" t="str">
        <f>IF('別紙様式1-2'!H23="","",'別紙様式1-2'!H23)</f>
        <v>○</v>
      </c>
      <c r="I22" s="594" t="str">
        <f>IF('別紙様式1-1(2)'!I22="","",'別紙様式1-1(2)'!I22)</f>
        <v>令和○年○月○日～令和○年○月○日（２年）</v>
      </c>
      <c r="J22" s="594" t="str">
        <f>IF('別紙様式1-2'!J23="","",'別紙様式1-2'!J23)</f>
        <v/>
      </c>
      <c r="K22" s="101" t="str">
        <f>IF('別紙様式1-1(2)'!K22="","",'別紙様式1-1(2)'!K22)</f>
        <v/>
      </c>
      <c r="L22" s="64"/>
    </row>
    <row r="23" spans="1:12" ht="24" hidden="1" customHeight="1" outlineLevel="1">
      <c r="A23" s="63"/>
      <c r="B23" s="531" t="str">
        <f>IF('別紙様式1-1(2)'!B23="","",'別紙様式1-1(2)'!B23)</f>
        <v>○○　○○</v>
      </c>
      <c r="C23" s="531" t="str">
        <f>IF('別紙様式1-2'!C24="","",'別紙様式1-2'!C24)</f>
        <v/>
      </c>
      <c r="D23" s="531" t="str">
        <f>IF('別紙様式1-2'!D24="","",'別紙様式1-2'!D24)</f>
        <v/>
      </c>
      <c r="E23" s="472" t="str">
        <f>IF('別紙様式1-1(2)'!E23="","",'別紙様式1-1(2)'!E23)</f>
        <v>○○○○○</v>
      </c>
      <c r="F23" s="473" t="str">
        <f>IF('別紙様式1-2'!F24="","",'別紙様式1-2'!F24)</f>
        <v>○○○○○</v>
      </c>
      <c r="G23" s="473" t="str">
        <f>IF('別紙様式1-2'!G24="","",'別紙様式1-2'!G24)</f>
        <v>○○</v>
      </c>
      <c r="H23" s="473" t="str">
        <f>IF('別紙様式1-2'!H24="","",'別紙様式1-2'!H24)</f>
        <v>○</v>
      </c>
      <c r="I23" s="594" t="str">
        <f>IF('別紙様式1-1(2)'!I23="","",'別紙様式1-1(2)'!I23)</f>
        <v>令和○年○月○日～令和○年○月○日（２年）</v>
      </c>
      <c r="J23" s="594" t="str">
        <f>IF('別紙様式1-2'!J24="","",'別紙様式1-2'!J24)</f>
        <v/>
      </c>
      <c r="K23" s="101" t="str">
        <f>IF('別紙様式1-1(2)'!K23="","",'別紙様式1-1(2)'!K23)</f>
        <v/>
      </c>
      <c r="L23" s="64"/>
    </row>
    <row r="24" spans="1:12" ht="24" hidden="1" customHeight="1" outlineLevel="1">
      <c r="A24" s="63"/>
      <c r="B24" s="531" t="str">
        <f>IF('別紙様式1-1(2)'!B24="","",'別紙様式1-1(2)'!B24)</f>
        <v>○○　○○</v>
      </c>
      <c r="C24" s="531" t="str">
        <f>IF('別紙様式1-2'!C25="","",'別紙様式1-2'!C25)</f>
        <v/>
      </c>
      <c r="D24" s="531" t="str">
        <f>IF('別紙様式1-2'!D25="","",'別紙様式1-2'!D25)</f>
        <v/>
      </c>
      <c r="E24" s="472" t="str">
        <f>IF('別紙様式1-1(2)'!E24="","",'別紙様式1-1(2)'!E24)</f>
        <v>○○○○○</v>
      </c>
      <c r="F24" s="473" t="str">
        <f>IF('別紙様式1-2'!F25="","",'別紙様式1-2'!F25)</f>
        <v>○○○○○</v>
      </c>
      <c r="G24" s="473" t="str">
        <f>IF('別紙様式1-2'!G25="","",'別紙様式1-2'!G25)</f>
        <v>○○</v>
      </c>
      <c r="H24" s="473" t="str">
        <f>IF('別紙様式1-2'!H25="","",'別紙様式1-2'!H25)</f>
        <v>○</v>
      </c>
      <c r="I24" s="594" t="str">
        <f>IF('別紙様式1-1(2)'!I24="","",'別紙様式1-1(2)'!I24)</f>
        <v>令和○年○月○日～令和○年○月○日（２年）</v>
      </c>
      <c r="J24" s="594" t="str">
        <f>IF('別紙様式1-2'!J25="","",'別紙様式1-2'!J25)</f>
        <v/>
      </c>
      <c r="K24" s="101" t="str">
        <f>IF('別紙様式1-1(2)'!K24="","",'別紙様式1-1(2)'!K24)</f>
        <v/>
      </c>
      <c r="L24" s="64"/>
    </row>
    <row r="25" spans="1:12" s="51" customFormat="1" ht="111" customHeight="1" collapsed="1">
      <c r="A25" s="451" t="s">
        <v>352</v>
      </c>
      <c r="B25" s="452"/>
      <c r="C25" s="452"/>
      <c r="D25" s="452"/>
      <c r="E25" s="452"/>
      <c r="F25" s="452"/>
      <c r="G25" s="452"/>
      <c r="H25" s="452"/>
      <c r="I25" s="452"/>
      <c r="J25" s="452"/>
      <c r="K25" s="452"/>
      <c r="L25" s="453"/>
    </row>
    <row r="26" spans="1:12">
      <c r="A26" s="430" t="s">
        <v>192</v>
      </c>
      <c r="B26" s="430"/>
      <c r="C26" s="430"/>
      <c r="D26" s="430"/>
      <c r="E26" s="430"/>
      <c r="F26" s="430"/>
      <c r="G26" s="430"/>
      <c r="H26" s="430"/>
      <c r="I26" s="430"/>
      <c r="J26" s="430"/>
      <c r="K26" s="430"/>
      <c r="L26" s="430"/>
    </row>
    <row r="27" spans="1:12" s="14" customFormat="1">
      <c r="A27" s="87" t="s">
        <v>263</v>
      </c>
      <c r="B27" s="102"/>
      <c r="C27" s="102"/>
      <c r="D27" s="102"/>
      <c r="E27" s="102"/>
      <c r="F27" s="102"/>
      <c r="G27" s="102"/>
      <c r="H27" s="102"/>
      <c r="I27" s="102"/>
      <c r="J27" s="102"/>
      <c r="K27" s="102"/>
      <c r="L27" s="103"/>
    </row>
    <row r="28" spans="1:12" s="14" customFormat="1" ht="26.25" customHeight="1">
      <c r="A28" s="588" t="str">
        <f>'別紙様式1-1(2)'!A28</f>
        <v>年○回　（○月、●月）</v>
      </c>
      <c r="B28" s="589"/>
      <c r="C28" s="589"/>
      <c r="D28" s="589"/>
      <c r="E28" s="589"/>
      <c r="F28" s="589"/>
      <c r="G28" s="589"/>
      <c r="H28" s="589"/>
      <c r="I28" s="589"/>
      <c r="J28" s="589"/>
      <c r="K28" s="589"/>
      <c r="L28" s="590"/>
    </row>
    <row r="29" spans="1:12">
      <c r="A29" s="418" t="s">
        <v>264</v>
      </c>
      <c r="B29" s="300"/>
      <c r="C29" s="300"/>
      <c r="D29" s="300"/>
      <c r="E29" s="300"/>
      <c r="F29" s="300"/>
      <c r="G29" s="300"/>
      <c r="H29" s="300"/>
      <c r="I29" s="300"/>
      <c r="J29" s="300"/>
      <c r="K29" s="300"/>
      <c r="L29" s="419"/>
    </row>
    <row r="30" spans="1:12">
      <c r="A30" s="418" t="str">
        <f>'別紙様式1-1(2)'!A30</f>
        <v>第１回　令和○年○月○日　○○：○○～○○：○○</v>
      </c>
      <c r="B30" s="300"/>
      <c r="C30" s="300"/>
      <c r="D30" s="300"/>
      <c r="E30" s="300"/>
      <c r="F30" s="300"/>
      <c r="G30" s="300"/>
      <c r="H30" s="300"/>
      <c r="I30" s="300"/>
      <c r="J30" s="300"/>
      <c r="K30" s="300"/>
      <c r="L30" s="419"/>
    </row>
    <row r="31" spans="1:12" ht="14.25" customHeight="1">
      <c r="A31" s="418" t="str">
        <f>'別紙様式1-1(2)'!A31</f>
        <v>第２回　令和○年○月○日　○○：○○～○○：○○</v>
      </c>
      <c r="B31" s="300"/>
      <c r="C31" s="300"/>
      <c r="D31" s="300"/>
      <c r="E31" s="300"/>
      <c r="F31" s="300"/>
      <c r="G31" s="300"/>
      <c r="H31" s="300"/>
      <c r="I31" s="300"/>
      <c r="J31" s="300"/>
      <c r="K31" s="300"/>
      <c r="L31" s="419"/>
    </row>
    <row r="32" spans="1:12" ht="14.25" customHeight="1">
      <c r="A32" s="418" t="str">
        <f>'別紙様式1-1(2)'!A32</f>
        <v>第○回　令和○年○月○日　○○：○○～○○：○○</v>
      </c>
      <c r="B32" s="300"/>
      <c r="C32" s="300"/>
      <c r="D32" s="300"/>
      <c r="E32" s="300"/>
      <c r="F32" s="300"/>
      <c r="G32" s="300"/>
      <c r="H32" s="300"/>
      <c r="I32" s="300"/>
      <c r="J32" s="300"/>
      <c r="K32" s="300"/>
      <c r="L32" s="419"/>
    </row>
    <row r="33" spans="1:12">
      <c r="A33" s="104"/>
      <c r="B33" s="105"/>
      <c r="C33" s="105"/>
      <c r="D33" s="105"/>
      <c r="E33" s="105"/>
      <c r="F33" s="105"/>
      <c r="G33" s="105"/>
      <c r="H33" s="105"/>
      <c r="I33" s="105"/>
      <c r="J33" s="105"/>
      <c r="K33" s="105"/>
      <c r="L33" s="106"/>
    </row>
    <row r="34" spans="1:12">
      <c r="A34" s="430" t="s">
        <v>178</v>
      </c>
      <c r="B34" s="430"/>
      <c r="C34" s="430"/>
      <c r="D34" s="430"/>
      <c r="E34" s="430"/>
      <c r="F34" s="430"/>
      <c r="G34" s="430"/>
      <c r="H34" s="430"/>
      <c r="I34" s="430"/>
      <c r="J34" s="430"/>
      <c r="K34" s="430"/>
      <c r="L34" s="430"/>
    </row>
    <row r="35" spans="1:12" ht="13.5" customHeight="1">
      <c r="A35" s="348" t="s">
        <v>226</v>
      </c>
      <c r="B35" s="349"/>
      <c r="C35" s="349"/>
      <c r="D35" s="349"/>
      <c r="E35" s="349"/>
      <c r="F35" s="349"/>
      <c r="G35" s="349"/>
      <c r="H35" s="349"/>
      <c r="I35" s="349"/>
      <c r="J35" s="349"/>
      <c r="K35" s="349"/>
      <c r="L35" s="350"/>
    </row>
    <row r="36" spans="1:12" ht="55.5" customHeight="1">
      <c r="A36" s="554" t="str">
        <f>'別紙様式1-1(2)'!$A$36</f>
        <v>○○○○○</v>
      </c>
      <c r="B36" s="555"/>
      <c r="C36" s="555"/>
      <c r="D36" s="555"/>
      <c r="E36" s="555"/>
      <c r="F36" s="555"/>
      <c r="G36" s="555"/>
      <c r="H36" s="555"/>
      <c r="I36" s="555"/>
      <c r="J36" s="555"/>
      <c r="K36" s="555"/>
      <c r="L36" s="556"/>
    </row>
    <row r="37" spans="1:12" ht="30" customHeight="1">
      <c r="A37" s="431" t="s">
        <v>230</v>
      </c>
      <c r="B37" s="432"/>
      <c r="C37" s="432"/>
      <c r="D37" s="432"/>
      <c r="E37" s="432"/>
      <c r="F37" s="432"/>
      <c r="G37" s="432"/>
      <c r="H37" s="432"/>
      <c r="I37" s="432"/>
      <c r="J37" s="432"/>
      <c r="K37" s="432"/>
      <c r="L37" s="433"/>
    </row>
    <row r="38" spans="1:12">
      <c r="A38" s="606" t="s">
        <v>231</v>
      </c>
      <c r="B38" s="607"/>
      <c r="C38" s="607"/>
      <c r="D38" s="607"/>
      <c r="E38" s="607"/>
      <c r="F38" s="607"/>
      <c r="G38" s="607"/>
      <c r="H38" s="607"/>
      <c r="I38" s="607"/>
      <c r="J38" s="607"/>
      <c r="K38" s="607"/>
      <c r="L38" s="608"/>
    </row>
    <row r="39" spans="1:12" ht="13.2">
      <c r="A39" s="599" t="str">
        <f>IF('別紙様式1-1(2)'!A45="","",'別紙様式1-1(2)'!A45)</f>
        <v>○○○○○</v>
      </c>
      <c r="B39" s="465" t="str">
        <f>IF('別紙様式1-2'!B29="","",'別紙様式1-2'!B29)</f>
        <v/>
      </c>
      <c r="C39" s="465" t="str">
        <f>IF('別紙様式1-2'!C29="","",'別紙様式1-2'!C29)</f>
        <v/>
      </c>
      <c r="D39" s="465" t="str">
        <f>IF('別紙様式1-2'!D29="","",'別紙様式1-2'!D29)</f>
        <v/>
      </c>
      <c r="E39" s="465" t="str">
        <f>IF('別紙様式1-2'!E29="","",'別紙様式1-2'!E29)</f>
        <v>○○○</v>
      </c>
      <c r="F39" s="465" t="str">
        <f>IF('別紙様式1-2'!F29="","",'別紙様式1-2'!F29)</f>
        <v>○○○○○</v>
      </c>
      <c r="G39" s="465" t="str">
        <f>IF('別紙様式1-2'!G29="","",'別紙様式1-2'!G29)</f>
        <v>○○</v>
      </c>
      <c r="H39" s="465" t="str">
        <f>IF('別紙様式1-2'!H29="","",'別紙様式1-2'!H29)</f>
        <v>○</v>
      </c>
      <c r="I39" s="465" t="str">
        <f>IF('別紙様式1-2'!I29="","",'別紙様式1-2'!I29)</f>
        <v>○</v>
      </c>
      <c r="J39" s="465" t="str">
        <f>IF('別紙様式1-2'!J29="","",'別紙様式1-2'!J29)</f>
        <v/>
      </c>
      <c r="K39" s="465" t="str">
        <f>IF('別紙様式1-2'!K29="","",'別紙様式1-2'!K29)</f>
        <v/>
      </c>
      <c r="L39" s="551" t="str">
        <f>IF('別紙様式1-2'!L29="","",'別紙様式1-2'!L29)</f>
        <v/>
      </c>
    </row>
    <row r="40" spans="1:12" ht="23.4" customHeight="1">
      <c r="A40" s="599">
        <f>IF('別紙様式1-2'!A30="","",'別紙様式1-2'!A30)</f>
        <v>25</v>
      </c>
      <c r="B40" s="465" t="str">
        <f>IF('別紙様式1-2'!B30="","",'別紙様式1-2'!B30)</f>
        <v/>
      </c>
      <c r="C40" s="465" t="str">
        <f>IF('別紙様式1-2'!C30="","",'別紙様式1-2'!C30)</f>
        <v/>
      </c>
      <c r="D40" s="465" t="str">
        <f>IF('別紙様式1-2'!D30="","",'別紙様式1-2'!D30)</f>
        <v/>
      </c>
      <c r="E40" s="465" t="str">
        <f>IF('別紙様式1-2'!E30="","",'別紙様式1-2'!E30)</f>
        <v>○○○</v>
      </c>
      <c r="F40" s="465" t="str">
        <f>IF('別紙様式1-2'!F30="","",'別紙様式1-2'!F30)</f>
        <v>○○○○○</v>
      </c>
      <c r="G40" s="465" t="str">
        <f>IF('別紙様式1-2'!G30="","",'別紙様式1-2'!G30)</f>
        <v>○○</v>
      </c>
      <c r="H40" s="465" t="str">
        <f>IF('別紙様式1-2'!H30="","",'別紙様式1-2'!H30)</f>
        <v>○</v>
      </c>
      <c r="I40" s="465" t="str">
        <f>IF('別紙様式1-2'!I30="","",'別紙様式1-2'!I30)</f>
        <v>○</v>
      </c>
      <c r="J40" s="465" t="str">
        <f>IF('別紙様式1-2'!J30="","",'別紙様式1-2'!J30)</f>
        <v/>
      </c>
      <c r="K40" s="465" t="str">
        <f>IF('別紙様式1-2'!K30="","",'別紙様式1-2'!K30)</f>
        <v/>
      </c>
      <c r="L40" s="551" t="str">
        <f>IF('別紙様式1-2'!L30="","",'別紙様式1-2'!L30)</f>
        <v/>
      </c>
    </row>
    <row r="41" spans="1:12" ht="29.25" customHeight="1">
      <c r="A41" s="585" t="s">
        <v>261</v>
      </c>
      <c r="B41" s="586"/>
      <c r="C41" s="586"/>
      <c r="D41" s="586"/>
      <c r="E41" s="586"/>
      <c r="F41" s="586"/>
      <c r="G41" s="586"/>
      <c r="H41" s="586"/>
      <c r="I41" s="586"/>
      <c r="J41" s="586"/>
      <c r="K41" s="586"/>
      <c r="L41" s="587"/>
    </row>
    <row r="42" spans="1:12" ht="13.2">
      <c r="A42" s="599" t="str">
        <f>IF('別紙様式1-1(2)'!A48="","",'別紙様式1-1(2)'!A48)</f>
        <v>○○○○○</v>
      </c>
      <c r="B42" s="465" t="str">
        <f>IF('別紙様式1-2'!B32="","",'別紙様式1-2'!B32)</f>
        <v/>
      </c>
      <c r="C42" s="465" t="str">
        <f>IF('別紙様式1-2'!C32="","",'別紙様式1-2'!C32)</f>
        <v/>
      </c>
      <c r="D42" s="465" t="str">
        <f>IF('別紙様式1-2'!D32="","",'別紙様式1-2'!D32)</f>
        <v/>
      </c>
      <c r="E42" s="465" t="str">
        <f>IF('別紙様式1-2'!E32="","",'別紙様式1-2'!E32)</f>
        <v>○○○</v>
      </c>
      <c r="F42" s="465" t="str">
        <f>IF('別紙様式1-2'!F32="","",'別紙様式1-2'!F32)</f>
        <v>○○○○○</v>
      </c>
      <c r="G42" s="465" t="str">
        <f>IF('別紙様式1-2'!G32="","",'別紙様式1-2'!G32)</f>
        <v>○○</v>
      </c>
      <c r="H42" s="465" t="str">
        <f>IF('別紙様式1-2'!H32="","",'別紙様式1-2'!H32)</f>
        <v>○</v>
      </c>
      <c r="I42" s="465" t="str">
        <f>IF('別紙様式1-2'!I32="","",'別紙様式1-2'!I32)</f>
        <v>○</v>
      </c>
      <c r="J42" s="465" t="str">
        <f>IF('別紙様式1-2'!J32="","",'別紙様式1-2'!J32)</f>
        <v/>
      </c>
      <c r="K42" s="465" t="str">
        <f>IF('別紙様式1-2'!K32="","",'別紙様式1-2'!K32)</f>
        <v/>
      </c>
      <c r="L42" s="551" t="str">
        <f>IF('別紙様式1-2'!L32="","",'別紙様式1-2'!L32)</f>
        <v/>
      </c>
    </row>
    <row r="43" spans="1:12" ht="55.8" customHeight="1">
      <c r="A43" s="554">
        <f>IF('別紙様式1-2'!A33="","",'別紙様式1-2'!A33)</f>
        <v>28</v>
      </c>
      <c r="B43" s="555" t="str">
        <f>IF('別紙様式1-2'!B33="","",'別紙様式1-2'!B33)</f>
        <v/>
      </c>
      <c r="C43" s="555" t="str">
        <f>IF('別紙様式1-2'!C33="","",'別紙様式1-2'!C33)</f>
        <v/>
      </c>
      <c r="D43" s="555" t="str">
        <f>IF('別紙様式1-2'!D33="","",'別紙様式1-2'!D33)</f>
        <v/>
      </c>
      <c r="E43" s="555" t="str">
        <f>IF('別紙様式1-2'!E33="","",'別紙様式1-2'!E33)</f>
        <v>○○○</v>
      </c>
      <c r="F43" s="555" t="str">
        <f>IF('別紙様式1-2'!F33="","",'別紙様式1-2'!F33)</f>
        <v>○○○○○</v>
      </c>
      <c r="G43" s="555" t="str">
        <f>IF('別紙様式1-2'!G33="","",'別紙様式1-2'!G33)</f>
        <v>○○</v>
      </c>
      <c r="H43" s="555" t="str">
        <f>IF('別紙様式1-2'!H33="","",'別紙様式1-2'!H33)</f>
        <v>○</v>
      </c>
      <c r="I43" s="555" t="str">
        <f>IF('別紙様式1-2'!I33="","",'別紙様式1-2'!I33)</f>
        <v>○</v>
      </c>
      <c r="J43" s="555" t="str">
        <f>IF('別紙様式1-2'!J33="","",'別紙様式1-2'!J33)</f>
        <v/>
      </c>
      <c r="K43" s="555" t="str">
        <f>IF('別紙様式1-2'!K33="","",'別紙様式1-2'!K33)</f>
        <v/>
      </c>
      <c r="L43" s="556" t="str">
        <f>IF('別紙様式1-2'!L33="","",'別紙様式1-2'!L33)</f>
        <v/>
      </c>
    </row>
    <row r="44" spans="1:12">
      <c r="A44" s="472" t="s">
        <v>237</v>
      </c>
      <c r="B44" s="473"/>
      <c r="C44" s="473"/>
      <c r="D44" s="473"/>
      <c r="E44" s="473"/>
      <c r="F44" s="473"/>
      <c r="G44" s="473"/>
      <c r="H44" s="473"/>
      <c r="I44" s="473"/>
      <c r="J44" s="473"/>
      <c r="K44" s="473"/>
      <c r="L44" s="474"/>
    </row>
    <row r="45" spans="1:12" ht="14.25" customHeight="1">
      <c r="A45" s="61"/>
      <c r="B45" s="598" t="s">
        <v>132</v>
      </c>
      <c r="C45" s="598"/>
      <c r="D45" s="322" t="s">
        <v>6532</v>
      </c>
      <c r="E45" s="323"/>
      <c r="F45" s="322" t="s">
        <v>232</v>
      </c>
      <c r="G45" s="395"/>
      <c r="H45" s="323"/>
      <c r="I45" s="598" t="s">
        <v>133</v>
      </c>
      <c r="J45" s="598"/>
      <c r="K45" s="598"/>
      <c r="L45" s="62"/>
    </row>
    <row r="46" spans="1:12" ht="35.25" customHeight="1">
      <c r="A46" s="63"/>
      <c r="B46" s="472" t="str">
        <f>IF('別紙様式1-1(2)'!B52="","",'別紙様式1-1(2)'!B52)</f>
        <v>○○○</v>
      </c>
      <c r="C46" s="474" t="str">
        <f>IF('別紙様式1-2'!C36="","",'別紙様式1-2'!C36)</f>
        <v/>
      </c>
      <c r="D46" s="472" t="str">
        <f>IF('別紙様式1-1(2)'!D52="","",'別紙様式1-1(2)'!D52)</f>
        <v/>
      </c>
      <c r="E46" s="474"/>
      <c r="F46" s="603" t="str">
        <f>IF('別紙様式1-1(2)'!F52="","",'別紙様式1-1(2)'!F52)</f>
        <v>○○○○○</v>
      </c>
      <c r="G46" s="604" t="str">
        <f>IF('別紙様式1-2'!G36="","",'別紙様式1-2'!G36)</f>
        <v>○○</v>
      </c>
      <c r="H46" s="605" t="str">
        <f>IF('別紙様式1-2'!H36="","",'別紙様式1-2'!H36)</f>
        <v>○</v>
      </c>
      <c r="I46" s="603" t="str">
        <f>IF('別紙様式1-1(2)'!I52="","",'別紙様式1-1(2)'!I52)</f>
        <v>○○○</v>
      </c>
      <c r="J46" s="604" t="str">
        <f>IF('別紙様式1-2'!J36="","",'別紙様式1-2'!J36)</f>
        <v/>
      </c>
      <c r="K46" s="605" t="str">
        <f>IF('別紙様式1-2'!K36="","",'別紙様式1-2'!K36)</f>
        <v/>
      </c>
      <c r="L46" s="64"/>
    </row>
    <row r="47" spans="1:12" ht="42.75" customHeight="1">
      <c r="A47" s="63"/>
      <c r="B47" s="472" t="str">
        <f>IF('別紙様式1-1(2)'!B53="","",'別紙様式1-1(2)'!B53)</f>
        <v>○○○</v>
      </c>
      <c r="C47" s="474" t="str">
        <f>IF('別紙様式1-2'!C37="","",'別紙様式1-2'!C37)</f>
        <v/>
      </c>
      <c r="D47" s="472" t="str">
        <f>IF('別紙様式1-1(2)'!D53="","",'別紙様式1-1(2)'!D53)</f>
        <v/>
      </c>
      <c r="E47" s="474"/>
      <c r="F47" s="603" t="str">
        <f>IF('別紙様式1-1(2)'!F53="","",'別紙様式1-1(2)'!F53)</f>
        <v>○○○○○</v>
      </c>
      <c r="G47" s="604" t="str">
        <f>IF('別紙様式1-2'!G37="","",'別紙様式1-2'!G37)</f>
        <v>○○</v>
      </c>
      <c r="H47" s="605" t="str">
        <f>IF('別紙様式1-2'!H37="","",'別紙様式1-2'!H37)</f>
        <v>○</v>
      </c>
      <c r="I47" s="603" t="str">
        <f>IF('別紙様式1-1(2)'!I53="","",'別紙様式1-1(2)'!I53)</f>
        <v>○○○</v>
      </c>
      <c r="J47" s="604" t="str">
        <f>IF('別紙様式1-2'!J37="","",'別紙様式1-2'!J37)</f>
        <v/>
      </c>
      <c r="K47" s="605" t="str">
        <f>IF('別紙様式1-2'!K37="","",'別紙様式1-2'!K37)</f>
        <v/>
      </c>
      <c r="L47" s="64"/>
    </row>
    <row r="48" spans="1:12" ht="14.25" customHeight="1">
      <c r="A48" s="63"/>
      <c r="B48" s="531" t="str">
        <f>IF('別紙様式1-1(2)'!B54="","",'別紙様式1-1(2)'!B54)</f>
        <v>○○○</v>
      </c>
      <c r="C48" s="531" t="str">
        <f>IF('別紙様式1-2'!C38="","",'別紙様式1-2'!C38)</f>
        <v/>
      </c>
      <c r="D48" s="609" t="str">
        <f>IF('別紙様式1-1(2)'!D54="","",'別紙様式1-1(2)'!D54)</f>
        <v/>
      </c>
      <c r="E48" s="573"/>
      <c r="F48" s="602" t="str">
        <f>IF('別紙様式1-1(2)'!F54="","",'別紙様式1-1(2)'!F54)</f>
        <v>○○○○○</v>
      </c>
      <c r="G48" s="602" t="str">
        <f>IF('別紙様式1-2'!G38="","",'別紙様式1-2'!G38)</f>
        <v>○○</v>
      </c>
      <c r="H48" s="602" t="str">
        <f>IF('別紙様式1-2'!H38="","",'別紙様式1-2'!H38)</f>
        <v>○</v>
      </c>
      <c r="I48" s="602" t="str">
        <f>IF('別紙様式1-1(2)'!I54="","",'別紙様式1-1(2)'!I54)</f>
        <v>○○○</v>
      </c>
      <c r="J48" s="602" t="str">
        <f>IF('別紙様式1-2'!J38="","",'別紙様式1-2'!J38)</f>
        <v/>
      </c>
      <c r="K48" s="602" t="str">
        <f>IF('別紙様式1-2'!K38="","",'別紙様式1-2'!K38)</f>
        <v/>
      </c>
      <c r="L48" s="64"/>
    </row>
    <row r="49" spans="1:12" ht="14.25" customHeight="1">
      <c r="A49" s="63"/>
      <c r="B49" s="531" t="e">
        <f>IF('別紙様式1-1(2)'!#REF!="","",'別紙様式1-1(2)'!#REF!)</f>
        <v>#REF!</v>
      </c>
      <c r="C49" s="531" t="str">
        <f>IF('別紙様式1-2'!C39="","",'別紙様式1-2'!C39)</f>
        <v/>
      </c>
      <c r="D49" s="418"/>
      <c r="E49" s="419"/>
      <c r="F49" s="602" t="e">
        <f>IF('別紙様式1-1(2)'!#REF!="","",'別紙様式1-1(2)'!#REF!)</f>
        <v>#REF!</v>
      </c>
      <c r="G49" s="602" t="str">
        <f>IF('別紙様式1-2'!G39="","",'別紙様式1-2'!G39)</f>
        <v>○○</v>
      </c>
      <c r="H49" s="602" t="str">
        <f>IF('別紙様式1-2'!H39="","",'別紙様式1-2'!H39)</f>
        <v>○</v>
      </c>
      <c r="I49" s="602" t="e">
        <f>IF('別紙様式1-1(2)'!#REF!="","",'別紙様式1-1(2)'!#REF!)</f>
        <v>#REF!</v>
      </c>
      <c r="J49" s="602" t="str">
        <f>IF('別紙様式1-2'!J39="","",'別紙様式1-2'!J39)</f>
        <v/>
      </c>
      <c r="K49" s="602" t="str">
        <f>IF('別紙様式1-2'!K39="","",'別紙様式1-2'!K39)</f>
        <v/>
      </c>
      <c r="L49" s="64"/>
    </row>
    <row r="50" spans="1:12" ht="14.25" customHeight="1">
      <c r="A50" s="63"/>
      <c r="B50" s="531" t="e">
        <f>IF('別紙様式1-1(2)'!#REF!="","",'別紙様式1-1(2)'!#REF!)</f>
        <v>#REF!</v>
      </c>
      <c r="C50" s="531" t="str">
        <f>IF('別紙様式1-2'!C40="","",'別紙様式1-2'!C40)</f>
        <v/>
      </c>
      <c r="D50" s="451"/>
      <c r="E50" s="453"/>
      <c r="F50" s="602" t="e">
        <f>IF('別紙様式1-1(2)'!#REF!="","",'別紙様式1-1(2)'!#REF!)</f>
        <v>#REF!</v>
      </c>
      <c r="G50" s="602" t="str">
        <f>IF('別紙様式1-2'!G40="","",'別紙様式1-2'!G40)</f>
        <v>○○</v>
      </c>
      <c r="H50" s="602" t="str">
        <f>IF('別紙様式1-2'!H40="","",'別紙様式1-2'!H40)</f>
        <v>○</v>
      </c>
      <c r="I50" s="602" t="e">
        <f>IF('別紙様式1-1(2)'!#REF!="","",'別紙様式1-1(2)'!#REF!)</f>
        <v>#REF!</v>
      </c>
      <c r="J50" s="602" t="str">
        <f>IF('別紙様式1-2'!J40="","",'別紙様式1-2'!J40)</f>
        <v/>
      </c>
      <c r="K50" s="602" t="str">
        <f>IF('別紙様式1-2'!K40="","",'別紙様式1-2'!K40)</f>
        <v/>
      </c>
      <c r="L50" s="64"/>
    </row>
    <row r="51" spans="1:12" ht="14.25" customHeight="1">
      <c r="A51" s="63"/>
      <c r="B51" s="531" t="str">
        <f>IF('別紙様式1-1(2)'!B55="","",'別紙様式1-1(2)'!B55)</f>
        <v>○○○</v>
      </c>
      <c r="C51" s="531" t="str">
        <f>IF('別紙様式1-2'!C41="","",'別紙様式1-2'!C41)</f>
        <v/>
      </c>
      <c r="D51" s="609" t="str">
        <f>IF('別紙様式1-1(2)'!D55="","",'別紙様式1-1(2)'!D55)</f>
        <v/>
      </c>
      <c r="E51" s="573"/>
      <c r="F51" s="602" t="str">
        <f>IF('別紙様式1-1(2)'!F55="","",'別紙様式1-1(2)'!F55)</f>
        <v>○○○○○</v>
      </c>
      <c r="G51" s="602" t="str">
        <f>IF('別紙様式1-2'!G41="","",'別紙様式1-2'!G41)</f>
        <v>○○</v>
      </c>
      <c r="H51" s="602" t="str">
        <f>IF('別紙様式1-2'!H41="","",'別紙様式1-2'!H41)</f>
        <v>○</v>
      </c>
      <c r="I51" s="602" t="str">
        <f>IF('別紙様式1-1(2)'!I55="","",'別紙様式1-1(2)'!I55)</f>
        <v>○○○</v>
      </c>
      <c r="J51" s="602" t="str">
        <f>IF('別紙様式1-2'!J41="","",'別紙様式1-2'!J41)</f>
        <v/>
      </c>
      <c r="K51" s="602" t="str">
        <f>IF('別紙様式1-2'!K41="","",'別紙様式1-2'!K41)</f>
        <v/>
      </c>
      <c r="L51" s="64"/>
    </row>
    <row r="52" spans="1:12" ht="14.25" customHeight="1">
      <c r="A52" s="63"/>
      <c r="B52" s="531" t="e">
        <f>IF('別紙様式1-1(2)'!#REF!="","",'別紙様式1-1(2)'!#REF!)</f>
        <v>#REF!</v>
      </c>
      <c r="C52" s="531" t="str">
        <f>IF('別紙様式1-2'!C42="","",'別紙様式1-2'!C42)</f>
        <v/>
      </c>
      <c r="D52" s="418"/>
      <c r="E52" s="419"/>
      <c r="F52" s="602" t="e">
        <f>IF('別紙様式1-1(2)'!#REF!="","",'別紙様式1-1(2)'!#REF!)</f>
        <v>#REF!</v>
      </c>
      <c r="G52" s="602" t="str">
        <f>IF('別紙様式1-2'!G42="","",'別紙様式1-2'!G42)</f>
        <v>○○</v>
      </c>
      <c r="H52" s="602" t="str">
        <f>IF('別紙様式1-2'!H42="","",'別紙様式1-2'!H42)</f>
        <v>○</v>
      </c>
      <c r="I52" s="602" t="e">
        <f>IF('別紙様式1-1(2)'!#REF!="","",'別紙様式1-1(2)'!#REF!)</f>
        <v>#REF!</v>
      </c>
      <c r="J52" s="602" t="str">
        <f>IF('別紙様式1-2'!J42="","",'別紙様式1-2'!J42)</f>
        <v/>
      </c>
      <c r="K52" s="602" t="str">
        <f>IF('別紙様式1-2'!K42="","",'別紙様式1-2'!K42)</f>
        <v/>
      </c>
      <c r="L52" s="64"/>
    </row>
    <row r="53" spans="1:12" ht="14.25" customHeight="1">
      <c r="A53" s="63"/>
      <c r="B53" s="531" t="e">
        <f>IF('別紙様式1-1(2)'!#REF!="","",'別紙様式1-1(2)'!#REF!)</f>
        <v>#REF!</v>
      </c>
      <c r="C53" s="531" t="str">
        <f>IF('別紙様式1-2'!C43="","",'別紙様式1-2'!C43)</f>
        <v/>
      </c>
      <c r="D53" s="451"/>
      <c r="E53" s="453"/>
      <c r="F53" s="602" t="e">
        <f>IF('別紙様式1-1(2)'!#REF!="","",'別紙様式1-1(2)'!#REF!)</f>
        <v>#REF!</v>
      </c>
      <c r="G53" s="602" t="str">
        <f>IF('別紙様式1-2'!G43="","",'別紙様式1-2'!G43)</f>
        <v>○○</v>
      </c>
      <c r="H53" s="602" t="str">
        <f>IF('別紙様式1-2'!H43="","",'別紙様式1-2'!H43)</f>
        <v>○</v>
      </c>
      <c r="I53" s="602" t="e">
        <f>IF('別紙様式1-1(2)'!#REF!="","",'別紙様式1-1(2)'!#REF!)</f>
        <v>#REF!</v>
      </c>
      <c r="J53" s="602" t="str">
        <f>IF('別紙様式1-2'!J43="","",'別紙様式1-2'!J43)</f>
        <v/>
      </c>
      <c r="K53" s="602" t="str">
        <f>IF('別紙様式1-2'!K43="","",'別紙様式1-2'!K43)</f>
        <v/>
      </c>
      <c r="L53" s="64"/>
    </row>
    <row r="54" spans="1:12" ht="14.25" customHeight="1">
      <c r="A54" s="63"/>
      <c r="B54" s="531" t="str">
        <f>IF('別紙様式1-1(2)'!B56="","",'別紙様式1-1(2)'!B56)</f>
        <v>○○○</v>
      </c>
      <c r="C54" s="531" t="str">
        <f>IF('別紙様式1-2'!C44="","",'別紙様式1-2'!C44)</f>
        <v/>
      </c>
      <c r="D54" s="609" t="str">
        <f>IF('別紙様式1-1(2)'!D56="","",'別紙様式1-1(2)'!D56)</f>
        <v/>
      </c>
      <c r="E54" s="573"/>
      <c r="F54" s="602" t="str">
        <f>IF('別紙様式1-1(2)'!F56="","",'別紙様式1-1(2)'!F56)</f>
        <v>○○○○○</v>
      </c>
      <c r="G54" s="602" t="str">
        <f>IF('別紙様式1-2'!G44="","",'別紙様式1-2'!G44)</f>
        <v>○○</v>
      </c>
      <c r="H54" s="602" t="str">
        <f>IF('別紙様式1-2'!H44="","",'別紙様式1-2'!H44)</f>
        <v>○</v>
      </c>
      <c r="I54" s="602" t="str">
        <f>IF('別紙様式1-1(2)'!I56="","",'別紙様式1-1(2)'!I56)</f>
        <v>○○○</v>
      </c>
      <c r="J54" s="602" t="str">
        <f>IF('別紙様式1-2'!J44="","",'別紙様式1-2'!J44)</f>
        <v/>
      </c>
      <c r="K54" s="602" t="str">
        <f>IF('別紙様式1-2'!K44="","",'別紙様式1-2'!K44)</f>
        <v/>
      </c>
      <c r="L54" s="64"/>
    </row>
    <row r="55" spans="1:12" ht="14.25" customHeight="1">
      <c r="A55" s="63"/>
      <c r="B55" s="531" t="e">
        <f>IF('別紙様式1-1(2)'!#REF!="","",'別紙様式1-1(2)'!#REF!)</f>
        <v>#REF!</v>
      </c>
      <c r="C55" s="531" t="str">
        <f>IF('別紙様式1-2'!C45="","",'別紙様式1-2'!C45)</f>
        <v/>
      </c>
      <c r="D55" s="418"/>
      <c r="E55" s="419"/>
      <c r="F55" s="602" t="e">
        <f>IF('別紙様式1-1(2)'!#REF!="","",'別紙様式1-1(2)'!#REF!)</f>
        <v>#REF!</v>
      </c>
      <c r="G55" s="602" t="str">
        <f>IF('別紙様式1-2'!G45="","",'別紙様式1-2'!G45)</f>
        <v>○○</v>
      </c>
      <c r="H55" s="602" t="str">
        <f>IF('別紙様式1-2'!H45="","",'別紙様式1-2'!H45)</f>
        <v>○</v>
      </c>
      <c r="I55" s="602" t="e">
        <f>IF('別紙様式1-1(2)'!#REF!="","",'別紙様式1-1(2)'!#REF!)</f>
        <v>#REF!</v>
      </c>
      <c r="J55" s="602" t="str">
        <f>IF('別紙様式1-2'!J45="","",'別紙様式1-2'!J45)</f>
        <v/>
      </c>
      <c r="K55" s="602" t="str">
        <f>IF('別紙様式1-2'!K45="","",'別紙様式1-2'!K45)</f>
        <v/>
      </c>
      <c r="L55" s="64"/>
    </row>
    <row r="56" spans="1:12" ht="14.25" customHeight="1">
      <c r="A56" s="63"/>
      <c r="B56" s="531" t="e">
        <f>IF('別紙様式1-1(2)'!#REF!="","",'別紙様式1-1(2)'!#REF!)</f>
        <v>#REF!</v>
      </c>
      <c r="C56" s="531" t="str">
        <f>IF('別紙様式1-2'!C46="","",'別紙様式1-2'!C46)</f>
        <v/>
      </c>
      <c r="D56" s="451"/>
      <c r="E56" s="453"/>
      <c r="F56" s="602" t="e">
        <f>IF('別紙様式1-1(2)'!#REF!="","",'別紙様式1-1(2)'!#REF!)</f>
        <v>#REF!</v>
      </c>
      <c r="G56" s="602" t="str">
        <f>IF('別紙様式1-2'!G46="","",'別紙様式1-2'!G46)</f>
        <v>○○</v>
      </c>
      <c r="H56" s="602" t="str">
        <f>IF('別紙様式1-2'!H46="","",'別紙様式1-2'!H46)</f>
        <v>○</v>
      </c>
      <c r="I56" s="602" t="e">
        <f>IF('別紙様式1-1(2)'!#REF!="","",'別紙様式1-1(2)'!#REF!)</f>
        <v>#REF!</v>
      </c>
      <c r="J56" s="602" t="str">
        <f>IF('別紙様式1-2'!J46="","",'別紙様式1-2'!J46)</f>
        <v/>
      </c>
      <c r="K56" s="602" t="str">
        <f>IF('別紙様式1-2'!K46="","",'別紙様式1-2'!K46)</f>
        <v/>
      </c>
      <c r="L56" s="64"/>
    </row>
    <row r="57" spans="1:12">
      <c r="A57" s="527"/>
      <c r="B57" s="528"/>
      <c r="C57" s="528"/>
      <c r="D57" s="528"/>
      <c r="E57" s="528"/>
      <c r="F57" s="528"/>
      <c r="G57" s="528"/>
      <c r="H57" s="528"/>
      <c r="I57" s="528"/>
      <c r="J57" s="528"/>
      <c r="K57" s="528"/>
      <c r="L57" s="576"/>
    </row>
    <row r="58" spans="1:12" ht="30" customHeight="1">
      <c r="A58" s="415" t="s">
        <v>176</v>
      </c>
      <c r="B58" s="416"/>
      <c r="C58" s="416"/>
      <c r="D58" s="416"/>
      <c r="E58" s="416"/>
      <c r="F58" s="416"/>
      <c r="G58" s="416"/>
      <c r="H58" s="416"/>
      <c r="I58" s="416"/>
      <c r="J58" s="416"/>
      <c r="K58" s="416"/>
      <c r="L58" s="417"/>
    </row>
    <row r="59" spans="1:12" s="51" customFormat="1">
      <c r="A59" s="437" t="s">
        <v>255</v>
      </c>
      <c r="B59" s="438"/>
      <c r="C59" s="438"/>
      <c r="D59" s="438"/>
      <c r="E59" s="438"/>
      <c r="F59" s="438"/>
      <c r="G59" s="438"/>
      <c r="H59" s="438"/>
      <c r="I59" s="438"/>
      <c r="J59" s="438"/>
      <c r="K59" s="438"/>
      <c r="L59" s="439"/>
    </row>
    <row r="60" spans="1:12" s="51" customFormat="1" ht="14.25" customHeight="1">
      <c r="A60" s="425" t="s">
        <v>259</v>
      </c>
      <c r="B60" s="426"/>
      <c r="C60" s="426"/>
      <c r="D60" s="426"/>
      <c r="E60" s="426"/>
      <c r="F60" s="426"/>
      <c r="G60" s="426"/>
      <c r="H60" s="426"/>
      <c r="I60" s="426"/>
      <c r="J60" s="426"/>
      <c r="K60" s="426"/>
      <c r="L60" s="427"/>
    </row>
    <row r="61" spans="1:12" s="51" customFormat="1" ht="14.25" customHeight="1">
      <c r="A61" s="588" t="str">
        <f>'別紙様式1-1(2)'!$A$63</f>
        <v>○○○○○</v>
      </c>
      <c r="B61" s="589"/>
      <c r="C61" s="589"/>
      <c r="D61" s="589"/>
      <c r="E61" s="589"/>
      <c r="F61" s="589"/>
      <c r="G61" s="589"/>
      <c r="H61" s="589"/>
      <c r="I61" s="589"/>
      <c r="J61" s="589"/>
      <c r="K61" s="589"/>
      <c r="L61" s="590"/>
    </row>
    <row r="62" spans="1:12" s="51" customFormat="1" ht="14.25" customHeight="1">
      <c r="A62" s="588"/>
      <c r="B62" s="589"/>
      <c r="C62" s="589"/>
      <c r="D62" s="589"/>
      <c r="E62" s="589"/>
      <c r="F62" s="589"/>
      <c r="G62" s="589"/>
      <c r="H62" s="589"/>
      <c r="I62" s="589"/>
      <c r="J62" s="589"/>
      <c r="K62" s="589"/>
      <c r="L62" s="590"/>
    </row>
    <row r="63" spans="1:12" s="51" customFormat="1" ht="13.2" customHeight="1">
      <c r="A63" s="588"/>
      <c r="B63" s="589"/>
      <c r="C63" s="589"/>
      <c r="D63" s="589"/>
      <c r="E63" s="589"/>
      <c r="F63" s="589"/>
      <c r="G63" s="589"/>
      <c r="H63" s="589"/>
      <c r="I63" s="589"/>
      <c r="J63" s="589"/>
      <c r="K63" s="589"/>
      <c r="L63" s="590"/>
    </row>
    <row r="64" spans="1:12" s="51" customFormat="1" ht="14.25" customHeight="1">
      <c r="A64" s="595"/>
      <c r="B64" s="596"/>
      <c r="C64" s="596"/>
      <c r="D64" s="596"/>
      <c r="E64" s="596"/>
      <c r="F64" s="596"/>
      <c r="G64" s="596"/>
      <c r="H64" s="596"/>
      <c r="I64" s="596"/>
      <c r="J64" s="596"/>
      <c r="K64" s="596"/>
      <c r="L64" s="597"/>
    </row>
    <row r="65" spans="1:12" s="51" customFormat="1" ht="14.25" customHeight="1">
      <c r="A65" s="406" t="s">
        <v>79</v>
      </c>
      <c r="B65" s="407"/>
      <c r="C65" s="407"/>
      <c r="D65" s="407"/>
      <c r="E65" s="407"/>
      <c r="F65" s="407"/>
      <c r="G65" s="407"/>
      <c r="H65" s="407"/>
      <c r="I65" s="407"/>
      <c r="J65" s="407"/>
      <c r="K65" s="407"/>
      <c r="L65" s="408"/>
    </row>
    <row r="66" spans="1:12" s="51" customFormat="1" ht="14.25" customHeight="1">
      <c r="A66" s="403" t="s">
        <v>80</v>
      </c>
      <c r="B66" s="404"/>
      <c r="C66" s="404"/>
      <c r="D66" s="404"/>
      <c r="E66" s="404"/>
      <c r="F66" s="404"/>
      <c r="G66" s="404"/>
      <c r="H66" s="404"/>
      <c r="I66" s="404"/>
      <c r="J66" s="404"/>
      <c r="K66" s="404"/>
      <c r="L66" s="405"/>
    </row>
    <row r="67" spans="1:12" s="51" customFormat="1" ht="21.75" customHeight="1">
      <c r="A67" s="129"/>
      <c r="B67" s="130" t="s">
        <v>286</v>
      </c>
      <c r="C67" s="481" t="str">
        <f>'別紙様式1-1(2)'!C69</f>
        <v>○○○</v>
      </c>
      <c r="D67" s="481"/>
      <c r="E67" s="481"/>
      <c r="F67" s="481"/>
      <c r="G67" s="481"/>
      <c r="H67" s="475" t="s">
        <v>293</v>
      </c>
      <c r="I67" s="475"/>
      <c r="J67" s="482" t="str">
        <f>'別紙様式1-1(2)'!J69</f>
        <v>株式会社○○</v>
      </c>
      <c r="K67" s="482"/>
      <c r="L67" s="131"/>
    </row>
    <row r="68" spans="1:12" s="51" customFormat="1" ht="21.75" customHeight="1">
      <c r="A68" s="128"/>
      <c r="B68" s="127" t="s">
        <v>287</v>
      </c>
      <c r="C68" s="483" t="str">
        <f>'別紙様式1-1(2)'!C70</f>
        <v>○○○</v>
      </c>
      <c r="D68" s="483"/>
      <c r="E68" s="483"/>
      <c r="F68" s="483"/>
      <c r="G68" s="483"/>
      <c r="H68" s="476" t="s">
        <v>288</v>
      </c>
      <c r="I68" s="476"/>
      <c r="J68" s="404" t="str">
        <f>'別紙様式1-1(2)'!J70</f>
        <v>○○</v>
      </c>
      <c r="K68" s="404"/>
      <c r="L68" s="66"/>
    </row>
    <row r="69" spans="1:12" s="51" customFormat="1" ht="21.75" customHeight="1">
      <c r="A69" s="132"/>
      <c r="B69" s="133" t="s">
        <v>289</v>
      </c>
      <c r="C69" s="480" t="str">
        <f>'別紙様式1-1(2)'!C71</f>
        <v>○○○○○</v>
      </c>
      <c r="D69" s="480"/>
      <c r="E69" s="480"/>
      <c r="F69" s="480"/>
      <c r="G69" s="480"/>
      <c r="H69" s="480"/>
      <c r="I69" s="480"/>
      <c r="J69" s="480"/>
      <c r="K69" s="480"/>
      <c r="L69" s="134"/>
    </row>
    <row r="70" spans="1:12" s="51" customFormat="1" ht="21.75" customHeight="1">
      <c r="A70" s="129"/>
      <c r="B70" s="130" t="s">
        <v>286</v>
      </c>
      <c r="C70" s="481" t="str">
        <f>'別紙様式1-1(2)'!C72</f>
        <v>○○○</v>
      </c>
      <c r="D70" s="481"/>
      <c r="E70" s="481"/>
      <c r="F70" s="481"/>
      <c r="G70" s="481"/>
      <c r="H70" s="475" t="s">
        <v>293</v>
      </c>
      <c r="I70" s="475"/>
      <c r="J70" s="482" t="str">
        <f>'別紙様式1-1(2)'!J72</f>
        <v>株式会社○○</v>
      </c>
      <c r="K70" s="482"/>
      <c r="L70" s="131"/>
    </row>
    <row r="71" spans="1:12" s="51" customFormat="1" ht="21.75" customHeight="1">
      <c r="A71" s="128"/>
      <c r="B71" s="127" t="s">
        <v>287</v>
      </c>
      <c r="C71" s="483" t="str">
        <f>'別紙様式1-1(2)'!C73</f>
        <v>○○○</v>
      </c>
      <c r="D71" s="483"/>
      <c r="E71" s="483"/>
      <c r="F71" s="483"/>
      <c r="G71" s="483"/>
      <c r="H71" s="476" t="s">
        <v>288</v>
      </c>
      <c r="I71" s="476"/>
      <c r="J71" s="404" t="str">
        <f>'別紙様式1-1(2)'!J73</f>
        <v>○○</v>
      </c>
      <c r="K71" s="404"/>
      <c r="L71" s="66"/>
    </row>
    <row r="72" spans="1:12" s="51" customFormat="1" ht="21.75" customHeight="1">
      <c r="A72" s="132"/>
      <c r="B72" s="133" t="s">
        <v>289</v>
      </c>
      <c r="C72" s="480" t="str">
        <f>'別紙様式1-1(2)'!C74</f>
        <v>○○○○○</v>
      </c>
      <c r="D72" s="480"/>
      <c r="E72" s="480"/>
      <c r="F72" s="480"/>
      <c r="G72" s="480"/>
      <c r="H72" s="480"/>
      <c r="I72" s="480"/>
      <c r="J72" s="480"/>
      <c r="K72" s="480"/>
      <c r="L72" s="134"/>
    </row>
    <row r="73" spans="1:12" s="51" customFormat="1" ht="21.75" customHeight="1">
      <c r="A73" s="129"/>
      <c r="B73" s="130" t="s">
        <v>286</v>
      </c>
      <c r="C73" s="481" t="str">
        <f>'別紙様式1-1(2)'!C75</f>
        <v>○○○</v>
      </c>
      <c r="D73" s="481"/>
      <c r="E73" s="481"/>
      <c r="F73" s="481"/>
      <c r="G73" s="481"/>
      <c r="H73" s="475" t="s">
        <v>293</v>
      </c>
      <c r="I73" s="475"/>
      <c r="J73" s="482">
        <f>'別紙様式1-1(2)'!J75</f>
        <v>0</v>
      </c>
      <c r="K73" s="482"/>
      <c r="L73" s="131"/>
    </row>
    <row r="74" spans="1:12" s="51" customFormat="1" ht="21.75" customHeight="1">
      <c r="A74" s="128"/>
      <c r="B74" s="127" t="s">
        <v>287</v>
      </c>
      <c r="C74" s="483" t="str">
        <f>'別紙様式1-1(2)'!C76</f>
        <v>○○○</v>
      </c>
      <c r="D74" s="483"/>
      <c r="E74" s="483"/>
      <c r="F74" s="483"/>
      <c r="G74" s="483"/>
      <c r="H74" s="476" t="s">
        <v>288</v>
      </c>
      <c r="I74" s="476"/>
      <c r="J74" s="404" t="str">
        <f>'別紙様式1-1(2)'!J76</f>
        <v>○○</v>
      </c>
      <c r="K74" s="404"/>
      <c r="L74" s="66"/>
    </row>
    <row r="75" spans="1:12" s="51" customFormat="1" ht="21.75" customHeight="1">
      <c r="A75" s="132"/>
      <c r="B75" s="133" t="s">
        <v>289</v>
      </c>
      <c r="C75" s="480" t="str">
        <f>'別紙様式1-1(2)'!C77</f>
        <v>○○○○○</v>
      </c>
      <c r="D75" s="480"/>
      <c r="E75" s="480"/>
      <c r="F75" s="480"/>
      <c r="G75" s="480"/>
      <c r="H75" s="480"/>
      <c r="I75" s="480"/>
      <c r="J75" s="480"/>
      <c r="K75" s="480"/>
      <c r="L75" s="134"/>
    </row>
    <row r="76" spans="1:12" s="51" customFormat="1" ht="21.75" hidden="1" customHeight="1" outlineLevel="1">
      <c r="A76" s="129"/>
      <c r="B76" s="130" t="s">
        <v>286</v>
      </c>
      <c r="C76" s="481" t="str">
        <f>'別紙様式1-1(2)'!C78</f>
        <v>○○○</v>
      </c>
      <c r="D76" s="481"/>
      <c r="E76" s="481"/>
      <c r="F76" s="481"/>
      <c r="G76" s="481"/>
      <c r="H76" s="475" t="s">
        <v>293</v>
      </c>
      <c r="I76" s="475"/>
      <c r="J76" s="482" t="str">
        <f>'別紙様式1-1(2)'!J78</f>
        <v>株式会社○○</v>
      </c>
      <c r="K76" s="482"/>
      <c r="L76" s="131"/>
    </row>
    <row r="77" spans="1:12" s="51" customFormat="1" ht="21.75" hidden="1" customHeight="1" outlineLevel="1">
      <c r="A77" s="128"/>
      <c r="B77" s="127" t="s">
        <v>287</v>
      </c>
      <c r="C77" s="483" t="str">
        <f>'別紙様式1-1(2)'!C79</f>
        <v>○○○</v>
      </c>
      <c r="D77" s="483"/>
      <c r="E77" s="483"/>
      <c r="F77" s="483"/>
      <c r="G77" s="483"/>
      <c r="H77" s="476" t="s">
        <v>288</v>
      </c>
      <c r="I77" s="476"/>
      <c r="J77" s="404" t="str">
        <f>'別紙様式1-1(2)'!J79</f>
        <v>○○</v>
      </c>
      <c r="K77" s="404"/>
      <c r="L77" s="66"/>
    </row>
    <row r="78" spans="1:12" s="51" customFormat="1" ht="21.75" hidden="1" customHeight="1" outlineLevel="1">
      <c r="A78" s="132"/>
      <c r="B78" s="133" t="s">
        <v>289</v>
      </c>
      <c r="C78" s="480" t="str">
        <f>'別紙様式1-1(2)'!C80</f>
        <v>○○○○○</v>
      </c>
      <c r="D78" s="480"/>
      <c r="E78" s="480"/>
      <c r="F78" s="480"/>
      <c r="G78" s="480"/>
      <c r="H78" s="480"/>
      <c r="I78" s="480"/>
      <c r="J78" s="480"/>
      <c r="K78" s="480"/>
      <c r="L78" s="134"/>
    </row>
    <row r="79" spans="1:12" s="51" customFormat="1" ht="21.75" hidden="1" customHeight="1" outlineLevel="1">
      <c r="A79" s="129"/>
      <c r="B79" s="130" t="s">
        <v>286</v>
      </c>
      <c r="C79" s="481" t="str">
        <f>'別紙様式1-1(2)'!C81</f>
        <v>○○○</v>
      </c>
      <c r="D79" s="481"/>
      <c r="E79" s="481"/>
      <c r="F79" s="481"/>
      <c r="G79" s="481"/>
      <c r="H79" s="475" t="s">
        <v>293</v>
      </c>
      <c r="I79" s="475"/>
      <c r="J79" s="482" t="str">
        <f>'別紙様式1-1(2)'!J81</f>
        <v>株式会社○○</v>
      </c>
      <c r="K79" s="482"/>
      <c r="L79" s="131"/>
    </row>
    <row r="80" spans="1:12" s="51" customFormat="1" ht="21.75" hidden="1" customHeight="1" outlineLevel="1">
      <c r="A80" s="128"/>
      <c r="B80" s="127" t="s">
        <v>287</v>
      </c>
      <c r="C80" s="483" t="str">
        <f>'別紙様式1-1(2)'!C82</f>
        <v>○○○</v>
      </c>
      <c r="D80" s="483"/>
      <c r="E80" s="483"/>
      <c r="F80" s="483"/>
      <c r="G80" s="483"/>
      <c r="H80" s="476" t="s">
        <v>288</v>
      </c>
      <c r="I80" s="476"/>
      <c r="J80" s="404" t="str">
        <f>'別紙様式1-1(2)'!J82</f>
        <v>○○</v>
      </c>
      <c r="K80" s="404"/>
      <c r="L80" s="66"/>
    </row>
    <row r="81" spans="1:12" s="51" customFormat="1" ht="21.75" hidden="1" customHeight="1" outlineLevel="1">
      <c r="A81" s="132"/>
      <c r="B81" s="133" t="s">
        <v>289</v>
      </c>
      <c r="C81" s="480" t="str">
        <f>'別紙様式1-1(2)'!C83</f>
        <v>○○○○○</v>
      </c>
      <c r="D81" s="480"/>
      <c r="E81" s="480"/>
      <c r="F81" s="480"/>
      <c r="G81" s="480"/>
      <c r="H81" s="480"/>
      <c r="I81" s="480"/>
      <c r="J81" s="480"/>
      <c r="K81" s="480"/>
      <c r="L81" s="134"/>
    </row>
    <row r="82" spans="1:12" s="51" customFormat="1" ht="21.75" hidden="1" customHeight="1" outlineLevel="1">
      <c r="A82" s="129"/>
      <c r="B82" s="130" t="s">
        <v>286</v>
      </c>
      <c r="C82" s="481" t="str">
        <f>'別紙様式1-1(2)'!C84</f>
        <v>○○○</v>
      </c>
      <c r="D82" s="481"/>
      <c r="E82" s="481"/>
      <c r="F82" s="481"/>
      <c r="G82" s="481"/>
      <c r="H82" s="475" t="s">
        <v>293</v>
      </c>
      <c r="I82" s="475"/>
      <c r="J82" s="482" t="str">
        <f>'別紙様式1-1(2)'!J84</f>
        <v>株式会社○○</v>
      </c>
      <c r="K82" s="482"/>
      <c r="L82" s="131"/>
    </row>
    <row r="83" spans="1:12" s="51" customFormat="1" ht="21.75" hidden="1" customHeight="1" outlineLevel="1">
      <c r="A83" s="128"/>
      <c r="B83" s="127" t="s">
        <v>287</v>
      </c>
      <c r="C83" s="483" t="str">
        <f>'別紙様式1-1(2)'!C85</f>
        <v>○○○</v>
      </c>
      <c r="D83" s="483"/>
      <c r="E83" s="483"/>
      <c r="F83" s="483"/>
      <c r="G83" s="483"/>
      <c r="H83" s="476" t="s">
        <v>288</v>
      </c>
      <c r="I83" s="476"/>
      <c r="J83" s="404" t="str">
        <f>'別紙様式1-1(2)'!J85</f>
        <v>○○</v>
      </c>
      <c r="K83" s="404"/>
      <c r="L83" s="66"/>
    </row>
    <row r="84" spans="1:12" s="51" customFormat="1" ht="21.75" hidden="1" customHeight="1" outlineLevel="1">
      <c r="A84" s="132"/>
      <c r="B84" s="133" t="s">
        <v>289</v>
      </c>
      <c r="C84" s="480" t="str">
        <f>'別紙様式1-1(2)'!C86</f>
        <v>○○○○○</v>
      </c>
      <c r="D84" s="480"/>
      <c r="E84" s="480"/>
      <c r="F84" s="480"/>
      <c r="G84" s="480"/>
      <c r="H84" s="480"/>
      <c r="I84" s="480"/>
      <c r="J84" s="480"/>
      <c r="K84" s="480"/>
      <c r="L84" s="134"/>
    </row>
    <row r="85" spans="1:12" s="51" customFormat="1" ht="14.25" customHeight="1" collapsed="1">
      <c r="A85" s="406" t="s">
        <v>81</v>
      </c>
      <c r="B85" s="407"/>
      <c r="C85" s="407"/>
      <c r="D85" s="407"/>
      <c r="E85" s="407"/>
      <c r="F85" s="407"/>
      <c r="G85" s="407"/>
      <c r="H85" s="407"/>
      <c r="I85" s="407"/>
      <c r="J85" s="407"/>
      <c r="K85" s="407"/>
      <c r="L85" s="408"/>
    </row>
    <row r="86" spans="1:12" s="51" customFormat="1" ht="21.75" customHeight="1">
      <c r="A86" s="129"/>
      <c r="B86" s="130" t="s">
        <v>286</v>
      </c>
      <c r="C86" s="481" t="str">
        <f>'別紙様式1-1(2)'!C88</f>
        <v>○○○</v>
      </c>
      <c r="D86" s="481"/>
      <c r="E86" s="481"/>
      <c r="F86" s="481"/>
      <c r="G86" s="481"/>
      <c r="H86" s="475" t="s">
        <v>293</v>
      </c>
      <c r="I86" s="475"/>
      <c r="J86" s="482" t="str">
        <f>'別紙様式1-1(2)'!J88</f>
        <v>株式会社○○</v>
      </c>
      <c r="K86" s="482"/>
      <c r="L86" s="131"/>
    </row>
    <row r="87" spans="1:12" s="51" customFormat="1" ht="21.75" customHeight="1">
      <c r="A87" s="128"/>
      <c r="B87" s="127" t="s">
        <v>287</v>
      </c>
      <c r="C87" s="483" t="str">
        <f>'別紙様式1-1(2)'!C89</f>
        <v>○○○</v>
      </c>
      <c r="D87" s="483"/>
      <c r="E87" s="483"/>
      <c r="F87" s="483"/>
      <c r="G87" s="483"/>
      <c r="H87" s="476" t="s">
        <v>288</v>
      </c>
      <c r="I87" s="476"/>
      <c r="J87" s="404" t="str">
        <f>'別紙様式1-1(2)'!J89</f>
        <v>○○</v>
      </c>
      <c r="K87" s="404"/>
      <c r="L87" s="66"/>
    </row>
    <row r="88" spans="1:12" s="51" customFormat="1" ht="21.75" customHeight="1">
      <c r="A88" s="132"/>
      <c r="B88" s="133" t="s">
        <v>289</v>
      </c>
      <c r="C88" s="480" t="str">
        <f>'別紙様式1-1(2)'!C90</f>
        <v>○○○○○</v>
      </c>
      <c r="D88" s="480"/>
      <c r="E88" s="480"/>
      <c r="F88" s="480"/>
      <c r="G88" s="480"/>
      <c r="H88" s="480"/>
      <c r="I88" s="480"/>
      <c r="J88" s="480"/>
      <c r="K88" s="480"/>
      <c r="L88" s="134"/>
    </row>
    <row r="89" spans="1:12" s="51" customFormat="1" ht="21.75" customHeight="1">
      <c r="A89" s="129"/>
      <c r="B89" s="130" t="s">
        <v>286</v>
      </c>
      <c r="C89" s="481" t="str">
        <f>'別紙様式1-1(2)'!C91</f>
        <v>○○○</v>
      </c>
      <c r="D89" s="481"/>
      <c r="E89" s="481"/>
      <c r="F89" s="481"/>
      <c r="G89" s="481"/>
      <c r="H89" s="475" t="s">
        <v>293</v>
      </c>
      <c r="I89" s="475"/>
      <c r="J89" s="482" t="str">
        <f>'別紙様式1-1(2)'!J91</f>
        <v>株式会社○○</v>
      </c>
      <c r="K89" s="482"/>
      <c r="L89" s="131"/>
    </row>
    <row r="90" spans="1:12" s="51" customFormat="1" ht="21.75" customHeight="1">
      <c r="A90" s="128"/>
      <c r="B90" s="127" t="s">
        <v>287</v>
      </c>
      <c r="C90" s="483" t="str">
        <f>'別紙様式1-1(2)'!C92</f>
        <v>○○○</v>
      </c>
      <c r="D90" s="483"/>
      <c r="E90" s="483"/>
      <c r="F90" s="483"/>
      <c r="G90" s="483"/>
      <c r="H90" s="476" t="s">
        <v>288</v>
      </c>
      <c r="I90" s="476"/>
      <c r="J90" s="404" t="str">
        <f>'別紙様式1-1(2)'!J92</f>
        <v>○○</v>
      </c>
      <c r="K90" s="404"/>
      <c r="L90" s="66"/>
    </row>
    <row r="91" spans="1:12" s="51" customFormat="1" ht="21.75" customHeight="1">
      <c r="A91" s="132"/>
      <c r="B91" s="133" t="s">
        <v>289</v>
      </c>
      <c r="C91" s="480" t="str">
        <f>'別紙様式1-1(2)'!C93</f>
        <v>○○○○○</v>
      </c>
      <c r="D91" s="480"/>
      <c r="E91" s="480"/>
      <c r="F91" s="480"/>
      <c r="G91" s="480"/>
      <c r="H91" s="480"/>
      <c r="I91" s="480"/>
      <c r="J91" s="480"/>
      <c r="K91" s="480"/>
      <c r="L91" s="134"/>
    </row>
    <row r="92" spans="1:12" s="51" customFormat="1" ht="21.75" customHeight="1">
      <c r="A92" s="129"/>
      <c r="B92" s="130" t="s">
        <v>286</v>
      </c>
      <c r="C92" s="481" t="str">
        <f>'別紙様式1-1(2)'!C94</f>
        <v>○○○</v>
      </c>
      <c r="D92" s="481"/>
      <c r="E92" s="481"/>
      <c r="F92" s="481"/>
      <c r="G92" s="481"/>
      <c r="H92" s="475" t="s">
        <v>293</v>
      </c>
      <c r="I92" s="475"/>
      <c r="J92" s="482" t="str">
        <f>'別紙様式1-1(2)'!J94</f>
        <v>株式会社○○</v>
      </c>
      <c r="K92" s="482"/>
      <c r="L92" s="131"/>
    </row>
    <row r="93" spans="1:12" s="51" customFormat="1" ht="21.75" customHeight="1">
      <c r="A93" s="128"/>
      <c r="B93" s="127" t="s">
        <v>287</v>
      </c>
      <c r="C93" s="483" t="str">
        <f>'別紙様式1-1(2)'!C95</f>
        <v>○○○</v>
      </c>
      <c r="D93" s="483"/>
      <c r="E93" s="483"/>
      <c r="F93" s="483"/>
      <c r="G93" s="483"/>
      <c r="H93" s="476" t="s">
        <v>288</v>
      </c>
      <c r="I93" s="476"/>
      <c r="J93" s="404" t="str">
        <f>'別紙様式1-1(2)'!J95</f>
        <v>○○</v>
      </c>
      <c r="K93" s="404"/>
      <c r="L93" s="66"/>
    </row>
    <row r="94" spans="1:12" s="51" customFormat="1" ht="21.75" customHeight="1">
      <c r="A94" s="132"/>
      <c r="B94" s="133" t="s">
        <v>289</v>
      </c>
      <c r="C94" s="480" t="str">
        <f>'別紙様式1-1(2)'!C96</f>
        <v>○○○○○</v>
      </c>
      <c r="D94" s="480"/>
      <c r="E94" s="480"/>
      <c r="F94" s="480"/>
      <c r="G94" s="480"/>
      <c r="H94" s="480"/>
      <c r="I94" s="480"/>
      <c r="J94" s="480"/>
      <c r="K94" s="480"/>
      <c r="L94" s="134"/>
    </row>
    <row r="95" spans="1:12" s="51" customFormat="1" ht="14.25" customHeight="1">
      <c r="A95" s="406" t="s">
        <v>82</v>
      </c>
      <c r="B95" s="407"/>
      <c r="C95" s="407"/>
      <c r="D95" s="407"/>
      <c r="E95" s="407"/>
      <c r="F95" s="407"/>
      <c r="G95" s="407"/>
      <c r="H95" s="407"/>
      <c r="I95" s="407"/>
      <c r="J95" s="407"/>
      <c r="K95" s="407"/>
      <c r="L95" s="408"/>
    </row>
    <row r="96" spans="1:12" s="51" customFormat="1" ht="14.25" customHeight="1">
      <c r="A96" s="403" t="s">
        <v>80</v>
      </c>
      <c r="B96" s="404"/>
      <c r="C96" s="404"/>
      <c r="D96" s="404"/>
      <c r="E96" s="404"/>
      <c r="F96" s="404"/>
      <c r="G96" s="404"/>
      <c r="H96" s="404"/>
      <c r="I96" s="404"/>
      <c r="J96" s="404"/>
      <c r="K96" s="404"/>
      <c r="L96" s="405"/>
    </row>
    <row r="97" spans="1:12" s="51" customFormat="1" ht="21.75" customHeight="1">
      <c r="A97" s="129"/>
      <c r="B97" s="130" t="s">
        <v>286</v>
      </c>
      <c r="C97" s="481" t="str">
        <f>'別紙様式1-1(2)'!C99</f>
        <v>○○○</v>
      </c>
      <c r="D97" s="481"/>
      <c r="E97" s="481"/>
      <c r="F97" s="481"/>
      <c r="G97" s="481"/>
      <c r="H97" s="475" t="s">
        <v>293</v>
      </c>
      <c r="I97" s="475"/>
      <c r="J97" s="482" t="str">
        <f>'別紙様式1-1(2)'!J99</f>
        <v>株式会社○○</v>
      </c>
      <c r="K97" s="482"/>
      <c r="L97" s="131"/>
    </row>
    <row r="98" spans="1:12" s="51" customFormat="1" ht="21.75" customHeight="1">
      <c r="A98" s="128"/>
      <c r="B98" s="127" t="s">
        <v>287</v>
      </c>
      <c r="C98" s="483" t="str">
        <f>'別紙様式1-1(2)'!C100</f>
        <v>○○○</v>
      </c>
      <c r="D98" s="483"/>
      <c r="E98" s="483"/>
      <c r="F98" s="483"/>
      <c r="G98" s="483"/>
      <c r="H98" s="476" t="s">
        <v>288</v>
      </c>
      <c r="I98" s="476"/>
      <c r="J98" s="404" t="str">
        <f>'別紙様式1-1(2)'!J100</f>
        <v>○○</v>
      </c>
      <c r="K98" s="404"/>
      <c r="L98" s="66"/>
    </row>
    <row r="99" spans="1:12" s="51" customFormat="1" ht="21.75" customHeight="1">
      <c r="A99" s="132"/>
      <c r="B99" s="133" t="s">
        <v>289</v>
      </c>
      <c r="C99" s="480" t="str">
        <f>'別紙様式1-1(2)'!C101</f>
        <v>○○○○○</v>
      </c>
      <c r="D99" s="480"/>
      <c r="E99" s="480"/>
      <c r="F99" s="480"/>
      <c r="G99" s="480"/>
      <c r="H99" s="480"/>
      <c r="I99" s="480"/>
      <c r="J99" s="480"/>
      <c r="K99" s="480"/>
      <c r="L99" s="134"/>
    </row>
    <row r="100" spans="1:12" s="51" customFormat="1" ht="21.75" customHeight="1">
      <c r="A100" s="129"/>
      <c r="B100" s="130" t="s">
        <v>286</v>
      </c>
      <c r="C100" s="481" t="str">
        <f>'別紙様式1-1(2)'!C102</f>
        <v>○○○</v>
      </c>
      <c r="D100" s="481"/>
      <c r="E100" s="481"/>
      <c r="F100" s="481"/>
      <c r="G100" s="481"/>
      <c r="H100" s="475" t="s">
        <v>293</v>
      </c>
      <c r="I100" s="475"/>
      <c r="J100" s="482" t="str">
        <f>'別紙様式1-1(2)'!J102</f>
        <v>株式会社○○</v>
      </c>
      <c r="K100" s="482"/>
      <c r="L100" s="131"/>
    </row>
    <row r="101" spans="1:12" s="51" customFormat="1" ht="21.75" customHeight="1">
      <c r="A101" s="128"/>
      <c r="B101" s="127" t="s">
        <v>287</v>
      </c>
      <c r="C101" s="483" t="str">
        <f>'別紙様式1-1(2)'!C103</f>
        <v>○○○</v>
      </c>
      <c r="D101" s="483"/>
      <c r="E101" s="483"/>
      <c r="F101" s="483"/>
      <c r="G101" s="483"/>
      <c r="H101" s="476" t="s">
        <v>288</v>
      </c>
      <c r="I101" s="476"/>
      <c r="J101" s="404" t="str">
        <f>'別紙様式1-1(2)'!J103</f>
        <v>○○</v>
      </c>
      <c r="K101" s="404"/>
      <c r="L101" s="66"/>
    </row>
    <row r="102" spans="1:12" s="51" customFormat="1" ht="21.75" customHeight="1">
      <c r="A102" s="132"/>
      <c r="B102" s="133" t="s">
        <v>289</v>
      </c>
      <c r="C102" s="480" t="str">
        <f>'別紙様式1-1(2)'!C104</f>
        <v>○○○○○</v>
      </c>
      <c r="D102" s="480"/>
      <c r="E102" s="480"/>
      <c r="F102" s="480"/>
      <c r="G102" s="480"/>
      <c r="H102" s="480"/>
      <c r="I102" s="480"/>
      <c r="J102" s="480"/>
      <c r="K102" s="480"/>
      <c r="L102" s="134"/>
    </row>
    <row r="103" spans="1:12" s="51" customFormat="1" ht="21.75" customHeight="1">
      <c r="A103" s="129"/>
      <c r="B103" s="130" t="s">
        <v>286</v>
      </c>
      <c r="C103" s="481" t="str">
        <f>'別紙様式1-1(2)'!C105</f>
        <v>○○○</v>
      </c>
      <c r="D103" s="481"/>
      <c r="E103" s="481"/>
      <c r="F103" s="481"/>
      <c r="G103" s="481"/>
      <c r="H103" s="475" t="s">
        <v>293</v>
      </c>
      <c r="I103" s="475"/>
      <c r="J103" s="482" t="str">
        <f>'別紙様式1-1(2)'!J105</f>
        <v>株式会社○○</v>
      </c>
      <c r="K103" s="482"/>
      <c r="L103" s="131"/>
    </row>
    <row r="104" spans="1:12" s="51" customFormat="1" ht="21.75" customHeight="1">
      <c r="A104" s="128"/>
      <c r="B104" s="127" t="s">
        <v>287</v>
      </c>
      <c r="C104" s="483" t="str">
        <f>'別紙様式1-1(2)'!C106</f>
        <v>○○○</v>
      </c>
      <c r="D104" s="483"/>
      <c r="E104" s="483"/>
      <c r="F104" s="483"/>
      <c r="G104" s="483"/>
      <c r="H104" s="476" t="s">
        <v>288</v>
      </c>
      <c r="I104" s="476"/>
      <c r="J104" s="404" t="str">
        <f>'別紙様式1-1(2)'!J106</f>
        <v>○○</v>
      </c>
      <c r="K104" s="404"/>
      <c r="L104" s="66"/>
    </row>
    <row r="105" spans="1:12" s="51" customFormat="1" ht="21.75" customHeight="1">
      <c r="A105" s="132"/>
      <c r="B105" s="133" t="s">
        <v>289</v>
      </c>
      <c r="C105" s="480" t="str">
        <f>'別紙様式1-1(2)'!C107</f>
        <v>○○○○○</v>
      </c>
      <c r="D105" s="480"/>
      <c r="E105" s="480"/>
      <c r="F105" s="480"/>
      <c r="G105" s="480"/>
      <c r="H105" s="480"/>
      <c r="I105" s="480"/>
      <c r="J105" s="480"/>
      <c r="K105" s="480"/>
      <c r="L105" s="134"/>
    </row>
    <row r="106" spans="1:12" s="51" customFormat="1" ht="14.25" customHeight="1">
      <c r="A106" s="406" t="s">
        <v>81</v>
      </c>
      <c r="B106" s="407"/>
      <c r="C106" s="407"/>
      <c r="D106" s="407"/>
      <c r="E106" s="407"/>
      <c r="F106" s="407"/>
      <c r="G106" s="407"/>
      <c r="H106" s="407"/>
      <c r="I106" s="407"/>
      <c r="J106" s="407"/>
      <c r="K106" s="407"/>
      <c r="L106" s="408"/>
    </row>
    <row r="107" spans="1:12" s="51" customFormat="1" ht="21.75" customHeight="1">
      <c r="A107" s="129"/>
      <c r="B107" s="130" t="s">
        <v>286</v>
      </c>
      <c r="C107" s="481" t="str">
        <f>'別紙様式1-1(2)'!C109</f>
        <v>○○○</v>
      </c>
      <c r="D107" s="481"/>
      <c r="E107" s="481"/>
      <c r="F107" s="481"/>
      <c r="G107" s="481"/>
      <c r="H107" s="475" t="s">
        <v>293</v>
      </c>
      <c r="I107" s="475"/>
      <c r="J107" s="482" t="str">
        <f>'別紙様式1-1(2)'!J109</f>
        <v>株式会社○○</v>
      </c>
      <c r="K107" s="482"/>
      <c r="L107" s="131"/>
    </row>
    <row r="108" spans="1:12" s="51" customFormat="1" ht="21.75" customHeight="1">
      <c r="A108" s="128"/>
      <c r="B108" s="127" t="s">
        <v>287</v>
      </c>
      <c r="C108" s="483" t="str">
        <f>'別紙様式1-1(2)'!C110</f>
        <v>○○○</v>
      </c>
      <c r="D108" s="483"/>
      <c r="E108" s="483"/>
      <c r="F108" s="483"/>
      <c r="G108" s="483"/>
      <c r="H108" s="476" t="s">
        <v>288</v>
      </c>
      <c r="I108" s="476"/>
      <c r="J108" s="404" t="str">
        <f>'別紙様式1-1(2)'!J110</f>
        <v>○○</v>
      </c>
      <c r="K108" s="404"/>
      <c r="L108" s="66"/>
    </row>
    <row r="109" spans="1:12" s="51" customFormat="1" ht="21.75" customHeight="1">
      <c r="A109" s="132"/>
      <c r="B109" s="133" t="s">
        <v>289</v>
      </c>
      <c r="C109" s="480" t="str">
        <f>'別紙様式1-1(2)'!C111</f>
        <v>○○○○○</v>
      </c>
      <c r="D109" s="480"/>
      <c r="E109" s="480"/>
      <c r="F109" s="480"/>
      <c r="G109" s="480"/>
      <c r="H109" s="480"/>
      <c r="I109" s="480"/>
      <c r="J109" s="480"/>
      <c r="K109" s="480"/>
      <c r="L109" s="134"/>
    </row>
    <row r="110" spans="1:12" s="51" customFormat="1" ht="21.75" customHeight="1">
      <c r="A110" s="129"/>
      <c r="B110" s="130" t="s">
        <v>286</v>
      </c>
      <c r="C110" s="481" t="str">
        <f>'別紙様式1-1(2)'!C112</f>
        <v>○○○</v>
      </c>
      <c r="D110" s="481"/>
      <c r="E110" s="481"/>
      <c r="F110" s="481"/>
      <c r="G110" s="481"/>
      <c r="H110" s="475" t="s">
        <v>293</v>
      </c>
      <c r="I110" s="475"/>
      <c r="J110" s="482" t="str">
        <f>'別紙様式1-1(2)'!J112</f>
        <v>株式会社○○</v>
      </c>
      <c r="K110" s="482"/>
      <c r="L110" s="131"/>
    </row>
    <row r="111" spans="1:12" s="51" customFormat="1" ht="21.75" customHeight="1">
      <c r="A111" s="128"/>
      <c r="B111" s="127" t="s">
        <v>287</v>
      </c>
      <c r="C111" s="483" t="str">
        <f>'別紙様式1-1(2)'!C113</f>
        <v>○○○</v>
      </c>
      <c r="D111" s="483"/>
      <c r="E111" s="483"/>
      <c r="F111" s="483"/>
      <c r="G111" s="483"/>
      <c r="H111" s="476" t="s">
        <v>288</v>
      </c>
      <c r="I111" s="476"/>
      <c r="J111" s="404" t="str">
        <f>'別紙様式1-1(2)'!J113</f>
        <v>○○</v>
      </c>
      <c r="K111" s="404"/>
      <c r="L111" s="66"/>
    </row>
    <row r="112" spans="1:12" s="51" customFormat="1" ht="21.75" customHeight="1">
      <c r="A112" s="132"/>
      <c r="B112" s="133" t="s">
        <v>289</v>
      </c>
      <c r="C112" s="480" t="str">
        <f>'別紙様式1-1(2)'!C114</f>
        <v>○○○○○</v>
      </c>
      <c r="D112" s="480"/>
      <c r="E112" s="480"/>
      <c r="F112" s="480"/>
      <c r="G112" s="480"/>
      <c r="H112" s="480"/>
      <c r="I112" s="480"/>
      <c r="J112" s="480"/>
      <c r="K112" s="480"/>
      <c r="L112" s="134"/>
    </row>
    <row r="113" spans="1:12" s="51" customFormat="1" ht="21.75" customHeight="1">
      <c r="A113" s="129"/>
      <c r="B113" s="130" t="s">
        <v>286</v>
      </c>
      <c r="C113" s="481" t="str">
        <f>'別紙様式1-1(2)'!C115</f>
        <v>○○○</v>
      </c>
      <c r="D113" s="481"/>
      <c r="E113" s="481"/>
      <c r="F113" s="481"/>
      <c r="G113" s="481"/>
      <c r="H113" s="475" t="s">
        <v>293</v>
      </c>
      <c r="I113" s="475"/>
      <c r="J113" s="482" t="str">
        <f>'別紙様式1-1(2)'!J115</f>
        <v>株式会社○○</v>
      </c>
      <c r="K113" s="482"/>
      <c r="L113" s="131"/>
    </row>
    <row r="114" spans="1:12" s="51" customFormat="1" ht="21.75" customHeight="1">
      <c r="A114" s="128"/>
      <c r="B114" s="127" t="s">
        <v>287</v>
      </c>
      <c r="C114" s="483" t="str">
        <f>'別紙様式1-1(2)'!C116</f>
        <v>○○○</v>
      </c>
      <c r="D114" s="483"/>
      <c r="E114" s="483"/>
      <c r="F114" s="483"/>
      <c r="G114" s="483"/>
      <c r="H114" s="476" t="s">
        <v>288</v>
      </c>
      <c r="I114" s="476"/>
      <c r="J114" s="404" t="str">
        <f>'別紙様式1-1(2)'!J116</f>
        <v>○○</v>
      </c>
      <c r="K114" s="404"/>
      <c r="L114" s="66"/>
    </row>
    <row r="115" spans="1:12" s="51" customFormat="1" ht="21.75" customHeight="1">
      <c r="A115" s="132"/>
      <c r="B115" s="133" t="s">
        <v>289</v>
      </c>
      <c r="C115" s="480" t="str">
        <f>'別紙様式1-1(2)'!C117</f>
        <v>○○○○○</v>
      </c>
      <c r="D115" s="480"/>
      <c r="E115" s="480"/>
      <c r="F115" s="480"/>
      <c r="G115" s="480"/>
      <c r="H115" s="480"/>
      <c r="I115" s="480"/>
      <c r="J115" s="480"/>
      <c r="K115" s="480"/>
      <c r="L115" s="134"/>
    </row>
    <row r="116" spans="1:12" ht="54.75" customHeight="1">
      <c r="A116" s="434" t="s">
        <v>233</v>
      </c>
      <c r="B116" s="435"/>
      <c r="C116" s="435"/>
      <c r="D116" s="435"/>
      <c r="E116" s="435"/>
      <c r="F116" s="435"/>
      <c r="G116" s="435"/>
      <c r="H116" s="435"/>
      <c r="I116" s="435"/>
      <c r="J116" s="435"/>
      <c r="K116" s="435"/>
      <c r="L116" s="436"/>
    </row>
    <row r="117" spans="1:12" ht="14.25" customHeight="1">
      <c r="A117" s="585" t="s">
        <v>83</v>
      </c>
      <c r="B117" s="586"/>
      <c r="C117" s="586"/>
      <c r="D117" s="586"/>
      <c r="E117" s="586"/>
      <c r="F117" s="586"/>
      <c r="G117" s="586"/>
      <c r="H117" s="586"/>
      <c r="I117" s="586"/>
      <c r="J117" s="586"/>
      <c r="K117" s="586"/>
      <c r="L117" s="587"/>
    </row>
    <row r="118" spans="1:12" s="51" customFormat="1" ht="13.5" customHeight="1">
      <c r="A118" s="588" t="str">
        <f>IF('別紙様式1-1(2)'!A124="","",'別紙様式1-1(2)'!A124)</f>
        <v>○○○○○</v>
      </c>
      <c r="B118" s="589" t="str">
        <f>IF('別紙様式1-2'!B85="","",'別紙様式1-2'!B85)</f>
        <v/>
      </c>
      <c r="C118" s="589" t="str">
        <f>IF('別紙様式1-2'!C85="","",'別紙様式1-2'!C85)</f>
        <v/>
      </c>
      <c r="D118" s="589" t="str">
        <f>IF('別紙様式1-2'!D85="","",'別紙様式1-2'!D85)</f>
        <v/>
      </c>
      <c r="E118" s="589" t="str">
        <f>IF('別紙様式1-2'!E85="","",'別紙様式1-2'!E85)</f>
        <v/>
      </c>
      <c r="F118" s="589" t="str">
        <f>IF('別紙様式1-2'!F85="","",'別紙様式1-2'!F85)</f>
        <v/>
      </c>
      <c r="G118" s="589" t="str">
        <f>IF('別紙様式1-2'!G85="","",'別紙様式1-2'!G85)</f>
        <v/>
      </c>
      <c r="H118" s="589" t="str">
        <f>IF('別紙様式1-2'!H85="","",'別紙様式1-2'!H85)</f>
        <v/>
      </c>
      <c r="I118" s="589" t="str">
        <f>IF('別紙様式1-2'!I85="","",'別紙様式1-2'!I85)</f>
        <v/>
      </c>
      <c r="J118" s="589" t="str">
        <f>IF('別紙様式1-2'!J85="","",'別紙様式1-2'!J85)</f>
        <v/>
      </c>
      <c r="K118" s="589" t="str">
        <f>IF('別紙様式1-2'!K85="","",'別紙様式1-2'!K85)</f>
        <v/>
      </c>
      <c r="L118" s="590" t="str">
        <f>IF('別紙様式1-2'!L85="","",'別紙様式1-2'!L85)</f>
        <v/>
      </c>
    </row>
    <row r="119" spans="1:12" s="51" customFormat="1" ht="13.5" customHeight="1">
      <c r="A119" s="588" t="str">
        <f>IF('別紙様式1-2'!A86="","",'別紙様式1-2'!A86)</f>
        <v/>
      </c>
      <c r="B119" s="589" t="str">
        <f>IF('別紙様式1-2'!B86="","",'別紙様式1-2'!B86)</f>
        <v/>
      </c>
      <c r="C119" s="589" t="str">
        <f>IF('別紙様式1-2'!C86="","",'別紙様式1-2'!C86)</f>
        <v/>
      </c>
      <c r="D119" s="589" t="str">
        <f>IF('別紙様式1-2'!D86="","",'別紙様式1-2'!D86)</f>
        <v/>
      </c>
      <c r="E119" s="589" t="str">
        <f>IF('別紙様式1-2'!E86="","",'別紙様式1-2'!E86)</f>
        <v/>
      </c>
      <c r="F119" s="589" t="str">
        <f>IF('別紙様式1-2'!F86="","",'別紙様式1-2'!F86)</f>
        <v/>
      </c>
      <c r="G119" s="589" t="str">
        <f>IF('別紙様式1-2'!G86="","",'別紙様式1-2'!G86)</f>
        <v/>
      </c>
      <c r="H119" s="589" t="str">
        <f>IF('別紙様式1-2'!H86="","",'別紙様式1-2'!H86)</f>
        <v/>
      </c>
      <c r="I119" s="589" t="str">
        <f>IF('別紙様式1-2'!I86="","",'別紙様式1-2'!I86)</f>
        <v/>
      </c>
      <c r="J119" s="589" t="str">
        <f>IF('別紙様式1-2'!J86="","",'別紙様式1-2'!J86)</f>
        <v/>
      </c>
      <c r="K119" s="589" t="str">
        <f>IF('別紙様式1-2'!K86="","",'別紙様式1-2'!K86)</f>
        <v/>
      </c>
      <c r="L119" s="590" t="str">
        <f>IF('別紙様式1-2'!L86="","",'別紙様式1-2'!L86)</f>
        <v/>
      </c>
    </row>
    <row r="120" spans="1:12" s="51" customFormat="1" ht="13.5" customHeight="1">
      <c r="A120" s="588" t="str">
        <f>IF('別紙様式1-2'!A87="","",'別紙様式1-2'!A87)</f>
        <v/>
      </c>
      <c r="B120" s="589" t="str">
        <f>IF('別紙様式1-2'!B87="","",'別紙様式1-2'!B87)</f>
        <v/>
      </c>
      <c r="C120" s="589" t="str">
        <f>IF('別紙様式1-2'!C87="","",'別紙様式1-2'!C87)</f>
        <v/>
      </c>
      <c r="D120" s="589" t="str">
        <f>IF('別紙様式1-2'!D87="","",'別紙様式1-2'!D87)</f>
        <v/>
      </c>
      <c r="E120" s="589" t="str">
        <f>IF('別紙様式1-2'!E87="","",'別紙様式1-2'!E87)</f>
        <v/>
      </c>
      <c r="F120" s="589" t="str">
        <f>IF('別紙様式1-2'!F87="","",'別紙様式1-2'!F87)</f>
        <v/>
      </c>
      <c r="G120" s="589" t="str">
        <f>IF('別紙様式1-2'!G87="","",'別紙様式1-2'!G87)</f>
        <v/>
      </c>
      <c r="H120" s="589" t="str">
        <f>IF('別紙様式1-2'!H87="","",'別紙様式1-2'!H87)</f>
        <v/>
      </c>
      <c r="I120" s="589" t="str">
        <f>IF('別紙様式1-2'!I87="","",'別紙様式1-2'!I87)</f>
        <v/>
      </c>
      <c r="J120" s="589" t="str">
        <f>IF('別紙様式1-2'!J87="","",'別紙様式1-2'!J87)</f>
        <v/>
      </c>
      <c r="K120" s="589" t="str">
        <f>IF('別紙様式1-2'!K87="","",'別紙様式1-2'!K87)</f>
        <v/>
      </c>
      <c r="L120" s="590" t="str">
        <f>IF('別紙様式1-2'!L87="","",'別紙様式1-2'!L87)</f>
        <v/>
      </c>
    </row>
    <row r="121" spans="1:12" s="51" customFormat="1" ht="13.5" customHeight="1">
      <c r="A121" s="595" t="str">
        <f>IF('別紙様式1-2'!A88="","",'別紙様式1-2'!A88)</f>
        <v/>
      </c>
      <c r="B121" s="596" t="str">
        <f>IF('別紙様式1-2'!B88="","",'別紙様式1-2'!B88)</f>
        <v/>
      </c>
      <c r="C121" s="596" t="str">
        <f>IF('別紙様式1-2'!C88="","",'別紙様式1-2'!C88)</f>
        <v/>
      </c>
      <c r="D121" s="596" t="str">
        <f>IF('別紙様式1-2'!D88="","",'別紙様式1-2'!D88)</f>
        <v/>
      </c>
      <c r="E121" s="596" t="str">
        <f>IF('別紙様式1-2'!E88="","",'別紙様式1-2'!E88)</f>
        <v/>
      </c>
      <c r="F121" s="596" t="str">
        <f>IF('別紙様式1-2'!F88="","",'別紙様式1-2'!F88)</f>
        <v/>
      </c>
      <c r="G121" s="596" t="str">
        <f>IF('別紙様式1-2'!G88="","",'別紙様式1-2'!G88)</f>
        <v/>
      </c>
      <c r="H121" s="596" t="str">
        <f>IF('別紙様式1-2'!H88="","",'別紙様式1-2'!H88)</f>
        <v/>
      </c>
      <c r="I121" s="596" t="str">
        <f>IF('別紙様式1-2'!I88="","",'別紙様式1-2'!I88)</f>
        <v/>
      </c>
      <c r="J121" s="596" t="str">
        <f>IF('別紙様式1-2'!J88="","",'別紙様式1-2'!J88)</f>
        <v/>
      </c>
      <c r="K121" s="596" t="str">
        <f>IF('別紙様式1-2'!K88="","",'別紙様式1-2'!K88)</f>
        <v/>
      </c>
      <c r="L121" s="597" t="str">
        <f>IF('別紙様式1-2'!L88="","",'別紙様式1-2'!L88)</f>
        <v/>
      </c>
    </row>
    <row r="122" spans="1:12" s="51" customFormat="1" ht="14.25" customHeight="1">
      <c r="A122" s="406" t="s">
        <v>84</v>
      </c>
      <c r="B122" s="407"/>
      <c r="C122" s="407"/>
      <c r="D122" s="407"/>
      <c r="E122" s="407"/>
      <c r="F122" s="407"/>
      <c r="G122" s="407"/>
      <c r="H122" s="407"/>
      <c r="I122" s="407"/>
      <c r="J122" s="407"/>
      <c r="K122" s="407"/>
      <c r="L122" s="408"/>
    </row>
    <row r="123" spans="1:12" s="51" customFormat="1" ht="14.25" customHeight="1">
      <c r="A123" s="65"/>
      <c r="B123" s="464" t="s">
        <v>85</v>
      </c>
      <c r="C123" s="464"/>
      <c r="D123" s="464"/>
      <c r="E123" s="464"/>
      <c r="F123" s="464" t="s">
        <v>86</v>
      </c>
      <c r="G123" s="464"/>
      <c r="H123" s="464"/>
      <c r="I123" s="464"/>
      <c r="J123" s="464"/>
      <c r="K123" s="464"/>
      <c r="L123" s="66"/>
    </row>
    <row r="124" spans="1:12" s="51" customFormat="1" ht="14.25" customHeight="1">
      <c r="A124" s="65"/>
      <c r="B124" s="413" t="s">
        <v>87</v>
      </c>
      <c r="C124" s="413"/>
      <c r="D124" s="413"/>
      <c r="E124" s="413"/>
      <c r="F124" s="413" t="str">
        <f>IF('別紙様式1-1(2)'!F130="","",'別紙様式1-1(2)'!F130)</f>
        <v>○○○○○</v>
      </c>
      <c r="G124" s="413" t="str">
        <f>IF('別紙様式1-2'!G91="","",'別紙様式1-2'!G91)</f>
        <v/>
      </c>
      <c r="H124" s="413" t="str">
        <f>IF('別紙様式1-2'!H91="","",'別紙様式1-2'!H91)</f>
        <v/>
      </c>
      <c r="I124" s="413" t="str">
        <f>IF('別紙様式1-2'!I91="","",'別紙様式1-2'!I91)</f>
        <v/>
      </c>
      <c r="J124" s="413" t="str">
        <f>IF('別紙様式1-2'!J91="","",'別紙様式1-2'!J91)</f>
        <v/>
      </c>
      <c r="K124" s="413" t="str">
        <f>IF('別紙様式1-2'!K91="","",'別紙様式1-2'!K91)</f>
        <v/>
      </c>
      <c r="L124" s="66"/>
    </row>
    <row r="125" spans="1:12" s="51" customFormat="1" ht="14.25" customHeight="1">
      <c r="A125" s="65"/>
      <c r="B125" s="413" t="s">
        <v>88</v>
      </c>
      <c r="C125" s="413"/>
      <c r="D125" s="413"/>
      <c r="E125" s="413"/>
      <c r="F125" s="413" t="str">
        <f>IF('別紙様式1-1(2)'!F131="","",'別紙様式1-1(2)'!F131)</f>
        <v>○○○○○</v>
      </c>
      <c r="G125" s="413" t="str">
        <f>IF('別紙様式1-2'!G92="","",'別紙様式1-2'!G92)</f>
        <v/>
      </c>
      <c r="H125" s="413" t="str">
        <f>IF('別紙様式1-2'!H92="","",'別紙様式1-2'!H92)</f>
        <v/>
      </c>
      <c r="I125" s="413" t="str">
        <f>IF('別紙様式1-2'!I92="","",'別紙様式1-2'!I92)</f>
        <v/>
      </c>
      <c r="J125" s="413" t="str">
        <f>IF('別紙様式1-2'!J92="","",'別紙様式1-2'!J92)</f>
        <v/>
      </c>
      <c r="K125" s="413" t="str">
        <f>IF('別紙様式1-2'!K92="","",'別紙様式1-2'!K92)</f>
        <v/>
      </c>
      <c r="L125" s="66"/>
    </row>
    <row r="126" spans="1:12" s="51" customFormat="1" ht="14.25" customHeight="1">
      <c r="A126" s="65"/>
      <c r="B126" s="413" t="s">
        <v>89</v>
      </c>
      <c r="C126" s="413"/>
      <c r="D126" s="413"/>
      <c r="E126" s="413"/>
      <c r="F126" s="413" t="str">
        <f>IF('別紙様式1-1(2)'!F132="","",'別紙様式1-1(2)'!F132)</f>
        <v>○○○○○</v>
      </c>
      <c r="G126" s="413" t="str">
        <f>IF('別紙様式1-2'!G93="","",'別紙様式1-2'!G93)</f>
        <v/>
      </c>
      <c r="H126" s="413" t="str">
        <f>IF('別紙様式1-2'!H93="","",'別紙様式1-2'!H93)</f>
        <v/>
      </c>
      <c r="I126" s="413" t="str">
        <f>IF('別紙様式1-2'!I93="","",'別紙様式1-2'!I93)</f>
        <v/>
      </c>
      <c r="J126" s="413" t="str">
        <f>IF('別紙様式1-2'!J93="","",'別紙様式1-2'!J93)</f>
        <v/>
      </c>
      <c r="K126" s="413" t="str">
        <f>IF('別紙様式1-2'!K93="","",'別紙様式1-2'!K93)</f>
        <v/>
      </c>
      <c r="L126" s="66"/>
    </row>
    <row r="127" spans="1:12" s="51" customFormat="1" ht="14.25" customHeight="1">
      <c r="A127" s="65"/>
      <c r="B127" s="413" t="s">
        <v>90</v>
      </c>
      <c r="C127" s="413"/>
      <c r="D127" s="413"/>
      <c r="E127" s="413"/>
      <c r="F127" s="413" t="str">
        <f>IF('別紙様式1-1(2)'!F133="","",'別紙様式1-1(2)'!F133)</f>
        <v>○○○○○</v>
      </c>
      <c r="G127" s="413" t="str">
        <f>IF('別紙様式1-2'!G94="","",'別紙様式1-2'!G94)</f>
        <v/>
      </c>
      <c r="H127" s="413" t="str">
        <f>IF('別紙様式1-2'!H94="","",'別紙様式1-2'!H94)</f>
        <v/>
      </c>
      <c r="I127" s="413" t="str">
        <f>IF('別紙様式1-2'!I94="","",'別紙様式1-2'!I94)</f>
        <v/>
      </c>
      <c r="J127" s="413" t="str">
        <f>IF('別紙様式1-2'!J94="","",'別紙様式1-2'!J94)</f>
        <v/>
      </c>
      <c r="K127" s="413" t="str">
        <f>IF('別紙様式1-2'!K94="","",'別紙様式1-2'!K94)</f>
        <v/>
      </c>
      <c r="L127" s="66"/>
    </row>
    <row r="128" spans="1:12" s="51" customFormat="1" ht="14.25" customHeight="1">
      <c r="A128" s="65"/>
      <c r="B128" s="413" t="s">
        <v>91</v>
      </c>
      <c r="C128" s="413"/>
      <c r="D128" s="413"/>
      <c r="E128" s="413"/>
      <c r="F128" s="413" t="str">
        <f>IF('別紙様式1-1(2)'!F134="","",'別紙様式1-1(2)'!F134)</f>
        <v>○○○○○</v>
      </c>
      <c r="G128" s="413" t="str">
        <f>IF('別紙様式1-2'!G95="","",'別紙様式1-2'!G95)</f>
        <v/>
      </c>
      <c r="H128" s="413" t="str">
        <f>IF('別紙様式1-2'!H95="","",'別紙様式1-2'!H95)</f>
        <v/>
      </c>
      <c r="I128" s="413" t="str">
        <f>IF('別紙様式1-2'!I95="","",'別紙様式1-2'!I95)</f>
        <v/>
      </c>
      <c r="J128" s="413" t="str">
        <f>IF('別紙様式1-2'!J95="","",'別紙様式1-2'!J95)</f>
        <v/>
      </c>
      <c r="K128" s="413" t="str">
        <f>IF('別紙様式1-2'!K95="","",'別紙様式1-2'!K95)</f>
        <v/>
      </c>
      <c r="L128" s="66"/>
    </row>
    <row r="129" spans="1:12" s="51" customFormat="1" ht="14.25" customHeight="1">
      <c r="A129" s="65"/>
      <c r="B129" s="413" t="s">
        <v>92</v>
      </c>
      <c r="C129" s="413"/>
      <c r="D129" s="413"/>
      <c r="E129" s="413"/>
      <c r="F129" s="413" t="str">
        <f>IF('別紙様式1-1(2)'!F135="","",'別紙様式1-1(2)'!F135)</f>
        <v>○○○○○</v>
      </c>
      <c r="G129" s="413" t="str">
        <f>IF('別紙様式1-2'!G96="","",'別紙様式1-2'!G96)</f>
        <v/>
      </c>
      <c r="H129" s="413" t="str">
        <f>IF('別紙様式1-2'!H96="","",'別紙様式1-2'!H96)</f>
        <v/>
      </c>
      <c r="I129" s="413" t="str">
        <f>IF('別紙様式1-2'!I96="","",'別紙様式1-2'!I96)</f>
        <v/>
      </c>
      <c r="J129" s="413" t="str">
        <f>IF('別紙様式1-2'!J96="","",'別紙様式1-2'!J96)</f>
        <v/>
      </c>
      <c r="K129" s="413" t="str">
        <f>IF('別紙様式1-2'!K96="","",'別紙様式1-2'!K96)</f>
        <v/>
      </c>
      <c r="L129" s="66"/>
    </row>
    <row r="130" spans="1:12" s="51" customFormat="1" ht="14.25" customHeight="1">
      <c r="A130" s="65"/>
      <c r="B130" s="413" t="s">
        <v>93</v>
      </c>
      <c r="C130" s="413"/>
      <c r="D130" s="413"/>
      <c r="E130" s="413"/>
      <c r="F130" s="413" t="str">
        <f>IF('別紙様式1-1(2)'!F136="","",'別紙様式1-1(2)'!F136)</f>
        <v>○○○○○</v>
      </c>
      <c r="G130" s="413" t="str">
        <f>IF('別紙様式1-2'!G97="","",'別紙様式1-2'!G97)</f>
        <v/>
      </c>
      <c r="H130" s="413" t="str">
        <f>IF('別紙様式1-2'!H97="","",'別紙様式1-2'!H97)</f>
        <v/>
      </c>
      <c r="I130" s="413" t="str">
        <f>IF('別紙様式1-2'!I97="","",'別紙様式1-2'!I97)</f>
        <v/>
      </c>
      <c r="J130" s="413" t="str">
        <f>IF('別紙様式1-2'!J97="","",'別紙様式1-2'!J97)</f>
        <v/>
      </c>
      <c r="K130" s="413" t="str">
        <f>IF('別紙様式1-2'!K97="","",'別紙様式1-2'!K97)</f>
        <v/>
      </c>
      <c r="L130" s="66"/>
    </row>
    <row r="131" spans="1:12" s="51" customFormat="1" ht="14.25" customHeight="1">
      <c r="A131" s="65"/>
      <c r="B131" s="413" t="s">
        <v>94</v>
      </c>
      <c r="C131" s="413"/>
      <c r="D131" s="413"/>
      <c r="E131" s="413"/>
      <c r="F131" s="413" t="str">
        <f>IF('別紙様式1-1(2)'!F137="","",'別紙様式1-1(2)'!F137)</f>
        <v>○○○○○</v>
      </c>
      <c r="G131" s="413" t="str">
        <f>IF('別紙様式1-2'!G98="","",'別紙様式1-2'!G98)</f>
        <v/>
      </c>
      <c r="H131" s="413" t="str">
        <f>IF('別紙様式1-2'!H98="","",'別紙様式1-2'!H98)</f>
        <v/>
      </c>
      <c r="I131" s="413" t="str">
        <f>IF('別紙様式1-2'!I98="","",'別紙様式1-2'!I98)</f>
        <v/>
      </c>
      <c r="J131" s="413" t="str">
        <f>IF('別紙様式1-2'!J98="","",'別紙様式1-2'!J98)</f>
        <v/>
      </c>
      <c r="K131" s="413" t="str">
        <f>IF('別紙様式1-2'!K98="","",'別紙様式1-2'!K98)</f>
        <v/>
      </c>
      <c r="L131" s="66"/>
    </row>
    <row r="132" spans="1:12" s="51" customFormat="1" ht="14.25" customHeight="1">
      <c r="A132" s="65"/>
      <c r="B132" s="413" t="s">
        <v>95</v>
      </c>
      <c r="C132" s="413"/>
      <c r="D132" s="413"/>
      <c r="E132" s="413"/>
      <c r="F132" s="413" t="str">
        <f>IF('別紙様式1-1(2)'!F138="","",'別紙様式1-1(2)'!F138)</f>
        <v>○○○○○</v>
      </c>
      <c r="G132" s="413" t="str">
        <f>IF('別紙様式1-2'!G99="","",'別紙様式1-2'!G99)</f>
        <v/>
      </c>
      <c r="H132" s="413" t="str">
        <f>IF('別紙様式1-2'!H99="","",'別紙様式1-2'!H99)</f>
        <v/>
      </c>
      <c r="I132" s="413" t="str">
        <f>IF('別紙様式1-2'!I99="","",'別紙様式1-2'!I99)</f>
        <v/>
      </c>
      <c r="J132" s="413" t="str">
        <f>IF('別紙様式1-2'!J99="","",'別紙様式1-2'!J99)</f>
        <v/>
      </c>
      <c r="K132" s="413" t="str">
        <f>IF('別紙様式1-2'!K99="","",'別紙様式1-2'!K99)</f>
        <v/>
      </c>
      <c r="L132" s="66"/>
    </row>
    <row r="133" spans="1:12" s="51" customFormat="1" ht="14.25" customHeight="1">
      <c r="A133" s="65"/>
      <c r="B133" s="413" t="s">
        <v>96</v>
      </c>
      <c r="C133" s="413"/>
      <c r="D133" s="413"/>
      <c r="E133" s="413"/>
      <c r="F133" s="413" t="str">
        <f>IF('別紙様式1-1(2)'!F139="","",'別紙様式1-1(2)'!F139)</f>
        <v>○○○○○</v>
      </c>
      <c r="G133" s="413" t="str">
        <f>IF('別紙様式1-2'!G100="","",'別紙様式1-2'!G100)</f>
        <v/>
      </c>
      <c r="H133" s="413" t="str">
        <f>IF('別紙様式1-2'!H100="","",'別紙様式1-2'!H100)</f>
        <v/>
      </c>
      <c r="I133" s="413" t="str">
        <f>IF('別紙様式1-2'!I100="","",'別紙様式1-2'!I100)</f>
        <v/>
      </c>
      <c r="J133" s="413" t="str">
        <f>IF('別紙様式1-2'!J100="","",'別紙様式1-2'!J100)</f>
        <v/>
      </c>
      <c r="K133" s="413" t="str">
        <f>IF('別紙様式1-2'!K100="","",'別紙様式1-2'!K100)</f>
        <v/>
      </c>
      <c r="L133" s="66"/>
    </row>
    <row r="134" spans="1:12" s="51" customFormat="1" ht="14.25" customHeight="1">
      <c r="A134" s="67"/>
      <c r="B134" s="413" t="s">
        <v>97</v>
      </c>
      <c r="C134" s="413"/>
      <c r="D134" s="413"/>
      <c r="E134" s="413"/>
      <c r="F134" s="413" t="str">
        <f>IF('別紙様式1-1(2)'!F140="","",'別紙様式1-1(2)'!F140)</f>
        <v>○○○○○</v>
      </c>
      <c r="G134" s="413" t="str">
        <f>IF('別紙様式1-2'!G101="","",'別紙様式1-2'!G101)</f>
        <v/>
      </c>
      <c r="H134" s="413" t="str">
        <f>IF('別紙様式1-2'!H101="","",'別紙様式1-2'!H101)</f>
        <v/>
      </c>
      <c r="I134" s="413" t="str">
        <f>IF('別紙様式1-2'!I101="","",'別紙様式1-2'!I101)</f>
        <v/>
      </c>
      <c r="J134" s="413" t="str">
        <f>IF('別紙様式1-2'!J101="","",'別紙様式1-2'!J101)</f>
        <v/>
      </c>
      <c r="K134" s="413" t="str">
        <f>IF('別紙様式1-2'!K101="","",'別紙様式1-2'!K101)</f>
        <v/>
      </c>
      <c r="L134" s="66"/>
    </row>
    <row r="135" spans="1:12" s="51" customFormat="1" ht="14.25" customHeight="1">
      <c r="A135" s="409" t="s">
        <v>98</v>
      </c>
      <c r="B135" s="410"/>
      <c r="C135" s="410"/>
      <c r="D135" s="410"/>
      <c r="E135" s="410"/>
      <c r="F135" s="410"/>
      <c r="G135" s="410"/>
      <c r="H135" s="410"/>
      <c r="I135" s="410"/>
      <c r="J135" s="410"/>
      <c r="K135" s="410"/>
      <c r="L135" s="411"/>
    </row>
    <row r="136" spans="1:12" s="51" customFormat="1" ht="14.25" customHeight="1">
      <c r="A136" s="403" t="s">
        <v>179</v>
      </c>
      <c r="B136" s="404"/>
      <c r="C136" s="404"/>
      <c r="D136" s="404"/>
      <c r="E136" s="404"/>
      <c r="F136" s="404"/>
      <c r="G136" s="404"/>
      <c r="H136" s="404"/>
      <c r="I136" s="404"/>
      <c r="J136" s="404"/>
      <c r="K136" s="404"/>
      <c r="L136" s="405"/>
    </row>
    <row r="137" spans="1:12" s="51" customFormat="1" ht="13.5" customHeight="1">
      <c r="A137" s="588" t="str">
        <f>IF('別紙様式1-1(2)'!A143="","",'別紙様式1-1(2)'!A143)</f>
        <v>○○○○○</v>
      </c>
      <c r="B137" s="589" t="str">
        <f>IF('別紙様式1-2'!B104="","",'別紙様式1-2'!B104)</f>
        <v/>
      </c>
      <c r="C137" s="589" t="str">
        <f>IF('別紙様式1-2'!C104="","",'別紙様式1-2'!C104)</f>
        <v/>
      </c>
      <c r="D137" s="589" t="str">
        <f>IF('別紙様式1-2'!D104="","",'別紙様式1-2'!D104)</f>
        <v/>
      </c>
      <c r="E137" s="589" t="str">
        <f>IF('別紙様式1-2'!E104="","",'別紙様式1-2'!E104)</f>
        <v/>
      </c>
      <c r="F137" s="589" t="str">
        <f>IF('別紙様式1-2'!F104="","",'別紙様式1-2'!F104)</f>
        <v/>
      </c>
      <c r="G137" s="589" t="str">
        <f>IF('別紙様式1-2'!G104="","",'別紙様式1-2'!G104)</f>
        <v/>
      </c>
      <c r="H137" s="589" t="str">
        <f>IF('別紙様式1-2'!H104="","",'別紙様式1-2'!H104)</f>
        <v/>
      </c>
      <c r="I137" s="589" t="str">
        <f>IF('別紙様式1-2'!I104="","",'別紙様式1-2'!I104)</f>
        <v/>
      </c>
      <c r="J137" s="589" t="str">
        <f>IF('別紙様式1-2'!J104="","",'別紙様式1-2'!J104)</f>
        <v/>
      </c>
      <c r="K137" s="589" t="str">
        <f>IF('別紙様式1-2'!K104="","",'別紙様式1-2'!K104)</f>
        <v/>
      </c>
      <c r="L137" s="590" t="str">
        <f>IF('別紙様式1-2'!L104="","",'別紙様式1-2'!L104)</f>
        <v/>
      </c>
    </row>
    <row r="138" spans="1:12" s="51" customFormat="1" ht="13.5" customHeight="1">
      <c r="A138" s="588" t="str">
        <f>IF('別紙様式1-2'!A105="","",'別紙様式1-2'!A105)</f>
        <v/>
      </c>
      <c r="B138" s="589" t="str">
        <f>IF('別紙様式1-2'!B105="","",'別紙様式1-2'!B105)</f>
        <v/>
      </c>
      <c r="C138" s="589" t="str">
        <f>IF('別紙様式1-2'!C105="","",'別紙様式1-2'!C105)</f>
        <v/>
      </c>
      <c r="D138" s="589" t="str">
        <f>IF('別紙様式1-2'!D105="","",'別紙様式1-2'!D105)</f>
        <v/>
      </c>
      <c r="E138" s="589" t="str">
        <f>IF('別紙様式1-2'!E105="","",'別紙様式1-2'!E105)</f>
        <v/>
      </c>
      <c r="F138" s="589" t="str">
        <f>IF('別紙様式1-2'!F105="","",'別紙様式1-2'!F105)</f>
        <v/>
      </c>
      <c r="G138" s="589" t="str">
        <f>IF('別紙様式1-2'!G105="","",'別紙様式1-2'!G105)</f>
        <v/>
      </c>
      <c r="H138" s="589" t="str">
        <f>IF('別紙様式1-2'!H105="","",'別紙様式1-2'!H105)</f>
        <v/>
      </c>
      <c r="I138" s="589" t="str">
        <f>IF('別紙様式1-2'!I105="","",'別紙様式1-2'!I105)</f>
        <v/>
      </c>
      <c r="J138" s="589" t="str">
        <f>IF('別紙様式1-2'!J105="","",'別紙様式1-2'!J105)</f>
        <v/>
      </c>
      <c r="K138" s="589" t="str">
        <f>IF('別紙様式1-2'!K105="","",'別紙様式1-2'!K105)</f>
        <v/>
      </c>
      <c r="L138" s="590" t="str">
        <f>IF('別紙様式1-2'!L105="","",'別紙様式1-2'!L105)</f>
        <v/>
      </c>
    </row>
    <row r="139" spans="1:12" s="51" customFormat="1" ht="13.5" customHeight="1">
      <c r="A139" s="588" t="str">
        <f>IF('別紙様式1-2'!A106="","",'別紙様式1-2'!A106)</f>
        <v/>
      </c>
      <c r="B139" s="589" t="str">
        <f>IF('別紙様式1-2'!B106="","",'別紙様式1-2'!B106)</f>
        <v/>
      </c>
      <c r="C139" s="589" t="str">
        <f>IF('別紙様式1-2'!C106="","",'別紙様式1-2'!C106)</f>
        <v/>
      </c>
      <c r="D139" s="589" t="str">
        <f>IF('別紙様式1-2'!D106="","",'別紙様式1-2'!D106)</f>
        <v/>
      </c>
      <c r="E139" s="589" t="str">
        <f>IF('別紙様式1-2'!E106="","",'別紙様式1-2'!E106)</f>
        <v/>
      </c>
      <c r="F139" s="589" t="str">
        <f>IF('別紙様式1-2'!F106="","",'別紙様式1-2'!F106)</f>
        <v/>
      </c>
      <c r="G139" s="589" t="str">
        <f>IF('別紙様式1-2'!G106="","",'別紙様式1-2'!G106)</f>
        <v/>
      </c>
      <c r="H139" s="589" t="str">
        <f>IF('別紙様式1-2'!H106="","",'別紙様式1-2'!H106)</f>
        <v/>
      </c>
      <c r="I139" s="589" t="str">
        <f>IF('別紙様式1-2'!I106="","",'別紙様式1-2'!I106)</f>
        <v/>
      </c>
      <c r="J139" s="589" t="str">
        <f>IF('別紙様式1-2'!J106="","",'別紙様式1-2'!J106)</f>
        <v/>
      </c>
      <c r="K139" s="589" t="str">
        <f>IF('別紙様式1-2'!K106="","",'別紙様式1-2'!K106)</f>
        <v/>
      </c>
      <c r="L139" s="590" t="str">
        <f>IF('別紙様式1-2'!L106="","",'別紙様式1-2'!L106)</f>
        <v/>
      </c>
    </row>
    <row r="140" spans="1:12" s="51" customFormat="1" ht="13.5" customHeight="1">
      <c r="A140" s="595" t="str">
        <f>IF('別紙様式1-2'!A107="","",'別紙様式1-2'!A107)</f>
        <v/>
      </c>
      <c r="B140" s="596" t="str">
        <f>IF('別紙様式1-2'!B107="","",'別紙様式1-2'!B107)</f>
        <v/>
      </c>
      <c r="C140" s="596" t="str">
        <f>IF('別紙様式1-2'!C107="","",'別紙様式1-2'!C107)</f>
        <v/>
      </c>
      <c r="D140" s="596" t="str">
        <f>IF('別紙様式1-2'!D107="","",'別紙様式1-2'!D107)</f>
        <v/>
      </c>
      <c r="E140" s="596" t="str">
        <f>IF('別紙様式1-2'!E107="","",'別紙様式1-2'!E107)</f>
        <v/>
      </c>
      <c r="F140" s="596" t="str">
        <f>IF('別紙様式1-2'!F107="","",'別紙様式1-2'!F107)</f>
        <v/>
      </c>
      <c r="G140" s="596" t="str">
        <f>IF('別紙様式1-2'!G107="","",'別紙様式1-2'!G107)</f>
        <v/>
      </c>
      <c r="H140" s="596" t="str">
        <f>IF('別紙様式1-2'!H107="","",'別紙様式1-2'!H107)</f>
        <v/>
      </c>
      <c r="I140" s="596" t="str">
        <f>IF('別紙様式1-2'!I107="","",'別紙様式1-2'!I107)</f>
        <v/>
      </c>
      <c r="J140" s="596" t="str">
        <f>IF('別紙様式1-2'!J107="","",'別紙様式1-2'!J107)</f>
        <v/>
      </c>
      <c r="K140" s="596" t="str">
        <f>IF('別紙様式1-2'!K107="","",'別紙様式1-2'!K107)</f>
        <v/>
      </c>
      <c r="L140" s="597" t="str">
        <f>IF('別紙様式1-2'!L107="","",'別紙様式1-2'!L107)</f>
        <v/>
      </c>
    </row>
    <row r="141" spans="1:12" ht="14.25" customHeight="1">
      <c r="A141" s="418" t="s">
        <v>227</v>
      </c>
      <c r="B141" s="300"/>
      <c r="C141" s="300"/>
      <c r="D141" s="300"/>
      <c r="E141" s="300"/>
      <c r="F141" s="300"/>
      <c r="G141" s="300"/>
      <c r="H141" s="300"/>
      <c r="I141" s="300"/>
      <c r="J141" s="300"/>
      <c r="K141" s="300"/>
      <c r="L141" s="419"/>
    </row>
    <row r="142" spans="1:12" ht="13.5" customHeight="1">
      <c r="A142" s="610" t="str">
        <f>IF('別紙様式1-1(2)'!A148="","",'別紙様式1-1(2)'!A148)</f>
        <v/>
      </c>
      <c r="B142" s="611" t="str">
        <f>IF('別紙様式1-2'!B109="","",'別紙様式1-2'!B109)</f>
        <v/>
      </c>
      <c r="C142" s="611" t="str">
        <f>IF('別紙様式1-2'!C109="","",'別紙様式1-2'!C109)</f>
        <v/>
      </c>
      <c r="D142" s="611" t="str">
        <f>IF('別紙様式1-2'!D109="","",'別紙様式1-2'!D109)</f>
        <v/>
      </c>
      <c r="E142" s="611" t="str">
        <f>IF('別紙様式1-2'!E109="","",'別紙様式1-2'!E109)</f>
        <v/>
      </c>
      <c r="F142" s="611" t="str">
        <f>IF('別紙様式1-2'!F109="","",'別紙様式1-2'!F109)</f>
        <v/>
      </c>
      <c r="G142" s="611" t="str">
        <f>IF('別紙様式1-2'!G109="","",'別紙様式1-2'!G109)</f>
        <v/>
      </c>
      <c r="H142" s="611" t="str">
        <f>IF('別紙様式1-2'!H109="","",'別紙様式1-2'!H109)</f>
        <v/>
      </c>
      <c r="I142" s="611" t="str">
        <f>IF('別紙様式1-2'!I109="","",'別紙様式1-2'!I109)</f>
        <v/>
      </c>
      <c r="J142" s="611" t="str">
        <f>IF('別紙様式1-2'!J109="","",'別紙様式1-2'!J109)</f>
        <v/>
      </c>
      <c r="K142" s="611" t="str">
        <f>IF('別紙様式1-2'!K109="","",'別紙様式1-2'!K109)</f>
        <v/>
      </c>
      <c r="L142" s="612" t="str">
        <f>IF('別紙様式1-2'!L109="","",'別紙様式1-2'!L109)</f>
        <v/>
      </c>
    </row>
    <row r="143" spans="1:12" ht="14.25" customHeight="1">
      <c r="A143" s="61"/>
      <c r="B143" s="378" t="s">
        <v>130</v>
      </c>
      <c r="C143" s="378"/>
      <c r="D143" s="378"/>
      <c r="E143" s="322" t="s">
        <v>131</v>
      </c>
      <c r="F143" s="395"/>
      <c r="G143" s="395"/>
      <c r="H143" s="395"/>
      <c r="I143" s="378" t="s">
        <v>183</v>
      </c>
      <c r="J143" s="378"/>
      <c r="K143" s="100" t="s">
        <v>184</v>
      </c>
      <c r="L143" s="62"/>
    </row>
    <row r="144" spans="1:12" ht="28.5" customHeight="1">
      <c r="A144" s="63"/>
      <c r="B144" s="531" t="str">
        <f>IF('別紙様式1-1(2)'!B150="","",'別紙様式1-1(2)'!B150)</f>
        <v>○○　○○</v>
      </c>
      <c r="C144" s="531" t="str">
        <f>IF('別紙様式1-2'!C111="","",'別紙様式1-2'!C111)</f>
        <v/>
      </c>
      <c r="D144" s="531" t="str">
        <f>IF('別紙様式1-2'!D111="","",'別紙様式1-2'!D111)</f>
        <v/>
      </c>
      <c r="E144" s="472" t="str">
        <f>IF('別紙様式1-1(2)'!E150="","",'別紙様式1-1(2)'!E150)</f>
        <v>○○○○○</v>
      </c>
      <c r="F144" s="473" t="str">
        <f>IF('別紙様式1-2'!F111="","",'別紙様式1-2'!F111)</f>
        <v/>
      </c>
      <c r="G144" s="473" t="str">
        <f>IF('別紙様式1-2'!G111="","",'別紙様式1-2'!G111)</f>
        <v/>
      </c>
      <c r="H144" s="473" t="str">
        <f>IF('別紙様式1-2'!H111="","",'別紙様式1-2'!H111)</f>
        <v/>
      </c>
      <c r="I144" s="594" t="str">
        <f>IF('別紙様式1-1(2)'!I150="","",'別紙様式1-1(2)'!I150)</f>
        <v>令和○年○月○日～令和○年○月○日（２年）</v>
      </c>
      <c r="J144" s="594" t="str">
        <f>IF('別紙様式1-2'!J111="","",'別紙様式1-2'!J111)</f>
        <v/>
      </c>
      <c r="K144" s="89" t="str">
        <f>IF('別紙様式1-1(2)'!K150="","",'別紙様式1-1(2)'!K150)</f>
        <v>○○</v>
      </c>
      <c r="L144" s="137"/>
    </row>
    <row r="145" spans="1:12" ht="26.4" customHeight="1">
      <c r="A145" s="63"/>
      <c r="B145" s="531" t="str">
        <f>IF('別紙様式1-1(2)'!B151="","",'別紙様式1-1(2)'!B151)</f>
        <v>○○　○○</v>
      </c>
      <c r="C145" s="531" t="str">
        <f>IF('別紙様式1-2'!C112="","",'別紙様式1-2'!C112)</f>
        <v/>
      </c>
      <c r="D145" s="531" t="str">
        <f>IF('別紙様式1-2'!D112="","",'別紙様式1-2'!D112)</f>
        <v/>
      </c>
      <c r="E145" s="472" t="str">
        <f>IF('別紙様式1-1(2)'!E151="","",'別紙様式1-1(2)'!E151)</f>
        <v>○○○○○</v>
      </c>
      <c r="F145" s="473" t="str">
        <f>IF('別紙様式1-2'!F112="","",'別紙様式1-2'!F112)</f>
        <v/>
      </c>
      <c r="G145" s="473" t="str">
        <f>IF('別紙様式1-2'!G112="","",'別紙様式1-2'!G112)</f>
        <v/>
      </c>
      <c r="H145" s="473" t="str">
        <f>IF('別紙様式1-2'!H112="","",'別紙様式1-2'!H112)</f>
        <v/>
      </c>
      <c r="I145" s="594" t="str">
        <f>IF('別紙様式1-1(2)'!I151="","",'別紙様式1-1(2)'!I151)</f>
        <v>令和○年○月○日～令和○年○月○日（２年）</v>
      </c>
      <c r="J145" s="594" t="str">
        <f>IF('別紙様式1-2'!J112="","",'別紙様式1-2'!J112)</f>
        <v/>
      </c>
      <c r="K145" s="89" t="str">
        <f>IF('別紙様式1-1(2)'!K151="","",'別紙様式1-1(2)'!K151)</f>
        <v>○○</v>
      </c>
      <c r="L145" s="137"/>
    </row>
    <row r="146" spans="1:12" ht="26.4" customHeight="1">
      <c r="A146" s="63"/>
      <c r="B146" s="531" t="str">
        <f>IF('別紙様式1-1(2)'!B152="","",'別紙様式1-1(2)'!B152)</f>
        <v>○○　○○</v>
      </c>
      <c r="C146" s="531" t="str">
        <f>IF('別紙様式1-2'!C113="","",'別紙様式1-2'!C113)</f>
        <v/>
      </c>
      <c r="D146" s="531" t="str">
        <f>IF('別紙様式1-2'!D113="","",'別紙様式1-2'!D113)</f>
        <v/>
      </c>
      <c r="E146" s="472" t="str">
        <f>IF('別紙様式1-1(2)'!E152="","",'別紙様式1-1(2)'!E152)</f>
        <v>○○○○○</v>
      </c>
      <c r="F146" s="473" t="str">
        <f>IF('別紙様式1-2'!F113="","",'別紙様式1-2'!F113)</f>
        <v/>
      </c>
      <c r="G146" s="473" t="str">
        <f>IF('別紙様式1-2'!G113="","",'別紙様式1-2'!G113)</f>
        <v/>
      </c>
      <c r="H146" s="473" t="str">
        <f>IF('別紙様式1-2'!H113="","",'別紙様式1-2'!H113)</f>
        <v/>
      </c>
      <c r="I146" s="594" t="str">
        <f>IF('別紙様式1-1(2)'!I152="","",'別紙様式1-1(2)'!I152)</f>
        <v>令和○年○月○日～令和○年○月○日（２年）</v>
      </c>
      <c r="J146" s="594" t="str">
        <f>IF('別紙様式1-2'!J113="","",'別紙様式1-2'!J113)</f>
        <v/>
      </c>
      <c r="K146" s="89" t="str">
        <f>IF('別紙様式1-1(2)'!K152="","",'別紙様式1-1(2)'!K152)</f>
        <v>○○</v>
      </c>
      <c r="L146" s="137"/>
    </row>
    <row r="147" spans="1:12" ht="26.4" customHeight="1">
      <c r="A147" s="63"/>
      <c r="B147" s="531" t="str">
        <f>IF('別紙様式1-1(2)'!B153="","",'別紙様式1-1(2)'!B153)</f>
        <v>○○　○○</v>
      </c>
      <c r="C147" s="531" t="str">
        <f>IF('別紙様式1-2'!C114="","",'別紙様式1-2'!C114)</f>
        <v/>
      </c>
      <c r="D147" s="531" t="str">
        <f>IF('別紙様式1-2'!D114="","",'別紙様式1-2'!D114)</f>
        <v/>
      </c>
      <c r="E147" s="472" t="str">
        <f>IF('別紙様式1-1(2)'!E153="","",'別紙様式1-1(2)'!E153)</f>
        <v>○○○○○</v>
      </c>
      <c r="F147" s="473" t="str">
        <f>IF('別紙様式1-2'!F114="","",'別紙様式1-2'!F114)</f>
        <v/>
      </c>
      <c r="G147" s="473" t="str">
        <f>IF('別紙様式1-2'!G114="","",'別紙様式1-2'!G114)</f>
        <v/>
      </c>
      <c r="H147" s="473" t="str">
        <f>IF('別紙様式1-2'!H114="","",'別紙様式1-2'!H114)</f>
        <v/>
      </c>
      <c r="I147" s="594" t="str">
        <f>IF('別紙様式1-1(2)'!I153="","",'別紙様式1-1(2)'!I153)</f>
        <v>令和○年○月○日～令和○年○月○日（２年）</v>
      </c>
      <c r="J147" s="594" t="str">
        <f>IF('別紙様式1-2'!J114="","",'別紙様式1-2'!J114)</f>
        <v/>
      </c>
      <c r="K147" s="89" t="str">
        <f>IF('別紙様式1-1(2)'!K153="","",'別紙様式1-1(2)'!K153)</f>
        <v>○○</v>
      </c>
      <c r="L147" s="137"/>
    </row>
    <row r="148" spans="1:12" ht="25.8" customHeight="1">
      <c r="A148" s="63"/>
      <c r="B148" s="531" t="str">
        <f>IF('別紙様式1-1(2)'!B154="","",'別紙様式1-1(2)'!B154)</f>
        <v>○○　○○</v>
      </c>
      <c r="C148" s="531" t="str">
        <f>IF('別紙様式1-2'!C115="","",'別紙様式1-2'!C115)</f>
        <v/>
      </c>
      <c r="D148" s="531" t="str">
        <f>IF('別紙様式1-2'!D115="","",'別紙様式1-2'!D115)</f>
        <v/>
      </c>
      <c r="E148" s="472" t="str">
        <f>IF('別紙様式1-1(2)'!E154="","",'別紙様式1-1(2)'!E154)</f>
        <v>○○○○○</v>
      </c>
      <c r="F148" s="473" t="str">
        <f>IF('別紙様式1-2'!F115="","",'別紙様式1-2'!F115)</f>
        <v/>
      </c>
      <c r="G148" s="473" t="str">
        <f>IF('別紙様式1-2'!G115="","",'別紙様式1-2'!G115)</f>
        <v/>
      </c>
      <c r="H148" s="473" t="str">
        <f>IF('別紙様式1-2'!H115="","",'別紙様式1-2'!H115)</f>
        <v/>
      </c>
      <c r="I148" s="594" t="str">
        <f>IF('別紙様式1-1(2)'!I154="","",'別紙様式1-1(2)'!I154)</f>
        <v>令和○年○月○日～令和○年○月○日（２年）</v>
      </c>
      <c r="J148" s="594" t="str">
        <f>IF('別紙様式1-2'!J115="","",'別紙様式1-2'!J115)</f>
        <v/>
      </c>
      <c r="K148" s="89" t="str">
        <f>IF('別紙様式1-1(2)'!K154="","",'別紙様式1-1(2)'!K154)</f>
        <v>○○</v>
      </c>
      <c r="L148" s="137"/>
    </row>
    <row r="149" spans="1:12" ht="25.8" customHeight="1">
      <c r="A149" s="63"/>
      <c r="B149" s="531" t="str">
        <f>IF('別紙様式1-1(2)'!B155="","",'別紙様式1-1(2)'!B155)</f>
        <v>○○　○○</v>
      </c>
      <c r="C149" s="531" t="str">
        <f>IF('別紙様式1-2'!C116="","",'別紙様式1-2'!C116)</f>
        <v/>
      </c>
      <c r="D149" s="531" t="str">
        <f>IF('別紙様式1-2'!D116="","",'別紙様式1-2'!D116)</f>
        <v/>
      </c>
      <c r="E149" s="472" t="str">
        <f>IF('別紙様式1-1(2)'!E155="","",'別紙様式1-1(2)'!E155)</f>
        <v>○○○○○</v>
      </c>
      <c r="F149" s="473" t="str">
        <f>IF('別紙様式1-2'!F116="","",'別紙様式1-2'!F116)</f>
        <v/>
      </c>
      <c r="G149" s="473" t="str">
        <f>IF('別紙様式1-2'!G116="","",'別紙様式1-2'!G116)</f>
        <v/>
      </c>
      <c r="H149" s="473" t="str">
        <f>IF('別紙様式1-2'!H116="","",'別紙様式1-2'!H116)</f>
        <v/>
      </c>
      <c r="I149" s="594" t="str">
        <f>IF('別紙様式1-1(2)'!I155="","",'別紙様式1-1(2)'!I155)</f>
        <v>令和○年○月○日～令和○年○月○日（２年）</v>
      </c>
      <c r="J149" s="594" t="str">
        <f>IF('別紙様式1-2'!J116="","",'別紙様式1-2'!J116)</f>
        <v/>
      </c>
      <c r="K149" s="89" t="str">
        <f>IF('別紙様式1-1(2)'!K155="","",'別紙様式1-1(2)'!K155)</f>
        <v>○○</v>
      </c>
      <c r="L149" s="137"/>
    </row>
    <row r="150" spans="1:12" s="51" customFormat="1" ht="25.8" customHeight="1">
      <c r="A150" s="63"/>
      <c r="B150" s="531" t="str">
        <f>IF('別紙様式1-1(2)'!B156="","",'別紙様式1-1(2)'!B156)</f>
        <v>○○　○○</v>
      </c>
      <c r="C150" s="531" t="str">
        <f>IF('別紙様式1-2'!C117="","",'別紙様式1-2'!C117)</f>
        <v/>
      </c>
      <c r="D150" s="531" t="str">
        <f>IF('別紙様式1-2'!D117="","",'別紙様式1-2'!D117)</f>
        <v/>
      </c>
      <c r="E150" s="472" t="str">
        <f>IF('別紙様式1-1(2)'!E156="","",'別紙様式1-1(2)'!E156)</f>
        <v>○○○○○</v>
      </c>
      <c r="F150" s="473" t="str">
        <f>IF('別紙様式1-2'!F117="","",'別紙様式1-2'!F117)</f>
        <v/>
      </c>
      <c r="G150" s="473" t="str">
        <f>IF('別紙様式1-2'!G117="","",'別紙様式1-2'!G117)</f>
        <v/>
      </c>
      <c r="H150" s="473" t="str">
        <f>IF('別紙様式1-2'!H117="","",'別紙様式1-2'!H117)</f>
        <v/>
      </c>
      <c r="I150" s="594" t="str">
        <f>IF('別紙様式1-1(2)'!I156="","",'別紙様式1-1(2)'!I156)</f>
        <v>令和○年○月○日～令和○年○月○日（２年）</v>
      </c>
      <c r="J150" s="594" t="str">
        <f>IF('別紙様式1-2'!J117="","",'別紙様式1-2'!J117)</f>
        <v/>
      </c>
      <c r="K150" s="89" t="str">
        <f>IF('別紙様式1-1(2)'!K156="","",'別紙様式1-1(2)'!K156)</f>
        <v>○○</v>
      </c>
      <c r="L150" s="137"/>
    </row>
    <row r="151" spans="1:12" ht="25.8" customHeight="1">
      <c r="A151" s="63"/>
      <c r="B151" s="531" t="str">
        <f>IF('別紙様式1-1(2)'!B157="","",'別紙様式1-1(2)'!B157)</f>
        <v>○○　○○</v>
      </c>
      <c r="C151" s="531" t="str">
        <f>IF('別紙様式1-2'!C118="","",'別紙様式1-2'!C118)</f>
        <v/>
      </c>
      <c r="D151" s="531" t="str">
        <f>IF('別紙様式1-2'!D118="","",'別紙様式1-2'!D118)</f>
        <v/>
      </c>
      <c r="E151" s="472" t="str">
        <f>IF('別紙様式1-1(2)'!E157="","",'別紙様式1-1(2)'!E157)</f>
        <v>○○○○○</v>
      </c>
      <c r="F151" s="473" t="str">
        <f>IF('別紙様式1-2'!F118="","",'別紙様式1-2'!F118)</f>
        <v/>
      </c>
      <c r="G151" s="473" t="str">
        <f>IF('別紙様式1-2'!G118="","",'別紙様式1-2'!G118)</f>
        <v/>
      </c>
      <c r="H151" s="473" t="str">
        <f>IF('別紙様式1-2'!H118="","",'別紙様式1-2'!H118)</f>
        <v/>
      </c>
      <c r="I151" s="594" t="str">
        <f>IF('別紙様式1-1(2)'!I157="","",'別紙様式1-1(2)'!I157)</f>
        <v>令和○年○月○日～令和○年○月○日（２年）</v>
      </c>
      <c r="J151" s="594" t="str">
        <f>IF('別紙様式1-2'!J118="","",'別紙様式1-2'!J118)</f>
        <v/>
      </c>
      <c r="K151" s="89" t="str">
        <f>IF('別紙様式1-1(2)'!K157="","",'別紙様式1-1(2)'!K157)</f>
        <v>○○</v>
      </c>
      <c r="L151" s="137"/>
    </row>
    <row r="152" spans="1:12" ht="25.8" customHeight="1">
      <c r="A152" s="63"/>
      <c r="B152" s="531" t="str">
        <f>IF('別紙様式1-1(2)'!B158="","",'別紙様式1-1(2)'!B158)</f>
        <v>○○　○○</v>
      </c>
      <c r="C152" s="531" t="str">
        <f>IF('別紙様式1-2'!C119="","",'別紙様式1-2'!C119)</f>
        <v/>
      </c>
      <c r="D152" s="531" t="str">
        <f>IF('別紙様式1-2'!D119="","",'別紙様式1-2'!D119)</f>
        <v/>
      </c>
      <c r="E152" s="472" t="str">
        <f>IF('別紙様式1-1(2)'!E158="","",'別紙様式1-1(2)'!E158)</f>
        <v>○○○○○</v>
      </c>
      <c r="F152" s="473" t="str">
        <f>IF('別紙様式1-2'!F119="","",'別紙様式1-2'!F119)</f>
        <v/>
      </c>
      <c r="G152" s="473" t="str">
        <f>IF('別紙様式1-2'!G119="","",'別紙様式1-2'!G119)</f>
        <v/>
      </c>
      <c r="H152" s="473" t="str">
        <f>IF('別紙様式1-2'!H119="","",'別紙様式1-2'!H119)</f>
        <v/>
      </c>
      <c r="I152" s="594" t="str">
        <f>IF('別紙様式1-1(2)'!I158="","",'別紙様式1-1(2)'!I158)</f>
        <v>令和○年○月○日～令和○年○月○日（２年）</v>
      </c>
      <c r="J152" s="594" t="str">
        <f>IF('別紙様式1-2'!J119="","",'別紙様式1-2'!J119)</f>
        <v/>
      </c>
      <c r="K152" s="89" t="str">
        <f>IF('別紙様式1-1(2)'!K158="","",'別紙様式1-1(2)'!K158)</f>
        <v>○○</v>
      </c>
      <c r="L152" s="137"/>
    </row>
    <row r="153" spans="1:12" s="51" customFormat="1" ht="25.8" customHeight="1">
      <c r="A153" s="63"/>
      <c r="B153" s="531" t="str">
        <f>IF('別紙様式1-1(2)'!B159="","",'別紙様式1-1(2)'!B159)</f>
        <v>○○　○○</v>
      </c>
      <c r="C153" s="531" t="str">
        <f>IF('別紙様式1-2'!C120="","",'別紙様式1-2'!C120)</f>
        <v/>
      </c>
      <c r="D153" s="531" t="str">
        <f>IF('別紙様式1-2'!D120="","",'別紙様式1-2'!D120)</f>
        <v/>
      </c>
      <c r="E153" s="472" t="str">
        <f>IF('別紙様式1-1(2)'!E159="","",'別紙様式1-1(2)'!E159)</f>
        <v>○○○○○</v>
      </c>
      <c r="F153" s="473" t="str">
        <f>IF('別紙様式1-2'!F120="","",'別紙様式1-2'!F120)</f>
        <v/>
      </c>
      <c r="G153" s="473" t="str">
        <f>IF('別紙様式1-2'!G120="","",'別紙様式1-2'!G120)</f>
        <v/>
      </c>
      <c r="H153" s="473" t="str">
        <f>IF('別紙様式1-2'!H120="","",'別紙様式1-2'!H120)</f>
        <v/>
      </c>
      <c r="I153" s="594" t="str">
        <f>IF('別紙様式1-1(2)'!I159="","",'別紙様式1-1(2)'!I159)</f>
        <v>令和○年○月○日～令和○年○月○日（２年）</v>
      </c>
      <c r="J153" s="594" t="str">
        <f>IF('別紙様式1-2'!J120="","",'別紙様式1-2'!J120)</f>
        <v/>
      </c>
      <c r="K153" s="89" t="str">
        <f>IF('別紙様式1-1(2)'!K159="","",'別紙様式1-1(2)'!K159)</f>
        <v>○○</v>
      </c>
      <c r="L153" s="137"/>
    </row>
    <row r="154" spans="1:12" ht="25.8" customHeight="1">
      <c r="A154" s="63"/>
      <c r="B154" s="531" t="str">
        <f>IF('別紙様式1-1(2)'!B160="","",'別紙様式1-1(2)'!B160)</f>
        <v>○○　○○</v>
      </c>
      <c r="C154" s="531" t="str">
        <f>IF('別紙様式1-2'!C121="","",'別紙様式1-2'!C121)</f>
        <v/>
      </c>
      <c r="D154" s="531" t="str">
        <f>IF('別紙様式1-2'!D121="","",'別紙様式1-2'!D121)</f>
        <v/>
      </c>
      <c r="E154" s="472" t="str">
        <f>IF('別紙様式1-1(2)'!E160="","",'別紙様式1-1(2)'!E160)</f>
        <v>○○○○○</v>
      </c>
      <c r="F154" s="473" t="str">
        <f>IF('別紙様式1-2'!F121="","",'別紙様式1-2'!F121)</f>
        <v/>
      </c>
      <c r="G154" s="473" t="str">
        <f>IF('別紙様式1-2'!G121="","",'別紙様式1-2'!G121)</f>
        <v/>
      </c>
      <c r="H154" s="473" t="str">
        <f>IF('別紙様式1-2'!H121="","",'別紙様式1-2'!H121)</f>
        <v/>
      </c>
      <c r="I154" s="594" t="str">
        <f>IF('別紙様式1-1(2)'!I160="","",'別紙様式1-1(2)'!I160)</f>
        <v>令和○年○月○日～令和○年○月○日（２年）</v>
      </c>
      <c r="J154" s="594" t="str">
        <f>IF('別紙様式1-2'!J121="","",'別紙様式1-2'!J121)</f>
        <v/>
      </c>
      <c r="K154" s="89" t="str">
        <f>IF('別紙様式1-1(2)'!K160="","",'別紙様式1-1(2)'!K160)</f>
        <v>○○</v>
      </c>
      <c r="L154" s="137"/>
    </row>
    <row r="155" spans="1:12" ht="25.8" customHeight="1">
      <c r="A155" s="63"/>
      <c r="B155" s="531" t="str">
        <f>IF('別紙様式1-1(2)'!B161="","",'別紙様式1-1(2)'!B161)</f>
        <v>○○　○○</v>
      </c>
      <c r="C155" s="531" t="str">
        <f>IF('別紙様式1-2'!C122="","",'別紙様式1-2'!C122)</f>
        <v/>
      </c>
      <c r="D155" s="531" t="str">
        <f>IF('別紙様式1-2'!D122="","",'別紙様式1-2'!D122)</f>
        <v/>
      </c>
      <c r="E155" s="472" t="str">
        <f>IF('別紙様式1-1(2)'!E161="","",'別紙様式1-1(2)'!E161)</f>
        <v>○○○○○</v>
      </c>
      <c r="F155" s="473" t="str">
        <f>IF('別紙様式1-2'!F122="","",'別紙様式1-2'!F122)</f>
        <v/>
      </c>
      <c r="G155" s="473" t="str">
        <f>IF('別紙様式1-2'!G122="","",'別紙様式1-2'!G122)</f>
        <v/>
      </c>
      <c r="H155" s="473" t="str">
        <f>IF('別紙様式1-2'!H122="","",'別紙様式1-2'!H122)</f>
        <v/>
      </c>
      <c r="I155" s="594" t="str">
        <f>IF('別紙様式1-1(2)'!I161="","",'別紙様式1-1(2)'!I161)</f>
        <v>令和○年○月○日～令和○年○月○日（２年）</v>
      </c>
      <c r="J155" s="594" t="str">
        <f>IF('別紙様式1-2'!J122="","",'別紙様式1-2'!J122)</f>
        <v/>
      </c>
      <c r="K155" s="89" t="str">
        <f>IF('別紙様式1-1(2)'!K161="","",'別紙様式1-1(2)'!K161)</f>
        <v>○○</v>
      </c>
      <c r="L155" s="137"/>
    </row>
    <row r="156" spans="1:12" s="51" customFormat="1" ht="25.8" customHeight="1">
      <c r="A156" s="63"/>
      <c r="B156" s="531" t="str">
        <f>IF('別紙様式1-1(2)'!B162="","",'別紙様式1-1(2)'!B162)</f>
        <v>○○　○○</v>
      </c>
      <c r="C156" s="531" t="str">
        <f>IF('別紙様式1-2'!C123="","",'別紙様式1-2'!C123)</f>
        <v/>
      </c>
      <c r="D156" s="531" t="str">
        <f>IF('別紙様式1-2'!D123="","",'別紙様式1-2'!D123)</f>
        <v/>
      </c>
      <c r="E156" s="472" t="str">
        <f>IF('別紙様式1-1(2)'!E162="","",'別紙様式1-1(2)'!E162)</f>
        <v>○○○○○</v>
      </c>
      <c r="F156" s="473" t="str">
        <f>IF('別紙様式1-2'!F123="","",'別紙様式1-2'!F123)</f>
        <v/>
      </c>
      <c r="G156" s="473" t="str">
        <f>IF('別紙様式1-2'!G123="","",'別紙様式1-2'!G123)</f>
        <v/>
      </c>
      <c r="H156" s="473" t="str">
        <f>IF('別紙様式1-2'!H123="","",'別紙様式1-2'!H123)</f>
        <v/>
      </c>
      <c r="I156" s="594" t="str">
        <f>IF('別紙様式1-1(2)'!I162="","",'別紙様式1-1(2)'!I162)</f>
        <v>令和○年○月○日～令和○年○月○日（２年）</v>
      </c>
      <c r="J156" s="594" t="str">
        <f>IF('別紙様式1-2'!J123="","",'別紙様式1-2'!J123)</f>
        <v/>
      </c>
      <c r="K156" s="89" t="str">
        <f>IF('別紙様式1-1(2)'!K162="","",'別紙様式1-1(2)'!K162)</f>
        <v>○○</v>
      </c>
      <c r="L156" s="137"/>
    </row>
    <row r="157" spans="1:12" ht="25.8" customHeight="1">
      <c r="A157" s="63"/>
      <c r="B157" s="531" t="str">
        <f>IF('別紙様式1-1(2)'!B163="","",'別紙様式1-1(2)'!B163)</f>
        <v>○○　○○</v>
      </c>
      <c r="C157" s="531" t="str">
        <f>IF('別紙様式1-2'!C124="","",'別紙様式1-2'!C124)</f>
        <v/>
      </c>
      <c r="D157" s="531" t="str">
        <f>IF('別紙様式1-2'!D124="","",'別紙様式1-2'!D124)</f>
        <v/>
      </c>
      <c r="E157" s="472" t="str">
        <f>IF('別紙様式1-1(2)'!E163="","",'別紙様式1-1(2)'!E163)</f>
        <v>○○○○○</v>
      </c>
      <c r="F157" s="473" t="str">
        <f>IF('別紙様式1-2'!F124="","",'別紙様式1-2'!F124)</f>
        <v/>
      </c>
      <c r="G157" s="473" t="str">
        <f>IF('別紙様式1-2'!G124="","",'別紙様式1-2'!G124)</f>
        <v/>
      </c>
      <c r="H157" s="473" t="str">
        <f>IF('別紙様式1-2'!H124="","",'別紙様式1-2'!H124)</f>
        <v/>
      </c>
      <c r="I157" s="594" t="str">
        <f>IF('別紙様式1-1(2)'!I163="","",'別紙様式1-1(2)'!I163)</f>
        <v>令和○年○月○日～令和○年○月○日（２年）</v>
      </c>
      <c r="J157" s="594" t="str">
        <f>IF('別紙様式1-2'!J124="","",'別紙様式1-2'!J124)</f>
        <v/>
      </c>
      <c r="K157" s="89" t="str">
        <f>IF('別紙様式1-1(2)'!K163="","",'別紙様式1-1(2)'!K163)</f>
        <v>○○</v>
      </c>
      <c r="L157" s="137"/>
    </row>
    <row r="158" spans="1:12" ht="25.8" hidden="1" customHeight="1" outlineLevel="1">
      <c r="A158" s="63"/>
      <c r="B158" s="531" t="str">
        <f>IF('別紙様式1-1(2)'!B164="","",'別紙様式1-1(2)'!B164)</f>
        <v>○○　○○</v>
      </c>
      <c r="C158" s="531" t="str">
        <f>IF('別紙様式1-2'!C125="","",'別紙様式1-2'!C125)</f>
        <v/>
      </c>
      <c r="D158" s="531" t="str">
        <f>IF('別紙様式1-2'!D125="","",'別紙様式1-2'!D125)</f>
        <v/>
      </c>
      <c r="E158" s="472" t="str">
        <f>IF('別紙様式1-1(2)'!E164="","",'別紙様式1-1(2)'!E164)</f>
        <v>○○○○○</v>
      </c>
      <c r="F158" s="473" t="str">
        <f>IF('別紙様式1-2'!F125="","",'別紙様式1-2'!F125)</f>
        <v/>
      </c>
      <c r="G158" s="473" t="str">
        <f>IF('別紙様式1-2'!G125="","",'別紙様式1-2'!G125)</f>
        <v/>
      </c>
      <c r="H158" s="473" t="str">
        <f>IF('別紙様式1-2'!H125="","",'別紙様式1-2'!H125)</f>
        <v/>
      </c>
      <c r="I158" s="594" t="str">
        <f>IF('別紙様式1-1(2)'!I164="","",'別紙様式1-1(2)'!I164)</f>
        <v>令和○年○月○日～令和○年○月○日（２年）</v>
      </c>
      <c r="J158" s="594" t="str">
        <f>IF('別紙様式1-2'!J125="","",'別紙様式1-2'!J125)</f>
        <v/>
      </c>
      <c r="K158" s="89" t="str">
        <f>IF('別紙様式1-1(2)'!K164="","",'別紙様式1-1(2)'!K164)</f>
        <v>○○</v>
      </c>
      <c r="L158" s="137"/>
    </row>
    <row r="159" spans="1:12" s="51" customFormat="1" ht="25.8" hidden="1" customHeight="1" outlineLevel="1">
      <c r="A159" s="63"/>
      <c r="B159" s="531" t="str">
        <f>IF('別紙様式1-1(2)'!B165="","",'別紙様式1-1(2)'!B165)</f>
        <v>○○　○○</v>
      </c>
      <c r="C159" s="531" t="str">
        <f>IF('別紙様式1-2'!C126="","",'別紙様式1-2'!C126)</f>
        <v/>
      </c>
      <c r="D159" s="531" t="str">
        <f>IF('別紙様式1-2'!D126="","",'別紙様式1-2'!D126)</f>
        <v/>
      </c>
      <c r="E159" s="472" t="str">
        <f>IF('別紙様式1-1(2)'!E165="","",'別紙様式1-1(2)'!E165)</f>
        <v>○○○○○</v>
      </c>
      <c r="F159" s="473" t="str">
        <f>IF('別紙様式1-2'!F126="","",'別紙様式1-2'!F126)</f>
        <v/>
      </c>
      <c r="G159" s="473" t="str">
        <f>IF('別紙様式1-2'!G126="","",'別紙様式1-2'!G126)</f>
        <v/>
      </c>
      <c r="H159" s="473" t="str">
        <f>IF('別紙様式1-2'!H126="","",'別紙様式1-2'!H126)</f>
        <v/>
      </c>
      <c r="I159" s="594" t="str">
        <f>IF('別紙様式1-1(2)'!I165="","",'別紙様式1-1(2)'!I165)</f>
        <v>令和○年○月○日～令和○年○月○日（２年）</v>
      </c>
      <c r="J159" s="594" t="str">
        <f>IF('別紙様式1-2'!J126="","",'別紙様式1-2'!J126)</f>
        <v/>
      </c>
      <c r="K159" s="89" t="str">
        <f>IF('別紙様式1-1(2)'!K165="","",'別紙様式1-1(2)'!K165)</f>
        <v>○○</v>
      </c>
      <c r="L159" s="137"/>
    </row>
    <row r="160" spans="1:12" ht="25.8" hidden="1" customHeight="1" outlineLevel="1">
      <c r="A160" s="63"/>
      <c r="B160" s="531" t="str">
        <f>IF('別紙様式1-1(2)'!B166="","",'別紙様式1-1(2)'!B166)</f>
        <v>○○　○○</v>
      </c>
      <c r="C160" s="531" t="str">
        <f>IF('別紙様式1-2'!C127="","",'別紙様式1-2'!C127)</f>
        <v/>
      </c>
      <c r="D160" s="531" t="str">
        <f>IF('別紙様式1-2'!D127="","",'別紙様式1-2'!D127)</f>
        <v/>
      </c>
      <c r="E160" s="472" t="str">
        <f>IF('別紙様式1-1(2)'!E166="","",'別紙様式1-1(2)'!E166)</f>
        <v>○○○○○</v>
      </c>
      <c r="F160" s="473" t="str">
        <f>IF('別紙様式1-2'!F127="","",'別紙様式1-2'!F127)</f>
        <v/>
      </c>
      <c r="G160" s="473" t="str">
        <f>IF('別紙様式1-2'!G127="","",'別紙様式1-2'!G127)</f>
        <v/>
      </c>
      <c r="H160" s="473" t="str">
        <f>IF('別紙様式1-2'!H127="","",'別紙様式1-2'!H127)</f>
        <v/>
      </c>
      <c r="I160" s="594" t="str">
        <f>IF('別紙様式1-1(2)'!I166="","",'別紙様式1-1(2)'!I166)</f>
        <v>令和○年○月○日～令和○年○月○日（２年）</v>
      </c>
      <c r="J160" s="594" t="str">
        <f>IF('別紙様式1-2'!J127="","",'別紙様式1-2'!J127)</f>
        <v/>
      </c>
      <c r="K160" s="89" t="str">
        <f>IF('別紙様式1-1(2)'!K166="","",'別紙様式1-1(2)'!K166)</f>
        <v>○○</v>
      </c>
      <c r="L160" s="137"/>
    </row>
    <row r="161" spans="1:12" ht="25.8" hidden="1" customHeight="1" outlineLevel="1">
      <c r="A161" s="63"/>
      <c r="B161" s="531" t="str">
        <f>IF('別紙様式1-1(2)'!B167="","",'別紙様式1-1(2)'!B167)</f>
        <v>○○　○○</v>
      </c>
      <c r="C161" s="531" t="str">
        <f>IF('別紙様式1-2'!C128="","",'別紙様式1-2'!C128)</f>
        <v/>
      </c>
      <c r="D161" s="531" t="str">
        <f>IF('別紙様式1-2'!D128="","",'別紙様式1-2'!D128)</f>
        <v/>
      </c>
      <c r="E161" s="472" t="str">
        <f>IF('別紙様式1-1(2)'!E167="","",'別紙様式1-1(2)'!E167)</f>
        <v>○○○○○</v>
      </c>
      <c r="F161" s="473" t="str">
        <f>IF('別紙様式1-2'!F128="","",'別紙様式1-2'!F128)</f>
        <v/>
      </c>
      <c r="G161" s="473" t="str">
        <f>IF('別紙様式1-2'!G128="","",'別紙様式1-2'!G128)</f>
        <v/>
      </c>
      <c r="H161" s="473" t="str">
        <f>IF('別紙様式1-2'!H128="","",'別紙様式1-2'!H128)</f>
        <v/>
      </c>
      <c r="I161" s="594" t="str">
        <f>IF('別紙様式1-1(2)'!I167="","",'別紙様式1-1(2)'!I167)</f>
        <v>令和○年○月○日～令和○年○月○日（２年）</v>
      </c>
      <c r="J161" s="594" t="str">
        <f>IF('別紙様式1-2'!J128="","",'別紙様式1-2'!J128)</f>
        <v/>
      </c>
      <c r="K161" s="89" t="str">
        <f>IF('別紙様式1-1(2)'!K167="","",'別紙様式1-1(2)'!K167)</f>
        <v>○○</v>
      </c>
      <c r="L161" s="137"/>
    </row>
    <row r="162" spans="1:12" s="51" customFormat="1" ht="25.8" hidden="1" customHeight="1" outlineLevel="1">
      <c r="A162" s="63"/>
      <c r="B162" s="531" t="str">
        <f>IF('別紙様式1-1(2)'!B168="","",'別紙様式1-1(2)'!B168)</f>
        <v>○○　○○</v>
      </c>
      <c r="C162" s="531" t="str">
        <f>IF('別紙様式1-2'!C129="","",'別紙様式1-2'!C129)</f>
        <v/>
      </c>
      <c r="D162" s="531" t="str">
        <f>IF('別紙様式1-2'!D129="","",'別紙様式1-2'!D129)</f>
        <v/>
      </c>
      <c r="E162" s="472" t="str">
        <f>IF('別紙様式1-1(2)'!E168="","",'別紙様式1-1(2)'!E168)</f>
        <v>○○○○○</v>
      </c>
      <c r="F162" s="473" t="str">
        <f>IF('別紙様式1-2'!F129="","",'別紙様式1-2'!F129)</f>
        <v/>
      </c>
      <c r="G162" s="473" t="str">
        <f>IF('別紙様式1-2'!G129="","",'別紙様式1-2'!G129)</f>
        <v/>
      </c>
      <c r="H162" s="473" t="str">
        <f>IF('別紙様式1-2'!H129="","",'別紙様式1-2'!H129)</f>
        <v/>
      </c>
      <c r="I162" s="594" t="str">
        <f>IF('別紙様式1-1(2)'!I168="","",'別紙様式1-1(2)'!I168)</f>
        <v>令和○年○月○日～令和○年○月○日（２年）</v>
      </c>
      <c r="J162" s="594" t="str">
        <f>IF('別紙様式1-2'!J129="","",'別紙様式1-2'!J129)</f>
        <v/>
      </c>
      <c r="K162" s="89" t="str">
        <f>IF('別紙様式1-1(2)'!K168="","",'別紙様式1-1(2)'!K168)</f>
        <v>○○</v>
      </c>
      <c r="L162" s="137"/>
    </row>
    <row r="163" spans="1:12" ht="25.8" hidden="1" customHeight="1" outlineLevel="1">
      <c r="A163" s="63"/>
      <c r="B163" s="531" t="str">
        <f>IF('別紙様式1-1(2)'!B169="","",'別紙様式1-1(2)'!B169)</f>
        <v>○○　○○</v>
      </c>
      <c r="C163" s="531" t="str">
        <f>IF('別紙様式1-2'!C130="","",'別紙様式1-2'!C130)</f>
        <v/>
      </c>
      <c r="D163" s="531" t="str">
        <f>IF('別紙様式1-2'!D130="","",'別紙様式1-2'!D130)</f>
        <v/>
      </c>
      <c r="E163" s="472" t="str">
        <f>IF('別紙様式1-1(2)'!E169="","",'別紙様式1-1(2)'!E169)</f>
        <v>○○○○○</v>
      </c>
      <c r="F163" s="473" t="str">
        <f>IF('別紙様式1-2'!F130="","",'別紙様式1-2'!F130)</f>
        <v/>
      </c>
      <c r="G163" s="473" t="str">
        <f>IF('別紙様式1-2'!G130="","",'別紙様式1-2'!G130)</f>
        <v/>
      </c>
      <c r="H163" s="473" t="str">
        <f>IF('別紙様式1-2'!H130="","",'別紙様式1-2'!H130)</f>
        <v/>
      </c>
      <c r="I163" s="594" t="str">
        <f>IF('別紙様式1-1(2)'!I169="","",'別紙様式1-1(2)'!I169)</f>
        <v>令和○年○月○日～令和○年○月○日（２年）</v>
      </c>
      <c r="J163" s="594" t="str">
        <f>IF('別紙様式1-2'!J130="","",'別紙様式1-2'!J130)</f>
        <v/>
      </c>
      <c r="K163" s="89" t="str">
        <f>IF('別紙様式1-1(2)'!K169="","",'別紙様式1-1(2)'!K169)</f>
        <v>○○</v>
      </c>
      <c r="L163" s="137"/>
    </row>
    <row r="164" spans="1:12" ht="25.8" hidden="1" customHeight="1" outlineLevel="1">
      <c r="A164" s="63"/>
      <c r="B164" s="531" t="str">
        <f>IF('別紙様式1-1(2)'!B170="","",'別紙様式1-1(2)'!B170)</f>
        <v>○○　○○</v>
      </c>
      <c r="C164" s="531" t="str">
        <f>IF('別紙様式1-2'!C131="","",'別紙様式1-2'!C131)</f>
        <v/>
      </c>
      <c r="D164" s="531" t="str">
        <f>IF('別紙様式1-2'!D131="","",'別紙様式1-2'!D131)</f>
        <v/>
      </c>
      <c r="E164" s="472" t="str">
        <f>IF('別紙様式1-1(2)'!E170="","",'別紙様式1-1(2)'!E170)</f>
        <v>○○○○○</v>
      </c>
      <c r="F164" s="473" t="str">
        <f>IF('別紙様式1-2'!F131="","",'別紙様式1-2'!F131)</f>
        <v/>
      </c>
      <c r="G164" s="473" t="str">
        <f>IF('別紙様式1-2'!G131="","",'別紙様式1-2'!G131)</f>
        <v/>
      </c>
      <c r="H164" s="473" t="str">
        <f>IF('別紙様式1-2'!H131="","",'別紙様式1-2'!H131)</f>
        <v/>
      </c>
      <c r="I164" s="594" t="str">
        <f>IF('別紙様式1-1(2)'!I170="","",'別紙様式1-1(2)'!I170)</f>
        <v>令和○年○月○日～令和○年○月○日（２年）</v>
      </c>
      <c r="J164" s="594" t="str">
        <f>IF('別紙様式1-2'!J131="","",'別紙様式1-2'!J131)</f>
        <v/>
      </c>
      <c r="K164" s="89" t="str">
        <f>IF('別紙様式1-1(2)'!K170="","",'別紙様式1-1(2)'!K170)</f>
        <v>○○</v>
      </c>
      <c r="L164" s="137"/>
    </row>
    <row r="165" spans="1:12" s="51" customFormat="1" ht="25.8" hidden="1" customHeight="1" outlineLevel="1">
      <c r="A165" s="63"/>
      <c r="B165" s="531" t="str">
        <f>IF('別紙様式1-1(2)'!B171="","",'別紙様式1-1(2)'!B171)</f>
        <v>○○　○○</v>
      </c>
      <c r="C165" s="531" t="str">
        <f>IF('別紙様式1-2'!C132="","",'別紙様式1-2'!C132)</f>
        <v/>
      </c>
      <c r="D165" s="531" t="str">
        <f>IF('別紙様式1-2'!D132="","",'別紙様式1-2'!D132)</f>
        <v/>
      </c>
      <c r="E165" s="472" t="str">
        <f>IF('別紙様式1-1(2)'!E171="","",'別紙様式1-1(2)'!E171)</f>
        <v>○○○○○</v>
      </c>
      <c r="F165" s="473" t="str">
        <f>IF('別紙様式1-2'!F132="","",'別紙様式1-2'!F132)</f>
        <v/>
      </c>
      <c r="G165" s="473" t="str">
        <f>IF('別紙様式1-2'!G132="","",'別紙様式1-2'!G132)</f>
        <v/>
      </c>
      <c r="H165" s="473" t="str">
        <f>IF('別紙様式1-2'!H132="","",'別紙様式1-2'!H132)</f>
        <v/>
      </c>
      <c r="I165" s="594" t="str">
        <f>IF('別紙様式1-1(2)'!I171="","",'別紙様式1-1(2)'!I171)</f>
        <v>令和○年○月○日～令和○年○月○日（２年）</v>
      </c>
      <c r="J165" s="594" t="str">
        <f>IF('別紙様式1-2'!J132="","",'別紙様式1-2'!J132)</f>
        <v/>
      </c>
      <c r="K165" s="89" t="str">
        <f>IF('別紙様式1-1(2)'!K171="","",'別紙様式1-1(2)'!K171)</f>
        <v>○○</v>
      </c>
      <c r="L165" s="137"/>
    </row>
    <row r="166" spans="1:12" ht="25.8" hidden="1" customHeight="1" outlineLevel="1">
      <c r="A166" s="63"/>
      <c r="B166" s="531" t="str">
        <f>IF('別紙様式1-1(2)'!B172="","",'別紙様式1-1(2)'!B172)</f>
        <v>○○　○○</v>
      </c>
      <c r="C166" s="531" t="str">
        <f>IF('別紙様式1-2'!C133="","",'別紙様式1-2'!C133)</f>
        <v/>
      </c>
      <c r="D166" s="531" t="str">
        <f>IF('別紙様式1-2'!D133="","",'別紙様式1-2'!D133)</f>
        <v/>
      </c>
      <c r="E166" s="472" t="str">
        <f>IF('別紙様式1-1(2)'!E172="","",'別紙様式1-1(2)'!E172)</f>
        <v>○○○○○</v>
      </c>
      <c r="F166" s="473" t="str">
        <f>IF('別紙様式1-2'!F133="","",'別紙様式1-2'!F133)</f>
        <v/>
      </c>
      <c r="G166" s="473" t="str">
        <f>IF('別紙様式1-2'!G133="","",'別紙様式1-2'!G133)</f>
        <v/>
      </c>
      <c r="H166" s="473" t="str">
        <f>IF('別紙様式1-2'!H133="","",'別紙様式1-2'!H133)</f>
        <v/>
      </c>
      <c r="I166" s="594" t="str">
        <f>IF('別紙様式1-1(2)'!I172="","",'別紙様式1-1(2)'!I172)</f>
        <v>令和○年○月○日～令和○年○月○日（２年）</v>
      </c>
      <c r="J166" s="594" t="str">
        <f>IF('別紙様式1-2'!J133="","",'別紙様式1-2'!J133)</f>
        <v/>
      </c>
      <c r="K166" s="89" t="str">
        <f>IF('別紙様式1-1(2)'!K172="","",'別紙様式1-1(2)'!K172)</f>
        <v>○○</v>
      </c>
      <c r="L166" s="137"/>
    </row>
    <row r="167" spans="1:12" ht="25.8" hidden="1" customHeight="1" outlineLevel="1">
      <c r="A167" s="63"/>
      <c r="B167" s="531" t="str">
        <f>IF('別紙様式1-1(2)'!B173="","",'別紙様式1-1(2)'!B173)</f>
        <v>○○　○○</v>
      </c>
      <c r="C167" s="531" t="str">
        <f>IF('別紙様式1-2'!C134="","",'別紙様式1-2'!C134)</f>
        <v/>
      </c>
      <c r="D167" s="531" t="str">
        <f>IF('別紙様式1-2'!D134="","",'別紙様式1-2'!D134)</f>
        <v/>
      </c>
      <c r="E167" s="472" t="str">
        <f>IF('別紙様式1-1(2)'!E173="","",'別紙様式1-1(2)'!E173)</f>
        <v>○○○○○</v>
      </c>
      <c r="F167" s="473" t="str">
        <f>IF('別紙様式1-2'!F134="","",'別紙様式1-2'!F134)</f>
        <v/>
      </c>
      <c r="G167" s="473" t="str">
        <f>IF('別紙様式1-2'!G134="","",'別紙様式1-2'!G134)</f>
        <v/>
      </c>
      <c r="H167" s="473" t="str">
        <f>IF('別紙様式1-2'!H134="","",'別紙様式1-2'!H134)</f>
        <v/>
      </c>
      <c r="I167" s="594" t="str">
        <f>IF('別紙様式1-1(2)'!I173="","",'別紙様式1-1(2)'!I173)</f>
        <v>令和○年○月○日～令和○年○月○日（２年）</v>
      </c>
      <c r="J167" s="594" t="str">
        <f>IF('別紙様式1-2'!J134="","",'別紙様式1-2'!J134)</f>
        <v/>
      </c>
      <c r="K167" s="89" t="str">
        <f>IF('別紙様式1-1(2)'!K173="","",'別紙様式1-1(2)'!K173)</f>
        <v>○○</v>
      </c>
      <c r="L167" s="137"/>
    </row>
    <row r="168" spans="1:12" s="51" customFormat="1" ht="25.8" hidden="1" customHeight="1" outlineLevel="1">
      <c r="A168" s="63"/>
      <c r="B168" s="531" t="str">
        <f>IF('別紙様式1-1(2)'!B174="","",'別紙様式1-1(2)'!B174)</f>
        <v>○○　○○</v>
      </c>
      <c r="C168" s="531" t="str">
        <f>IF('別紙様式1-2'!C135="","",'別紙様式1-2'!C135)</f>
        <v/>
      </c>
      <c r="D168" s="531" t="str">
        <f>IF('別紙様式1-2'!D135="","",'別紙様式1-2'!D135)</f>
        <v/>
      </c>
      <c r="E168" s="472" t="str">
        <f>IF('別紙様式1-1(2)'!E174="","",'別紙様式1-1(2)'!E174)</f>
        <v>○○○○○</v>
      </c>
      <c r="F168" s="473" t="str">
        <f>IF('別紙様式1-2'!F135="","",'別紙様式1-2'!F135)</f>
        <v/>
      </c>
      <c r="G168" s="473" t="str">
        <f>IF('別紙様式1-2'!G135="","",'別紙様式1-2'!G135)</f>
        <v/>
      </c>
      <c r="H168" s="473" t="str">
        <f>IF('別紙様式1-2'!H135="","",'別紙様式1-2'!H135)</f>
        <v/>
      </c>
      <c r="I168" s="594" t="str">
        <f>IF('別紙様式1-1(2)'!I174="","",'別紙様式1-1(2)'!I174)</f>
        <v>令和○年○月○日～令和○年○月○日（２年）</v>
      </c>
      <c r="J168" s="594" t="str">
        <f>IF('別紙様式1-2'!J135="","",'別紙様式1-2'!J135)</f>
        <v/>
      </c>
      <c r="K168" s="89" t="str">
        <f>IF('別紙様式1-1(2)'!K174="","",'別紙様式1-1(2)'!K174)</f>
        <v>○○</v>
      </c>
      <c r="L168" s="137"/>
    </row>
    <row r="169" spans="1:12" ht="25.8" hidden="1" customHeight="1" outlineLevel="1">
      <c r="A169" s="63"/>
      <c r="B169" s="531" t="str">
        <f>IF('別紙様式1-1(2)'!B175="","",'別紙様式1-1(2)'!B175)</f>
        <v>○○　○○</v>
      </c>
      <c r="C169" s="531" t="str">
        <f>IF('別紙様式1-2'!C136="","",'別紙様式1-2'!C136)</f>
        <v/>
      </c>
      <c r="D169" s="531" t="str">
        <f>IF('別紙様式1-2'!D136="","",'別紙様式1-2'!D136)</f>
        <v/>
      </c>
      <c r="E169" s="472" t="str">
        <f>IF('別紙様式1-1(2)'!E175="","",'別紙様式1-1(2)'!E175)</f>
        <v>○○○○○</v>
      </c>
      <c r="F169" s="473" t="str">
        <f>IF('別紙様式1-2'!F136="","",'別紙様式1-2'!F136)</f>
        <v/>
      </c>
      <c r="G169" s="473" t="str">
        <f>IF('別紙様式1-2'!G136="","",'別紙様式1-2'!G136)</f>
        <v/>
      </c>
      <c r="H169" s="473" t="str">
        <f>IF('別紙様式1-2'!H136="","",'別紙様式1-2'!H136)</f>
        <v/>
      </c>
      <c r="I169" s="594" t="str">
        <f>IF('別紙様式1-1(2)'!I175="","",'別紙様式1-1(2)'!I175)</f>
        <v>令和○年○月○日～令和○年○月○日（２年）</v>
      </c>
      <c r="J169" s="594" t="str">
        <f>IF('別紙様式1-2'!J136="","",'別紙様式1-2'!J136)</f>
        <v/>
      </c>
      <c r="K169" s="89" t="str">
        <f>IF('別紙様式1-1(2)'!K175="","",'別紙様式1-1(2)'!K175)</f>
        <v>○○</v>
      </c>
      <c r="L169" s="137"/>
    </row>
    <row r="170" spans="1:12" s="51" customFormat="1" ht="25.8" hidden="1" customHeight="1" outlineLevel="1">
      <c r="A170" s="63"/>
      <c r="B170" s="531" t="str">
        <f>IF('別紙様式1-1(2)'!B176="","",'別紙様式1-1(2)'!B176)</f>
        <v>○○　○○</v>
      </c>
      <c r="C170" s="531" t="str">
        <f>IF('別紙様式1-2'!C137="","",'別紙様式1-2'!C137)</f>
        <v/>
      </c>
      <c r="D170" s="531" t="str">
        <f>IF('別紙様式1-2'!D137="","",'別紙様式1-2'!D137)</f>
        <v/>
      </c>
      <c r="E170" s="472" t="str">
        <f>IF('別紙様式1-1(2)'!E176="","",'別紙様式1-1(2)'!E176)</f>
        <v>○○○○○</v>
      </c>
      <c r="F170" s="473" t="str">
        <f>IF('別紙様式1-2'!F137="","",'別紙様式1-2'!F137)</f>
        <v/>
      </c>
      <c r="G170" s="473" t="str">
        <f>IF('別紙様式1-2'!G137="","",'別紙様式1-2'!G137)</f>
        <v/>
      </c>
      <c r="H170" s="473" t="str">
        <f>IF('別紙様式1-2'!H137="","",'別紙様式1-2'!H137)</f>
        <v/>
      </c>
      <c r="I170" s="594" t="str">
        <f>IF('別紙様式1-1(2)'!I176="","",'別紙様式1-1(2)'!I176)</f>
        <v>令和○年○月○日～令和○年○月○日（２年）</v>
      </c>
      <c r="J170" s="594" t="str">
        <f>IF('別紙様式1-2'!J137="","",'別紙様式1-2'!J137)</f>
        <v/>
      </c>
      <c r="K170" s="89" t="str">
        <f>IF('別紙様式1-1(2)'!K176="","",'別紙様式1-1(2)'!K176)</f>
        <v>○○</v>
      </c>
      <c r="L170" s="137"/>
    </row>
    <row r="171" spans="1:12" ht="25.8" hidden="1" customHeight="1" outlineLevel="1">
      <c r="A171" s="63"/>
      <c r="B171" s="531" t="str">
        <f>IF('別紙様式1-1(2)'!B177="","",'別紙様式1-1(2)'!B177)</f>
        <v>○○　○○</v>
      </c>
      <c r="C171" s="531" t="str">
        <f>IF('別紙様式1-2'!C138="","",'別紙様式1-2'!C138)</f>
        <v/>
      </c>
      <c r="D171" s="531" t="str">
        <f>IF('別紙様式1-2'!D138="","",'別紙様式1-2'!D138)</f>
        <v/>
      </c>
      <c r="E171" s="472" t="str">
        <f>IF('別紙様式1-1(2)'!E177="","",'別紙様式1-1(2)'!E177)</f>
        <v>○○○○○</v>
      </c>
      <c r="F171" s="473" t="str">
        <f>IF('別紙様式1-2'!F138="","",'別紙様式1-2'!F138)</f>
        <v/>
      </c>
      <c r="G171" s="473" t="str">
        <f>IF('別紙様式1-2'!G138="","",'別紙様式1-2'!G138)</f>
        <v/>
      </c>
      <c r="H171" s="473" t="str">
        <f>IF('別紙様式1-2'!H138="","",'別紙様式1-2'!H138)</f>
        <v/>
      </c>
      <c r="I171" s="594" t="str">
        <f>IF('別紙様式1-1(2)'!I177="","",'別紙様式1-1(2)'!I177)</f>
        <v>令和○年○月○日～令和○年○月○日（２年）</v>
      </c>
      <c r="J171" s="594" t="str">
        <f>IF('別紙様式1-2'!J138="","",'別紙様式1-2'!J138)</f>
        <v/>
      </c>
      <c r="K171" s="89" t="str">
        <f>IF('別紙様式1-1(2)'!K177="","",'別紙様式1-1(2)'!K177)</f>
        <v>○○</v>
      </c>
      <c r="L171" s="137"/>
    </row>
    <row r="172" spans="1:12" ht="25.8" hidden="1" customHeight="1" outlineLevel="1">
      <c r="A172" s="63"/>
      <c r="B172" s="531" t="str">
        <f>IF('別紙様式1-1(2)'!B178="","",'別紙様式1-1(2)'!B178)</f>
        <v>○○　○○</v>
      </c>
      <c r="C172" s="531" t="str">
        <f>IF('別紙様式1-2'!C139="","",'別紙様式1-2'!C139)</f>
        <v/>
      </c>
      <c r="D172" s="531" t="str">
        <f>IF('別紙様式1-2'!D139="","",'別紙様式1-2'!D139)</f>
        <v/>
      </c>
      <c r="E172" s="472" t="str">
        <f>IF('別紙様式1-1(2)'!E178="","",'別紙様式1-1(2)'!E178)</f>
        <v>○○○○○</v>
      </c>
      <c r="F172" s="473" t="str">
        <f>IF('別紙様式1-2'!F139="","",'別紙様式1-2'!F139)</f>
        <v/>
      </c>
      <c r="G172" s="473" t="str">
        <f>IF('別紙様式1-2'!G139="","",'別紙様式1-2'!G139)</f>
        <v/>
      </c>
      <c r="H172" s="473" t="str">
        <f>IF('別紙様式1-2'!H139="","",'別紙様式1-2'!H139)</f>
        <v/>
      </c>
      <c r="I172" s="594" t="str">
        <f>IF('別紙様式1-1(2)'!I178="","",'別紙様式1-1(2)'!I178)</f>
        <v>令和○年○月○日～令和○年○月○日（２年）</v>
      </c>
      <c r="J172" s="594" t="str">
        <f>IF('別紙様式1-2'!J139="","",'別紙様式1-2'!J139)</f>
        <v/>
      </c>
      <c r="K172" s="89" t="str">
        <f>IF('別紙様式1-1(2)'!K178="","",'別紙様式1-1(2)'!K178)</f>
        <v>○○</v>
      </c>
      <c r="L172" s="137"/>
    </row>
    <row r="173" spans="1:12" s="51" customFormat="1" ht="25.8" hidden="1" customHeight="1" outlineLevel="1">
      <c r="A173" s="63"/>
      <c r="B173" s="531" t="str">
        <f>IF('別紙様式1-1(2)'!B179="","",'別紙様式1-1(2)'!B179)</f>
        <v>○○　○○</v>
      </c>
      <c r="C173" s="531" t="str">
        <f>IF('別紙様式1-2'!C140="","",'別紙様式1-2'!C140)</f>
        <v/>
      </c>
      <c r="D173" s="531" t="str">
        <f>IF('別紙様式1-2'!D140="","",'別紙様式1-2'!D140)</f>
        <v/>
      </c>
      <c r="E173" s="472" t="str">
        <f>IF('別紙様式1-1(2)'!E179="","",'別紙様式1-1(2)'!E179)</f>
        <v>○○○○○</v>
      </c>
      <c r="F173" s="473" t="str">
        <f>IF('別紙様式1-2'!F140="","",'別紙様式1-2'!F140)</f>
        <v/>
      </c>
      <c r="G173" s="473" t="str">
        <f>IF('別紙様式1-2'!G140="","",'別紙様式1-2'!G140)</f>
        <v/>
      </c>
      <c r="H173" s="473" t="str">
        <f>IF('別紙様式1-2'!H140="","",'別紙様式1-2'!H140)</f>
        <v/>
      </c>
      <c r="I173" s="594" t="str">
        <f>IF('別紙様式1-1(2)'!I179="","",'別紙様式1-1(2)'!I179)</f>
        <v>令和○年○月○日～令和○年○月○日（２年）</v>
      </c>
      <c r="J173" s="594" t="str">
        <f>IF('別紙様式1-2'!J140="","",'別紙様式1-2'!J140)</f>
        <v/>
      </c>
      <c r="K173" s="89" t="str">
        <f>IF('別紙様式1-1(2)'!K179="","",'別紙様式1-1(2)'!K179)</f>
        <v>○○</v>
      </c>
      <c r="L173" s="137"/>
    </row>
    <row r="174" spans="1:12" ht="36.75" customHeight="1" collapsed="1">
      <c r="A174" s="451" t="s">
        <v>228</v>
      </c>
      <c r="B174" s="452"/>
      <c r="C174" s="452"/>
      <c r="D174" s="452"/>
      <c r="E174" s="452"/>
      <c r="F174" s="452"/>
      <c r="G174" s="452"/>
      <c r="H174" s="452"/>
      <c r="I174" s="452"/>
      <c r="J174" s="452"/>
      <c r="K174" s="452"/>
      <c r="L174" s="453"/>
    </row>
    <row r="175" spans="1:12" ht="14.25" customHeight="1">
      <c r="A175" s="418" t="s">
        <v>220</v>
      </c>
      <c r="B175" s="300"/>
      <c r="C175" s="300"/>
      <c r="D175" s="300"/>
      <c r="E175" s="300"/>
      <c r="F175" s="300"/>
      <c r="G175" s="300"/>
      <c r="H175" s="300"/>
      <c r="I175" s="300"/>
      <c r="J175" s="300"/>
      <c r="K175" s="300"/>
      <c r="L175" s="419"/>
    </row>
    <row r="176" spans="1:12" s="53" customFormat="1" ht="14.4" customHeight="1">
      <c r="A176" s="128"/>
      <c r="B176" s="404" t="str">
        <f>'別紙様式1-1(2)'!B183</f>
        <v>（ホームページ　・　広報誌等の刊行物　・　その他（　　　　　　　　　　　））</v>
      </c>
      <c r="C176" s="404"/>
      <c r="D176" s="404"/>
      <c r="E176" s="404"/>
      <c r="F176" s="404"/>
      <c r="G176" s="404"/>
      <c r="H176" s="404"/>
      <c r="I176" s="404"/>
      <c r="J176" s="404"/>
      <c r="K176" s="404"/>
      <c r="L176" s="405"/>
    </row>
    <row r="177" spans="1:12" s="51" customFormat="1" ht="13.2" customHeight="1">
      <c r="A177" s="135"/>
      <c r="B177" s="465" t="s">
        <v>291</v>
      </c>
      <c r="C177" s="465"/>
      <c r="D177" s="465" t="str">
        <f>'別紙様式1-1(2)'!$D$184</f>
        <v>○○○○○</v>
      </c>
      <c r="E177" s="465"/>
      <c r="F177" s="465"/>
      <c r="G177" s="465"/>
      <c r="H177" s="465"/>
      <c r="I177" s="465"/>
      <c r="J177" s="465"/>
      <c r="K177" s="465"/>
      <c r="L177" s="551"/>
    </row>
    <row r="178" spans="1:12" s="51" customFormat="1">
      <c r="A178" s="172"/>
      <c r="B178" s="452" t="s">
        <v>290</v>
      </c>
      <c r="C178" s="452"/>
      <c r="D178" s="555" t="str">
        <f>'別紙様式1-1(2)'!$D$185</f>
        <v>令和○年○月○日</v>
      </c>
      <c r="E178" s="555"/>
      <c r="F178" s="555"/>
      <c r="G178" s="555"/>
      <c r="H178" s="555"/>
      <c r="I178" s="555"/>
      <c r="J178" s="555"/>
      <c r="K178" s="555"/>
      <c r="L178" s="556"/>
    </row>
    <row r="179" spans="1:12" ht="36" customHeight="1">
      <c r="A179" s="434" t="s">
        <v>205</v>
      </c>
      <c r="B179" s="435"/>
      <c r="C179" s="435"/>
      <c r="D179" s="435"/>
      <c r="E179" s="435"/>
      <c r="F179" s="435"/>
      <c r="G179" s="435"/>
      <c r="H179" s="435"/>
      <c r="I179" s="435"/>
      <c r="J179" s="435"/>
      <c r="K179" s="435"/>
      <c r="L179" s="436"/>
    </row>
    <row r="180" spans="1:12" s="51" customFormat="1" ht="13.5" customHeight="1">
      <c r="A180" s="585" t="s">
        <v>99</v>
      </c>
      <c r="B180" s="586"/>
      <c r="C180" s="586"/>
      <c r="D180" s="586"/>
      <c r="E180" s="586"/>
      <c r="F180" s="586"/>
      <c r="G180" s="586"/>
      <c r="H180" s="586"/>
      <c r="I180" s="586"/>
      <c r="J180" s="586"/>
      <c r="K180" s="586"/>
      <c r="L180" s="587"/>
    </row>
    <row r="181" spans="1:12" s="51" customFormat="1" ht="13.5" customHeight="1">
      <c r="A181" s="588" t="str">
        <f>IF('別紙様式1-1(2)'!A192="","",'別紙様式1-1(2)'!A192)</f>
        <v>○○○○○</v>
      </c>
      <c r="B181" s="589" t="str">
        <f>IF('別紙様式1-2'!B122="","",'別紙様式1-2'!B122)</f>
        <v/>
      </c>
      <c r="C181" s="589" t="str">
        <f>IF('別紙様式1-2'!C122="","",'別紙様式1-2'!C122)</f>
        <v/>
      </c>
      <c r="D181" s="589" t="str">
        <f>IF('別紙様式1-2'!D122="","",'別紙様式1-2'!D122)</f>
        <v/>
      </c>
      <c r="E181" s="589" t="str">
        <f>IF('別紙様式1-2'!E122="","",'別紙様式1-2'!E122)</f>
        <v/>
      </c>
      <c r="F181" s="589" t="str">
        <f>IF('別紙様式1-2'!F122="","",'別紙様式1-2'!F122)</f>
        <v/>
      </c>
      <c r="G181" s="589" t="str">
        <f>IF('別紙様式1-2'!G122="","",'別紙様式1-2'!G122)</f>
        <v/>
      </c>
      <c r="H181" s="589" t="str">
        <f>IF('別紙様式1-2'!H122="","",'別紙様式1-2'!H122)</f>
        <v/>
      </c>
      <c r="I181" s="589" t="str">
        <f>IF('別紙様式1-2'!I122="","",'別紙様式1-2'!I122)</f>
        <v/>
      </c>
      <c r="J181" s="589" t="str">
        <f>IF('別紙様式1-2'!J122="","",'別紙様式1-2'!J122)</f>
        <v/>
      </c>
      <c r="K181" s="589" t="str">
        <f>IF('別紙様式1-2'!K122="","",'別紙様式1-2'!K122)</f>
        <v/>
      </c>
      <c r="L181" s="590" t="str">
        <f>IF('別紙様式1-2'!L122="","",'別紙様式1-2'!L122)</f>
        <v/>
      </c>
    </row>
    <row r="182" spans="1:12" s="51" customFormat="1" ht="13.5" customHeight="1">
      <c r="A182" s="588" t="str">
        <f>IF('別紙様式1-2'!A123="","",'別紙様式1-2'!A123)</f>
        <v/>
      </c>
      <c r="B182" s="589" t="str">
        <f>IF('別紙様式1-2'!B123="","",'別紙様式1-2'!B123)</f>
        <v/>
      </c>
      <c r="C182" s="589" t="str">
        <f>IF('別紙様式1-2'!C123="","",'別紙様式1-2'!C123)</f>
        <v/>
      </c>
      <c r="D182" s="589" t="str">
        <f>IF('別紙様式1-2'!D123="","",'別紙様式1-2'!D123)</f>
        <v/>
      </c>
      <c r="E182" s="589" t="str">
        <f>IF('別紙様式1-2'!E123="","",'別紙様式1-2'!E123)</f>
        <v/>
      </c>
      <c r="F182" s="589" t="str">
        <f>IF('別紙様式1-2'!F123="","",'別紙様式1-2'!F123)</f>
        <v/>
      </c>
      <c r="G182" s="589" t="str">
        <f>IF('別紙様式1-2'!G123="","",'別紙様式1-2'!G123)</f>
        <v/>
      </c>
      <c r="H182" s="589" t="str">
        <f>IF('別紙様式1-2'!H123="","",'別紙様式1-2'!H123)</f>
        <v/>
      </c>
      <c r="I182" s="589" t="str">
        <f>IF('別紙様式1-2'!I123="","",'別紙様式1-2'!I123)</f>
        <v/>
      </c>
      <c r="J182" s="589" t="str">
        <f>IF('別紙様式1-2'!J123="","",'別紙様式1-2'!J123)</f>
        <v/>
      </c>
      <c r="K182" s="589" t="str">
        <f>IF('別紙様式1-2'!K123="","",'別紙様式1-2'!K123)</f>
        <v/>
      </c>
      <c r="L182" s="590" t="str">
        <f>IF('別紙様式1-2'!L123="","",'別紙様式1-2'!L123)</f>
        <v/>
      </c>
    </row>
    <row r="183" spans="1:12" s="51" customFormat="1" ht="13.5" customHeight="1">
      <c r="A183" s="591" t="str">
        <f>IF('別紙様式1-2'!A124="","",'別紙様式1-2'!A124)</f>
        <v/>
      </c>
      <c r="B183" s="592" t="str">
        <f>IF('別紙様式1-2'!B124="","",'別紙様式1-2'!B124)</f>
        <v/>
      </c>
      <c r="C183" s="592" t="str">
        <f>IF('別紙様式1-2'!C124="","",'別紙様式1-2'!C124)</f>
        <v/>
      </c>
      <c r="D183" s="592" t="str">
        <f>IF('別紙様式1-2'!D124="","",'別紙様式1-2'!D124)</f>
        <v/>
      </c>
      <c r="E183" s="592" t="str">
        <f>IF('別紙様式1-2'!E124="","",'別紙様式1-2'!E124)</f>
        <v/>
      </c>
      <c r="F183" s="592" t="str">
        <f>IF('別紙様式1-2'!F124="","",'別紙様式1-2'!F124)</f>
        <v/>
      </c>
      <c r="G183" s="592" t="str">
        <f>IF('別紙様式1-2'!G124="","",'別紙様式1-2'!G124)</f>
        <v/>
      </c>
      <c r="H183" s="592" t="str">
        <f>IF('別紙様式1-2'!H124="","",'別紙様式1-2'!H124)</f>
        <v/>
      </c>
      <c r="I183" s="592" t="str">
        <f>IF('別紙様式1-2'!I124="","",'別紙様式1-2'!I124)</f>
        <v/>
      </c>
      <c r="J183" s="592" t="str">
        <f>IF('別紙様式1-2'!J124="","",'別紙様式1-2'!J124)</f>
        <v/>
      </c>
      <c r="K183" s="592" t="str">
        <f>IF('別紙様式1-2'!K124="","",'別紙様式1-2'!K124)</f>
        <v/>
      </c>
      <c r="L183" s="593" t="str">
        <f>IF('別紙様式1-2'!L124="","",'別紙様式1-2'!L124)</f>
        <v/>
      </c>
    </row>
    <row r="184" spans="1:12" s="51" customFormat="1" ht="14.25" customHeight="1">
      <c r="A184" s="582" t="s">
        <v>100</v>
      </c>
      <c r="B184" s="583"/>
      <c r="C184" s="583"/>
      <c r="D184" s="583"/>
      <c r="E184" s="583"/>
      <c r="F184" s="583"/>
      <c r="G184" s="583"/>
      <c r="H184" s="583"/>
      <c r="I184" s="583"/>
      <c r="J184" s="583"/>
      <c r="K184" s="583"/>
      <c r="L184" s="584"/>
    </row>
    <row r="185" spans="1:12" s="51" customFormat="1" ht="14.25" customHeight="1">
      <c r="A185" s="65"/>
      <c r="B185" s="491" t="s">
        <v>101</v>
      </c>
      <c r="C185" s="492"/>
      <c r="D185" s="492"/>
      <c r="E185" s="493"/>
      <c r="F185" s="464" t="s">
        <v>102</v>
      </c>
      <c r="G185" s="464"/>
      <c r="H185" s="464"/>
      <c r="I185" s="464"/>
      <c r="J185" s="464"/>
      <c r="K185" s="464"/>
      <c r="L185" s="66"/>
    </row>
    <row r="186" spans="1:12" s="51" customFormat="1" ht="14.25" customHeight="1">
      <c r="A186" s="65"/>
      <c r="B186" s="456" t="s">
        <v>103</v>
      </c>
      <c r="C186" s="457"/>
      <c r="D186" s="457"/>
      <c r="E186" s="458"/>
      <c r="F186" s="578" t="str">
        <f>IF('別紙様式1-1(2)'!F197="","",'別紙様式1-1(2)'!F197)</f>
        <v>○○○○○</v>
      </c>
      <c r="G186" s="578" t="str">
        <f>IF('別紙様式1-2'!G127="","",'別紙様式1-2'!G127)</f>
        <v/>
      </c>
      <c r="H186" s="578" t="str">
        <f>IF('別紙様式1-2'!H127="","",'別紙様式1-2'!H127)</f>
        <v/>
      </c>
      <c r="I186" s="578" t="str">
        <f>IF('別紙様式1-2'!I127="","",'別紙様式1-2'!I127)</f>
        <v/>
      </c>
      <c r="J186" s="578" t="str">
        <f>IF('別紙様式1-2'!J127="","",'別紙様式1-2'!J127)</f>
        <v/>
      </c>
      <c r="K186" s="578" t="str">
        <f>IF('別紙様式1-2'!K127="","",'別紙様式1-2'!K127)</f>
        <v/>
      </c>
      <c r="L186" s="68"/>
    </row>
    <row r="187" spans="1:12" s="51" customFormat="1" ht="14.25" customHeight="1">
      <c r="A187" s="65"/>
      <c r="B187" s="456" t="s">
        <v>104</v>
      </c>
      <c r="C187" s="457"/>
      <c r="D187" s="457"/>
      <c r="E187" s="458"/>
      <c r="F187" s="578" t="str">
        <f>IF('別紙様式1-1(2)'!F198="","",'別紙様式1-1(2)'!F198)</f>
        <v>○○○○○</v>
      </c>
      <c r="G187" s="578" t="str">
        <f>IF('別紙様式1-2'!G128="","",'別紙様式1-2'!G128)</f>
        <v/>
      </c>
      <c r="H187" s="578" t="str">
        <f>IF('別紙様式1-2'!H128="","",'別紙様式1-2'!H128)</f>
        <v/>
      </c>
      <c r="I187" s="578" t="str">
        <f>IF('別紙様式1-2'!I128="","",'別紙様式1-2'!I128)</f>
        <v/>
      </c>
      <c r="J187" s="578" t="str">
        <f>IF('別紙様式1-2'!J128="","",'別紙様式1-2'!J128)</f>
        <v/>
      </c>
      <c r="K187" s="578" t="str">
        <f>IF('別紙様式1-2'!K128="","",'別紙様式1-2'!K128)</f>
        <v/>
      </c>
      <c r="L187" s="68"/>
    </row>
    <row r="188" spans="1:12" s="51" customFormat="1" ht="14.25" customHeight="1">
      <c r="A188" s="65"/>
      <c r="B188" s="456" t="s">
        <v>105</v>
      </c>
      <c r="C188" s="457"/>
      <c r="D188" s="457"/>
      <c r="E188" s="458"/>
      <c r="F188" s="578" t="str">
        <f>IF('別紙様式1-1(2)'!F199="","",'別紙様式1-1(2)'!F199)</f>
        <v>○○○○○</v>
      </c>
      <c r="G188" s="578" t="str">
        <f>IF('別紙様式1-2'!G129="","",'別紙様式1-2'!G129)</f>
        <v/>
      </c>
      <c r="H188" s="578" t="str">
        <f>IF('別紙様式1-2'!H129="","",'別紙様式1-2'!H129)</f>
        <v/>
      </c>
      <c r="I188" s="578" t="str">
        <f>IF('別紙様式1-2'!I129="","",'別紙様式1-2'!I129)</f>
        <v/>
      </c>
      <c r="J188" s="578" t="str">
        <f>IF('別紙様式1-2'!J129="","",'別紙様式1-2'!J129)</f>
        <v/>
      </c>
      <c r="K188" s="578" t="str">
        <f>IF('別紙様式1-2'!K129="","",'別紙様式1-2'!K129)</f>
        <v/>
      </c>
      <c r="L188" s="68"/>
    </row>
    <row r="189" spans="1:12" s="51" customFormat="1" ht="14.25" customHeight="1">
      <c r="A189" s="65"/>
      <c r="B189" s="456" t="s">
        <v>106</v>
      </c>
      <c r="C189" s="457"/>
      <c r="D189" s="457"/>
      <c r="E189" s="458"/>
      <c r="F189" s="578" t="str">
        <f>IF('別紙様式1-1(2)'!F200="","",'別紙様式1-1(2)'!F200)</f>
        <v>○○○○○</v>
      </c>
      <c r="G189" s="578" t="str">
        <f>IF('別紙様式1-2'!G130="","",'別紙様式1-2'!G130)</f>
        <v/>
      </c>
      <c r="H189" s="578" t="str">
        <f>IF('別紙様式1-2'!H130="","",'別紙様式1-2'!H130)</f>
        <v/>
      </c>
      <c r="I189" s="578" t="str">
        <f>IF('別紙様式1-2'!I130="","",'別紙様式1-2'!I130)</f>
        <v/>
      </c>
      <c r="J189" s="578" t="str">
        <f>IF('別紙様式1-2'!J130="","",'別紙様式1-2'!J130)</f>
        <v/>
      </c>
      <c r="K189" s="578" t="str">
        <f>IF('別紙様式1-2'!K130="","",'別紙様式1-2'!K130)</f>
        <v/>
      </c>
      <c r="L189" s="68"/>
    </row>
    <row r="190" spans="1:12" s="51" customFormat="1" ht="14.25" customHeight="1">
      <c r="A190" s="65"/>
      <c r="B190" s="456" t="s">
        <v>107</v>
      </c>
      <c r="C190" s="457"/>
      <c r="D190" s="457"/>
      <c r="E190" s="458"/>
      <c r="F190" s="578" t="str">
        <f>IF('別紙様式1-1(2)'!F201="","",'別紙様式1-1(2)'!F201)</f>
        <v>○○○○○</v>
      </c>
      <c r="G190" s="578" t="str">
        <f>IF('別紙様式1-2'!G131="","",'別紙様式1-2'!G131)</f>
        <v/>
      </c>
      <c r="H190" s="578" t="str">
        <f>IF('別紙様式1-2'!H131="","",'別紙様式1-2'!H131)</f>
        <v/>
      </c>
      <c r="I190" s="578" t="str">
        <f>IF('別紙様式1-2'!I131="","",'別紙様式1-2'!I131)</f>
        <v/>
      </c>
      <c r="J190" s="578" t="str">
        <f>IF('別紙様式1-2'!J131="","",'別紙様式1-2'!J131)</f>
        <v/>
      </c>
      <c r="K190" s="578" t="str">
        <f>IF('別紙様式1-2'!K131="","",'別紙様式1-2'!K131)</f>
        <v/>
      </c>
      <c r="L190" s="68"/>
    </row>
    <row r="191" spans="1:12" s="51" customFormat="1" ht="14.25" customHeight="1">
      <c r="A191" s="65"/>
      <c r="B191" s="456" t="s">
        <v>108</v>
      </c>
      <c r="C191" s="457"/>
      <c r="D191" s="457"/>
      <c r="E191" s="458"/>
      <c r="F191" s="578" t="str">
        <f>IF('別紙様式1-1(2)'!F202="","",'別紙様式1-1(2)'!F202)</f>
        <v>○○○○○</v>
      </c>
      <c r="G191" s="578" t="str">
        <f>IF('別紙様式1-2'!G132="","",'別紙様式1-2'!G132)</f>
        <v/>
      </c>
      <c r="H191" s="578" t="str">
        <f>IF('別紙様式1-2'!H132="","",'別紙様式1-2'!H132)</f>
        <v/>
      </c>
      <c r="I191" s="578" t="str">
        <f>IF('別紙様式1-2'!I132="","",'別紙様式1-2'!I132)</f>
        <v/>
      </c>
      <c r="J191" s="578" t="str">
        <f>IF('別紙様式1-2'!J132="","",'別紙様式1-2'!J132)</f>
        <v/>
      </c>
      <c r="K191" s="578" t="str">
        <f>IF('別紙様式1-2'!K132="","",'別紙様式1-2'!K132)</f>
        <v/>
      </c>
      <c r="L191" s="68"/>
    </row>
    <row r="192" spans="1:12" s="51" customFormat="1" ht="14.25" customHeight="1">
      <c r="A192" s="65"/>
      <c r="B192" s="456" t="s">
        <v>109</v>
      </c>
      <c r="C192" s="457"/>
      <c r="D192" s="457"/>
      <c r="E192" s="458"/>
      <c r="F192" s="578" t="str">
        <f>IF('別紙様式1-1(2)'!F203="","",'別紙様式1-1(2)'!F203)</f>
        <v>○○○○○</v>
      </c>
      <c r="G192" s="578" t="str">
        <f>IF('別紙様式1-2'!G133="","",'別紙様式1-2'!G133)</f>
        <v/>
      </c>
      <c r="H192" s="578" t="str">
        <f>IF('別紙様式1-2'!H133="","",'別紙様式1-2'!H133)</f>
        <v/>
      </c>
      <c r="I192" s="578" t="str">
        <f>IF('別紙様式1-2'!I133="","",'別紙様式1-2'!I133)</f>
        <v/>
      </c>
      <c r="J192" s="578" t="str">
        <f>IF('別紙様式1-2'!J133="","",'別紙様式1-2'!J133)</f>
        <v/>
      </c>
      <c r="K192" s="578" t="str">
        <f>IF('別紙様式1-2'!K133="","",'別紙様式1-2'!K133)</f>
        <v/>
      </c>
      <c r="L192" s="68"/>
    </row>
    <row r="193" spans="1:13" s="51" customFormat="1" ht="14.25" customHeight="1">
      <c r="A193" s="65"/>
      <c r="B193" s="456" t="s">
        <v>110</v>
      </c>
      <c r="C193" s="457"/>
      <c r="D193" s="457"/>
      <c r="E193" s="458"/>
      <c r="F193" s="578" t="str">
        <f>IF('別紙様式1-1(2)'!F204="","",'別紙様式1-1(2)'!F204)</f>
        <v>○○○○○</v>
      </c>
      <c r="G193" s="578" t="str">
        <f>IF('別紙様式1-2'!G134="","",'別紙様式1-2'!G134)</f>
        <v/>
      </c>
      <c r="H193" s="578" t="str">
        <f>IF('別紙様式1-2'!H134="","",'別紙様式1-2'!H134)</f>
        <v/>
      </c>
      <c r="I193" s="578" t="str">
        <f>IF('別紙様式1-2'!I134="","",'別紙様式1-2'!I134)</f>
        <v/>
      </c>
      <c r="J193" s="578" t="str">
        <f>IF('別紙様式1-2'!J134="","",'別紙様式1-2'!J134)</f>
        <v/>
      </c>
      <c r="K193" s="578" t="str">
        <f>IF('別紙様式1-2'!K134="","",'別紙様式1-2'!K134)</f>
        <v/>
      </c>
      <c r="L193" s="68"/>
    </row>
    <row r="194" spans="1:13" s="51" customFormat="1" ht="14.25" customHeight="1">
      <c r="A194" s="65"/>
      <c r="B194" s="456" t="s">
        <v>111</v>
      </c>
      <c r="C194" s="457"/>
      <c r="D194" s="457"/>
      <c r="E194" s="458"/>
      <c r="F194" s="578" t="str">
        <f>IF('別紙様式1-1(2)'!F205="","",'別紙様式1-1(2)'!F205)</f>
        <v>○○○○○</v>
      </c>
      <c r="G194" s="578" t="str">
        <f>IF('別紙様式1-2'!G135="","",'別紙様式1-2'!G135)</f>
        <v/>
      </c>
      <c r="H194" s="578" t="str">
        <f>IF('別紙様式1-2'!H135="","",'別紙様式1-2'!H135)</f>
        <v/>
      </c>
      <c r="I194" s="578" t="str">
        <f>IF('別紙様式1-2'!I135="","",'別紙様式1-2'!I135)</f>
        <v/>
      </c>
      <c r="J194" s="578" t="str">
        <f>IF('別紙様式1-2'!J135="","",'別紙様式1-2'!J135)</f>
        <v/>
      </c>
      <c r="K194" s="578" t="str">
        <f>IF('別紙様式1-2'!K135="","",'別紙様式1-2'!K135)</f>
        <v/>
      </c>
      <c r="L194" s="68"/>
    </row>
    <row r="195" spans="1:13" s="51" customFormat="1" ht="14.25" customHeight="1">
      <c r="A195" s="65"/>
      <c r="B195" s="456" t="s">
        <v>112</v>
      </c>
      <c r="C195" s="457"/>
      <c r="D195" s="457"/>
      <c r="E195" s="458"/>
      <c r="F195" s="578" t="str">
        <f>IF('別紙様式1-1(2)'!F206="","",'別紙様式1-1(2)'!F206)</f>
        <v>○○○○○</v>
      </c>
      <c r="G195" s="578" t="str">
        <f>IF('別紙様式1-2'!G136="","",'別紙様式1-2'!G136)</f>
        <v/>
      </c>
      <c r="H195" s="578" t="str">
        <f>IF('別紙様式1-2'!H136="","",'別紙様式1-2'!H136)</f>
        <v/>
      </c>
      <c r="I195" s="578" t="str">
        <f>IF('別紙様式1-2'!I136="","",'別紙様式1-2'!I136)</f>
        <v/>
      </c>
      <c r="J195" s="578" t="str">
        <f>IF('別紙様式1-2'!J136="","",'別紙様式1-2'!J136)</f>
        <v/>
      </c>
      <c r="K195" s="578" t="str">
        <f>IF('別紙様式1-2'!K136="","",'別紙様式1-2'!K136)</f>
        <v/>
      </c>
      <c r="L195" s="68"/>
    </row>
    <row r="196" spans="1:13" s="51" customFormat="1" ht="14.25" customHeight="1">
      <c r="A196" s="65"/>
      <c r="B196" s="456" t="s">
        <v>113</v>
      </c>
      <c r="C196" s="457"/>
      <c r="D196" s="457"/>
      <c r="E196" s="458"/>
      <c r="F196" s="578" t="str">
        <f>IF('別紙様式1-1(2)'!F207="","",'別紙様式1-1(2)'!F207)</f>
        <v>○○○○○</v>
      </c>
      <c r="G196" s="578" t="str">
        <f>IF('別紙様式1-2'!G137="","",'別紙様式1-2'!G137)</f>
        <v/>
      </c>
      <c r="H196" s="578" t="str">
        <f>IF('別紙様式1-2'!H137="","",'別紙様式1-2'!H137)</f>
        <v/>
      </c>
      <c r="I196" s="578" t="str">
        <f>IF('別紙様式1-2'!I137="","",'別紙様式1-2'!I137)</f>
        <v/>
      </c>
      <c r="J196" s="578" t="str">
        <f>IF('別紙様式1-2'!J137="","",'別紙様式1-2'!J137)</f>
        <v/>
      </c>
      <c r="K196" s="578" t="str">
        <f>IF('別紙様式1-2'!K137="","",'別紙様式1-2'!K137)</f>
        <v/>
      </c>
      <c r="L196" s="68"/>
    </row>
    <row r="197" spans="1:13" s="51" customFormat="1" ht="14.25" customHeight="1">
      <c r="A197" s="579" t="s">
        <v>98</v>
      </c>
      <c r="B197" s="580"/>
      <c r="C197" s="580"/>
      <c r="D197" s="580"/>
      <c r="E197" s="580"/>
      <c r="F197" s="580"/>
      <c r="G197" s="580"/>
      <c r="H197" s="580"/>
      <c r="I197" s="580"/>
      <c r="J197" s="580"/>
      <c r="K197" s="580"/>
      <c r="L197" s="581"/>
    </row>
    <row r="198" spans="1:13" s="51" customFormat="1" ht="14.25" customHeight="1">
      <c r="A198" s="582" t="s">
        <v>114</v>
      </c>
      <c r="B198" s="583"/>
      <c r="C198" s="583"/>
      <c r="D198" s="583"/>
      <c r="E198" s="583"/>
      <c r="F198" s="583"/>
      <c r="G198" s="583"/>
      <c r="H198" s="583"/>
      <c r="I198" s="583"/>
      <c r="J198" s="583"/>
      <c r="K198" s="583"/>
      <c r="L198" s="584"/>
    </row>
    <row r="199" spans="1:13" s="53" customFormat="1" ht="14.4" customHeight="1">
      <c r="A199" s="128"/>
      <c r="B199" s="404" t="str">
        <f>'別紙様式1-1(2)'!$B$210</f>
        <v>（ホームページ　・　広報誌等の刊行物　・　その他（　　　　　　　　　　　））</v>
      </c>
      <c r="C199" s="404"/>
      <c r="D199" s="404"/>
      <c r="E199" s="404"/>
      <c r="F199" s="404"/>
      <c r="G199" s="404"/>
      <c r="H199" s="404"/>
      <c r="I199" s="404"/>
      <c r="J199" s="404"/>
      <c r="K199" s="404"/>
      <c r="L199" s="405"/>
    </row>
    <row r="200" spans="1:13" s="51" customFormat="1" ht="13.2" customHeight="1">
      <c r="A200" s="135"/>
      <c r="B200" s="465" t="s">
        <v>291</v>
      </c>
      <c r="C200" s="465"/>
      <c r="D200" s="465" t="str">
        <f>'別紙様式1-1(2)'!$D$211</f>
        <v>○○○○○</v>
      </c>
      <c r="E200" s="465"/>
      <c r="F200" s="465"/>
      <c r="G200" s="465"/>
      <c r="H200" s="465"/>
      <c r="I200" s="465"/>
      <c r="J200" s="465"/>
      <c r="K200" s="465"/>
      <c r="L200" s="551"/>
    </row>
    <row r="201" spans="1:13" s="51" customFormat="1">
      <c r="A201" s="172"/>
      <c r="B201" s="452" t="s">
        <v>290</v>
      </c>
      <c r="C201" s="452"/>
      <c r="D201" s="555" t="str">
        <f>'別紙様式1-1(2)'!$D$212</f>
        <v>令和○年○月○日</v>
      </c>
      <c r="E201" s="555"/>
      <c r="F201" s="555"/>
      <c r="G201" s="555"/>
      <c r="H201" s="555"/>
      <c r="I201" s="555"/>
      <c r="J201" s="555"/>
      <c r="K201" s="555"/>
      <c r="L201" s="556"/>
    </row>
    <row r="202" spans="1:13">
      <c r="A202" s="59"/>
      <c r="B202" s="59"/>
      <c r="C202" s="59"/>
      <c r="D202" s="59"/>
      <c r="E202" s="59"/>
      <c r="F202" s="59"/>
      <c r="G202" s="59"/>
      <c r="H202" s="59"/>
      <c r="I202" s="59"/>
      <c r="J202" s="59"/>
      <c r="K202" s="59"/>
      <c r="L202" s="59"/>
    </row>
    <row r="203" spans="1:13">
      <c r="M203" t="s">
        <v>246</v>
      </c>
    </row>
    <row r="204" spans="1:13">
      <c r="M204" t="s">
        <v>247</v>
      </c>
    </row>
    <row r="205" spans="1:13">
      <c r="M205" t="s">
        <v>248</v>
      </c>
    </row>
  </sheetData>
  <sheetProtection formatCells="0" formatColumns="0" formatRows="0" insertRows="0" insertHyperlinks="0" deleteRows="0"/>
  <mergeCells count="376">
    <mergeCell ref="C76:G76"/>
    <mergeCell ref="H76:I76"/>
    <mergeCell ref="J76:K76"/>
    <mergeCell ref="C77:G77"/>
    <mergeCell ref="H77:I77"/>
    <mergeCell ref="J77:K77"/>
    <mergeCell ref="H74:I74"/>
    <mergeCell ref="J74:K74"/>
    <mergeCell ref="C75:K75"/>
    <mergeCell ref="B46:C46"/>
    <mergeCell ref="B21:D21"/>
    <mergeCell ref="E21:H21"/>
    <mergeCell ref="I21:J21"/>
    <mergeCell ref="B22:D22"/>
    <mergeCell ref="E22:H22"/>
    <mergeCell ref="I22:J22"/>
    <mergeCell ref="B23:D23"/>
    <mergeCell ref="E23:H23"/>
    <mergeCell ref="I23:J23"/>
    <mergeCell ref="F45:H45"/>
    <mergeCell ref="B24:D24"/>
    <mergeCell ref="E24:H24"/>
    <mergeCell ref="I24:J24"/>
    <mergeCell ref="A35:L35"/>
    <mergeCell ref="A36:L36"/>
    <mergeCell ref="B173:D173"/>
    <mergeCell ref="E173:H173"/>
    <mergeCell ref="I173:J173"/>
    <mergeCell ref="B170:D170"/>
    <mergeCell ref="E170:H170"/>
    <mergeCell ref="I170:J170"/>
    <mergeCell ref="B171:D171"/>
    <mergeCell ref="E171:H171"/>
    <mergeCell ref="I171:J171"/>
    <mergeCell ref="B172:D172"/>
    <mergeCell ref="E172:H172"/>
    <mergeCell ref="I172:J172"/>
    <mergeCell ref="B167:D167"/>
    <mergeCell ref="E167:H167"/>
    <mergeCell ref="I167:J167"/>
    <mergeCell ref="B168:D168"/>
    <mergeCell ref="E168:H168"/>
    <mergeCell ref="I168:J168"/>
    <mergeCell ref="B169:D169"/>
    <mergeCell ref="E169:H169"/>
    <mergeCell ref="I169:J169"/>
    <mergeCell ref="B164:D164"/>
    <mergeCell ref="E164:H164"/>
    <mergeCell ref="I164:J164"/>
    <mergeCell ref="B165:D165"/>
    <mergeCell ref="E165:H165"/>
    <mergeCell ref="I165:J165"/>
    <mergeCell ref="B166:D166"/>
    <mergeCell ref="E166:H166"/>
    <mergeCell ref="I166:J166"/>
    <mergeCell ref="B161:D161"/>
    <mergeCell ref="E161:H161"/>
    <mergeCell ref="I161:J161"/>
    <mergeCell ref="B162:D162"/>
    <mergeCell ref="E162:H162"/>
    <mergeCell ref="I162:J162"/>
    <mergeCell ref="B163:D163"/>
    <mergeCell ref="E163:H163"/>
    <mergeCell ref="I163:J163"/>
    <mergeCell ref="B158:D158"/>
    <mergeCell ref="E158:H158"/>
    <mergeCell ref="I158:J158"/>
    <mergeCell ref="B159:D159"/>
    <mergeCell ref="E159:H159"/>
    <mergeCell ref="I159:J159"/>
    <mergeCell ref="B160:D160"/>
    <mergeCell ref="E160:H160"/>
    <mergeCell ref="I160:J160"/>
    <mergeCell ref="B155:D155"/>
    <mergeCell ref="E155:H155"/>
    <mergeCell ref="I155:J155"/>
    <mergeCell ref="B156:D156"/>
    <mergeCell ref="E156:H156"/>
    <mergeCell ref="I156:J156"/>
    <mergeCell ref="B157:D157"/>
    <mergeCell ref="E157:H157"/>
    <mergeCell ref="I157:J157"/>
    <mergeCell ref="E151:H151"/>
    <mergeCell ref="I151:J151"/>
    <mergeCell ref="B152:D152"/>
    <mergeCell ref="E152:H152"/>
    <mergeCell ref="I152:J152"/>
    <mergeCell ref="B153:D153"/>
    <mergeCell ref="E153:H153"/>
    <mergeCell ref="I153:J153"/>
    <mergeCell ref="B154:D154"/>
    <mergeCell ref="E154:H154"/>
    <mergeCell ref="I154:J154"/>
    <mergeCell ref="A136:L136"/>
    <mergeCell ref="A137:L140"/>
    <mergeCell ref="A141:L141"/>
    <mergeCell ref="A142:L142"/>
    <mergeCell ref="B143:D143"/>
    <mergeCell ref="E143:H143"/>
    <mergeCell ref="I143:J143"/>
    <mergeCell ref="B132:E132"/>
    <mergeCell ref="F132:K132"/>
    <mergeCell ref="B133:E133"/>
    <mergeCell ref="F133:K133"/>
    <mergeCell ref="B134:E134"/>
    <mergeCell ref="F134:K134"/>
    <mergeCell ref="C104:G104"/>
    <mergeCell ref="H104:I104"/>
    <mergeCell ref="J104:K104"/>
    <mergeCell ref="C105:K105"/>
    <mergeCell ref="C107:G107"/>
    <mergeCell ref="H107:I107"/>
    <mergeCell ref="J107:K107"/>
    <mergeCell ref="C108:G108"/>
    <mergeCell ref="H108:I108"/>
    <mergeCell ref="J108:K108"/>
    <mergeCell ref="C99:K99"/>
    <mergeCell ref="C100:G100"/>
    <mergeCell ref="H100:I100"/>
    <mergeCell ref="J100:K100"/>
    <mergeCell ref="C101:G101"/>
    <mergeCell ref="H101:I101"/>
    <mergeCell ref="J101:K101"/>
    <mergeCell ref="C102:K102"/>
    <mergeCell ref="C103:G103"/>
    <mergeCell ref="H103:I103"/>
    <mergeCell ref="J103:K103"/>
    <mergeCell ref="H93:I93"/>
    <mergeCell ref="J93:K93"/>
    <mergeCell ref="C94:K94"/>
    <mergeCell ref="C97:G97"/>
    <mergeCell ref="H97:I97"/>
    <mergeCell ref="J97:K97"/>
    <mergeCell ref="C98:G98"/>
    <mergeCell ref="H98:I98"/>
    <mergeCell ref="J98:K98"/>
    <mergeCell ref="A96:L96"/>
    <mergeCell ref="A95:L95"/>
    <mergeCell ref="C86:G86"/>
    <mergeCell ref="H86:I86"/>
    <mergeCell ref="J86:K86"/>
    <mergeCell ref="C87:G87"/>
    <mergeCell ref="H87:I87"/>
    <mergeCell ref="J87:K87"/>
    <mergeCell ref="C78:K78"/>
    <mergeCell ref="C79:G79"/>
    <mergeCell ref="H79:I79"/>
    <mergeCell ref="J79:K79"/>
    <mergeCell ref="C80:G80"/>
    <mergeCell ref="H80:I80"/>
    <mergeCell ref="J80:K80"/>
    <mergeCell ref="C81:K81"/>
    <mergeCell ref="C82:G82"/>
    <mergeCell ref="H82:I82"/>
    <mergeCell ref="J82:K82"/>
    <mergeCell ref="C83:G83"/>
    <mergeCell ref="H83:I83"/>
    <mergeCell ref="J83:K83"/>
    <mergeCell ref="B18:D18"/>
    <mergeCell ref="E18:H18"/>
    <mergeCell ref="I18:J18"/>
    <mergeCell ref="B19:D19"/>
    <mergeCell ref="E19:H19"/>
    <mergeCell ref="I19:J19"/>
    <mergeCell ref="B20:D20"/>
    <mergeCell ref="E20:H20"/>
    <mergeCell ref="I20:J20"/>
    <mergeCell ref="I54:K56"/>
    <mergeCell ref="B47:C47"/>
    <mergeCell ref="I47:K47"/>
    <mergeCell ref="B51:C53"/>
    <mergeCell ref="I51:K53"/>
    <mergeCell ref="I46:K46"/>
    <mergeCell ref="A38:L38"/>
    <mergeCell ref="A39:L40"/>
    <mergeCell ref="A41:L41"/>
    <mergeCell ref="A44:L44"/>
    <mergeCell ref="B48:C50"/>
    <mergeCell ref="I48:K50"/>
    <mergeCell ref="B54:C56"/>
    <mergeCell ref="D45:E45"/>
    <mergeCell ref="D54:E56"/>
    <mergeCell ref="D51:E53"/>
    <mergeCell ref="D48:E50"/>
    <mergeCell ref="D47:E47"/>
    <mergeCell ref="D46:E46"/>
    <mergeCell ref="F54:H56"/>
    <mergeCell ref="F51:H53"/>
    <mergeCell ref="F48:H50"/>
    <mergeCell ref="F47:H47"/>
    <mergeCell ref="F46:H46"/>
    <mergeCell ref="B13:D13"/>
    <mergeCell ref="E13:H13"/>
    <mergeCell ref="I13:J13"/>
    <mergeCell ref="B10:D10"/>
    <mergeCell ref="E10:H10"/>
    <mergeCell ref="I10:J10"/>
    <mergeCell ref="B11:D11"/>
    <mergeCell ref="E11:H11"/>
    <mergeCell ref="I11:J11"/>
    <mergeCell ref="A1:L1"/>
    <mergeCell ref="A2:L2"/>
    <mergeCell ref="A3:L4"/>
    <mergeCell ref="A5:L5"/>
    <mergeCell ref="A6:L7"/>
    <mergeCell ref="A8:L8"/>
    <mergeCell ref="B12:D12"/>
    <mergeCell ref="E12:H12"/>
    <mergeCell ref="I12:J12"/>
    <mergeCell ref="J9:K9"/>
    <mergeCell ref="B14:D14"/>
    <mergeCell ref="E14:H14"/>
    <mergeCell ref="I14:J14"/>
    <mergeCell ref="A25:L25"/>
    <mergeCell ref="A26:L26"/>
    <mergeCell ref="A28:L28"/>
    <mergeCell ref="B45:C45"/>
    <mergeCell ref="I45:K45"/>
    <mergeCell ref="A29:L29"/>
    <mergeCell ref="A30:L30"/>
    <mergeCell ref="A31:L31"/>
    <mergeCell ref="A32:L32"/>
    <mergeCell ref="B15:D15"/>
    <mergeCell ref="E15:H15"/>
    <mergeCell ref="I15:J15"/>
    <mergeCell ref="B16:D16"/>
    <mergeCell ref="E16:H16"/>
    <mergeCell ref="I16:J16"/>
    <mergeCell ref="B17:D17"/>
    <mergeCell ref="E17:H17"/>
    <mergeCell ref="I17:J17"/>
    <mergeCell ref="A37:L37"/>
    <mergeCell ref="A42:L43"/>
    <mergeCell ref="A34:L34"/>
    <mergeCell ref="A57:L57"/>
    <mergeCell ref="A58:L58"/>
    <mergeCell ref="A65:L65"/>
    <mergeCell ref="A66:L66"/>
    <mergeCell ref="C69:K69"/>
    <mergeCell ref="C70:G70"/>
    <mergeCell ref="H70:I70"/>
    <mergeCell ref="J70:K70"/>
    <mergeCell ref="A59:L59"/>
    <mergeCell ref="A60:L60"/>
    <mergeCell ref="A61:L64"/>
    <mergeCell ref="C67:G67"/>
    <mergeCell ref="H67:I67"/>
    <mergeCell ref="J67:K67"/>
    <mergeCell ref="C68:G68"/>
    <mergeCell ref="H68:I68"/>
    <mergeCell ref="J68:K68"/>
    <mergeCell ref="C71:G71"/>
    <mergeCell ref="H71:I71"/>
    <mergeCell ref="J71:K71"/>
    <mergeCell ref="C72:K72"/>
    <mergeCell ref="C73:G73"/>
    <mergeCell ref="H73:I73"/>
    <mergeCell ref="J73:K73"/>
    <mergeCell ref="C74:G74"/>
    <mergeCell ref="B123:E123"/>
    <mergeCell ref="F123:K123"/>
    <mergeCell ref="C84:K84"/>
    <mergeCell ref="A85:L85"/>
    <mergeCell ref="C88:K88"/>
    <mergeCell ref="C89:G89"/>
    <mergeCell ref="H89:I89"/>
    <mergeCell ref="J89:K89"/>
    <mergeCell ref="C90:G90"/>
    <mergeCell ref="H90:I90"/>
    <mergeCell ref="J90:K90"/>
    <mergeCell ref="C91:K91"/>
    <mergeCell ref="C92:G92"/>
    <mergeCell ref="H92:I92"/>
    <mergeCell ref="J92:K92"/>
    <mergeCell ref="C93:G93"/>
    <mergeCell ref="B124:E124"/>
    <mergeCell ref="F124:K124"/>
    <mergeCell ref="B125:E125"/>
    <mergeCell ref="F125:K125"/>
    <mergeCell ref="A106:L106"/>
    <mergeCell ref="A116:L116"/>
    <mergeCell ref="A117:L117"/>
    <mergeCell ref="A118:L121"/>
    <mergeCell ref="A122:L122"/>
    <mergeCell ref="C109:K109"/>
    <mergeCell ref="C110:G110"/>
    <mergeCell ref="H110:I110"/>
    <mergeCell ref="J110:K110"/>
    <mergeCell ref="C111:G111"/>
    <mergeCell ref="H111:I111"/>
    <mergeCell ref="J111:K111"/>
    <mergeCell ref="C112:K112"/>
    <mergeCell ref="C113:G113"/>
    <mergeCell ref="H113:I113"/>
    <mergeCell ref="B144:D144"/>
    <mergeCell ref="E144:H144"/>
    <mergeCell ref="I144:J144"/>
    <mergeCell ref="B145:D145"/>
    <mergeCell ref="E145:H145"/>
    <mergeCell ref="I145:J145"/>
    <mergeCell ref="J113:K113"/>
    <mergeCell ref="C114:G114"/>
    <mergeCell ref="B129:E129"/>
    <mergeCell ref="F129:K129"/>
    <mergeCell ref="B130:E130"/>
    <mergeCell ref="F130:K130"/>
    <mergeCell ref="B131:E131"/>
    <mergeCell ref="F131:K131"/>
    <mergeCell ref="B126:E126"/>
    <mergeCell ref="F126:K126"/>
    <mergeCell ref="B127:E127"/>
    <mergeCell ref="F127:K127"/>
    <mergeCell ref="B128:E128"/>
    <mergeCell ref="F128:K128"/>
    <mergeCell ref="H114:I114"/>
    <mergeCell ref="J114:K114"/>
    <mergeCell ref="C115:K115"/>
    <mergeCell ref="A135:L135"/>
    <mergeCell ref="A174:L174"/>
    <mergeCell ref="A175:L175"/>
    <mergeCell ref="A179:L179"/>
    <mergeCell ref="B176:L176"/>
    <mergeCell ref="B177:C177"/>
    <mergeCell ref="D177:L177"/>
    <mergeCell ref="B178:C178"/>
    <mergeCell ref="D178:L178"/>
    <mergeCell ref="E146:H146"/>
    <mergeCell ref="I146:J146"/>
    <mergeCell ref="B147:D147"/>
    <mergeCell ref="E147:H147"/>
    <mergeCell ref="I147:J147"/>
    <mergeCell ref="B148:D148"/>
    <mergeCell ref="E148:H148"/>
    <mergeCell ref="I148:J148"/>
    <mergeCell ref="B149:D149"/>
    <mergeCell ref="E149:H149"/>
    <mergeCell ref="I149:J149"/>
    <mergeCell ref="B146:D146"/>
    <mergeCell ref="B150:D150"/>
    <mergeCell ref="E150:H150"/>
    <mergeCell ref="I150:J150"/>
    <mergeCell ref="B151:D151"/>
    <mergeCell ref="B187:E187"/>
    <mergeCell ref="F187:K187"/>
    <mergeCell ref="B188:E188"/>
    <mergeCell ref="F188:K188"/>
    <mergeCell ref="B189:E189"/>
    <mergeCell ref="F189:K189"/>
    <mergeCell ref="A180:L180"/>
    <mergeCell ref="A181:L183"/>
    <mergeCell ref="A184:L184"/>
    <mergeCell ref="B185:E185"/>
    <mergeCell ref="F185:K185"/>
    <mergeCell ref="B186:E186"/>
    <mergeCell ref="F186:K186"/>
    <mergeCell ref="B193:E193"/>
    <mergeCell ref="F193:K193"/>
    <mergeCell ref="B194:E194"/>
    <mergeCell ref="F194:K194"/>
    <mergeCell ref="B195:E195"/>
    <mergeCell ref="F195:K195"/>
    <mergeCell ref="B190:E190"/>
    <mergeCell ref="F190:K190"/>
    <mergeCell ref="B191:E191"/>
    <mergeCell ref="F191:K191"/>
    <mergeCell ref="B192:E192"/>
    <mergeCell ref="F192:K192"/>
    <mergeCell ref="B199:L199"/>
    <mergeCell ref="B200:C200"/>
    <mergeCell ref="D200:L200"/>
    <mergeCell ref="B201:C201"/>
    <mergeCell ref="D201:L201"/>
    <mergeCell ref="B196:E196"/>
    <mergeCell ref="F196:K196"/>
    <mergeCell ref="A197:L197"/>
    <mergeCell ref="A198:L198"/>
  </mergeCells>
  <phoneticPr fontId="7"/>
  <printOptions horizontalCentered="1"/>
  <pageMargins left="0.51181102362204722" right="0.51181102362204722" top="0.74803149606299213" bottom="0.74803149606299213" header="0" footer="0"/>
  <pageSetup paperSize="9" scale="83" fitToHeight="0" orientation="portrait" r:id="rId1"/>
  <rowBreaks count="5" manualBreakCount="5">
    <brk id="36" max="11" man="1"/>
    <brk id="57" max="11" man="1"/>
    <brk id="94" max="11" man="1"/>
    <brk id="115" max="11" man="1"/>
    <brk id="178"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76"/>
  <sheetViews>
    <sheetView view="pageBreakPreview" zoomScale="70" zoomScaleNormal="100" zoomScaleSheetLayoutView="70" workbookViewId="0">
      <pane ySplit="4" topLeftCell="A17" activePane="bottomLeft" state="frozen"/>
      <selection activeCell="A24" sqref="A24"/>
      <selection pane="bottomLeft" activeCell="B2" sqref="B2:Q2"/>
    </sheetView>
  </sheetViews>
  <sheetFormatPr defaultRowHeight="13.2" outlineLevelRow="1"/>
  <cols>
    <col min="1" max="1" width="3.33203125" customWidth="1"/>
    <col min="2" max="4" width="3.109375" customWidth="1"/>
    <col min="5" max="5" width="12.21875" customWidth="1"/>
    <col min="6" max="6" width="38.21875" customWidth="1"/>
    <col min="7" max="11" width="3.21875" customWidth="1"/>
    <col min="12" max="12" width="5" customWidth="1"/>
    <col min="13" max="17" width="3.21875" customWidth="1"/>
    <col min="18" max="18" width="9"/>
  </cols>
  <sheetData>
    <row r="1" spans="1:18" ht="39.75" customHeight="1">
      <c r="B1" s="494" t="s">
        <v>37</v>
      </c>
      <c r="C1" s="494"/>
      <c r="D1" s="494"/>
      <c r="E1" s="494"/>
      <c r="F1" s="494"/>
      <c r="G1" s="494"/>
      <c r="H1" s="494"/>
      <c r="I1" s="494"/>
      <c r="J1" s="494"/>
      <c r="K1" s="494"/>
      <c r="L1" s="494"/>
      <c r="M1" s="494"/>
      <c r="N1" s="494"/>
      <c r="O1" s="494"/>
      <c r="P1" s="494"/>
      <c r="Q1" s="494"/>
      <c r="R1" s="6"/>
    </row>
    <row r="2" spans="1:18">
      <c r="A2" s="625"/>
      <c r="B2" s="619" t="str">
        <f>"（"&amp;'別紙様式1-1(1)'!C21&amp;" "&amp;'別紙様式1-1(1)'!F21&amp;"）"</f>
        <v>（○○専門課程 ○○科）</v>
      </c>
      <c r="C2" s="619"/>
      <c r="D2" s="619"/>
      <c r="E2" s="619"/>
      <c r="F2" s="619"/>
      <c r="G2" s="619"/>
      <c r="H2" s="619"/>
      <c r="I2" s="619"/>
      <c r="J2" s="619"/>
      <c r="K2" s="619"/>
      <c r="L2" s="619"/>
      <c r="M2" s="619"/>
      <c r="N2" s="619"/>
      <c r="O2" s="619"/>
      <c r="P2" s="619"/>
      <c r="Q2" s="619"/>
      <c r="R2" s="7"/>
    </row>
    <row r="3" spans="1:18">
      <c r="A3" s="626"/>
      <c r="B3" s="620" t="s">
        <v>38</v>
      </c>
      <c r="C3" s="620"/>
      <c r="D3" s="620"/>
      <c r="E3" s="620" t="s">
        <v>39</v>
      </c>
      <c r="F3" s="620" t="s">
        <v>40</v>
      </c>
      <c r="G3" s="621" t="s">
        <v>41</v>
      </c>
      <c r="H3" s="621" t="s">
        <v>42</v>
      </c>
      <c r="I3" s="621" t="s">
        <v>43</v>
      </c>
      <c r="J3" s="620" t="s">
        <v>44</v>
      </c>
      <c r="K3" s="620"/>
      <c r="L3" s="620"/>
      <c r="M3" s="620" t="s">
        <v>45</v>
      </c>
      <c r="N3" s="620"/>
      <c r="O3" s="620" t="s">
        <v>46</v>
      </c>
      <c r="P3" s="620"/>
      <c r="Q3" s="621" t="s">
        <v>47</v>
      </c>
    </row>
    <row r="4" spans="1:18" ht="108" customHeight="1">
      <c r="A4" s="627"/>
      <c r="B4" s="139" t="s">
        <v>48</v>
      </c>
      <c r="C4" s="139" t="s">
        <v>49</v>
      </c>
      <c r="D4" s="139" t="s">
        <v>50</v>
      </c>
      <c r="E4" s="620"/>
      <c r="F4" s="620"/>
      <c r="G4" s="621"/>
      <c r="H4" s="621"/>
      <c r="I4" s="621"/>
      <c r="J4" s="139" t="s">
        <v>51</v>
      </c>
      <c r="K4" s="139" t="s">
        <v>52</v>
      </c>
      <c r="L4" s="139" t="s">
        <v>53</v>
      </c>
      <c r="M4" s="139" t="s">
        <v>54</v>
      </c>
      <c r="N4" s="139" t="s">
        <v>55</v>
      </c>
      <c r="O4" s="139" t="s">
        <v>56</v>
      </c>
      <c r="P4" s="139" t="s">
        <v>57</v>
      </c>
      <c r="Q4" s="621"/>
    </row>
    <row r="5" spans="1:18" ht="55.5" customHeight="1">
      <c r="A5" s="120">
        <v>1</v>
      </c>
      <c r="B5" s="91" t="str">
        <f>IF('別紙様式1-2'!B6="","",'別紙様式1-2'!B6)</f>
        <v/>
      </c>
      <c r="C5" s="91" t="str">
        <f>IF('別紙様式1-2'!C6="","",'別紙様式1-2'!C6)</f>
        <v/>
      </c>
      <c r="D5" s="91" t="str">
        <f>IF('別紙様式1-2'!D6="","",'別紙様式1-2'!D6)</f>
        <v/>
      </c>
      <c r="E5" s="138" t="str">
        <f>IF('別紙様式1-2'!E6="","",'別紙様式1-2'!E6)</f>
        <v>○○○</v>
      </c>
      <c r="F5" s="138" t="str">
        <f>IF('別紙様式1-2'!F6="","",'別紙様式1-2'!F6)</f>
        <v>○○○○○</v>
      </c>
      <c r="G5" s="91" t="str">
        <f>IF('別紙様式1-2'!G6="","",'別紙様式1-2'!G6)</f>
        <v>○○</v>
      </c>
      <c r="H5" s="91" t="str">
        <f>IF('別紙様式1-2'!H6="","",'別紙様式1-2'!H6)</f>
        <v>○</v>
      </c>
      <c r="I5" s="91" t="str">
        <f>IF('別紙様式1-2'!I6="","",'別紙様式1-2'!I6)</f>
        <v>○</v>
      </c>
      <c r="J5" s="91" t="str">
        <f>IF('別紙様式1-2'!J6="","",'別紙様式1-2'!J6)</f>
        <v/>
      </c>
      <c r="K5" s="91" t="str">
        <f>IF('別紙様式1-2'!K6="","",'別紙様式1-2'!K6)</f>
        <v/>
      </c>
      <c r="L5" s="91" t="str">
        <f>IF('別紙様式1-2'!L6="","",'別紙様式1-2'!L6)</f>
        <v/>
      </c>
      <c r="M5" s="91" t="str">
        <f>IF('別紙様式1-2'!M6="","",'別紙様式1-2'!M6)</f>
        <v/>
      </c>
      <c r="N5" s="91" t="str">
        <f>IF('別紙様式1-2'!N6="","",'別紙様式1-2'!N6)</f>
        <v/>
      </c>
      <c r="O5" s="91" t="str">
        <f>IF('別紙様式1-2'!O6="","",'別紙様式1-2'!O6)</f>
        <v/>
      </c>
      <c r="P5" s="91" t="str">
        <f>IF('別紙様式1-2'!P6="","",'別紙様式1-2'!P6)</f>
        <v/>
      </c>
      <c r="Q5" s="91" t="str">
        <f>IF('別紙様式1-2'!Q6="","",'別紙様式1-2'!Q6)</f>
        <v/>
      </c>
    </row>
    <row r="6" spans="1:18" ht="55.5" customHeight="1">
      <c r="A6" s="120">
        <v>2</v>
      </c>
      <c r="B6" s="91" t="str">
        <f>IF('別紙様式1-2'!B7="","",'別紙様式1-2'!B7)</f>
        <v/>
      </c>
      <c r="C6" s="91" t="str">
        <f>IF('別紙様式1-2'!C7="","",'別紙様式1-2'!C7)</f>
        <v/>
      </c>
      <c r="D6" s="91" t="str">
        <f>IF('別紙様式1-2'!D7="","",'別紙様式1-2'!D7)</f>
        <v/>
      </c>
      <c r="E6" s="9" t="str">
        <f>IF('別紙様式1-2'!E7="","",'別紙様式1-2'!E7)</f>
        <v>○○○</v>
      </c>
      <c r="F6" s="9" t="str">
        <f>IF('別紙様式1-2'!F7="","",'別紙様式1-2'!F7)</f>
        <v>○○○○○</v>
      </c>
      <c r="G6" s="91" t="str">
        <f>IF('別紙様式1-2'!G7="","",'別紙様式1-2'!G7)</f>
        <v>○○</v>
      </c>
      <c r="H6" s="91" t="str">
        <f>IF('別紙様式1-2'!H7="","",'別紙様式1-2'!H7)</f>
        <v>○</v>
      </c>
      <c r="I6" s="91" t="str">
        <f>IF('別紙様式1-2'!I7="","",'別紙様式1-2'!I7)</f>
        <v>○</v>
      </c>
      <c r="J6" s="91" t="str">
        <f>IF('別紙様式1-2'!J7="","",'別紙様式1-2'!J7)</f>
        <v/>
      </c>
      <c r="K6" s="91" t="str">
        <f>IF('別紙様式1-2'!K7="","",'別紙様式1-2'!K7)</f>
        <v/>
      </c>
      <c r="L6" s="91" t="str">
        <f>IF('別紙様式1-2'!L7="","",'別紙様式1-2'!L7)</f>
        <v/>
      </c>
      <c r="M6" s="91" t="str">
        <f>IF('別紙様式1-2'!M7="","",'別紙様式1-2'!M7)</f>
        <v/>
      </c>
      <c r="N6" s="91" t="str">
        <f>IF('別紙様式1-2'!N7="","",'別紙様式1-2'!N7)</f>
        <v/>
      </c>
      <c r="O6" s="91" t="str">
        <f>IF('別紙様式1-2'!O7="","",'別紙様式1-2'!O7)</f>
        <v/>
      </c>
      <c r="P6" s="91" t="str">
        <f>IF('別紙様式1-2'!P7="","",'別紙様式1-2'!P7)</f>
        <v/>
      </c>
      <c r="Q6" s="91" t="str">
        <f>IF('別紙様式1-2'!Q7="","",'別紙様式1-2'!Q7)</f>
        <v/>
      </c>
    </row>
    <row r="7" spans="1:18" ht="55.5" customHeight="1">
      <c r="A7" s="120">
        <v>3</v>
      </c>
      <c r="B7" s="91" t="str">
        <f>IF('別紙様式1-2'!B8="","",'別紙様式1-2'!B8)</f>
        <v/>
      </c>
      <c r="C7" s="91" t="str">
        <f>IF('別紙様式1-2'!C8="","",'別紙様式1-2'!C8)</f>
        <v/>
      </c>
      <c r="D7" s="91" t="str">
        <f>IF('別紙様式1-2'!D8="","",'別紙様式1-2'!D8)</f>
        <v/>
      </c>
      <c r="E7" s="9" t="str">
        <f>IF('別紙様式1-2'!E8="","",'別紙様式1-2'!E8)</f>
        <v>○○○</v>
      </c>
      <c r="F7" s="9" t="str">
        <f>IF('別紙様式1-2'!F8="","",'別紙様式1-2'!F8)</f>
        <v>○○○○○</v>
      </c>
      <c r="G7" s="91" t="str">
        <f>IF('別紙様式1-2'!G8="","",'別紙様式1-2'!G8)</f>
        <v>○○</v>
      </c>
      <c r="H7" s="91" t="str">
        <f>IF('別紙様式1-2'!H8="","",'別紙様式1-2'!H8)</f>
        <v>○</v>
      </c>
      <c r="I7" s="91" t="str">
        <f>IF('別紙様式1-2'!I8="","",'別紙様式1-2'!I8)</f>
        <v>○</v>
      </c>
      <c r="J7" s="91" t="str">
        <f>IF('別紙様式1-2'!J8="","",'別紙様式1-2'!J8)</f>
        <v/>
      </c>
      <c r="K7" s="91" t="str">
        <f>IF('別紙様式1-2'!K8="","",'別紙様式1-2'!K8)</f>
        <v/>
      </c>
      <c r="L7" s="91" t="str">
        <f>IF('別紙様式1-2'!L8="","",'別紙様式1-2'!L8)</f>
        <v/>
      </c>
      <c r="M7" s="91" t="str">
        <f>IF('別紙様式1-2'!M8="","",'別紙様式1-2'!M8)</f>
        <v/>
      </c>
      <c r="N7" s="91" t="str">
        <f>IF('別紙様式1-2'!N8="","",'別紙様式1-2'!N8)</f>
        <v/>
      </c>
      <c r="O7" s="91" t="str">
        <f>IF('別紙様式1-2'!O8="","",'別紙様式1-2'!O8)</f>
        <v/>
      </c>
      <c r="P7" s="91" t="str">
        <f>IF('別紙様式1-2'!P8="","",'別紙様式1-2'!P8)</f>
        <v/>
      </c>
      <c r="Q7" s="91" t="str">
        <f>IF('別紙様式1-2'!Q8="","",'別紙様式1-2'!Q8)</f>
        <v/>
      </c>
    </row>
    <row r="8" spans="1:18" ht="55.5" customHeight="1">
      <c r="A8" s="120">
        <v>4</v>
      </c>
      <c r="B8" s="91" t="str">
        <f>IF('別紙様式1-2'!B9="","",'別紙様式1-2'!B9)</f>
        <v/>
      </c>
      <c r="C8" s="91" t="str">
        <f>IF('別紙様式1-2'!C9="","",'別紙様式1-2'!C9)</f>
        <v/>
      </c>
      <c r="D8" s="91" t="str">
        <f>IF('別紙様式1-2'!D9="","",'別紙様式1-2'!D9)</f>
        <v/>
      </c>
      <c r="E8" s="9" t="str">
        <f>IF('別紙様式1-2'!E9="","",'別紙様式1-2'!E9)</f>
        <v>○○○</v>
      </c>
      <c r="F8" s="9" t="str">
        <f>IF('別紙様式1-2'!F9="","",'別紙様式1-2'!F9)</f>
        <v>○○○○○</v>
      </c>
      <c r="G8" s="91" t="str">
        <f>IF('別紙様式1-2'!G9="","",'別紙様式1-2'!G9)</f>
        <v>○○</v>
      </c>
      <c r="H8" s="91" t="str">
        <f>IF('別紙様式1-2'!H9="","",'別紙様式1-2'!H9)</f>
        <v>○</v>
      </c>
      <c r="I8" s="91" t="str">
        <f>IF('別紙様式1-2'!I9="","",'別紙様式1-2'!I9)</f>
        <v>○</v>
      </c>
      <c r="J8" s="91" t="str">
        <f>IF('別紙様式1-2'!J9="","",'別紙様式1-2'!J9)</f>
        <v/>
      </c>
      <c r="K8" s="91" t="str">
        <f>IF('別紙様式1-2'!K9="","",'別紙様式1-2'!K9)</f>
        <v/>
      </c>
      <c r="L8" s="91" t="str">
        <f>IF('別紙様式1-2'!L9="","",'別紙様式1-2'!L9)</f>
        <v/>
      </c>
      <c r="M8" s="91" t="str">
        <f>IF('別紙様式1-2'!M9="","",'別紙様式1-2'!M9)</f>
        <v/>
      </c>
      <c r="N8" s="91" t="str">
        <f>IF('別紙様式1-2'!N9="","",'別紙様式1-2'!N9)</f>
        <v/>
      </c>
      <c r="O8" s="91" t="str">
        <f>IF('別紙様式1-2'!O9="","",'別紙様式1-2'!O9)</f>
        <v/>
      </c>
      <c r="P8" s="91" t="str">
        <f>IF('別紙様式1-2'!P9="","",'別紙様式1-2'!P9)</f>
        <v/>
      </c>
      <c r="Q8" s="91" t="str">
        <f>IF('別紙様式1-2'!Q9="","",'別紙様式1-2'!Q9)</f>
        <v/>
      </c>
    </row>
    <row r="9" spans="1:18" ht="55.5" customHeight="1">
      <c r="A9" s="120">
        <v>5</v>
      </c>
      <c r="B9" s="91" t="str">
        <f>IF('別紙様式1-2'!B10="","",'別紙様式1-2'!B10)</f>
        <v/>
      </c>
      <c r="C9" s="91" t="str">
        <f>IF('別紙様式1-2'!C10="","",'別紙様式1-2'!C10)</f>
        <v/>
      </c>
      <c r="D9" s="91" t="str">
        <f>IF('別紙様式1-2'!D10="","",'別紙様式1-2'!D10)</f>
        <v/>
      </c>
      <c r="E9" s="9" t="str">
        <f>IF('別紙様式1-2'!E10="","",'別紙様式1-2'!E10)</f>
        <v>○○○</v>
      </c>
      <c r="F9" s="9" t="str">
        <f>IF('別紙様式1-2'!F10="","",'別紙様式1-2'!F10)</f>
        <v>○○○○○</v>
      </c>
      <c r="G9" s="91" t="str">
        <f>IF('別紙様式1-2'!G10="","",'別紙様式1-2'!G10)</f>
        <v>○○</v>
      </c>
      <c r="H9" s="91" t="str">
        <f>IF('別紙様式1-2'!H10="","",'別紙様式1-2'!H10)</f>
        <v>○</v>
      </c>
      <c r="I9" s="91" t="str">
        <f>IF('別紙様式1-2'!I10="","",'別紙様式1-2'!I10)</f>
        <v>○</v>
      </c>
      <c r="J9" s="91" t="str">
        <f>IF('別紙様式1-2'!J10="","",'別紙様式1-2'!J10)</f>
        <v/>
      </c>
      <c r="K9" s="91" t="str">
        <f>IF('別紙様式1-2'!K10="","",'別紙様式1-2'!K10)</f>
        <v/>
      </c>
      <c r="L9" s="91" t="str">
        <f>IF('別紙様式1-2'!L10="","",'別紙様式1-2'!L10)</f>
        <v/>
      </c>
      <c r="M9" s="91" t="str">
        <f>IF('別紙様式1-2'!M10="","",'別紙様式1-2'!M10)</f>
        <v/>
      </c>
      <c r="N9" s="91" t="str">
        <f>IF('別紙様式1-2'!N10="","",'別紙様式1-2'!N10)</f>
        <v/>
      </c>
      <c r="O9" s="91" t="str">
        <f>IF('別紙様式1-2'!O10="","",'別紙様式1-2'!O10)</f>
        <v/>
      </c>
      <c r="P9" s="91" t="str">
        <f>IF('別紙様式1-2'!P10="","",'別紙様式1-2'!P10)</f>
        <v/>
      </c>
      <c r="Q9" s="91" t="str">
        <f>IF('別紙様式1-2'!Q10="","",'別紙様式1-2'!Q10)</f>
        <v/>
      </c>
    </row>
    <row r="10" spans="1:18" ht="55.5" customHeight="1">
      <c r="A10" s="120">
        <v>6</v>
      </c>
      <c r="B10" s="91" t="str">
        <f>IF('別紙様式1-2'!B11="","",'別紙様式1-2'!B11)</f>
        <v/>
      </c>
      <c r="C10" s="91" t="str">
        <f>IF('別紙様式1-2'!C11="","",'別紙様式1-2'!C11)</f>
        <v/>
      </c>
      <c r="D10" s="91" t="str">
        <f>IF('別紙様式1-2'!D11="","",'別紙様式1-2'!D11)</f>
        <v/>
      </c>
      <c r="E10" s="9" t="str">
        <f>IF('別紙様式1-2'!E11="","",'別紙様式1-2'!E11)</f>
        <v>○○○</v>
      </c>
      <c r="F10" s="9" t="str">
        <f>IF('別紙様式1-2'!F11="","",'別紙様式1-2'!F11)</f>
        <v>○○○○○</v>
      </c>
      <c r="G10" s="91" t="str">
        <f>IF('別紙様式1-2'!G11="","",'別紙様式1-2'!G11)</f>
        <v>○○</v>
      </c>
      <c r="H10" s="91" t="str">
        <f>IF('別紙様式1-2'!H11="","",'別紙様式1-2'!H11)</f>
        <v>○</v>
      </c>
      <c r="I10" s="91" t="str">
        <f>IF('別紙様式1-2'!I11="","",'別紙様式1-2'!I11)</f>
        <v>○</v>
      </c>
      <c r="J10" s="91" t="str">
        <f>IF('別紙様式1-2'!J11="","",'別紙様式1-2'!J11)</f>
        <v/>
      </c>
      <c r="K10" s="91" t="str">
        <f>IF('別紙様式1-2'!K11="","",'別紙様式1-2'!K11)</f>
        <v/>
      </c>
      <c r="L10" s="91" t="str">
        <f>IF('別紙様式1-2'!L11="","",'別紙様式1-2'!L11)</f>
        <v/>
      </c>
      <c r="M10" s="91" t="str">
        <f>IF('別紙様式1-2'!M11="","",'別紙様式1-2'!M11)</f>
        <v/>
      </c>
      <c r="N10" s="91" t="str">
        <f>IF('別紙様式1-2'!N11="","",'別紙様式1-2'!N11)</f>
        <v/>
      </c>
      <c r="O10" s="91" t="str">
        <f>IF('別紙様式1-2'!O11="","",'別紙様式1-2'!O11)</f>
        <v/>
      </c>
      <c r="P10" s="91" t="str">
        <f>IF('別紙様式1-2'!P11="","",'別紙様式1-2'!P11)</f>
        <v/>
      </c>
      <c r="Q10" s="91" t="str">
        <f>IF('別紙様式1-2'!Q11="","",'別紙様式1-2'!Q11)</f>
        <v/>
      </c>
    </row>
    <row r="11" spans="1:18" ht="55.5" customHeight="1">
      <c r="A11" s="120">
        <v>7</v>
      </c>
      <c r="B11" s="91" t="str">
        <f>IF('別紙様式1-2'!B12="","",'別紙様式1-2'!B12)</f>
        <v/>
      </c>
      <c r="C11" s="91" t="str">
        <f>IF('別紙様式1-2'!C12="","",'別紙様式1-2'!C12)</f>
        <v/>
      </c>
      <c r="D11" s="91" t="str">
        <f>IF('別紙様式1-2'!D12="","",'別紙様式1-2'!D12)</f>
        <v/>
      </c>
      <c r="E11" s="9" t="str">
        <f>IF('別紙様式1-2'!E12="","",'別紙様式1-2'!E12)</f>
        <v>○○○</v>
      </c>
      <c r="F11" s="9" t="str">
        <f>IF('別紙様式1-2'!F12="","",'別紙様式1-2'!F12)</f>
        <v>○○○○○</v>
      </c>
      <c r="G11" s="91" t="str">
        <f>IF('別紙様式1-2'!G12="","",'別紙様式1-2'!G12)</f>
        <v>○○</v>
      </c>
      <c r="H11" s="91" t="str">
        <f>IF('別紙様式1-2'!H12="","",'別紙様式1-2'!H12)</f>
        <v>○</v>
      </c>
      <c r="I11" s="91" t="str">
        <f>IF('別紙様式1-2'!I12="","",'別紙様式1-2'!I12)</f>
        <v>○</v>
      </c>
      <c r="J11" s="91" t="str">
        <f>IF('別紙様式1-2'!J12="","",'別紙様式1-2'!J12)</f>
        <v/>
      </c>
      <c r="K11" s="91" t="str">
        <f>IF('別紙様式1-2'!K12="","",'別紙様式1-2'!K12)</f>
        <v/>
      </c>
      <c r="L11" s="91" t="str">
        <f>IF('別紙様式1-2'!L12="","",'別紙様式1-2'!L12)</f>
        <v/>
      </c>
      <c r="M11" s="91" t="str">
        <f>IF('別紙様式1-2'!M12="","",'別紙様式1-2'!M12)</f>
        <v/>
      </c>
      <c r="N11" s="91" t="str">
        <f>IF('別紙様式1-2'!N12="","",'別紙様式1-2'!N12)</f>
        <v/>
      </c>
      <c r="O11" s="91" t="str">
        <f>IF('別紙様式1-2'!O12="","",'別紙様式1-2'!O12)</f>
        <v/>
      </c>
      <c r="P11" s="91" t="str">
        <f>IF('別紙様式1-2'!P12="","",'別紙様式1-2'!P12)</f>
        <v/>
      </c>
      <c r="Q11" s="91" t="str">
        <f>IF('別紙様式1-2'!Q12="","",'別紙様式1-2'!Q12)</f>
        <v/>
      </c>
    </row>
    <row r="12" spans="1:18" ht="55.5" customHeight="1">
      <c r="A12" s="120">
        <v>8</v>
      </c>
      <c r="B12" s="91" t="str">
        <f>IF('別紙様式1-2'!B13="","",'別紙様式1-2'!B13)</f>
        <v/>
      </c>
      <c r="C12" s="91" t="str">
        <f>IF('別紙様式1-2'!C13="","",'別紙様式1-2'!C13)</f>
        <v/>
      </c>
      <c r="D12" s="91" t="str">
        <f>IF('別紙様式1-2'!D13="","",'別紙様式1-2'!D13)</f>
        <v/>
      </c>
      <c r="E12" s="9" t="str">
        <f>IF('別紙様式1-2'!E13="","",'別紙様式1-2'!E13)</f>
        <v>○○○</v>
      </c>
      <c r="F12" s="9" t="str">
        <f>IF('別紙様式1-2'!F13="","",'別紙様式1-2'!F13)</f>
        <v>○○○○○</v>
      </c>
      <c r="G12" s="91" t="str">
        <f>IF('別紙様式1-2'!G13="","",'別紙様式1-2'!G13)</f>
        <v>○○</v>
      </c>
      <c r="H12" s="91" t="str">
        <f>IF('別紙様式1-2'!H13="","",'別紙様式1-2'!H13)</f>
        <v>○</v>
      </c>
      <c r="I12" s="91" t="str">
        <f>IF('別紙様式1-2'!I13="","",'別紙様式1-2'!I13)</f>
        <v>○</v>
      </c>
      <c r="J12" s="91" t="str">
        <f>IF('別紙様式1-2'!J13="","",'別紙様式1-2'!J13)</f>
        <v/>
      </c>
      <c r="K12" s="91" t="str">
        <f>IF('別紙様式1-2'!K13="","",'別紙様式1-2'!K13)</f>
        <v/>
      </c>
      <c r="L12" s="91" t="str">
        <f>IF('別紙様式1-2'!L13="","",'別紙様式1-2'!L13)</f>
        <v/>
      </c>
      <c r="M12" s="91" t="str">
        <f>IF('別紙様式1-2'!M13="","",'別紙様式1-2'!M13)</f>
        <v/>
      </c>
      <c r="N12" s="91" t="str">
        <f>IF('別紙様式1-2'!N13="","",'別紙様式1-2'!N13)</f>
        <v/>
      </c>
      <c r="O12" s="91" t="str">
        <f>IF('別紙様式1-2'!O13="","",'別紙様式1-2'!O13)</f>
        <v/>
      </c>
      <c r="P12" s="91" t="str">
        <f>IF('別紙様式1-2'!P13="","",'別紙様式1-2'!P13)</f>
        <v/>
      </c>
      <c r="Q12" s="91" t="str">
        <f>IF('別紙様式1-2'!Q13="","",'別紙様式1-2'!Q13)</f>
        <v/>
      </c>
    </row>
    <row r="13" spans="1:18" ht="55.5" customHeight="1">
      <c r="A13" s="120">
        <v>9</v>
      </c>
      <c r="B13" s="91" t="str">
        <f>IF('別紙様式1-2'!B14="","",'別紙様式1-2'!B14)</f>
        <v/>
      </c>
      <c r="C13" s="91" t="str">
        <f>IF('別紙様式1-2'!C14="","",'別紙様式1-2'!C14)</f>
        <v/>
      </c>
      <c r="D13" s="91" t="str">
        <f>IF('別紙様式1-2'!D14="","",'別紙様式1-2'!D14)</f>
        <v/>
      </c>
      <c r="E13" s="9" t="str">
        <f>IF('別紙様式1-2'!E14="","",'別紙様式1-2'!E14)</f>
        <v>○○○</v>
      </c>
      <c r="F13" s="9" t="str">
        <f>IF('別紙様式1-2'!F14="","",'別紙様式1-2'!F14)</f>
        <v>○○○○○</v>
      </c>
      <c r="G13" s="91" t="str">
        <f>IF('別紙様式1-2'!G14="","",'別紙様式1-2'!G14)</f>
        <v>○○</v>
      </c>
      <c r="H13" s="91" t="str">
        <f>IF('別紙様式1-2'!H14="","",'別紙様式1-2'!H14)</f>
        <v>○</v>
      </c>
      <c r="I13" s="91" t="str">
        <f>IF('別紙様式1-2'!I14="","",'別紙様式1-2'!I14)</f>
        <v>○</v>
      </c>
      <c r="J13" s="91" t="str">
        <f>IF('別紙様式1-2'!J14="","",'別紙様式1-2'!J14)</f>
        <v/>
      </c>
      <c r="K13" s="91" t="str">
        <f>IF('別紙様式1-2'!K14="","",'別紙様式1-2'!K14)</f>
        <v/>
      </c>
      <c r="L13" s="91" t="str">
        <f>IF('別紙様式1-2'!L14="","",'別紙様式1-2'!L14)</f>
        <v/>
      </c>
      <c r="M13" s="91" t="str">
        <f>IF('別紙様式1-2'!M14="","",'別紙様式1-2'!M14)</f>
        <v/>
      </c>
      <c r="N13" s="91" t="str">
        <f>IF('別紙様式1-2'!N14="","",'別紙様式1-2'!N14)</f>
        <v/>
      </c>
      <c r="O13" s="91" t="str">
        <f>IF('別紙様式1-2'!O14="","",'別紙様式1-2'!O14)</f>
        <v/>
      </c>
      <c r="P13" s="91" t="str">
        <f>IF('別紙様式1-2'!P14="","",'別紙様式1-2'!P14)</f>
        <v/>
      </c>
      <c r="Q13" s="91" t="str">
        <f>IF('別紙様式1-2'!Q14="","",'別紙様式1-2'!Q14)</f>
        <v/>
      </c>
    </row>
    <row r="14" spans="1:18" ht="55.5" customHeight="1">
      <c r="A14" s="120">
        <v>10</v>
      </c>
      <c r="B14" s="91" t="str">
        <f>IF('別紙様式1-2'!B15="","",'別紙様式1-2'!B15)</f>
        <v/>
      </c>
      <c r="C14" s="91" t="str">
        <f>IF('別紙様式1-2'!C15="","",'別紙様式1-2'!C15)</f>
        <v/>
      </c>
      <c r="D14" s="91" t="str">
        <f>IF('別紙様式1-2'!D15="","",'別紙様式1-2'!D15)</f>
        <v/>
      </c>
      <c r="E14" s="9" t="str">
        <f>IF('別紙様式1-2'!E15="","",'別紙様式1-2'!E15)</f>
        <v>○○○</v>
      </c>
      <c r="F14" s="9" t="str">
        <f>IF('別紙様式1-2'!F15="","",'別紙様式1-2'!F15)</f>
        <v>○○○○○</v>
      </c>
      <c r="G14" s="91" t="str">
        <f>IF('別紙様式1-2'!G15="","",'別紙様式1-2'!G15)</f>
        <v>○○</v>
      </c>
      <c r="H14" s="91" t="str">
        <f>IF('別紙様式1-2'!H15="","",'別紙様式1-2'!H15)</f>
        <v>○</v>
      </c>
      <c r="I14" s="91" t="str">
        <f>IF('別紙様式1-2'!I15="","",'別紙様式1-2'!I15)</f>
        <v>○</v>
      </c>
      <c r="J14" s="91" t="str">
        <f>IF('別紙様式1-2'!J15="","",'別紙様式1-2'!J15)</f>
        <v/>
      </c>
      <c r="K14" s="91" t="str">
        <f>IF('別紙様式1-2'!K15="","",'別紙様式1-2'!K15)</f>
        <v/>
      </c>
      <c r="L14" s="91" t="str">
        <f>IF('別紙様式1-2'!L15="","",'別紙様式1-2'!L15)</f>
        <v/>
      </c>
      <c r="M14" s="91" t="str">
        <f>IF('別紙様式1-2'!M15="","",'別紙様式1-2'!M15)</f>
        <v/>
      </c>
      <c r="N14" s="91" t="str">
        <f>IF('別紙様式1-2'!N15="","",'別紙様式1-2'!N15)</f>
        <v/>
      </c>
      <c r="O14" s="91" t="str">
        <f>IF('別紙様式1-2'!O15="","",'別紙様式1-2'!O15)</f>
        <v/>
      </c>
      <c r="P14" s="91" t="str">
        <f>IF('別紙様式1-2'!P15="","",'別紙様式1-2'!P15)</f>
        <v/>
      </c>
      <c r="Q14" s="91" t="str">
        <f>IF('別紙様式1-2'!Q15="","",'別紙様式1-2'!Q15)</f>
        <v/>
      </c>
    </row>
    <row r="15" spans="1:18" ht="55.5" customHeight="1">
      <c r="A15" s="120">
        <v>11</v>
      </c>
      <c r="B15" s="91" t="str">
        <f>IF('別紙様式1-2'!B16="","",'別紙様式1-2'!B16)</f>
        <v/>
      </c>
      <c r="C15" s="91" t="str">
        <f>IF('別紙様式1-2'!C16="","",'別紙様式1-2'!C16)</f>
        <v/>
      </c>
      <c r="D15" s="91" t="str">
        <f>IF('別紙様式1-2'!D16="","",'別紙様式1-2'!D16)</f>
        <v/>
      </c>
      <c r="E15" s="9" t="str">
        <f>IF('別紙様式1-2'!E16="","",'別紙様式1-2'!E16)</f>
        <v>○○○</v>
      </c>
      <c r="F15" s="9" t="str">
        <f>IF('別紙様式1-2'!F16="","",'別紙様式1-2'!F16)</f>
        <v>○○○○○</v>
      </c>
      <c r="G15" s="91" t="str">
        <f>IF('別紙様式1-2'!G16="","",'別紙様式1-2'!G16)</f>
        <v>○○</v>
      </c>
      <c r="H15" s="91" t="str">
        <f>IF('別紙様式1-2'!H16="","",'別紙様式1-2'!H16)</f>
        <v>○</v>
      </c>
      <c r="I15" s="91" t="str">
        <f>IF('別紙様式1-2'!I16="","",'別紙様式1-2'!I16)</f>
        <v>○</v>
      </c>
      <c r="J15" s="91" t="str">
        <f>IF('別紙様式1-2'!J16="","",'別紙様式1-2'!J16)</f>
        <v/>
      </c>
      <c r="K15" s="91" t="str">
        <f>IF('別紙様式1-2'!K16="","",'別紙様式1-2'!K16)</f>
        <v/>
      </c>
      <c r="L15" s="91" t="str">
        <f>IF('別紙様式1-2'!L16="","",'別紙様式1-2'!L16)</f>
        <v/>
      </c>
      <c r="M15" s="91" t="str">
        <f>IF('別紙様式1-2'!M16="","",'別紙様式1-2'!M16)</f>
        <v/>
      </c>
      <c r="N15" s="91" t="str">
        <f>IF('別紙様式1-2'!N16="","",'別紙様式1-2'!N16)</f>
        <v/>
      </c>
      <c r="O15" s="91" t="str">
        <f>IF('別紙様式1-2'!O16="","",'別紙様式1-2'!O16)</f>
        <v/>
      </c>
      <c r="P15" s="91" t="str">
        <f>IF('別紙様式1-2'!P16="","",'別紙様式1-2'!P16)</f>
        <v/>
      </c>
      <c r="Q15" s="91" t="str">
        <f>IF('別紙様式1-2'!Q16="","",'別紙様式1-2'!Q16)</f>
        <v/>
      </c>
    </row>
    <row r="16" spans="1:18" ht="55.5" customHeight="1">
      <c r="A16" s="120">
        <v>12</v>
      </c>
      <c r="B16" s="91" t="str">
        <f>IF('別紙様式1-2'!B17="","",'別紙様式1-2'!B17)</f>
        <v/>
      </c>
      <c r="C16" s="91" t="str">
        <f>IF('別紙様式1-2'!C17="","",'別紙様式1-2'!C17)</f>
        <v/>
      </c>
      <c r="D16" s="91" t="str">
        <f>IF('別紙様式1-2'!D17="","",'別紙様式1-2'!D17)</f>
        <v/>
      </c>
      <c r="E16" s="9" t="str">
        <f>IF('別紙様式1-2'!E17="","",'別紙様式1-2'!E17)</f>
        <v>○○○</v>
      </c>
      <c r="F16" s="9" t="str">
        <f>IF('別紙様式1-2'!F17="","",'別紙様式1-2'!F17)</f>
        <v>○○○○○</v>
      </c>
      <c r="G16" s="91" t="str">
        <f>IF('別紙様式1-2'!G17="","",'別紙様式1-2'!G17)</f>
        <v>○○</v>
      </c>
      <c r="H16" s="91" t="str">
        <f>IF('別紙様式1-2'!H17="","",'別紙様式1-2'!H17)</f>
        <v>○</v>
      </c>
      <c r="I16" s="91" t="str">
        <f>IF('別紙様式1-2'!I17="","",'別紙様式1-2'!I17)</f>
        <v>○</v>
      </c>
      <c r="J16" s="91" t="str">
        <f>IF('別紙様式1-2'!J17="","",'別紙様式1-2'!J17)</f>
        <v/>
      </c>
      <c r="K16" s="91" t="str">
        <f>IF('別紙様式1-2'!K17="","",'別紙様式1-2'!K17)</f>
        <v/>
      </c>
      <c r="L16" s="91" t="str">
        <f>IF('別紙様式1-2'!L17="","",'別紙様式1-2'!L17)</f>
        <v/>
      </c>
      <c r="M16" s="91" t="str">
        <f>IF('別紙様式1-2'!M17="","",'別紙様式1-2'!M17)</f>
        <v/>
      </c>
      <c r="N16" s="91" t="str">
        <f>IF('別紙様式1-2'!N17="","",'別紙様式1-2'!N17)</f>
        <v/>
      </c>
      <c r="O16" s="91" t="str">
        <f>IF('別紙様式1-2'!O17="","",'別紙様式1-2'!O17)</f>
        <v/>
      </c>
      <c r="P16" s="91" t="str">
        <f>IF('別紙様式1-2'!P17="","",'別紙様式1-2'!P17)</f>
        <v/>
      </c>
      <c r="Q16" s="91" t="str">
        <f>IF('別紙様式1-2'!Q17="","",'別紙様式1-2'!Q17)</f>
        <v/>
      </c>
    </row>
    <row r="17" spans="1:17" ht="55.5" customHeight="1">
      <c r="A17" s="120">
        <v>13</v>
      </c>
      <c r="B17" s="91" t="str">
        <f>IF('別紙様式1-2'!B18="","",'別紙様式1-2'!B18)</f>
        <v/>
      </c>
      <c r="C17" s="91" t="str">
        <f>IF('別紙様式1-2'!C18="","",'別紙様式1-2'!C18)</f>
        <v/>
      </c>
      <c r="D17" s="91" t="str">
        <f>IF('別紙様式1-2'!D18="","",'別紙様式1-2'!D18)</f>
        <v/>
      </c>
      <c r="E17" s="9" t="str">
        <f>IF('別紙様式1-2'!E18="","",'別紙様式1-2'!E18)</f>
        <v>○○○</v>
      </c>
      <c r="F17" s="9" t="str">
        <f>IF('別紙様式1-2'!F18="","",'別紙様式1-2'!F18)</f>
        <v>○○○○○</v>
      </c>
      <c r="G17" s="91" t="str">
        <f>IF('別紙様式1-2'!G18="","",'別紙様式1-2'!G18)</f>
        <v>○○</v>
      </c>
      <c r="H17" s="91" t="str">
        <f>IF('別紙様式1-2'!H18="","",'別紙様式1-2'!H18)</f>
        <v>○</v>
      </c>
      <c r="I17" s="91" t="str">
        <f>IF('別紙様式1-2'!I18="","",'別紙様式1-2'!I18)</f>
        <v>○</v>
      </c>
      <c r="J17" s="91" t="str">
        <f>IF('別紙様式1-2'!J18="","",'別紙様式1-2'!J18)</f>
        <v/>
      </c>
      <c r="K17" s="91" t="str">
        <f>IF('別紙様式1-2'!K18="","",'別紙様式1-2'!K18)</f>
        <v/>
      </c>
      <c r="L17" s="91" t="str">
        <f>IF('別紙様式1-2'!L18="","",'別紙様式1-2'!L18)</f>
        <v/>
      </c>
      <c r="M17" s="91" t="str">
        <f>IF('別紙様式1-2'!M18="","",'別紙様式1-2'!M18)</f>
        <v/>
      </c>
      <c r="N17" s="91" t="str">
        <f>IF('別紙様式1-2'!N18="","",'別紙様式1-2'!N18)</f>
        <v/>
      </c>
      <c r="O17" s="91" t="str">
        <f>IF('別紙様式1-2'!O18="","",'別紙様式1-2'!O18)</f>
        <v/>
      </c>
      <c r="P17" s="91" t="str">
        <f>IF('別紙様式1-2'!P18="","",'別紙様式1-2'!P18)</f>
        <v/>
      </c>
      <c r="Q17" s="91" t="str">
        <f>IF('別紙様式1-2'!Q18="","",'別紙様式1-2'!Q18)</f>
        <v/>
      </c>
    </row>
    <row r="18" spans="1:17" ht="55.5" customHeight="1">
      <c r="A18" s="120">
        <v>14</v>
      </c>
      <c r="B18" s="91" t="str">
        <f>IF('別紙様式1-2'!B19="","",'別紙様式1-2'!B19)</f>
        <v/>
      </c>
      <c r="C18" s="91" t="str">
        <f>IF('別紙様式1-2'!C19="","",'別紙様式1-2'!C19)</f>
        <v/>
      </c>
      <c r="D18" s="91" t="str">
        <f>IF('別紙様式1-2'!D19="","",'別紙様式1-2'!D19)</f>
        <v/>
      </c>
      <c r="E18" s="9" t="str">
        <f>IF('別紙様式1-2'!E19="","",'別紙様式1-2'!E19)</f>
        <v>○○○</v>
      </c>
      <c r="F18" s="9" t="str">
        <f>IF('別紙様式1-2'!F19="","",'別紙様式1-2'!F19)</f>
        <v>○○○○○</v>
      </c>
      <c r="G18" s="91" t="str">
        <f>IF('別紙様式1-2'!G19="","",'別紙様式1-2'!G19)</f>
        <v>○○</v>
      </c>
      <c r="H18" s="91" t="str">
        <f>IF('別紙様式1-2'!H19="","",'別紙様式1-2'!H19)</f>
        <v>○</v>
      </c>
      <c r="I18" s="91" t="str">
        <f>IF('別紙様式1-2'!I19="","",'別紙様式1-2'!I19)</f>
        <v>○</v>
      </c>
      <c r="J18" s="91" t="str">
        <f>IF('別紙様式1-2'!J19="","",'別紙様式1-2'!J19)</f>
        <v/>
      </c>
      <c r="K18" s="91" t="str">
        <f>IF('別紙様式1-2'!K19="","",'別紙様式1-2'!K19)</f>
        <v/>
      </c>
      <c r="L18" s="91" t="str">
        <f>IF('別紙様式1-2'!L19="","",'別紙様式1-2'!L19)</f>
        <v/>
      </c>
      <c r="M18" s="91" t="str">
        <f>IF('別紙様式1-2'!M19="","",'別紙様式1-2'!M19)</f>
        <v/>
      </c>
      <c r="N18" s="91" t="str">
        <f>IF('別紙様式1-2'!N19="","",'別紙様式1-2'!N19)</f>
        <v/>
      </c>
      <c r="O18" s="91" t="str">
        <f>IF('別紙様式1-2'!O19="","",'別紙様式1-2'!O19)</f>
        <v/>
      </c>
      <c r="P18" s="91" t="str">
        <f>IF('別紙様式1-2'!P19="","",'別紙様式1-2'!P19)</f>
        <v/>
      </c>
      <c r="Q18" s="91" t="str">
        <f>IF('別紙様式1-2'!Q19="","",'別紙様式1-2'!Q19)</f>
        <v/>
      </c>
    </row>
    <row r="19" spans="1:17" ht="55.5" customHeight="1">
      <c r="A19" s="120">
        <v>15</v>
      </c>
      <c r="B19" s="91" t="str">
        <f>IF('別紙様式1-2'!B20="","",'別紙様式1-2'!B20)</f>
        <v/>
      </c>
      <c r="C19" s="91" t="str">
        <f>IF('別紙様式1-2'!C20="","",'別紙様式1-2'!C20)</f>
        <v/>
      </c>
      <c r="D19" s="91" t="str">
        <f>IF('別紙様式1-2'!D20="","",'別紙様式1-2'!D20)</f>
        <v/>
      </c>
      <c r="E19" s="9" t="str">
        <f>IF('別紙様式1-2'!E20="","",'別紙様式1-2'!E20)</f>
        <v>○○○</v>
      </c>
      <c r="F19" s="9" t="str">
        <f>IF('別紙様式1-2'!F20="","",'別紙様式1-2'!F20)</f>
        <v>○○○○○</v>
      </c>
      <c r="G19" s="91" t="str">
        <f>IF('別紙様式1-2'!G20="","",'別紙様式1-2'!G20)</f>
        <v>○○</v>
      </c>
      <c r="H19" s="91" t="str">
        <f>IF('別紙様式1-2'!H20="","",'別紙様式1-2'!H20)</f>
        <v>○</v>
      </c>
      <c r="I19" s="91" t="str">
        <f>IF('別紙様式1-2'!I20="","",'別紙様式1-2'!I20)</f>
        <v>○</v>
      </c>
      <c r="J19" s="91" t="str">
        <f>IF('別紙様式1-2'!J20="","",'別紙様式1-2'!J20)</f>
        <v/>
      </c>
      <c r="K19" s="91" t="str">
        <f>IF('別紙様式1-2'!K20="","",'別紙様式1-2'!K20)</f>
        <v/>
      </c>
      <c r="L19" s="91" t="str">
        <f>IF('別紙様式1-2'!L20="","",'別紙様式1-2'!L20)</f>
        <v/>
      </c>
      <c r="M19" s="91" t="str">
        <f>IF('別紙様式1-2'!M20="","",'別紙様式1-2'!M20)</f>
        <v/>
      </c>
      <c r="N19" s="91" t="str">
        <f>IF('別紙様式1-2'!N20="","",'別紙様式1-2'!N20)</f>
        <v/>
      </c>
      <c r="O19" s="91" t="str">
        <f>IF('別紙様式1-2'!O20="","",'別紙様式1-2'!O20)</f>
        <v/>
      </c>
      <c r="P19" s="91" t="str">
        <f>IF('別紙様式1-2'!P20="","",'別紙様式1-2'!P20)</f>
        <v/>
      </c>
      <c r="Q19" s="91" t="str">
        <f>IF('別紙様式1-2'!Q20="","",'別紙様式1-2'!Q20)</f>
        <v/>
      </c>
    </row>
    <row r="20" spans="1:17" ht="55.5" customHeight="1">
      <c r="A20" s="120">
        <v>16</v>
      </c>
      <c r="B20" s="91" t="str">
        <f>IF('別紙様式1-2'!B21="","",'別紙様式1-2'!B21)</f>
        <v/>
      </c>
      <c r="C20" s="91" t="str">
        <f>IF('別紙様式1-2'!C21="","",'別紙様式1-2'!C21)</f>
        <v/>
      </c>
      <c r="D20" s="91" t="str">
        <f>IF('別紙様式1-2'!D21="","",'別紙様式1-2'!D21)</f>
        <v/>
      </c>
      <c r="E20" s="9" t="str">
        <f>IF('別紙様式1-2'!E21="","",'別紙様式1-2'!E21)</f>
        <v>○○○</v>
      </c>
      <c r="F20" s="9" t="str">
        <f>IF('別紙様式1-2'!F21="","",'別紙様式1-2'!F21)</f>
        <v>○○○○○</v>
      </c>
      <c r="G20" s="91" t="str">
        <f>IF('別紙様式1-2'!G21="","",'別紙様式1-2'!G21)</f>
        <v>○○</v>
      </c>
      <c r="H20" s="91" t="str">
        <f>IF('別紙様式1-2'!H21="","",'別紙様式1-2'!H21)</f>
        <v>○</v>
      </c>
      <c r="I20" s="91" t="str">
        <f>IF('別紙様式1-2'!I21="","",'別紙様式1-2'!I21)</f>
        <v>○</v>
      </c>
      <c r="J20" s="91" t="str">
        <f>IF('別紙様式1-2'!J21="","",'別紙様式1-2'!J21)</f>
        <v/>
      </c>
      <c r="K20" s="91" t="str">
        <f>IF('別紙様式1-2'!K21="","",'別紙様式1-2'!K21)</f>
        <v/>
      </c>
      <c r="L20" s="91" t="str">
        <f>IF('別紙様式1-2'!L21="","",'別紙様式1-2'!L21)</f>
        <v/>
      </c>
      <c r="M20" s="91" t="str">
        <f>IF('別紙様式1-2'!M21="","",'別紙様式1-2'!M21)</f>
        <v/>
      </c>
      <c r="N20" s="91" t="str">
        <f>IF('別紙様式1-2'!N21="","",'別紙様式1-2'!N21)</f>
        <v/>
      </c>
      <c r="O20" s="91" t="str">
        <f>IF('別紙様式1-2'!O21="","",'別紙様式1-2'!O21)</f>
        <v/>
      </c>
      <c r="P20" s="91" t="str">
        <f>IF('別紙様式1-2'!P21="","",'別紙様式1-2'!P21)</f>
        <v/>
      </c>
      <c r="Q20" s="91" t="str">
        <f>IF('別紙様式1-2'!Q21="","",'別紙様式1-2'!Q21)</f>
        <v/>
      </c>
    </row>
    <row r="21" spans="1:17" ht="55.5" customHeight="1">
      <c r="A21" s="120">
        <v>17</v>
      </c>
      <c r="B21" s="91" t="str">
        <f>IF('別紙様式1-2'!B22="","",'別紙様式1-2'!B22)</f>
        <v/>
      </c>
      <c r="C21" s="91" t="str">
        <f>IF('別紙様式1-2'!C22="","",'別紙様式1-2'!C22)</f>
        <v/>
      </c>
      <c r="D21" s="91" t="str">
        <f>IF('別紙様式1-2'!D22="","",'別紙様式1-2'!D22)</f>
        <v/>
      </c>
      <c r="E21" s="9" t="str">
        <f>IF('別紙様式1-2'!E22="","",'別紙様式1-2'!E22)</f>
        <v>○○○</v>
      </c>
      <c r="F21" s="9" t="str">
        <f>IF('別紙様式1-2'!F22="","",'別紙様式1-2'!F22)</f>
        <v>○○○○○</v>
      </c>
      <c r="G21" s="91" t="str">
        <f>IF('別紙様式1-2'!G22="","",'別紙様式1-2'!G22)</f>
        <v>○○</v>
      </c>
      <c r="H21" s="91" t="str">
        <f>IF('別紙様式1-2'!H22="","",'別紙様式1-2'!H22)</f>
        <v>○</v>
      </c>
      <c r="I21" s="91" t="str">
        <f>IF('別紙様式1-2'!I22="","",'別紙様式1-2'!I22)</f>
        <v>○</v>
      </c>
      <c r="J21" s="91" t="str">
        <f>IF('別紙様式1-2'!J22="","",'別紙様式1-2'!J22)</f>
        <v/>
      </c>
      <c r="K21" s="91" t="str">
        <f>IF('別紙様式1-2'!K22="","",'別紙様式1-2'!K22)</f>
        <v/>
      </c>
      <c r="L21" s="91" t="str">
        <f>IF('別紙様式1-2'!L22="","",'別紙様式1-2'!L22)</f>
        <v/>
      </c>
      <c r="M21" s="91" t="str">
        <f>IF('別紙様式1-2'!M22="","",'別紙様式1-2'!M22)</f>
        <v/>
      </c>
      <c r="N21" s="91" t="str">
        <f>IF('別紙様式1-2'!N22="","",'別紙様式1-2'!N22)</f>
        <v/>
      </c>
      <c r="O21" s="91" t="str">
        <f>IF('別紙様式1-2'!O22="","",'別紙様式1-2'!O22)</f>
        <v/>
      </c>
      <c r="P21" s="91" t="str">
        <f>IF('別紙様式1-2'!P22="","",'別紙様式1-2'!P22)</f>
        <v/>
      </c>
      <c r="Q21" s="91" t="str">
        <f>IF('別紙様式1-2'!Q22="","",'別紙様式1-2'!Q22)</f>
        <v/>
      </c>
    </row>
    <row r="22" spans="1:17" ht="55.5" customHeight="1">
      <c r="A22" s="120">
        <v>18</v>
      </c>
      <c r="B22" s="91" t="str">
        <f>IF('別紙様式1-2'!B23="","",'別紙様式1-2'!B23)</f>
        <v/>
      </c>
      <c r="C22" s="91" t="str">
        <f>IF('別紙様式1-2'!C23="","",'別紙様式1-2'!C23)</f>
        <v/>
      </c>
      <c r="D22" s="91" t="str">
        <f>IF('別紙様式1-2'!D23="","",'別紙様式1-2'!D23)</f>
        <v/>
      </c>
      <c r="E22" s="9" t="str">
        <f>IF('別紙様式1-2'!E23="","",'別紙様式1-2'!E23)</f>
        <v>○○○</v>
      </c>
      <c r="F22" s="9" t="str">
        <f>IF('別紙様式1-2'!F23="","",'別紙様式1-2'!F23)</f>
        <v>○○○○○</v>
      </c>
      <c r="G22" s="91" t="str">
        <f>IF('別紙様式1-2'!G23="","",'別紙様式1-2'!G23)</f>
        <v>○○</v>
      </c>
      <c r="H22" s="91" t="str">
        <f>IF('別紙様式1-2'!H23="","",'別紙様式1-2'!H23)</f>
        <v>○</v>
      </c>
      <c r="I22" s="91" t="str">
        <f>IF('別紙様式1-2'!I23="","",'別紙様式1-2'!I23)</f>
        <v>○</v>
      </c>
      <c r="J22" s="91" t="str">
        <f>IF('別紙様式1-2'!J23="","",'別紙様式1-2'!J23)</f>
        <v/>
      </c>
      <c r="K22" s="91" t="str">
        <f>IF('別紙様式1-2'!K23="","",'別紙様式1-2'!K23)</f>
        <v/>
      </c>
      <c r="L22" s="91" t="str">
        <f>IF('別紙様式1-2'!L23="","",'別紙様式1-2'!L23)</f>
        <v/>
      </c>
      <c r="M22" s="91" t="str">
        <f>IF('別紙様式1-2'!M23="","",'別紙様式1-2'!M23)</f>
        <v/>
      </c>
      <c r="N22" s="91" t="str">
        <f>IF('別紙様式1-2'!N23="","",'別紙様式1-2'!N23)</f>
        <v/>
      </c>
      <c r="O22" s="91" t="str">
        <f>IF('別紙様式1-2'!O23="","",'別紙様式1-2'!O23)</f>
        <v/>
      </c>
      <c r="P22" s="91" t="str">
        <f>IF('別紙様式1-2'!P23="","",'別紙様式1-2'!P23)</f>
        <v/>
      </c>
      <c r="Q22" s="91" t="str">
        <f>IF('別紙様式1-2'!Q23="","",'別紙様式1-2'!Q23)</f>
        <v/>
      </c>
    </row>
    <row r="23" spans="1:17" ht="55.5" customHeight="1">
      <c r="A23" s="120">
        <v>19</v>
      </c>
      <c r="B23" s="91" t="str">
        <f>IF('別紙様式1-2'!B24="","",'別紙様式1-2'!B24)</f>
        <v/>
      </c>
      <c r="C23" s="91" t="str">
        <f>IF('別紙様式1-2'!C24="","",'別紙様式1-2'!C24)</f>
        <v/>
      </c>
      <c r="D23" s="91" t="str">
        <f>IF('別紙様式1-2'!D24="","",'別紙様式1-2'!D24)</f>
        <v/>
      </c>
      <c r="E23" s="9" t="str">
        <f>IF('別紙様式1-2'!E24="","",'別紙様式1-2'!E24)</f>
        <v>○○○</v>
      </c>
      <c r="F23" s="9" t="str">
        <f>IF('別紙様式1-2'!F24="","",'別紙様式1-2'!F24)</f>
        <v>○○○○○</v>
      </c>
      <c r="G23" s="91" t="str">
        <f>IF('別紙様式1-2'!G24="","",'別紙様式1-2'!G24)</f>
        <v>○○</v>
      </c>
      <c r="H23" s="91" t="str">
        <f>IF('別紙様式1-2'!H24="","",'別紙様式1-2'!H24)</f>
        <v>○</v>
      </c>
      <c r="I23" s="91" t="str">
        <f>IF('別紙様式1-2'!I24="","",'別紙様式1-2'!I24)</f>
        <v>○</v>
      </c>
      <c r="J23" s="91" t="str">
        <f>IF('別紙様式1-2'!J24="","",'別紙様式1-2'!J24)</f>
        <v/>
      </c>
      <c r="K23" s="91" t="str">
        <f>IF('別紙様式1-2'!K24="","",'別紙様式1-2'!K24)</f>
        <v/>
      </c>
      <c r="L23" s="91" t="str">
        <f>IF('別紙様式1-2'!L24="","",'別紙様式1-2'!L24)</f>
        <v/>
      </c>
      <c r="M23" s="91" t="str">
        <f>IF('別紙様式1-2'!M24="","",'別紙様式1-2'!M24)</f>
        <v/>
      </c>
      <c r="N23" s="91" t="str">
        <f>IF('別紙様式1-2'!N24="","",'別紙様式1-2'!N24)</f>
        <v/>
      </c>
      <c r="O23" s="91" t="str">
        <f>IF('別紙様式1-2'!O24="","",'別紙様式1-2'!O24)</f>
        <v/>
      </c>
      <c r="P23" s="91" t="str">
        <f>IF('別紙様式1-2'!P24="","",'別紙様式1-2'!P24)</f>
        <v/>
      </c>
      <c r="Q23" s="91" t="str">
        <f>IF('別紙様式1-2'!Q24="","",'別紙様式1-2'!Q24)</f>
        <v/>
      </c>
    </row>
    <row r="24" spans="1:17" ht="55.5" customHeight="1">
      <c r="A24" s="120">
        <v>20</v>
      </c>
      <c r="B24" s="91" t="str">
        <f>IF('別紙様式1-2'!B25="","",'別紙様式1-2'!B25)</f>
        <v/>
      </c>
      <c r="C24" s="91" t="str">
        <f>IF('別紙様式1-2'!C25="","",'別紙様式1-2'!C25)</f>
        <v/>
      </c>
      <c r="D24" s="91" t="str">
        <f>IF('別紙様式1-2'!D25="","",'別紙様式1-2'!D25)</f>
        <v/>
      </c>
      <c r="E24" s="9" t="str">
        <f>IF('別紙様式1-2'!E25="","",'別紙様式1-2'!E25)</f>
        <v>○○○</v>
      </c>
      <c r="F24" s="9" t="str">
        <f>IF('別紙様式1-2'!F25="","",'別紙様式1-2'!F25)</f>
        <v>○○○○○</v>
      </c>
      <c r="G24" s="91" t="str">
        <f>IF('別紙様式1-2'!G25="","",'別紙様式1-2'!G25)</f>
        <v>○○</v>
      </c>
      <c r="H24" s="91" t="str">
        <f>IF('別紙様式1-2'!H25="","",'別紙様式1-2'!H25)</f>
        <v>○</v>
      </c>
      <c r="I24" s="91" t="str">
        <f>IF('別紙様式1-2'!I25="","",'別紙様式1-2'!I25)</f>
        <v>○</v>
      </c>
      <c r="J24" s="91" t="str">
        <f>IF('別紙様式1-2'!J25="","",'別紙様式1-2'!J25)</f>
        <v/>
      </c>
      <c r="K24" s="91" t="str">
        <f>IF('別紙様式1-2'!K25="","",'別紙様式1-2'!K25)</f>
        <v/>
      </c>
      <c r="L24" s="91" t="str">
        <f>IF('別紙様式1-2'!L25="","",'別紙様式1-2'!L25)</f>
        <v/>
      </c>
      <c r="M24" s="91" t="str">
        <f>IF('別紙様式1-2'!M25="","",'別紙様式1-2'!M25)</f>
        <v/>
      </c>
      <c r="N24" s="91" t="str">
        <f>IF('別紙様式1-2'!N25="","",'別紙様式1-2'!N25)</f>
        <v/>
      </c>
      <c r="O24" s="91" t="str">
        <f>IF('別紙様式1-2'!O25="","",'別紙様式1-2'!O25)</f>
        <v/>
      </c>
      <c r="P24" s="91" t="str">
        <f>IF('別紙様式1-2'!P25="","",'別紙様式1-2'!P25)</f>
        <v/>
      </c>
      <c r="Q24" s="91" t="str">
        <f>IF('別紙様式1-2'!Q25="","",'別紙様式1-2'!Q25)</f>
        <v/>
      </c>
    </row>
    <row r="25" spans="1:17" ht="55.5" customHeight="1" outlineLevel="1">
      <c r="A25" s="120">
        <v>21</v>
      </c>
      <c r="B25" s="91" t="str">
        <f>IF('別紙様式1-2'!B26="","",'別紙様式1-2'!B26)</f>
        <v/>
      </c>
      <c r="C25" s="91" t="str">
        <f>IF('別紙様式1-2'!C26="","",'別紙様式1-2'!C26)</f>
        <v/>
      </c>
      <c r="D25" s="91" t="str">
        <f>IF('別紙様式1-2'!D26="","",'別紙様式1-2'!D26)</f>
        <v/>
      </c>
      <c r="E25" s="9" t="str">
        <f>IF('別紙様式1-2'!E26="","",'別紙様式1-2'!E26)</f>
        <v>○○○</v>
      </c>
      <c r="F25" s="9" t="str">
        <f>IF('別紙様式1-2'!F26="","",'別紙様式1-2'!F26)</f>
        <v>○○○○○</v>
      </c>
      <c r="G25" s="91" t="str">
        <f>IF('別紙様式1-2'!G26="","",'別紙様式1-2'!G26)</f>
        <v>○○</v>
      </c>
      <c r="H25" s="91" t="str">
        <f>IF('別紙様式1-2'!H26="","",'別紙様式1-2'!H26)</f>
        <v>○</v>
      </c>
      <c r="I25" s="91" t="str">
        <f>IF('別紙様式1-2'!I26="","",'別紙様式1-2'!I26)</f>
        <v>○</v>
      </c>
      <c r="J25" s="91" t="str">
        <f>IF('別紙様式1-2'!J26="","",'別紙様式1-2'!J26)</f>
        <v/>
      </c>
      <c r="K25" s="91" t="str">
        <f>IF('別紙様式1-2'!K26="","",'別紙様式1-2'!K26)</f>
        <v/>
      </c>
      <c r="L25" s="91" t="str">
        <f>IF('別紙様式1-2'!L26="","",'別紙様式1-2'!L26)</f>
        <v/>
      </c>
      <c r="M25" s="91" t="str">
        <f>IF('別紙様式1-2'!M26="","",'別紙様式1-2'!M26)</f>
        <v/>
      </c>
      <c r="N25" s="91" t="str">
        <f>IF('別紙様式1-2'!N26="","",'別紙様式1-2'!N26)</f>
        <v/>
      </c>
      <c r="O25" s="91" t="str">
        <f>IF('別紙様式1-2'!O26="","",'別紙様式1-2'!O26)</f>
        <v/>
      </c>
      <c r="P25" s="91" t="str">
        <f>IF('別紙様式1-2'!P26="","",'別紙様式1-2'!P26)</f>
        <v/>
      </c>
      <c r="Q25" s="91" t="str">
        <f>IF('別紙様式1-2'!Q26="","",'別紙様式1-2'!Q26)</f>
        <v/>
      </c>
    </row>
    <row r="26" spans="1:17" ht="55.5" customHeight="1" outlineLevel="1">
      <c r="A26" s="120">
        <v>22</v>
      </c>
      <c r="B26" s="91" t="str">
        <f>IF('別紙様式1-2'!B27="","",'別紙様式1-2'!B27)</f>
        <v/>
      </c>
      <c r="C26" s="91" t="str">
        <f>IF('別紙様式1-2'!C27="","",'別紙様式1-2'!C27)</f>
        <v/>
      </c>
      <c r="D26" s="91" t="str">
        <f>IF('別紙様式1-2'!D27="","",'別紙様式1-2'!D27)</f>
        <v/>
      </c>
      <c r="E26" s="9" t="str">
        <f>IF('別紙様式1-2'!E27="","",'別紙様式1-2'!E27)</f>
        <v>○○○</v>
      </c>
      <c r="F26" s="9" t="str">
        <f>IF('別紙様式1-2'!F27="","",'別紙様式1-2'!F27)</f>
        <v>○○○○○</v>
      </c>
      <c r="G26" s="91" t="str">
        <f>IF('別紙様式1-2'!G27="","",'別紙様式1-2'!G27)</f>
        <v>○○</v>
      </c>
      <c r="H26" s="91" t="str">
        <f>IF('別紙様式1-2'!H27="","",'別紙様式1-2'!H27)</f>
        <v>○</v>
      </c>
      <c r="I26" s="91" t="str">
        <f>IF('別紙様式1-2'!I27="","",'別紙様式1-2'!I27)</f>
        <v>○</v>
      </c>
      <c r="J26" s="91" t="str">
        <f>IF('別紙様式1-2'!J27="","",'別紙様式1-2'!J27)</f>
        <v/>
      </c>
      <c r="K26" s="91" t="str">
        <f>IF('別紙様式1-2'!K27="","",'別紙様式1-2'!K27)</f>
        <v/>
      </c>
      <c r="L26" s="91" t="str">
        <f>IF('別紙様式1-2'!L27="","",'別紙様式1-2'!L27)</f>
        <v/>
      </c>
      <c r="M26" s="91" t="str">
        <f>IF('別紙様式1-2'!M27="","",'別紙様式1-2'!M27)</f>
        <v/>
      </c>
      <c r="N26" s="91" t="str">
        <f>IF('別紙様式1-2'!N27="","",'別紙様式1-2'!N27)</f>
        <v/>
      </c>
      <c r="O26" s="91" t="str">
        <f>IF('別紙様式1-2'!O27="","",'別紙様式1-2'!O27)</f>
        <v/>
      </c>
      <c r="P26" s="91" t="str">
        <f>IF('別紙様式1-2'!P27="","",'別紙様式1-2'!P27)</f>
        <v/>
      </c>
      <c r="Q26" s="91" t="str">
        <f>IF('別紙様式1-2'!Q27="","",'別紙様式1-2'!Q27)</f>
        <v/>
      </c>
    </row>
    <row r="27" spans="1:17" ht="55.5" customHeight="1" outlineLevel="1">
      <c r="A27" s="120">
        <v>23</v>
      </c>
      <c r="B27" s="91" t="str">
        <f>IF('別紙様式1-2'!B28="","",'別紙様式1-2'!B28)</f>
        <v/>
      </c>
      <c r="C27" s="91" t="str">
        <f>IF('別紙様式1-2'!C28="","",'別紙様式1-2'!C28)</f>
        <v/>
      </c>
      <c r="D27" s="91" t="str">
        <f>IF('別紙様式1-2'!D28="","",'別紙様式1-2'!D28)</f>
        <v/>
      </c>
      <c r="E27" s="9" t="str">
        <f>IF('別紙様式1-2'!E28="","",'別紙様式1-2'!E28)</f>
        <v>○○○</v>
      </c>
      <c r="F27" s="9" t="str">
        <f>IF('別紙様式1-2'!F28="","",'別紙様式1-2'!F28)</f>
        <v>○○○○○</v>
      </c>
      <c r="G27" s="91" t="str">
        <f>IF('別紙様式1-2'!G28="","",'別紙様式1-2'!G28)</f>
        <v>○○</v>
      </c>
      <c r="H27" s="91" t="str">
        <f>IF('別紙様式1-2'!H28="","",'別紙様式1-2'!H28)</f>
        <v>○</v>
      </c>
      <c r="I27" s="91" t="str">
        <f>IF('別紙様式1-2'!I28="","",'別紙様式1-2'!I28)</f>
        <v>○</v>
      </c>
      <c r="J27" s="91" t="str">
        <f>IF('別紙様式1-2'!J28="","",'別紙様式1-2'!J28)</f>
        <v/>
      </c>
      <c r="K27" s="91" t="str">
        <f>IF('別紙様式1-2'!K28="","",'別紙様式1-2'!K28)</f>
        <v/>
      </c>
      <c r="L27" s="91" t="str">
        <f>IF('別紙様式1-2'!L28="","",'別紙様式1-2'!L28)</f>
        <v/>
      </c>
      <c r="M27" s="91" t="str">
        <f>IF('別紙様式1-2'!M28="","",'別紙様式1-2'!M28)</f>
        <v/>
      </c>
      <c r="N27" s="91" t="str">
        <f>IF('別紙様式1-2'!N28="","",'別紙様式1-2'!N28)</f>
        <v/>
      </c>
      <c r="O27" s="91" t="str">
        <f>IF('別紙様式1-2'!O28="","",'別紙様式1-2'!O28)</f>
        <v/>
      </c>
      <c r="P27" s="91" t="str">
        <f>IF('別紙様式1-2'!P28="","",'別紙様式1-2'!P28)</f>
        <v/>
      </c>
      <c r="Q27" s="91" t="str">
        <f>IF('別紙様式1-2'!Q28="","",'別紙様式1-2'!Q28)</f>
        <v/>
      </c>
    </row>
    <row r="28" spans="1:17" ht="55.5" customHeight="1" outlineLevel="1">
      <c r="A28" s="120">
        <v>24</v>
      </c>
      <c r="B28" s="91" t="str">
        <f>IF('別紙様式1-2'!B29="","",'別紙様式1-2'!B29)</f>
        <v/>
      </c>
      <c r="C28" s="91" t="str">
        <f>IF('別紙様式1-2'!C29="","",'別紙様式1-2'!C29)</f>
        <v/>
      </c>
      <c r="D28" s="91" t="str">
        <f>IF('別紙様式1-2'!D29="","",'別紙様式1-2'!D29)</f>
        <v/>
      </c>
      <c r="E28" s="9" t="str">
        <f>IF('別紙様式1-2'!E29="","",'別紙様式1-2'!E29)</f>
        <v>○○○</v>
      </c>
      <c r="F28" s="9" t="str">
        <f>IF('別紙様式1-2'!F29="","",'別紙様式1-2'!F29)</f>
        <v>○○○○○</v>
      </c>
      <c r="G28" s="91" t="str">
        <f>IF('別紙様式1-2'!G29="","",'別紙様式1-2'!G29)</f>
        <v>○○</v>
      </c>
      <c r="H28" s="91" t="str">
        <f>IF('別紙様式1-2'!H29="","",'別紙様式1-2'!H29)</f>
        <v>○</v>
      </c>
      <c r="I28" s="91" t="str">
        <f>IF('別紙様式1-2'!I29="","",'別紙様式1-2'!I29)</f>
        <v>○</v>
      </c>
      <c r="J28" s="91" t="str">
        <f>IF('別紙様式1-2'!J29="","",'別紙様式1-2'!J29)</f>
        <v/>
      </c>
      <c r="K28" s="91" t="str">
        <f>IF('別紙様式1-2'!K29="","",'別紙様式1-2'!K29)</f>
        <v/>
      </c>
      <c r="L28" s="91" t="str">
        <f>IF('別紙様式1-2'!L29="","",'別紙様式1-2'!L29)</f>
        <v/>
      </c>
      <c r="M28" s="91" t="str">
        <f>IF('別紙様式1-2'!M29="","",'別紙様式1-2'!M29)</f>
        <v/>
      </c>
      <c r="N28" s="91" t="str">
        <f>IF('別紙様式1-2'!N29="","",'別紙様式1-2'!N29)</f>
        <v/>
      </c>
      <c r="O28" s="91" t="str">
        <f>IF('別紙様式1-2'!O29="","",'別紙様式1-2'!O29)</f>
        <v/>
      </c>
      <c r="P28" s="91" t="str">
        <f>IF('別紙様式1-2'!P29="","",'別紙様式1-2'!P29)</f>
        <v/>
      </c>
      <c r="Q28" s="91" t="str">
        <f>IF('別紙様式1-2'!Q29="","",'別紙様式1-2'!Q29)</f>
        <v/>
      </c>
    </row>
    <row r="29" spans="1:17" ht="55.5" customHeight="1" outlineLevel="1">
      <c r="A29" s="120">
        <v>25</v>
      </c>
      <c r="B29" s="91" t="str">
        <f>IF('別紙様式1-2'!B30="","",'別紙様式1-2'!B30)</f>
        <v/>
      </c>
      <c r="C29" s="91" t="str">
        <f>IF('別紙様式1-2'!C30="","",'別紙様式1-2'!C30)</f>
        <v/>
      </c>
      <c r="D29" s="91" t="str">
        <f>IF('別紙様式1-2'!D30="","",'別紙様式1-2'!D30)</f>
        <v/>
      </c>
      <c r="E29" s="9" t="str">
        <f>IF('別紙様式1-2'!E30="","",'別紙様式1-2'!E30)</f>
        <v>○○○</v>
      </c>
      <c r="F29" s="9" t="str">
        <f>IF('別紙様式1-2'!F30="","",'別紙様式1-2'!F30)</f>
        <v>○○○○○</v>
      </c>
      <c r="G29" s="91" t="str">
        <f>IF('別紙様式1-2'!G30="","",'別紙様式1-2'!G30)</f>
        <v>○○</v>
      </c>
      <c r="H29" s="91" t="str">
        <f>IF('別紙様式1-2'!H30="","",'別紙様式1-2'!H30)</f>
        <v>○</v>
      </c>
      <c r="I29" s="91" t="str">
        <f>IF('別紙様式1-2'!I30="","",'別紙様式1-2'!I30)</f>
        <v>○</v>
      </c>
      <c r="J29" s="91" t="str">
        <f>IF('別紙様式1-2'!J30="","",'別紙様式1-2'!J30)</f>
        <v/>
      </c>
      <c r="K29" s="91" t="str">
        <f>IF('別紙様式1-2'!K30="","",'別紙様式1-2'!K30)</f>
        <v/>
      </c>
      <c r="L29" s="91" t="str">
        <f>IF('別紙様式1-2'!L30="","",'別紙様式1-2'!L30)</f>
        <v/>
      </c>
      <c r="M29" s="91" t="str">
        <f>IF('別紙様式1-2'!M30="","",'別紙様式1-2'!M30)</f>
        <v/>
      </c>
      <c r="N29" s="91" t="str">
        <f>IF('別紙様式1-2'!N30="","",'別紙様式1-2'!N30)</f>
        <v/>
      </c>
      <c r="O29" s="91" t="str">
        <f>IF('別紙様式1-2'!O30="","",'別紙様式1-2'!O30)</f>
        <v/>
      </c>
      <c r="P29" s="91" t="str">
        <f>IF('別紙様式1-2'!P30="","",'別紙様式1-2'!P30)</f>
        <v/>
      </c>
      <c r="Q29" s="91" t="str">
        <f>IF('別紙様式1-2'!Q30="","",'別紙様式1-2'!Q30)</f>
        <v/>
      </c>
    </row>
    <row r="30" spans="1:17" ht="55.5" customHeight="1" outlineLevel="1">
      <c r="A30" s="120">
        <v>26</v>
      </c>
      <c r="B30" s="91" t="str">
        <f>IF('別紙様式1-2'!B31="","",'別紙様式1-2'!B31)</f>
        <v/>
      </c>
      <c r="C30" s="91" t="str">
        <f>IF('別紙様式1-2'!C31="","",'別紙様式1-2'!C31)</f>
        <v/>
      </c>
      <c r="D30" s="91" t="str">
        <f>IF('別紙様式1-2'!D31="","",'別紙様式1-2'!D31)</f>
        <v/>
      </c>
      <c r="E30" s="9" t="str">
        <f>IF('別紙様式1-2'!E31="","",'別紙様式1-2'!E31)</f>
        <v>○○○</v>
      </c>
      <c r="F30" s="9" t="str">
        <f>IF('別紙様式1-2'!F31="","",'別紙様式1-2'!F31)</f>
        <v>○○○○○</v>
      </c>
      <c r="G30" s="91" t="str">
        <f>IF('別紙様式1-2'!G31="","",'別紙様式1-2'!G31)</f>
        <v>○○</v>
      </c>
      <c r="H30" s="91" t="str">
        <f>IF('別紙様式1-2'!H31="","",'別紙様式1-2'!H31)</f>
        <v>○</v>
      </c>
      <c r="I30" s="91" t="str">
        <f>IF('別紙様式1-2'!I31="","",'別紙様式1-2'!I31)</f>
        <v>○</v>
      </c>
      <c r="J30" s="91" t="str">
        <f>IF('別紙様式1-2'!J31="","",'別紙様式1-2'!J31)</f>
        <v/>
      </c>
      <c r="K30" s="91" t="str">
        <f>IF('別紙様式1-2'!K31="","",'別紙様式1-2'!K31)</f>
        <v/>
      </c>
      <c r="L30" s="91" t="str">
        <f>IF('別紙様式1-2'!L31="","",'別紙様式1-2'!L31)</f>
        <v/>
      </c>
      <c r="M30" s="91" t="str">
        <f>IF('別紙様式1-2'!M31="","",'別紙様式1-2'!M31)</f>
        <v/>
      </c>
      <c r="N30" s="91" t="str">
        <f>IF('別紙様式1-2'!N31="","",'別紙様式1-2'!N31)</f>
        <v/>
      </c>
      <c r="O30" s="91" t="str">
        <f>IF('別紙様式1-2'!O31="","",'別紙様式1-2'!O31)</f>
        <v/>
      </c>
      <c r="P30" s="91" t="str">
        <f>IF('別紙様式1-2'!P31="","",'別紙様式1-2'!P31)</f>
        <v/>
      </c>
      <c r="Q30" s="91" t="str">
        <f>IF('別紙様式1-2'!Q31="","",'別紙様式1-2'!Q31)</f>
        <v/>
      </c>
    </row>
    <row r="31" spans="1:17" ht="55.5" customHeight="1" outlineLevel="1">
      <c r="A31" s="120">
        <v>27</v>
      </c>
      <c r="B31" s="91" t="str">
        <f>IF('別紙様式1-2'!B32="","",'別紙様式1-2'!B32)</f>
        <v/>
      </c>
      <c r="C31" s="91" t="str">
        <f>IF('別紙様式1-2'!C32="","",'別紙様式1-2'!C32)</f>
        <v/>
      </c>
      <c r="D31" s="91" t="str">
        <f>IF('別紙様式1-2'!D32="","",'別紙様式1-2'!D32)</f>
        <v/>
      </c>
      <c r="E31" s="9" t="str">
        <f>IF('別紙様式1-2'!E32="","",'別紙様式1-2'!E32)</f>
        <v>○○○</v>
      </c>
      <c r="F31" s="9" t="str">
        <f>IF('別紙様式1-2'!F32="","",'別紙様式1-2'!F32)</f>
        <v>○○○○○</v>
      </c>
      <c r="G31" s="91" t="str">
        <f>IF('別紙様式1-2'!G32="","",'別紙様式1-2'!G32)</f>
        <v>○○</v>
      </c>
      <c r="H31" s="91" t="str">
        <f>IF('別紙様式1-2'!H32="","",'別紙様式1-2'!H32)</f>
        <v>○</v>
      </c>
      <c r="I31" s="91" t="str">
        <f>IF('別紙様式1-2'!I32="","",'別紙様式1-2'!I32)</f>
        <v>○</v>
      </c>
      <c r="J31" s="91" t="str">
        <f>IF('別紙様式1-2'!J32="","",'別紙様式1-2'!J32)</f>
        <v/>
      </c>
      <c r="K31" s="91" t="str">
        <f>IF('別紙様式1-2'!K32="","",'別紙様式1-2'!K32)</f>
        <v/>
      </c>
      <c r="L31" s="91" t="str">
        <f>IF('別紙様式1-2'!L32="","",'別紙様式1-2'!L32)</f>
        <v/>
      </c>
      <c r="M31" s="91" t="str">
        <f>IF('別紙様式1-2'!M32="","",'別紙様式1-2'!M32)</f>
        <v/>
      </c>
      <c r="N31" s="91" t="str">
        <f>IF('別紙様式1-2'!N32="","",'別紙様式1-2'!N32)</f>
        <v/>
      </c>
      <c r="O31" s="91" t="str">
        <f>IF('別紙様式1-2'!O32="","",'別紙様式1-2'!O32)</f>
        <v/>
      </c>
      <c r="P31" s="91" t="str">
        <f>IF('別紙様式1-2'!P32="","",'別紙様式1-2'!P32)</f>
        <v/>
      </c>
      <c r="Q31" s="91" t="str">
        <f>IF('別紙様式1-2'!Q32="","",'別紙様式1-2'!Q32)</f>
        <v/>
      </c>
    </row>
    <row r="32" spans="1:17" ht="55.5" customHeight="1" outlineLevel="1">
      <c r="A32" s="120">
        <v>28</v>
      </c>
      <c r="B32" s="91" t="str">
        <f>IF('別紙様式1-2'!B33="","",'別紙様式1-2'!B33)</f>
        <v/>
      </c>
      <c r="C32" s="91" t="str">
        <f>IF('別紙様式1-2'!C33="","",'別紙様式1-2'!C33)</f>
        <v/>
      </c>
      <c r="D32" s="91" t="str">
        <f>IF('別紙様式1-2'!D33="","",'別紙様式1-2'!D33)</f>
        <v/>
      </c>
      <c r="E32" s="9" t="str">
        <f>IF('別紙様式1-2'!E33="","",'別紙様式1-2'!E33)</f>
        <v>○○○</v>
      </c>
      <c r="F32" s="9" t="str">
        <f>IF('別紙様式1-2'!F33="","",'別紙様式1-2'!F33)</f>
        <v>○○○○○</v>
      </c>
      <c r="G32" s="91" t="str">
        <f>IF('別紙様式1-2'!G33="","",'別紙様式1-2'!G33)</f>
        <v>○○</v>
      </c>
      <c r="H32" s="91" t="str">
        <f>IF('別紙様式1-2'!H33="","",'別紙様式1-2'!H33)</f>
        <v>○</v>
      </c>
      <c r="I32" s="91" t="str">
        <f>IF('別紙様式1-2'!I33="","",'別紙様式1-2'!I33)</f>
        <v>○</v>
      </c>
      <c r="J32" s="91" t="str">
        <f>IF('別紙様式1-2'!J33="","",'別紙様式1-2'!J33)</f>
        <v/>
      </c>
      <c r="K32" s="91" t="str">
        <f>IF('別紙様式1-2'!K33="","",'別紙様式1-2'!K33)</f>
        <v/>
      </c>
      <c r="L32" s="91" t="str">
        <f>IF('別紙様式1-2'!L33="","",'別紙様式1-2'!L33)</f>
        <v/>
      </c>
      <c r="M32" s="91" t="str">
        <f>IF('別紙様式1-2'!M33="","",'別紙様式1-2'!M33)</f>
        <v/>
      </c>
      <c r="N32" s="91" t="str">
        <f>IF('別紙様式1-2'!N33="","",'別紙様式1-2'!N33)</f>
        <v/>
      </c>
      <c r="O32" s="91" t="str">
        <f>IF('別紙様式1-2'!O33="","",'別紙様式1-2'!O33)</f>
        <v/>
      </c>
      <c r="P32" s="91" t="str">
        <f>IF('別紙様式1-2'!P33="","",'別紙様式1-2'!P33)</f>
        <v/>
      </c>
      <c r="Q32" s="91" t="str">
        <f>IF('別紙様式1-2'!Q33="","",'別紙様式1-2'!Q33)</f>
        <v/>
      </c>
    </row>
    <row r="33" spans="1:17" ht="55.5" customHeight="1" outlineLevel="1">
      <c r="A33" s="120">
        <v>29</v>
      </c>
      <c r="B33" s="91" t="str">
        <f>IF('別紙様式1-2'!B34="","",'別紙様式1-2'!B34)</f>
        <v/>
      </c>
      <c r="C33" s="91" t="str">
        <f>IF('別紙様式1-2'!C34="","",'別紙様式1-2'!C34)</f>
        <v/>
      </c>
      <c r="D33" s="91" t="str">
        <f>IF('別紙様式1-2'!D34="","",'別紙様式1-2'!D34)</f>
        <v/>
      </c>
      <c r="E33" s="9" t="str">
        <f>IF('別紙様式1-2'!E34="","",'別紙様式1-2'!E34)</f>
        <v>○○○</v>
      </c>
      <c r="F33" s="9" t="str">
        <f>IF('別紙様式1-2'!F34="","",'別紙様式1-2'!F34)</f>
        <v>○○○○○</v>
      </c>
      <c r="G33" s="91" t="str">
        <f>IF('別紙様式1-2'!G34="","",'別紙様式1-2'!G34)</f>
        <v>○○</v>
      </c>
      <c r="H33" s="91" t="str">
        <f>IF('別紙様式1-2'!H34="","",'別紙様式1-2'!H34)</f>
        <v>○</v>
      </c>
      <c r="I33" s="91" t="str">
        <f>IF('別紙様式1-2'!I34="","",'別紙様式1-2'!I34)</f>
        <v>○</v>
      </c>
      <c r="J33" s="91" t="str">
        <f>IF('別紙様式1-2'!J34="","",'別紙様式1-2'!J34)</f>
        <v/>
      </c>
      <c r="K33" s="91" t="str">
        <f>IF('別紙様式1-2'!K34="","",'別紙様式1-2'!K34)</f>
        <v/>
      </c>
      <c r="L33" s="91" t="str">
        <f>IF('別紙様式1-2'!L34="","",'別紙様式1-2'!L34)</f>
        <v/>
      </c>
      <c r="M33" s="91" t="str">
        <f>IF('別紙様式1-2'!M34="","",'別紙様式1-2'!M34)</f>
        <v/>
      </c>
      <c r="N33" s="91" t="str">
        <f>IF('別紙様式1-2'!N34="","",'別紙様式1-2'!N34)</f>
        <v/>
      </c>
      <c r="O33" s="91" t="str">
        <f>IF('別紙様式1-2'!O34="","",'別紙様式1-2'!O34)</f>
        <v/>
      </c>
      <c r="P33" s="91" t="str">
        <f>IF('別紙様式1-2'!P34="","",'別紙様式1-2'!P34)</f>
        <v/>
      </c>
      <c r="Q33" s="91" t="str">
        <f>IF('別紙様式1-2'!Q34="","",'別紙様式1-2'!Q34)</f>
        <v/>
      </c>
    </row>
    <row r="34" spans="1:17" ht="55.5" customHeight="1" outlineLevel="1">
      <c r="A34" s="120">
        <v>30</v>
      </c>
      <c r="B34" s="91" t="str">
        <f>IF('別紙様式1-2'!B35="","",'別紙様式1-2'!B35)</f>
        <v/>
      </c>
      <c r="C34" s="91" t="str">
        <f>IF('別紙様式1-2'!C35="","",'別紙様式1-2'!C35)</f>
        <v/>
      </c>
      <c r="D34" s="91" t="str">
        <f>IF('別紙様式1-2'!D35="","",'別紙様式1-2'!D35)</f>
        <v/>
      </c>
      <c r="E34" s="9" t="str">
        <f>IF('別紙様式1-2'!E35="","",'別紙様式1-2'!E35)</f>
        <v>○○○</v>
      </c>
      <c r="F34" s="9" t="str">
        <f>IF('別紙様式1-2'!F35="","",'別紙様式1-2'!F35)</f>
        <v>○○○○○</v>
      </c>
      <c r="G34" s="91" t="str">
        <f>IF('別紙様式1-2'!G35="","",'別紙様式1-2'!G35)</f>
        <v>○○</v>
      </c>
      <c r="H34" s="91" t="str">
        <f>IF('別紙様式1-2'!H35="","",'別紙様式1-2'!H35)</f>
        <v>○</v>
      </c>
      <c r="I34" s="91" t="str">
        <f>IF('別紙様式1-2'!I35="","",'別紙様式1-2'!I35)</f>
        <v>○</v>
      </c>
      <c r="J34" s="91" t="str">
        <f>IF('別紙様式1-2'!J35="","",'別紙様式1-2'!J35)</f>
        <v/>
      </c>
      <c r="K34" s="91" t="str">
        <f>IF('別紙様式1-2'!K35="","",'別紙様式1-2'!K35)</f>
        <v/>
      </c>
      <c r="L34" s="91" t="str">
        <f>IF('別紙様式1-2'!L35="","",'別紙様式1-2'!L35)</f>
        <v/>
      </c>
      <c r="M34" s="91" t="str">
        <f>IF('別紙様式1-2'!M35="","",'別紙様式1-2'!M35)</f>
        <v/>
      </c>
      <c r="N34" s="91" t="str">
        <f>IF('別紙様式1-2'!N35="","",'別紙様式1-2'!N35)</f>
        <v/>
      </c>
      <c r="O34" s="91" t="str">
        <f>IF('別紙様式1-2'!O35="","",'別紙様式1-2'!O35)</f>
        <v/>
      </c>
      <c r="P34" s="91" t="str">
        <f>IF('別紙様式1-2'!P35="","",'別紙様式1-2'!P35)</f>
        <v/>
      </c>
      <c r="Q34" s="91" t="str">
        <f>IF('別紙様式1-2'!Q35="","",'別紙様式1-2'!Q35)</f>
        <v/>
      </c>
    </row>
    <row r="35" spans="1:17" ht="55.5" customHeight="1" outlineLevel="1">
      <c r="A35" s="120">
        <v>31</v>
      </c>
      <c r="B35" s="91" t="str">
        <f>IF('別紙様式1-2'!B36="","",'別紙様式1-2'!B36)</f>
        <v/>
      </c>
      <c r="C35" s="91" t="str">
        <f>IF('別紙様式1-2'!C36="","",'別紙様式1-2'!C36)</f>
        <v/>
      </c>
      <c r="D35" s="91" t="str">
        <f>IF('別紙様式1-2'!D36="","",'別紙様式1-2'!D36)</f>
        <v/>
      </c>
      <c r="E35" s="9" t="str">
        <f>IF('別紙様式1-2'!E36="","",'別紙様式1-2'!E36)</f>
        <v>○○○</v>
      </c>
      <c r="F35" s="9" t="str">
        <f>IF('別紙様式1-2'!F36="","",'別紙様式1-2'!F36)</f>
        <v>○○○○○</v>
      </c>
      <c r="G35" s="91" t="str">
        <f>IF('別紙様式1-2'!G36="","",'別紙様式1-2'!G36)</f>
        <v>○○</v>
      </c>
      <c r="H35" s="91" t="str">
        <f>IF('別紙様式1-2'!H36="","",'別紙様式1-2'!H36)</f>
        <v>○</v>
      </c>
      <c r="I35" s="91" t="str">
        <f>IF('別紙様式1-2'!I36="","",'別紙様式1-2'!I36)</f>
        <v>○</v>
      </c>
      <c r="J35" s="91" t="str">
        <f>IF('別紙様式1-2'!J36="","",'別紙様式1-2'!J36)</f>
        <v/>
      </c>
      <c r="K35" s="91" t="str">
        <f>IF('別紙様式1-2'!K36="","",'別紙様式1-2'!K36)</f>
        <v/>
      </c>
      <c r="L35" s="91" t="str">
        <f>IF('別紙様式1-2'!L36="","",'別紙様式1-2'!L36)</f>
        <v/>
      </c>
      <c r="M35" s="91" t="str">
        <f>IF('別紙様式1-2'!M36="","",'別紙様式1-2'!M36)</f>
        <v/>
      </c>
      <c r="N35" s="91" t="str">
        <f>IF('別紙様式1-2'!N36="","",'別紙様式1-2'!N36)</f>
        <v/>
      </c>
      <c r="O35" s="91" t="str">
        <f>IF('別紙様式1-2'!O36="","",'別紙様式1-2'!O36)</f>
        <v/>
      </c>
      <c r="P35" s="91" t="str">
        <f>IF('別紙様式1-2'!P36="","",'別紙様式1-2'!P36)</f>
        <v/>
      </c>
      <c r="Q35" s="91" t="str">
        <f>IF('別紙様式1-2'!Q36="","",'別紙様式1-2'!Q36)</f>
        <v/>
      </c>
    </row>
    <row r="36" spans="1:17" ht="55.5" customHeight="1" outlineLevel="1">
      <c r="A36" s="120">
        <v>32</v>
      </c>
      <c r="B36" s="91" t="str">
        <f>IF('別紙様式1-2'!B37="","",'別紙様式1-2'!B37)</f>
        <v/>
      </c>
      <c r="C36" s="91" t="str">
        <f>IF('別紙様式1-2'!C37="","",'別紙様式1-2'!C37)</f>
        <v/>
      </c>
      <c r="D36" s="91" t="str">
        <f>IF('別紙様式1-2'!D37="","",'別紙様式1-2'!D37)</f>
        <v/>
      </c>
      <c r="E36" s="9" t="str">
        <f>IF('別紙様式1-2'!E37="","",'別紙様式1-2'!E37)</f>
        <v>○○○</v>
      </c>
      <c r="F36" s="9" t="str">
        <f>IF('別紙様式1-2'!F37="","",'別紙様式1-2'!F37)</f>
        <v>○○○○○</v>
      </c>
      <c r="G36" s="91" t="str">
        <f>IF('別紙様式1-2'!G37="","",'別紙様式1-2'!G37)</f>
        <v>○○</v>
      </c>
      <c r="H36" s="91" t="str">
        <f>IF('別紙様式1-2'!H37="","",'別紙様式1-2'!H37)</f>
        <v>○</v>
      </c>
      <c r="I36" s="91" t="str">
        <f>IF('別紙様式1-2'!I37="","",'別紙様式1-2'!I37)</f>
        <v>○</v>
      </c>
      <c r="J36" s="91" t="str">
        <f>IF('別紙様式1-2'!J37="","",'別紙様式1-2'!J37)</f>
        <v/>
      </c>
      <c r="K36" s="91" t="str">
        <f>IF('別紙様式1-2'!K37="","",'別紙様式1-2'!K37)</f>
        <v/>
      </c>
      <c r="L36" s="91" t="str">
        <f>IF('別紙様式1-2'!L37="","",'別紙様式1-2'!L37)</f>
        <v/>
      </c>
      <c r="M36" s="91" t="str">
        <f>IF('別紙様式1-2'!M37="","",'別紙様式1-2'!M37)</f>
        <v/>
      </c>
      <c r="N36" s="91" t="str">
        <f>IF('別紙様式1-2'!N37="","",'別紙様式1-2'!N37)</f>
        <v/>
      </c>
      <c r="O36" s="91" t="str">
        <f>IF('別紙様式1-2'!O37="","",'別紙様式1-2'!O37)</f>
        <v/>
      </c>
      <c r="P36" s="91" t="str">
        <f>IF('別紙様式1-2'!P37="","",'別紙様式1-2'!P37)</f>
        <v/>
      </c>
      <c r="Q36" s="91" t="str">
        <f>IF('別紙様式1-2'!Q37="","",'別紙様式1-2'!Q37)</f>
        <v/>
      </c>
    </row>
    <row r="37" spans="1:17" ht="55.5" customHeight="1" outlineLevel="1">
      <c r="A37" s="120">
        <v>33</v>
      </c>
      <c r="B37" s="91" t="str">
        <f>IF('別紙様式1-2'!B38="","",'別紙様式1-2'!B38)</f>
        <v/>
      </c>
      <c r="C37" s="91" t="str">
        <f>IF('別紙様式1-2'!C38="","",'別紙様式1-2'!C38)</f>
        <v/>
      </c>
      <c r="D37" s="91" t="str">
        <f>IF('別紙様式1-2'!D38="","",'別紙様式1-2'!D38)</f>
        <v/>
      </c>
      <c r="E37" s="9" t="str">
        <f>IF('別紙様式1-2'!E38="","",'別紙様式1-2'!E38)</f>
        <v>○○○</v>
      </c>
      <c r="F37" s="9" t="str">
        <f>IF('別紙様式1-2'!F38="","",'別紙様式1-2'!F38)</f>
        <v>○○○○○</v>
      </c>
      <c r="G37" s="91" t="str">
        <f>IF('別紙様式1-2'!G38="","",'別紙様式1-2'!G38)</f>
        <v>○○</v>
      </c>
      <c r="H37" s="91" t="str">
        <f>IF('別紙様式1-2'!H38="","",'別紙様式1-2'!H38)</f>
        <v>○</v>
      </c>
      <c r="I37" s="91" t="str">
        <f>IF('別紙様式1-2'!I38="","",'別紙様式1-2'!I38)</f>
        <v>○</v>
      </c>
      <c r="J37" s="91" t="str">
        <f>IF('別紙様式1-2'!J38="","",'別紙様式1-2'!J38)</f>
        <v/>
      </c>
      <c r="K37" s="91" t="str">
        <f>IF('別紙様式1-2'!K38="","",'別紙様式1-2'!K38)</f>
        <v/>
      </c>
      <c r="L37" s="91" t="str">
        <f>IF('別紙様式1-2'!L38="","",'別紙様式1-2'!L38)</f>
        <v/>
      </c>
      <c r="M37" s="91" t="str">
        <f>IF('別紙様式1-2'!M38="","",'別紙様式1-2'!M38)</f>
        <v/>
      </c>
      <c r="N37" s="91" t="str">
        <f>IF('別紙様式1-2'!N38="","",'別紙様式1-2'!N38)</f>
        <v/>
      </c>
      <c r="O37" s="91" t="str">
        <f>IF('別紙様式1-2'!O38="","",'別紙様式1-2'!O38)</f>
        <v/>
      </c>
      <c r="P37" s="91" t="str">
        <f>IF('別紙様式1-2'!P38="","",'別紙様式1-2'!P38)</f>
        <v/>
      </c>
      <c r="Q37" s="91" t="str">
        <f>IF('別紙様式1-2'!Q38="","",'別紙様式1-2'!Q38)</f>
        <v/>
      </c>
    </row>
    <row r="38" spans="1:17" ht="55.5" customHeight="1" outlineLevel="1">
      <c r="A38" s="120">
        <v>34</v>
      </c>
      <c r="B38" s="91" t="str">
        <f>IF('別紙様式1-2'!B39="","",'別紙様式1-2'!B39)</f>
        <v/>
      </c>
      <c r="C38" s="91" t="str">
        <f>IF('別紙様式1-2'!C39="","",'別紙様式1-2'!C39)</f>
        <v/>
      </c>
      <c r="D38" s="91" t="str">
        <f>IF('別紙様式1-2'!D39="","",'別紙様式1-2'!D39)</f>
        <v/>
      </c>
      <c r="E38" s="9" t="str">
        <f>IF('別紙様式1-2'!E39="","",'別紙様式1-2'!E39)</f>
        <v>○○○</v>
      </c>
      <c r="F38" s="9" t="str">
        <f>IF('別紙様式1-2'!F39="","",'別紙様式1-2'!F39)</f>
        <v>○○○○○</v>
      </c>
      <c r="G38" s="91" t="str">
        <f>IF('別紙様式1-2'!G39="","",'別紙様式1-2'!G39)</f>
        <v>○○</v>
      </c>
      <c r="H38" s="91" t="str">
        <f>IF('別紙様式1-2'!H39="","",'別紙様式1-2'!H39)</f>
        <v>○</v>
      </c>
      <c r="I38" s="91" t="str">
        <f>IF('別紙様式1-2'!I39="","",'別紙様式1-2'!I39)</f>
        <v>○</v>
      </c>
      <c r="J38" s="91" t="str">
        <f>IF('別紙様式1-2'!J39="","",'別紙様式1-2'!J39)</f>
        <v/>
      </c>
      <c r="K38" s="91" t="str">
        <f>IF('別紙様式1-2'!K39="","",'別紙様式1-2'!K39)</f>
        <v/>
      </c>
      <c r="L38" s="91" t="str">
        <f>IF('別紙様式1-2'!L39="","",'別紙様式1-2'!L39)</f>
        <v/>
      </c>
      <c r="M38" s="91" t="str">
        <f>IF('別紙様式1-2'!M39="","",'別紙様式1-2'!M39)</f>
        <v/>
      </c>
      <c r="N38" s="91" t="str">
        <f>IF('別紙様式1-2'!N39="","",'別紙様式1-2'!N39)</f>
        <v/>
      </c>
      <c r="O38" s="91" t="str">
        <f>IF('別紙様式1-2'!O39="","",'別紙様式1-2'!O39)</f>
        <v/>
      </c>
      <c r="P38" s="91" t="str">
        <f>IF('別紙様式1-2'!P39="","",'別紙様式1-2'!P39)</f>
        <v/>
      </c>
      <c r="Q38" s="91" t="str">
        <f>IF('別紙様式1-2'!Q39="","",'別紙様式1-2'!Q39)</f>
        <v/>
      </c>
    </row>
    <row r="39" spans="1:17" ht="55.5" customHeight="1" outlineLevel="1">
      <c r="A39" s="120">
        <v>35</v>
      </c>
      <c r="B39" s="91" t="str">
        <f>IF('別紙様式1-2'!B40="","",'別紙様式1-2'!B40)</f>
        <v/>
      </c>
      <c r="C39" s="91" t="str">
        <f>IF('別紙様式1-2'!C40="","",'別紙様式1-2'!C40)</f>
        <v/>
      </c>
      <c r="D39" s="91" t="str">
        <f>IF('別紙様式1-2'!D40="","",'別紙様式1-2'!D40)</f>
        <v/>
      </c>
      <c r="E39" s="9" t="str">
        <f>IF('別紙様式1-2'!E40="","",'別紙様式1-2'!E40)</f>
        <v>○○○</v>
      </c>
      <c r="F39" s="9" t="str">
        <f>IF('別紙様式1-2'!F40="","",'別紙様式1-2'!F40)</f>
        <v>○○○○○</v>
      </c>
      <c r="G39" s="91" t="str">
        <f>IF('別紙様式1-2'!G40="","",'別紙様式1-2'!G40)</f>
        <v>○○</v>
      </c>
      <c r="H39" s="91" t="str">
        <f>IF('別紙様式1-2'!H40="","",'別紙様式1-2'!H40)</f>
        <v>○</v>
      </c>
      <c r="I39" s="91" t="str">
        <f>IF('別紙様式1-2'!I40="","",'別紙様式1-2'!I40)</f>
        <v>○</v>
      </c>
      <c r="J39" s="91" t="str">
        <f>IF('別紙様式1-2'!J40="","",'別紙様式1-2'!J40)</f>
        <v/>
      </c>
      <c r="K39" s="91" t="str">
        <f>IF('別紙様式1-2'!K40="","",'別紙様式1-2'!K40)</f>
        <v/>
      </c>
      <c r="L39" s="91" t="str">
        <f>IF('別紙様式1-2'!L40="","",'別紙様式1-2'!L40)</f>
        <v/>
      </c>
      <c r="M39" s="91" t="str">
        <f>IF('別紙様式1-2'!M40="","",'別紙様式1-2'!M40)</f>
        <v/>
      </c>
      <c r="N39" s="91" t="str">
        <f>IF('別紙様式1-2'!N40="","",'別紙様式1-2'!N40)</f>
        <v/>
      </c>
      <c r="O39" s="91" t="str">
        <f>IF('別紙様式1-2'!O40="","",'別紙様式1-2'!O40)</f>
        <v/>
      </c>
      <c r="P39" s="91" t="str">
        <f>IF('別紙様式1-2'!P40="","",'別紙様式1-2'!P40)</f>
        <v/>
      </c>
      <c r="Q39" s="91" t="str">
        <f>IF('別紙様式1-2'!Q40="","",'別紙様式1-2'!Q40)</f>
        <v/>
      </c>
    </row>
    <row r="40" spans="1:17" ht="55.5" customHeight="1" outlineLevel="1">
      <c r="A40" s="120">
        <v>36</v>
      </c>
      <c r="B40" s="91" t="str">
        <f>IF('別紙様式1-2'!B41="","",'別紙様式1-2'!B41)</f>
        <v/>
      </c>
      <c r="C40" s="91" t="str">
        <f>IF('別紙様式1-2'!C41="","",'別紙様式1-2'!C41)</f>
        <v/>
      </c>
      <c r="D40" s="91" t="str">
        <f>IF('別紙様式1-2'!D41="","",'別紙様式1-2'!D41)</f>
        <v/>
      </c>
      <c r="E40" s="9" t="str">
        <f>IF('別紙様式1-2'!E41="","",'別紙様式1-2'!E41)</f>
        <v>○○○</v>
      </c>
      <c r="F40" s="9" t="str">
        <f>IF('別紙様式1-2'!F41="","",'別紙様式1-2'!F41)</f>
        <v>○○○○○</v>
      </c>
      <c r="G40" s="91" t="str">
        <f>IF('別紙様式1-2'!G41="","",'別紙様式1-2'!G41)</f>
        <v>○○</v>
      </c>
      <c r="H40" s="91" t="str">
        <f>IF('別紙様式1-2'!H41="","",'別紙様式1-2'!H41)</f>
        <v>○</v>
      </c>
      <c r="I40" s="91" t="str">
        <f>IF('別紙様式1-2'!I41="","",'別紙様式1-2'!I41)</f>
        <v>○</v>
      </c>
      <c r="J40" s="91" t="str">
        <f>IF('別紙様式1-2'!J41="","",'別紙様式1-2'!J41)</f>
        <v/>
      </c>
      <c r="K40" s="91" t="str">
        <f>IF('別紙様式1-2'!K41="","",'別紙様式1-2'!K41)</f>
        <v/>
      </c>
      <c r="L40" s="91" t="str">
        <f>IF('別紙様式1-2'!L41="","",'別紙様式1-2'!L41)</f>
        <v/>
      </c>
      <c r="M40" s="91" t="str">
        <f>IF('別紙様式1-2'!M41="","",'別紙様式1-2'!M41)</f>
        <v/>
      </c>
      <c r="N40" s="91" t="str">
        <f>IF('別紙様式1-2'!N41="","",'別紙様式1-2'!N41)</f>
        <v/>
      </c>
      <c r="O40" s="91" t="str">
        <f>IF('別紙様式1-2'!O41="","",'別紙様式1-2'!O41)</f>
        <v/>
      </c>
      <c r="P40" s="91" t="str">
        <f>IF('別紙様式1-2'!P41="","",'別紙様式1-2'!P41)</f>
        <v/>
      </c>
      <c r="Q40" s="91" t="str">
        <f>IF('別紙様式1-2'!Q41="","",'別紙様式1-2'!Q41)</f>
        <v/>
      </c>
    </row>
    <row r="41" spans="1:17" ht="55.5" customHeight="1" outlineLevel="1">
      <c r="A41" s="120">
        <v>37</v>
      </c>
      <c r="B41" s="91" t="str">
        <f>IF('別紙様式1-2'!B42="","",'別紙様式1-2'!B42)</f>
        <v/>
      </c>
      <c r="C41" s="91" t="str">
        <f>IF('別紙様式1-2'!C42="","",'別紙様式1-2'!C42)</f>
        <v/>
      </c>
      <c r="D41" s="91" t="str">
        <f>IF('別紙様式1-2'!D42="","",'別紙様式1-2'!D42)</f>
        <v/>
      </c>
      <c r="E41" s="9" t="str">
        <f>IF('別紙様式1-2'!E42="","",'別紙様式1-2'!E42)</f>
        <v>○○○</v>
      </c>
      <c r="F41" s="9" t="str">
        <f>IF('別紙様式1-2'!F42="","",'別紙様式1-2'!F42)</f>
        <v>○○○○○</v>
      </c>
      <c r="G41" s="91" t="str">
        <f>IF('別紙様式1-2'!G42="","",'別紙様式1-2'!G42)</f>
        <v>○○</v>
      </c>
      <c r="H41" s="91" t="str">
        <f>IF('別紙様式1-2'!H42="","",'別紙様式1-2'!H42)</f>
        <v>○</v>
      </c>
      <c r="I41" s="91" t="str">
        <f>IF('別紙様式1-2'!I42="","",'別紙様式1-2'!I42)</f>
        <v>○</v>
      </c>
      <c r="J41" s="91" t="str">
        <f>IF('別紙様式1-2'!J42="","",'別紙様式1-2'!J42)</f>
        <v/>
      </c>
      <c r="K41" s="91" t="str">
        <f>IF('別紙様式1-2'!K42="","",'別紙様式1-2'!K42)</f>
        <v/>
      </c>
      <c r="L41" s="91" t="str">
        <f>IF('別紙様式1-2'!L42="","",'別紙様式1-2'!L42)</f>
        <v/>
      </c>
      <c r="M41" s="91" t="str">
        <f>IF('別紙様式1-2'!M42="","",'別紙様式1-2'!M42)</f>
        <v/>
      </c>
      <c r="N41" s="91" t="str">
        <f>IF('別紙様式1-2'!N42="","",'別紙様式1-2'!N42)</f>
        <v/>
      </c>
      <c r="O41" s="91" t="str">
        <f>IF('別紙様式1-2'!O42="","",'別紙様式1-2'!O42)</f>
        <v/>
      </c>
      <c r="P41" s="91" t="str">
        <f>IF('別紙様式1-2'!P42="","",'別紙様式1-2'!P42)</f>
        <v/>
      </c>
      <c r="Q41" s="91" t="str">
        <f>IF('別紙様式1-2'!Q42="","",'別紙様式1-2'!Q42)</f>
        <v/>
      </c>
    </row>
    <row r="42" spans="1:17" ht="55.5" customHeight="1" outlineLevel="1">
      <c r="A42" s="120">
        <v>38</v>
      </c>
      <c r="B42" s="91" t="str">
        <f>IF('別紙様式1-2'!B43="","",'別紙様式1-2'!B43)</f>
        <v/>
      </c>
      <c r="C42" s="91" t="str">
        <f>IF('別紙様式1-2'!C43="","",'別紙様式1-2'!C43)</f>
        <v/>
      </c>
      <c r="D42" s="91" t="str">
        <f>IF('別紙様式1-2'!D43="","",'別紙様式1-2'!D43)</f>
        <v/>
      </c>
      <c r="E42" s="9" t="str">
        <f>IF('別紙様式1-2'!E43="","",'別紙様式1-2'!E43)</f>
        <v>○○○</v>
      </c>
      <c r="F42" s="9" t="str">
        <f>IF('別紙様式1-2'!F43="","",'別紙様式1-2'!F43)</f>
        <v>○○○○○</v>
      </c>
      <c r="G42" s="91" t="str">
        <f>IF('別紙様式1-2'!G43="","",'別紙様式1-2'!G43)</f>
        <v>○○</v>
      </c>
      <c r="H42" s="91" t="str">
        <f>IF('別紙様式1-2'!H43="","",'別紙様式1-2'!H43)</f>
        <v>○</v>
      </c>
      <c r="I42" s="91" t="str">
        <f>IF('別紙様式1-2'!I43="","",'別紙様式1-2'!I43)</f>
        <v>○</v>
      </c>
      <c r="J42" s="91" t="str">
        <f>IF('別紙様式1-2'!J43="","",'別紙様式1-2'!J43)</f>
        <v/>
      </c>
      <c r="K42" s="91" t="str">
        <f>IF('別紙様式1-2'!K43="","",'別紙様式1-2'!K43)</f>
        <v/>
      </c>
      <c r="L42" s="91" t="str">
        <f>IF('別紙様式1-2'!L43="","",'別紙様式1-2'!L43)</f>
        <v/>
      </c>
      <c r="M42" s="91" t="str">
        <f>IF('別紙様式1-2'!M43="","",'別紙様式1-2'!M43)</f>
        <v/>
      </c>
      <c r="N42" s="91" t="str">
        <f>IF('別紙様式1-2'!N43="","",'別紙様式1-2'!N43)</f>
        <v/>
      </c>
      <c r="O42" s="91" t="str">
        <f>IF('別紙様式1-2'!O43="","",'別紙様式1-2'!O43)</f>
        <v/>
      </c>
      <c r="P42" s="91" t="str">
        <f>IF('別紙様式1-2'!P43="","",'別紙様式1-2'!P43)</f>
        <v/>
      </c>
      <c r="Q42" s="91" t="str">
        <f>IF('別紙様式1-2'!Q43="","",'別紙様式1-2'!Q43)</f>
        <v/>
      </c>
    </row>
    <row r="43" spans="1:17" ht="55.5" customHeight="1" outlineLevel="1">
      <c r="A43" s="120">
        <v>39</v>
      </c>
      <c r="B43" s="91" t="str">
        <f>IF('別紙様式1-2'!B44="","",'別紙様式1-2'!B44)</f>
        <v/>
      </c>
      <c r="C43" s="91" t="str">
        <f>IF('別紙様式1-2'!C44="","",'別紙様式1-2'!C44)</f>
        <v/>
      </c>
      <c r="D43" s="91" t="str">
        <f>IF('別紙様式1-2'!D44="","",'別紙様式1-2'!D44)</f>
        <v/>
      </c>
      <c r="E43" s="9" t="str">
        <f>IF('別紙様式1-2'!E44="","",'別紙様式1-2'!E44)</f>
        <v>○○○</v>
      </c>
      <c r="F43" s="9" t="str">
        <f>IF('別紙様式1-2'!F44="","",'別紙様式1-2'!F44)</f>
        <v>○○○○○</v>
      </c>
      <c r="G43" s="91" t="str">
        <f>IF('別紙様式1-2'!G44="","",'別紙様式1-2'!G44)</f>
        <v>○○</v>
      </c>
      <c r="H43" s="91" t="str">
        <f>IF('別紙様式1-2'!H44="","",'別紙様式1-2'!H44)</f>
        <v>○</v>
      </c>
      <c r="I43" s="91" t="str">
        <f>IF('別紙様式1-2'!I44="","",'別紙様式1-2'!I44)</f>
        <v>○</v>
      </c>
      <c r="J43" s="91" t="str">
        <f>IF('別紙様式1-2'!J44="","",'別紙様式1-2'!J44)</f>
        <v/>
      </c>
      <c r="K43" s="91" t="str">
        <f>IF('別紙様式1-2'!K44="","",'別紙様式1-2'!K44)</f>
        <v/>
      </c>
      <c r="L43" s="91" t="str">
        <f>IF('別紙様式1-2'!L44="","",'別紙様式1-2'!L44)</f>
        <v/>
      </c>
      <c r="M43" s="91" t="str">
        <f>IF('別紙様式1-2'!M44="","",'別紙様式1-2'!M44)</f>
        <v/>
      </c>
      <c r="N43" s="91" t="str">
        <f>IF('別紙様式1-2'!N44="","",'別紙様式1-2'!N44)</f>
        <v/>
      </c>
      <c r="O43" s="91" t="str">
        <f>IF('別紙様式1-2'!O44="","",'別紙様式1-2'!O44)</f>
        <v/>
      </c>
      <c r="P43" s="91" t="str">
        <f>IF('別紙様式1-2'!P44="","",'別紙様式1-2'!P44)</f>
        <v/>
      </c>
      <c r="Q43" s="91" t="str">
        <f>IF('別紙様式1-2'!Q44="","",'別紙様式1-2'!Q44)</f>
        <v/>
      </c>
    </row>
    <row r="44" spans="1:17" ht="55.5" customHeight="1" outlineLevel="1">
      <c r="A44" s="120">
        <v>40</v>
      </c>
      <c r="B44" s="91" t="str">
        <f>IF('別紙様式1-2'!B45="","",'別紙様式1-2'!B45)</f>
        <v/>
      </c>
      <c r="C44" s="91" t="str">
        <f>IF('別紙様式1-2'!C45="","",'別紙様式1-2'!C45)</f>
        <v/>
      </c>
      <c r="D44" s="91" t="str">
        <f>IF('別紙様式1-2'!D45="","",'別紙様式1-2'!D45)</f>
        <v/>
      </c>
      <c r="E44" s="9" t="str">
        <f>IF('別紙様式1-2'!E45="","",'別紙様式1-2'!E45)</f>
        <v>○○○</v>
      </c>
      <c r="F44" s="9" t="str">
        <f>IF('別紙様式1-2'!F45="","",'別紙様式1-2'!F45)</f>
        <v>○○○○○</v>
      </c>
      <c r="G44" s="91" t="str">
        <f>IF('別紙様式1-2'!G45="","",'別紙様式1-2'!G45)</f>
        <v>○○</v>
      </c>
      <c r="H44" s="91" t="str">
        <f>IF('別紙様式1-2'!H45="","",'別紙様式1-2'!H45)</f>
        <v>○</v>
      </c>
      <c r="I44" s="91" t="str">
        <f>IF('別紙様式1-2'!I45="","",'別紙様式1-2'!I45)</f>
        <v>○</v>
      </c>
      <c r="J44" s="91" t="str">
        <f>IF('別紙様式1-2'!J45="","",'別紙様式1-2'!J45)</f>
        <v/>
      </c>
      <c r="K44" s="91" t="str">
        <f>IF('別紙様式1-2'!K45="","",'別紙様式1-2'!K45)</f>
        <v/>
      </c>
      <c r="L44" s="91" t="str">
        <f>IF('別紙様式1-2'!L45="","",'別紙様式1-2'!L45)</f>
        <v/>
      </c>
      <c r="M44" s="91" t="str">
        <f>IF('別紙様式1-2'!M45="","",'別紙様式1-2'!M45)</f>
        <v/>
      </c>
      <c r="N44" s="91" t="str">
        <f>IF('別紙様式1-2'!N45="","",'別紙様式1-2'!N45)</f>
        <v/>
      </c>
      <c r="O44" s="91" t="str">
        <f>IF('別紙様式1-2'!O45="","",'別紙様式1-2'!O45)</f>
        <v/>
      </c>
      <c r="P44" s="91" t="str">
        <f>IF('別紙様式1-2'!P45="","",'別紙様式1-2'!P45)</f>
        <v/>
      </c>
      <c r="Q44" s="91" t="str">
        <f>IF('別紙様式1-2'!Q45="","",'別紙様式1-2'!Q45)</f>
        <v/>
      </c>
    </row>
    <row r="45" spans="1:17" ht="55.5" customHeight="1" outlineLevel="1">
      <c r="A45" s="120">
        <v>41</v>
      </c>
      <c r="B45" s="91" t="str">
        <f>IF('別紙様式1-2'!B46="","",'別紙様式1-2'!B46)</f>
        <v/>
      </c>
      <c r="C45" s="91" t="str">
        <f>IF('別紙様式1-2'!C46="","",'別紙様式1-2'!C46)</f>
        <v/>
      </c>
      <c r="D45" s="91" t="str">
        <f>IF('別紙様式1-2'!D46="","",'別紙様式1-2'!D46)</f>
        <v/>
      </c>
      <c r="E45" s="9" t="str">
        <f>IF('別紙様式1-2'!E46="","",'別紙様式1-2'!E46)</f>
        <v>○○○</v>
      </c>
      <c r="F45" s="9" t="str">
        <f>IF('別紙様式1-2'!F46="","",'別紙様式1-2'!F46)</f>
        <v>○○○○○</v>
      </c>
      <c r="G45" s="91" t="str">
        <f>IF('別紙様式1-2'!G46="","",'別紙様式1-2'!G46)</f>
        <v>○○</v>
      </c>
      <c r="H45" s="91" t="str">
        <f>IF('別紙様式1-2'!H46="","",'別紙様式1-2'!H46)</f>
        <v>○</v>
      </c>
      <c r="I45" s="91" t="str">
        <f>IF('別紙様式1-2'!I46="","",'別紙様式1-2'!I46)</f>
        <v>○</v>
      </c>
      <c r="J45" s="91" t="str">
        <f>IF('別紙様式1-2'!J46="","",'別紙様式1-2'!J46)</f>
        <v/>
      </c>
      <c r="K45" s="91" t="str">
        <f>IF('別紙様式1-2'!K46="","",'別紙様式1-2'!K46)</f>
        <v/>
      </c>
      <c r="L45" s="91" t="str">
        <f>IF('別紙様式1-2'!L46="","",'別紙様式1-2'!L46)</f>
        <v/>
      </c>
      <c r="M45" s="91" t="str">
        <f>IF('別紙様式1-2'!M46="","",'別紙様式1-2'!M46)</f>
        <v/>
      </c>
      <c r="N45" s="91" t="str">
        <f>IF('別紙様式1-2'!N46="","",'別紙様式1-2'!N46)</f>
        <v/>
      </c>
      <c r="O45" s="91" t="str">
        <f>IF('別紙様式1-2'!O46="","",'別紙様式1-2'!O46)</f>
        <v/>
      </c>
      <c r="P45" s="91" t="str">
        <f>IF('別紙様式1-2'!P46="","",'別紙様式1-2'!P46)</f>
        <v/>
      </c>
      <c r="Q45" s="91" t="str">
        <f>IF('別紙様式1-2'!Q46="","",'別紙様式1-2'!Q46)</f>
        <v/>
      </c>
    </row>
    <row r="46" spans="1:17" ht="55.5" customHeight="1" outlineLevel="1">
      <c r="A46" s="120">
        <v>42</v>
      </c>
      <c r="B46" s="91" t="str">
        <f>IF('別紙様式1-2'!B47="","",'別紙様式1-2'!B47)</f>
        <v/>
      </c>
      <c r="C46" s="91" t="str">
        <f>IF('別紙様式1-2'!C47="","",'別紙様式1-2'!C47)</f>
        <v/>
      </c>
      <c r="D46" s="91" t="str">
        <f>IF('別紙様式1-2'!D47="","",'別紙様式1-2'!D47)</f>
        <v/>
      </c>
      <c r="E46" s="9" t="str">
        <f>IF('別紙様式1-2'!E47="","",'別紙様式1-2'!E47)</f>
        <v>○○○</v>
      </c>
      <c r="F46" s="9" t="str">
        <f>IF('別紙様式1-2'!F47="","",'別紙様式1-2'!F47)</f>
        <v>○○○○○</v>
      </c>
      <c r="G46" s="91" t="str">
        <f>IF('別紙様式1-2'!G47="","",'別紙様式1-2'!G47)</f>
        <v>○○</v>
      </c>
      <c r="H46" s="91" t="str">
        <f>IF('別紙様式1-2'!H47="","",'別紙様式1-2'!H47)</f>
        <v>○</v>
      </c>
      <c r="I46" s="91" t="str">
        <f>IF('別紙様式1-2'!I47="","",'別紙様式1-2'!I47)</f>
        <v>○</v>
      </c>
      <c r="J46" s="91" t="str">
        <f>IF('別紙様式1-2'!J47="","",'別紙様式1-2'!J47)</f>
        <v/>
      </c>
      <c r="K46" s="91" t="str">
        <f>IF('別紙様式1-2'!K47="","",'別紙様式1-2'!K47)</f>
        <v/>
      </c>
      <c r="L46" s="91" t="str">
        <f>IF('別紙様式1-2'!L47="","",'別紙様式1-2'!L47)</f>
        <v/>
      </c>
      <c r="M46" s="91" t="str">
        <f>IF('別紙様式1-2'!M47="","",'別紙様式1-2'!M47)</f>
        <v/>
      </c>
      <c r="N46" s="91" t="str">
        <f>IF('別紙様式1-2'!N47="","",'別紙様式1-2'!N47)</f>
        <v/>
      </c>
      <c r="O46" s="91" t="str">
        <f>IF('別紙様式1-2'!O47="","",'別紙様式1-2'!O47)</f>
        <v/>
      </c>
      <c r="P46" s="91" t="str">
        <f>IF('別紙様式1-2'!P47="","",'別紙様式1-2'!P47)</f>
        <v/>
      </c>
      <c r="Q46" s="91" t="str">
        <f>IF('別紙様式1-2'!Q47="","",'別紙様式1-2'!Q47)</f>
        <v/>
      </c>
    </row>
    <row r="47" spans="1:17" ht="55.5" customHeight="1" outlineLevel="1">
      <c r="A47" s="120">
        <v>43</v>
      </c>
      <c r="B47" s="91" t="str">
        <f>IF('別紙様式1-2'!B48="","",'別紙様式1-2'!B48)</f>
        <v/>
      </c>
      <c r="C47" s="91" t="str">
        <f>IF('別紙様式1-2'!C48="","",'別紙様式1-2'!C48)</f>
        <v/>
      </c>
      <c r="D47" s="91" t="str">
        <f>IF('別紙様式1-2'!D48="","",'別紙様式1-2'!D48)</f>
        <v/>
      </c>
      <c r="E47" s="9" t="str">
        <f>IF('別紙様式1-2'!E48="","",'別紙様式1-2'!E48)</f>
        <v>○○○</v>
      </c>
      <c r="F47" s="9" t="str">
        <f>IF('別紙様式1-2'!F48="","",'別紙様式1-2'!F48)</f>
        <v>○○○○○</v>
      </c>
      <c r="G47" s="91" t="str">
        <f>IF('別紙様式1-2'!G48="","",'別紙様式1-2'!G48)</f>
        <v>○○</v>
      </c>
      <c r="H47" s="91" t="str">
        <f>IF('別紙様式1-2'!H48="","",'別紙様式1-2'!H48)</f>
        <v>○</v>
      </c>
      <c r="I47" s="91" t="str">
        <f>IF('別紙様式1-2'!I48="","",'別紙様式1-2'!I48)</f>
        <v>○</v>
      </c>
      <c r="J47" s="91" t="str">
        <f>IF('別紙様式1-2'!J48="","",'別紙様式1-2'!J48)</f>
        <v/>
      </c>
      <c r="K47" s="91" t="str">
        <f>IF('別紙様式1-2'!K48="","",'別紙様式1-2'!K48)</f>
        <v/>
      </c>
      <c r="L47" s="91" t="str">
        <f>IF('別紙様式1-2'!L48="","",'別紙様式1-2'!L48)</f>
        <v/>
      </c>
      <c r="M47" s="91" t="str">
        <f>IF('別紙様式1-2'!M48="","",'別紙様式1-2'!M48)</f>
        <v/>
      </c>
      <c r="N47" s="91" t="str">
        <f>IF('別紙様式1-2'!N48="","",'別紙様式1-2'!N48)</f>
        <v/>
      </c>
      <c r="O47" s="91" t="str">
        <f>IF('別紙様式1-2'!O48="","",'別紙様式1-2'!O48)</f>
        <v/>
      </c>
      <c r="P47" s="91" t="str">
        <f>IF('別紙様式1-2'!P48="","",'別紙様式1-2'!P48)</f>
        <v/>
      </c>
      <c r="Q47" s="91" t="str">
        <f>IF('別紙様式1-2'!Q48="","",'別紙様式1-2'!Q48)</f>
        <v/>
      </c>
    </row>
    <row r="48" spans="1:17" ht="55.5" customHeight="1" outlineLevel="1">
      <c r="A48" s="120">
        <v>44</v>
      </c>
      <c r="B48" s="91" t="str">
        <f>IF('別紙様式1-2'!B49="","",'別紙様式1-2'!B49)</f>
        <v/>
      </c>
      <c r="C48" s="91" t="str">
        <f>IF('別紙様式1-2'!C49="","",'別紙様式1-2'!C49)</f>
        <v/>
      </c>
      <c r="D48" s="91" t="str">
        <f>IF('別紙様式1-2'!D49="","",'別紙様式1-2'!D49)</f>
        <v/>
      </c>
      <c r="E48" s="9" t="str">
        <f>IF('別紙様式1-2'!E49="","",'別紙様式1-2'!E49)</f>
        <v>○○○</v>
      </c>
      <c r="F48" s="9" t="str">
        <f>IF('別紙様式1-2'!F49="","",'別紙様式1-2'!F49)</f>
        <v>○○○○○</v>
      </c>
      <c r="G48" s="91" t="str">
        <f>IF('別紙様式1-2'!G49="","",'別紙様式1-2'!G49)</f>
        <v>○○</v>
      </c>
      <c r="H48" s="91" t="str">
        <f>IF('別紙様式1-2'!H49="","",'別紙様式1-2'!H49)</f>
        <v>○</v>
      </c>
      <c r="I48" s="91" t="str">
        <f>IF('別紙様式1-2'!I49="","",'別紙様式1-2'!I49)</f>
        <v>○</v>
      </c>
      <c r="J48" s="91" t="str">
        <f>IF('別紙様式1-2'!J49="","",'別紙様式1-2'!J49)</f>
        <v/>
      </c>
      <c r="K48" s="91" t="str">
        <f>IF('別紙様式1-2'!K49="","",'別紙様式1-2'!K49)</f>
        <v/>
      </c>
      <c r="L48" s="91" t="str">
        <f>IF('別紙様式1-2'!L49="","",'別紙様式1-2'!L49)</f>
        <v/>
      </c>
      <c r="M48" s="91" t="str">
        <f>IF('別紙様式1-2'!M49="","",'別紙様式1-2'!M49)</f>
        <v/>
      </c>
      <c r="N48" s="91" t="str">
        <f>IF('別紙様式1-2'!N49="","",'別紙様式1-2'!N49)</f>
        <v/>
      </c>
      <c r="O48" s="91" t="str">
        <f>IF('別紙様式1-2'!O49="","",'別紙様式1-2'!O49)</f>
        <v/>
      </c>
      <c r="P48" s="91" t="str">
        <f>IF('別紙様式1-2'!P49="","",'別紙様式1-2'!P49)</f>
        <v/>
      </c>
      <c r="Q48" s="91" t="str">
        <f>IF('別紙様式1-2'!Q49="","",'別紙様式1-2'!Q49)</f>
        <v/>
      </c>
    </row>
    <row r="49" spans="1:17" ht="55.5" customHeight="1" outlineLevel="1">
      <c r="A49" s="120">
        <v>45</v>
      </c>
      <c r="B49" s="91" t="str">
        <f>IF('別紙様式1-2'!B50="","",'別紙様式1-2'!B50)</f>
        <v/>
      </c>
      <c r="C49" s="91" t="str">
        <f>IF('別紙様式1-2'!C50="","",'別紙様式1-2'!C50)</f>
        <v/>
      </c>
      <c r="D49" s="91" t="str">
        <f>IF('別紙様式1-2'!D50="","",'別紙様式1-2'!D50)</f>
        <v/>
      </c>
      <c r="E49" s="9" t="str">
        <f>IF('別紙様式1-2'!E50="","",'別紙様式1-2'!E50)</f>
        <v>○○○</v>
      </c>
      <c r="F49" s="9" t="str">
        <f>IF('別紙様式1-2'!F50="","",'別紙様式1-2'!F50)</f>
        <v>○○○○○</v>
      </c>
      <c r="G49" s="91" t="str">
        <f>IF('別紙様式1-2'!G50="","",'別紙様式1-2'!G50)</f>
        <v>○○</v>
      </c>
      <c r="H49" s="91" t="str">
        <f>IF('別紙様式1-2'!H50="","",'別紙様式1-2'!H50)</f>
        <v>○</v>
      </c>
      <c r="I49" s="91" t="str">
        <f>IF('別紙様式1-2'!I50="","",'別紙様式1-2'!I50)</f>
        <v>○</v>
      </c>
      <c r="J49" s="91" t="str">
        <f>IF('別紙様式1-2'!J50="","",'別紙様式1-2'!J50)</f>
        <v/>
      </c>
      <c r="K49" s="91" t="str">
        <f>IF('別紙様式1-2'!K50="","",'別紙様式1-2'!K50)</f>
        <v/>
      </c>
      <c r="L49" s="91" t="str">
        <f>IF('別紙様式1-2'!L50="","",'別紙様式1-2'!L50)</f>
        <v/>
      </c>
      <c r="M49" s="91" t="str">
        <f>IF('別紙様式1-2'!M50="","",'別紙様式1-2'!M50)</f>
        <v/>
      </c>
      <c r="N49" s="91" t="str">
        <f>IF('別紙様式1-2'!N50="","",'別紙様式1-2'!N50)</f>
        <v/>
      </c>
      <c r="O49" s="91" t="str">
        <f>IF('別紙様式1-2'!O50="","",'別紙様式1-2'!O50)</f>
        <v/>
      </c>
      <c r="P49" s="91" t="str">
        <f>IF('別紙様式1-2'!P50="","",'別紙様式1-2'!P50)</f>
        <v/>
      </c>
      <c r="Q49" s="91" t="str">
        <f>IF('別紙様式1-2'!Q50="","",'別紙様式1-2'!Q50)</f>
        <v/>
      </c>
    </row>
    <row r="50" spans="1:17" ht="55.5" customHeight="1" outlineLevel="1">
      <c r="A50" s="120">
        <v>46</v>
      </c>
      <c r="B50" s="91" t="str">
        <f>IF('別紙様式1-2'!B51="","",'別紙様式1-2'!B51)</f>
        <v/>
      </c>
      <c r="C50" s="91" t="str">
        <f>IF('別紙様式1-2'!C51="","",'別紙様式1-2'!C51)</f>
        <v/>
      </c>
      <c r="D50" s="91" t="str">
        <f>IF('別紙様式1-2'!D51="","",'別紙様式1-2'!D51)</f>
        <v/>
      </c>
      <c r="E50" s="9" t="str">
        <f>IF('別紙様式1-2'!E51="","",'別紙様式1-2'!E51)</f>
        <v>○○○</v>
      </c>
      <c r="F50" s="9" t="str">
        <f>IF('別紙様式1-2'!F51="","",'別紙様式1-2'!F51)</f>
        <v>○○○○○</v>
      </c>
      <c r="G50" s="91" t="str">
        <f>IF('別紙様式1-2'!G51="","",'別紙様式1-2'!G51)</f>
        <v>○○</v>
      </c>
      <c r="H50" s="91" t="str">
        <f>IF('別紙様式1-2'!H51="","",'別紙様式1-2'!H51)</f>
        <v>○</v>
      </c>
      <c r="I50" s="91" t="str">
        <f>IF('別紙様式1-2'!I51="","",'別紙様式1-2'!I51)</f>
        <v>○</v>
      </c>
      <c r="J50" s="91" t="str">
        <f>IF('別紙様式1-2'!J51="","",'別紙様式1-2'!J51)</f>
        <v/>
      </c>
      <c r="K50" s="91" t="str">
        <f>IF('別紙様式1-2'!K51="","",'別紙様式1-2'!K51)</f>
        <v/>
      </c>
      <c r="L50" s="91" t="str">
        <f>IF('別紙様式1-2'!L51="","",'別紙様式1-2'!L51)</f>
        <v/>
      </c>
      <c r="M50" s="91" t="str">
        <f>IF('別紙様式1-2'!M51="","",'別紙様式1-2'!M51)</f>
        <v/>
      </c>
      <c r="N50" s="91" t="str">
        <f>IF('別紙様式1-2'!N51="","",'別紙様式1-2'!N51)</f>
        <v/>
      </c>
      <c r="O50" s="91" t="str">
        <f>IF('別紙様式1-2'!O51="","",'別紙様式1-2'!O51)</f>
        <v/>
      </c>
      <c r="P50" s="91" t="str">
        <f>IF('別紙様式1-2'!P51="","",'別紙様式1-2'!P51)</f>
        <v/>
      </c>
      <c r="Q50" s="91" t="str">
        <f>IF('別紙様式1-2'!Q51="","",'別紙様式1-2'!Q51)</f>
        <v/>
      </c>
    </row>
    <row r="51" spans="1:17" ht="55.5" customHeight="1" outlineLevel="1">
      <c r="A51" s="120">
        <v>47</v>
      </c>
      <c r="B51" s="91" t="str">
        <f>IF('別紙様式1-2'!B52="","",'別紙様式1-2'!B52)</f>
        <v/>
      </c>
      <c r="C51" s="91" t="str">
        <f>IF('別紙様式1-2'!C52="","",'別紙様式1-2'!C52)</f>
        <v/>
      </c>
      <c r="D51" s="91" t="str">
        <f>IF('別紙様式1-2'!D52="","",'別紙様式1-2'!D52)</f>
        <v/>
      </c>
      <c r="E51" s="9" t="str">
        <f>IF('別紙様式1-2'!E52="","",'別紙様式1-2'!E52)</f>
        <v>○○○</v>
      </c>
      <c r="F51" s="9" t="str">
        <f>IF('別紙様式1-2'!F52="","",'別紙様式1-2'!F52)</f>
        <v>○○○○○</v>
      </c>
      <c r="G51" s="91" t="str">
        <f>IF('別紙様式1-2'!G52="","",'別紙様式1-2'!G52)</f>
        <v>○○</v>
      </c>
      <c r="H51" s="91" t="str">
        <f>IF('別紙様式1-2'!H52="","",'別紙様式1-2'!H52)</f>
        <v>○</v>
      </c>
      <c r="I51" s="91" t="str">
        <f>IF('別紙様式1-2'!I52="","",'別紙様式1-2'!I52)</f>
        <v>○</v>
      </c>
      <c r="J51" s="91" t="str">
        <f>IF('別紙様式1-2'!J52="","",'別紙様式1-2'!J52)</f>
        <v/>
      </c>
      <c r="K51" s="91" t="str">
        <f>IF('別紙様式1-2'!K52="","",'別紙様式1-2'!K52)</f>
        <v/>
      </c>
      <c r="L51" s="91" t="str">
        <f>IF('別紙様式1-2'!L52="","",'別紙様式1-2'!L52)</f>
        <v/>
      </c>
      <c r="M51" s="91" t="str">
        <f>IF('別紙様式1-2'!M52="","",'別紙様式1-2'!M52)</f>
        <v/>
      </c>
      <c r="N51" s="91" t="str">
        <f>IF('別紙様式1-2'!N52="","",'別紙様式1-2'!N52)</f>
        <v/>
      </c>
      <c r="O51" s="91" t="str">
        <f>IF('別紙様式1-2'!O52="","",'別紙様式1-2'!O52)</f>
        <v/>
      </c>
      <c r="P51" s="91" t="str">
        <f>IF('別紙様式1-2'!P52="","",'別紙様式1-2'!P52)</f>
        <v/>
      </c>
      <c r="Q51" s="91" t="str">
        <f>IF('別紙様式1-2'!Q52="","",'別紙様式1-2'!Q52)</f>
        <v/>
      </c>
    </row>
    <row r="52" spans="1:17" ht="55.5" customHeight="1" outlineLevel="1">
      <c r="A52" s="120">
        <v>48</v>
      </c>
      <c r="B52" s="91" t="str">
        <f>IF('別紙様式1-2'!B53="","",'別紙様式1-2'!B53)</f>
        <v/>
      </c>
      <c r="C52" s="91" t="str">
        <f>IF('別紙様式1-2'!C53="","",'別紙様式1-2'!C53)</f>
        <v/>
      </c>
      <c r="D52" s="91" t="str">
        <f>IF('別紙様式1-2'!D53="","",'別紙様式1-2'!D53)</f>
        <v/>
      </c>
      <c r="E52" s="9" t="str">
        <f>IF('別紙様式1-2'!E53="","",'別紙様式1-2'!E53)</f>
        <v>○○○</v>
      </c>
      <c r="F52" s="9" t="str">
        <f>IF('別紙様式1-2'!F53="","",'別紙様式1-2'!F53)</f>
        <v>○○○○○</v>
      </c>
      <c r="G52" s="91" t="str">
        <f>IF('別紙様式1-2'!G53="","",'別紙様式1-2'!G53)</f>
        <v>○○</v>
      </c>
      <c r="H52" s="91" t="str">
        <f>IF('別紙様式1-2'!H53="","",'別紙様式1-2'!H53)</f>
        <v>○</v>
      </c>
      <c r="I52" s="91" t="str">
        <f>IF('別紙様式1-2'!I53="","",'別紙様式1-2'!I53)</f>
        <v>○</v>
      </c>
      <c r="J52" s="91" t="str">
        <f>IF('別紙様式1-2'!J53="","",'別紙様式1-2'!J53)</f>
        <v/>
      </c>
      <c r="K52" s="91" t="str">
        <f>IF('別紙様式1-2'!K53="","",'別紙様式1-2'!K53)</f>
        <v/>
      </c>
      <c r="L52" s="91" t="str">
        <f>IF('別紙様式1-2'!L53="","",'別紙様式1-2'!L53)</f>
        <v/>
      </c>
      <c r="M52" s="91" t="str">
        <f>IF('別紙様式1-2'!M53="","",'別紙様式1-2'!M53)</f>
        <v/>
      </c>
      <c r="N52" s="91" t="str">
        <f>IF('別紙様式1-2'!N53="","",'別紙様式1-2'!N53)</f>
        <v/>
      </c>
      <c r="O52" s="91" t="str">
        <f>IF('別紙様式1-2'!O53="","",'別紙様式1-2'!O53)</f>
        <v/>
      </c>
      <c r="P52" s="91" t="str">
        <f>IF('別紙様式1-2'!P53="","",'別紙様式1-2'!P53)</f>
        <v/>
      </c>
      <c r="Q52" s="91" t="str">
        <f>IF('別紙様式1-2'!Q53="","",'別紙様式1-2'!Q53)</f>
        <v/>
      </c>
    </row>
    <row r="53" spans="1:17" ht="55.5" customHeight="1" outlineLevel="1">
      <c r="A53" s="120">
        <v>49</v>
      </c>
      <c r="B53" s="91" t="str">
        <f>IF('別紙様式1-2'!B54="","",'別紙様式1-2'!B54)</f>
        <v/>
      </c>
      <c r="C53" s="91" t="str">
        <f>IF('別紙様式1-2'!C54="","",'別紙様式1-2'!C54)</f>
        <v/>
      </c>
      <c r="D53" s="91" t="str">
        <f>IF('別紙様式1-2'!D54="","",'別紙様式1-2'!D54)</f>
        <v/>
      </c>
      <c r="E53" s="9" t="str">
        <f>IF('別紙様式1-2'!E54="","",'別紙様式1-2'!E54)</f>
        <v>○○○</v>
      </c>
      <c r="F53" s="9" t="str">
        <f>IF('別紙様式1-2'!F54="","",'別紙様式1-2'!F54)</f>
        <v>○○○○○</v>
      </c>
      <c r="G53" s="91" t="str">
        <f>IF('別紙様式1-2'!G54="","",'別紙様式1-2'!G54)</f>
        <v>○○</v>
      </c>
      <c r="H53" s="91" t="str">
        <f>IF('別紙様式1-2'!H54="","",'別紙様式1-2'!H54)</f>
        <v>○</v>
      </c>
      <c r="I53" s="91" t="str">
        <f>IF('別紙様式1-2'!I54="","",'別紙様式1-2'!I54)</f>
        <v>○</v>
      </c>
      <c r="J53" s="91" t="str">
        <f>IF('別紙様式1-2'!J54="","",'別紙様式1-2'!J54)</f>
        <v/>
      </c>
      <c r="K53" s="91" t="str">
        <f>IF('別紙様式1-2'!K54="","",'別紙様式1-2'!K54)</f>
        <v/>
      </c>
      <c r="L53" s="91" t="str">
        <f>IF('別紙様式1-2'!L54="","",'別紙様式1-2'!L54)</f>
        <v/>
      </c>
      <c r="M53" s="91" t="str">
        <f>IF('別紙様式1-2'!M54="","",'別紙様式1-2'!M54)</f>
        <v/>
      </c>
      <c r="N53" s="91" t="str">
        <f>IF('別紙様式1-2'!N54="","",'別紙様式1-2'!N54)</f>
        <v/>
      </c>
      <c r="O53" s="91" t="str">
        <f>IF('別紙様式1-2'!O54="","",'別紙様式1-2'!O54)</f>
        <v/>
      </c>
      <c r="P53" s="91" t="str">
        <f>IF('別紙様式1-2'!P54="","",'別紙様式1-2'!P54)</f>
        <v/>
      </c>
      <c r="Q53" s="91" t="str">
        <f>IF('別紙様式1-2'!Q54="","",'別紙様式1-2'!Q54)</f>
        <v/>
      </c>
    </row>
    <row r="54" spans="1:17" ht="55.5" customHeight="1" outlineLevel="1">
      <c r="A54" s="120">
        <v>50</v>
      </c>
      <c r="B54" s="117" t="str">
        <f>IF('別紙様式1-2'!B55="","",'別紙様式1-2'!B55)</f>
        <v/>
      </c>
      <c r="C54" s="117" t="str">
        <f>IF('別紙様式1-2'!C55="","",'別紙様式1-2'!C55)</f>
        <v/>
      </c>
      <c r="D54" s="117" t="str">
        <f>IF('別紙様式1-2'!D55="","",'別紙様式1-2'!D55)</f>
        <v/>
      </c>
      <c r="E54" s="118" t="str">
        <f>IF('別紙様式1-2'!E55="","",'別紙様式1-2'!E55)</f>
        <v>○○○</v>
      </c>
      <c r="F54" s="118" t="str">
        <f>IF('別紙様式1-2'!F55="","",'別紙様式1-2'!F55)</f>
        <v>○○○○○</v>
      </c>
      <c r="G54" s="117" t="str">
        <f>IF('別紙様式1-2'!G55="","",'別紙様式1-2'!G55)</f>
        <v>○○</v>
      </c>
      <c r="H54" s="117" t="str">
        <f>IF('別紙様式1-2'!H55="","",'別紙様式1-2'!H55)</f>
        <v>○</v>
      </c>
      <c r="I54" s="117" t="str">
        <f>IF('別紙様式1-2'!I55="","",'別紙様式1-2'!I55)</f>
        <v>○</v>
      </c>
      <c r="J54" s="117" t="str">
        <f>IF('別紙様式1-2'!J55="","",'別紙様式1-2'!J55)</f>
        <v/>
      </c>
      <c r="K54" s="117" t="str">
        <f>IF('別紙様式1-2'!K55="","",'別紙様式1-2'!K55)</f>
        <v/>
      </c>
      <c r="L54" s="117" t="str">
        <f>IF('別紙様式1-2'!L55="","",'別紙様式1-2'!L55)</f>
        <v/>
      </c>
      <c r="M54" s="117" t="str">
        <f>IF('別紙様式1-2'!M55="","",'別紙様式1-2'!M55)</f>
        <v/>
      </c>
      <c r="N54" s="117" t="str">
        <f>IF('別紙様式1-2'!N55="","",'別紙様式1-2'!N55)</f>
        <v/>
      </c>
      <c r="O54" s="117" t="str">
        <f>IF('別紙様式1-2'!O55="","",'別紙様式1-2'!O55)</f>
        <v/>
      </c>
      <c r="P54" s="117" t="str">
        <f>IF('別紙様式1-2'!P55="","",'別紙様式1-2'!P55)</f>
        <v/>
      </c>
      <c r="Q54" s="117" t="str">
        <f>IF('別紙様式1-2'!Q55="","",'別紙様式1-2'!Q55)</f>
        <v/>
      </c>
    </row>
    <row r="55" spans="1:17" ht="55.5" customHeight="1" outlineLevel="1">
      <c r="A55" s="120">
        <v>51</v>
      </c>
      <c r="B55" s="91" t="str">
        <f>IF('別紙様式1-2'!B56="","",'別紙様式1-2'!B56)</f>
        <v/>
      </c>
      <c r="C55" s="91" t="str">
        <f>IF('別紙様式1-2'!C56="","",'別紙様式1-2'!C56)</f>
        <v/>
      </c>
      <c r="D55" s="91" t="str">
        <f>IF('別紙様式1-2'!D56="","",'別紙様式1-2'!D56)</f>
        <v/>
      </c>
      <c r="E55" s="9" t="str">
        <f>IF('別紙様式1-2'!E56="","",'別紙様式1-2'!E56)</f>
        <v>○○○</v>
      </c>
      <c r="F55" s="9" t="str">
        <f>IF('別紙様式1-2'!F56="","",'別紙様式1-2'!F56)</f>
        <v>○○○○○</v>
      </c>
      <c r="G55" s="91" t="str">
        <f>IF('別紙様式1-2'!G56="","",'別紙様式1-2'!G56)</f>
        <v>○○</v>
      </c>
      <c r="H55" s="91" t="str">
        <f>IF('別紙様式1-2'!H56="","",'別紙様式1-2'!H56)</f>
        <v>○</v>
      </c>
      <c r="I55" s="91" t="str">
        <f>IF('別紙様式1-2'!I56="","",'別紙様式1-2'!I56)</f>
        <v>○</v>
      </c>
      <c r="J55" s="91" t="str">
        <f>IF('別紙様式1-2'!J56="","",'別紙様式1-2'!J56)</f>
        <v/>
      </c>
      <c r="K55" s="91" t="str">
        <f>IF('別紙様式1-2'!K56="","",'別紙様式1-2'!K56)</f>
        <v/>
      </c>
      <c r="L55" s="91" t="str">
        <f>IF('別紙様式1-2'!L56="","",'別紙様式1-2'!L56)</f>
        <v/>
      </c>
      <c r="M55" s="91" t="str">
        <f>IF('別紙様式1-2'!M56="","",'別紙様式1-2'!M56)</f>
        <v/>
      </c>
      <c r="N55" s="91" t="str">
        <f>IF('別紙様式1-2'!N56="","",'別紙様式1-2'!N56)</f>
        <v/>
      </c>
      <c r="O55" s="91" t="str">
        <f>IF('別紙様式1-2'!O56="","",'別紙様式1-2'!O56)</f>
        <v/>
      </c>
      <c r="P55" s="91" t="str">
        <f>IF('別紙様式1-2'!P56="","",'別紙様式1-2'!P56)</f>
        <v/>
      </c>
      <c r="Q55" s="91" t="str">
        <f>IF('別紙様式1-2'!Q56="","",'別紙様式1-2'!Q56)</f>
        <v/>
      </c>
    </row>
    <row r="56" spans="1:17" ht="55.5" customHeight="1" outlineLevel="1">
      <c r="A56" s="120">
        <v>52</v>
      </c>
      <c r="B56" s="91" t="str">
        <f>IF('別紙様式1-2'!B57="","",'別紙様式1-2'!B57)</f>
        <v/>
      </c>
      <c r="C56" s="91" t="str">
        <f>IF('別紙様式1-2'!C57="","",'別紙様式1-2'!C57)</f>
        <v/>
      </c>
      <c r="D56" s="91" t="str">
        <f>IF('別紙様式1-2'!D57="","",'別紙様式1-2'!D57)</f>
        <v/>
      </c>
      <c r="E56" s="9" t="str">
        <f>IF('別紙様式1-2'!E57="","",'別紙様式1-2'!E57)</f>
        <v>○○○</v>
      </c>
      <c r="F56" s="9" t="str">
        <f>IF('別紙様式1-2'!F57="","",'別紙様式1-2'!F57)</f>
        <v>○○○○○</v>
      </c>
      <c r="G56" s="91" t="str">
        <f>IF('別紙様式1-2'!G57="","",'別紙様式1-2'!G57)</f>
        <v>○○</v>
      </c>
      <c r="H56" s="91" t="str">
        <f>IF('別紙様式1-2'!H57="","",'別紙様式1-2'!H57)</f>
        <v>○</v>
      </c>
      <c r="I56" s="91" t="str">
        <f>IF('別紙様式1-2'!I57="","",'別紙様式1-2'!I57)</f>
        <v>○</v>
      </c>
      <c r="J56" s="91" t="str">
        <f>IF('別紙様式1-2'!J57="","",'別紙様式1-2'!J57)</f>
        <v/>
      </c>
      <c r="K56" s="91" t="str">
        <f>IF('別紙様式1-2'!K57="","",'別紙様式1-2'!K57)</f>
        <v/>
      </c>
      <c r="L56" s="91" t="str">
        <f>IF('別紙様式1-2'!L57="","",'別紙様式1-2'!L57)</f>
        <v/>
      </c>
      <c r="M56" s="91" t="str">
        <f>IF('別紙様式1-2'!M57="","",'別紙様式1-2'!M57)</f>
        <v/>
      </c>
      <c r="N56" s="91" t="str">
        <f>IF('別紙様式1-2'!N57="","",'別紙様式1-2'!N57)</f>
        <v/>
      </c>
      <c r="O56" s="91" t="str">
        <f>IF('別紙様式1-2'!O57="","",'別紙様式1-2'!O57)</f>
        <v/>
      </c>
      <c r="P56" s="91" t="str">
        <f>IF('別紙様式1-2'!P57="","",'別紙様式1-2'!P57)</f>
        <v/>
      </c>
      <c r="Q56" s="91" t="str">
        <f>IF('別紙様式1-2'!Q57="","",'別紙様式1-2'!Q57)</f>
        <v/>
      </c>
    </row>
    <row r="57" spans="1:17" ht="55.5" customHeight="1" outlineLevel="1">
      <c r="A57" s="120">
        <v>53</v>
      </c>
      <c r="B57" s="91" t="str">
        <f>IF('別紙様式1-2'!B58="","",'別紙様式1-2'!B58)</f>
        <v/>
      </c>
      <c r="C57" s="91" t="str">
        <f>IF('別紙様式1-2'!C58="","",'別紙様式1-2'!C58)</f>
        <v/>
      </c>
      <c r="D57" s="91" t="str">
        <f>IF('別紙様式1-2'!D58="","",'別紙様式1-2'!D58)</f>
        <v/>
      </c>
      <c r="E57" s="9" t="str">
        <f>IF('別紙様式1-2'!E58="","",'別紙様式1-2'!E58)</f>
        <v>○○○</v>
      </c>
      <c r="F57" s="9" t="str">
        <f>IF('別紙様式1-2'!F58="","",'別紙様式1-2'!F58)</f>
        <v>○○○○○</v>
      </c>
      <c r="G57" s="91" t="str">
        <f>IF('別紙様式1-2'!G58="","",'別紙様式1-2'!G58)</f>
        <v>○○</v>
      </c>
      <c r="H57" s="91" t="str">
        <f>IF('別紙様式1-2'!H58="","",'別紙様式1-2'!H58)</f>
        <v>○</v>
      </c>
      <c r="I57" s="91" t="str">
        <f>IF('別紙様式1-2'!I58="","",'別紙様式1-2'!I58)</f>
        <v>○</v>
      </c>
      <c r="J57" s="91" t="str">
        <f>IF('別紙様式1-2'!J58="","",'別紙様式1-2'!J58)</f>
        <v/>
      </c>
      <c r="K57" s="91" t="str">
        <f>IF('別紙様式1-2'!K58="","",'別紙様式1-2'!K58)</f>
        <v/>
      </c>
      <c r="L57" s="91" t="str">
        <f>IF('別紙様式1-2'!L58="","",'別紙様式1-2'!L58)</f>
        <v/>
      </c>
      <c r="M57" s="91" t="str">
        <f>IF('別紙様式1-2'!M58="","",'別紙様式1-2'!M58)</f>
        <v/>
      </c>
      <c r="N57" s="91" t="str">
        <f>IF('別紙様式1-2'!N58="","",'別紙様式1-2'!N58)</f>
        <v/>
      </c>
      <c r="O57" s="91" t="str">
        <f>IF('別紙様式1-2'!O58="","",'別紙様式1-2'!O58)</f>
        <v/>
      </c>
      <c r="P57" s="91" t="str">
        <f>IF('別紙様式1-2'!P58="","",'別紙様式1-2'!P58)</f>
        <v/>
      </c>
      <c r="Q57" s="91" t="str">
        <f>IF('別紙様式1-2'!Q58="","",'別紙様式1-2'!Q58)</f>
        <v/>
      </c>
    </row>
    <row r="58" spans="1:17" ht="55.5" customHeight="1" outlineLevel="1">
      <c r="A58" s="120">
        <v>54</v>
      </c>
      <c r="B58" s="91" t="str">
        <f>IF('別紙様式1-2'!B59="","",'別紙様式1-2'!B59)</f>
        <v/>
      </c>
      <c r="C58" s="91" t="str">
        <f>IF('別紙様式1-2'!C59="","",'別紙様式1-2'!C59)</f>
        <v/>
      </c>
      <c r="D58" s="91" t="str">
        <f>IF('別紙様式1-2'!D59="","",'別紙様式1-2'!D59)</f>
        <v/>
      </c>
      <c r="E58" s="9" t="str">
        <f>IF('別紙様式1-2'!E59="","",'別紙様式1-2'!E59)</f>
        <v>○○○</v>
      </c>
      <c r="F58" s="9" t="str">
        <f>IF('別紙様式1-2'!F59="","",'別紙様式1-2'!F59)</f>
        <v>○○○○○</v>
      </c>
      <c r="G58" s="91" t="str">
        <f>IF('別紙様式1-2'!G59="","",'別紙様式1-2'!G59)</f>
        <v>○○</v>
      </c>
      <c r="H58" s="91" t="str">
        <f>IF('別紙様式1-2'!H59="","",'別紙様式1-2'!H59)</f>
        <v>○</v>
      </c>
      <c r="I58" s="91" t="str">
        <f>IF('別紙様式1-2'!I59="","",'別紙様式1-2'!I59)</f>
        <v>○</v>
      </c>
      <c r="J58" s="91" t="str">
        <f>IF('別紙様式1-2'!J59="","",'別紙様式1-2'!J59)</f>
        <v/>
      </c>
      <c r="K58" s="91" t="str">
        <f>IF('別紙様式1-2'!K59="","",'別紙様式1-2'!K59)</f>
        <v/>
      </c>
      <c r="L58" s="91" t="str">
        <f>IF('別紙様式1-2'!L59="","",'別紙様式1-2'!L59)</f>
        <v/>
      </c>
      <c r="M58" s="91" t="str">
        <f>IF('別紙様式1-2'!M59="","",'別紙様式1-2'!M59)</f>
        <v/>
      </c>
      <c r="N58" s="91" t="str">
        <f>IF('別紙様式1-2'!N59="","",'別紙様式1-2'!N59)</f>
        <v/>
      </c>
      <c r="O58" s="91" t="str">
        <f>IF('別紙様式1-2'!O59="","",'別紙様式1-2'!O59)</f>
        <v/>
      </c>
      <c r="P58" s="91" t="str">
        <f>IF('別紙様式1-2'!P59="","",'別紙様式1-2'!P59)</f>
        <v/>
      </c>
      <c r="Q58" s="91" t="str">
        <f>IF('別紙様式1-2'!Q59="","",'別紙様式1-2'!Q59)</f>
        <v/>
      </c>
    </row>
    <row r="59" spans="1:17" ht="55.5" customHeight="1" outlineLevel="1">
      <c r="A59" s="120">
        <v>55</v>
      </c>
      <c r="B59" s="91" t="str">
        <f>IF('別紙様式1-2'!B60="","",'別紙様式1-2'!B60)</f>
        <v/>
      </c>
      <c r="C59" s="91" t="str">
        <f>IF('別紙様式1-2'!C60="","",'別紙様式1-2'!C60)</f>
        <v/>
      </c>
      <c r="D59" s="91" t="str">
        <f>IF('別紙様式1-2'!D60="","",'別紙様式1-2'!D60)</f>
        <v/>
      </c>
      <c r="E59" s="9" t="str">
        <f>IF('別紙様式1-2'!E60="","",'別紙様式1-2'!E60)</f>
        <v>○○○</v>
      </c>
      <c r="F59" s="9" t="str">
        <f>IF('別紙様式1-2'!F60="","",'別紙様式1-2'!F60)</f>
        <v>○○○○○</v>
      </c>
      <c r="G59" s="91" t="str">
        <f>IF('別紙様式1-2'!G60="","",'別紙様式1-2'!G60)</f>
        <v>○○</v>
      </c>
      <c r="H59" s="91" t="str">
        <f>IF('別紙様式1-2'!H60="","",'別紙様式1-2'!H60)</f>
        <v>○</v>
      </c>
      <c r="I59" s="91" t="str">
        <f>IF('別紙様式1-2'!I60="","",'別紙様式1-2'!I60)</f>
        <v>○</v>
      </c>
      <c r="J59" s="91" t="str">
        <f>IF('別紙様式1-2'!J60="","",'別紙様式1-2'!J60)</f>
        <v/>
      </c>
      <c r="K59" s="91" t="str">
        <f>IF('別紙様式1-2'!K60="","",'別紙様式1-2'!K60)</f>
        <v/>
      </c>
      <c r="L59" s="91" t="str">
        <f>IF('別紙様式1-2'!L60="","",'別紙様式1-2'!L60)</f>
        <v/>
      </c>
      <c r="M59" s="91" t="str">
        <f>IF('別紙様式1-2'!M60="","",'別紙様式1-2'!M60)</f>
        <v/>
      </c>
      <c r="N59" s="91" t="str">
        <f>IF('別紙様式1-2'!N60="","",'別紙様式1-2'!N60)</f>
        <v/>
      </c>
      <c r="O59" s="91" t="str">
        <f>IF('別紙様式1-2'!O60="","",'別紙様式1-2'!O60)</f>
        <v/>
      </c>
      <c r="P59" s="91" t="str">
        <f>IF('別紙様式1-2'!P60="","",'別紙様式1-2'!P60)</f>
        <v/>
      </c>
      <c r="Q59" s="91" t="str">
        <f>IF('別紙様式1-2'!Q60="","",'別紙様式1-2'!Q60)</f>
        <v/>
      </c>
    </row>
    <row r="60" spans="1:17" ht="55.5" customHeight="1" outlineLevel="1">
      <c r="A60" s="120">
        <v>56</v>
      </c>
      <c r="B60" s="91" t="str">
        <f>IF('別紙様式1-2'!B61="","",'別紙様式1-2'!B61)</f>
        <v/>
      </c>
      <c r="C60" s="91" t="str">
        <f>IF('別紙様式1-2'!C61="","",'別紙様式1-2'!C61)</f>
        <v/>
      </c>
      <c r="D60" s="91" t="str">
        <f>IF('別紙様式1-2'!D61="","",'別紙様式1-2'!D61)</f>
        <v/>
      </c>
      <c r="E60" s="9" t="str">
        <f>IF('別紙様式1-2'!E61="","",'別紙様式1-2'!E61)</f>
        <v>○○○</v>
      </c>
      <c r="F60" s="9" t="str">
        <f>IF('別紙様式1-2'!F61="","",'別紙様式1-2'!F61)</f>
        <v>○○○○○</v>
      </c>
      <c r="G60" s="91" t="str">
        <f>IF('別紙様式1-2'!G61="","",'別紙様式1-2'!G61)</f>
        <v>○○</v>
      </c>
      <c r="H60" s="91" t="str">
        <f>IF('別紙様式1-2'!H61="","",'別紙様式1-2'!H61)</f>
        <v>○</v>
      </c>
      <c r="I60" s="91" t="str">
        <f>IF('別紙様式1-2'!I61="","",'別紙様式1-2'!I61)</f>
        <v>○</v>
      </c>
      <c r="J60" s="91" t="str">
        <f>IF('別紙様式1-2'!J61="","",'別紙様式1-2'!J61)</f>
        <v/>
      </c>
      <c r="K60" s="91" t="str">
        <f>IF('別紙様式1-2'!K61="","",'別紙様式1-2'!K61)</f>
        <v/>
      </c>
      <c r="L60" s="91" t="str">
        <f>IF('別紙様式1-2'!L61="","",'別紙様式1-2'!L61)</f>
        <v/>
      </c>
      <c r="M60" s="91" t="str">
        <f>IF('別紙様式1-2'!M61="","",'別紙様式1-2'!M61)</f>
        <v/>
      </c>
      <c r="N60" s="91" t="str">
        <f>IF('別紙様式1-2'!N61="","",'別紙様式1-2'!N61)</f>
        <v/>
      </c>
      <c r="O60" s="91" t="str">
        <f>IF('別紙様式1-2'!O61="","",'別紙様式1-2'!O61)</f>
        <v/>
      </c>
      <c r="P60" s="91" t="str">
        <f>IF('別紙様式1-2'!P61="","",'別紙様式1-2'!P61)</f>
        <v/>
      </c>
      <c r="Q60" s="91" t="str">
        <f>IF('別紙様式1-2'!Q61="","",'別紙様式1-2'!Q61)</f>
        <v/>
      </c>
    </row>
    <row r="61" spans="1:17" ht="55.5" customHeight="1" outlineLevel="1">
      <c r="A61" s="120">
        <v>57</v>
      </c>
      <c r="B61" s="91" t="str">
        <f>IF('別紙様式1-2'!B62="","",'別紙様式1-2'!B62)</f>
        <v/>
      </c>
      <c r="C61" s="91" t="str">
        <f>IF('別紙様式1-2'!C62="","",'別紙様式1-2'!C62)</f>
        <v/>
      </c>
      <c r="D61" s="91" t="str">
        <f>IF('別紙様式1-2'!D62="","",'別紙様式1-2'!D62)</f>
        <v/>
      </c>
      <c r="E61" s="9" t="str">
        <f>IF('別紙様式1-2'!E62="","",'別紙様式1-2'!E62)</f>
        <v>○○○</v>
      </c>
      <c r="F61" s="9" t="str">
        <f>IF('別紙様式1-2'!F62="","",'別紙様式1-2'!F62)</f>
        <v>○○○○○</v>
      </c>
      <c r="G61" s="91" t="str">
        <f>IF('別紙様式1-2'!G62="","",'別紙様式1-2'!G62)</f>
        <v>○○</v>
      </c>
      <c r="H61" s="91" t="str">
        <f>IF('別紙様式1-2'!H62="","",'別紙様式1-2'!H62)</f>
        <v>○</v>
      </c>
      <c r="I61" s="91" t="str">
        <f>IF('別紙様式1-2'!I62="","",'別紙様式1-2'!I62)</f>
        <v>○</v>
      </c>
      <c r="J61" s="91" t="str">
        <f>IF('別紙様式1-2'!J62="","",'別紙様式1-2'!J62)</f>
        <v/>
      </c>
      <c r="K61" s="91" t="str">
        <f>IF('別紙様式1-2'!K62="","",'別紙様式1-2'!K62)</f>
        <v/>
      </c>
      <c r="L61" s="91" t="str">
        <f>IF('別紙様式1-2'!L62="","",'別紙様式1-2'!L62)</f>
        <v/>
      </c>
      <c r="M61" s="91" t="str">
        <f>IF('別紙様式1-2'!M62="","",'別紙様式1-2'!M62)</f>
        <v/>
      </c>
      <c r="N61" s="91" t="str">
        <f>IF('別紙様式1-2'!N62="","",'別紙様式1-2'!N62)</f>
        <v/>
      </c>
      <c r="O61" s="91" t="str">
        <f>IF('別紙様式1-2'!O62="","",'別紙様式1-2'!O62)</f>
        <v/>
      </c>
      <c r="P61" s="91" t="str">
        <f>IF('別紙様式1-2'!P62="","",'別紙様式1-2'!P62)</f>
        <v/>
      </c>
      <c r="Q61" s="91" t="str">
        <f>IF('別紙様式1-2'!Q62="","",'別紙様式1-2'!Q62)</f>
        <v/>
      </c>
    </row>
    <row r="62" spans="1:17" ht="55.5" customHeight="1" outlineLevel="1">
      <c r="A62" s="120">
        <v>58</v>
      </c>
      <c r="B62" s="91" t="str">
        <f>IF('別紙様式1-2'!B63="","",'別紙様式1-2'!B63)</f>
        <v/>
      </c>
      <c r="C62" s="91" t="str">
        <f>IF('別紙様式1-2'!C63="","",'別紙様式1-2'!C63)</f>
        <v/>
      </c>
      <c r="D62" s="91" t="str">
        <f>IF('別紙様式1-2'!D63="","",'別紙様式1-2'!D63)</f>
        <v/>
      </c>
      <c r="E62" s="9" t="str">
        <f>IF('別紙様式1-2'!E63="","",'別紙様式1-2'!E63)</f>
        <v>○○○</v>
      </c>
      <c r="F62" s="9" t="str">
        <f>IF('別紙様式1-2'!F63="","",'別紙様式1-2'!F63)</f>
        <v>○○○○○</v>
      </c>
      <c r="G62" s="91" t="str">
        <f>IF('別紙様式1-2'!G63="","",'別紙様式1-2'!G63)</f>
        <v>○○</v>
      </c>
      <c r="H62" s="91" t="str">
        <f>IF('別紙様式1-2'!H63="","",'別紙様式1-2'!H63)</f>
        <v>○</v>
      </c>
      <c r="I62" s="91" t="str">
        <f>IF('別紙様式1-2'!I63="","",'別紙様式1-2'!I63)</f>
        <v>○</v>
      </c>
      <c r="J62" s="91" t="str">
        <f>IF('別紙様式1-2'!J63="","",'別紙様式1-2'!J63)</f>
        <v/>
      </c>
      <c r="K62" s="91" t="str">
        <f>IF('別紙様式1-2'!K63="","",'別紙様式1-2'!K63)</f>
        <v/>
      </c>
      <c r="L62" s="91" t="str">
        <f>IF('別紙様式1-2'!L63="","",'別紙様式1-2'!L63)</f>
        <v/>
      </c>
      <c r="M62" s="91" t="str">
        <f>IF('別紙様式1-2'!M63="","",'別紙様式1-2'!M63)</f>
        <v/>
      </c>
      <c r="N62" s="91" t="str">
        <f>IF('別紙様式1-2'!N63="","",'別紙様式1-2'!N63)</f>
        <v/>
      </c>
      <c r="O62" s="91" t="str">
        <f>IF('別紙様式1-2'!O63="","",'別紙様式1-2'!O63)</f>
        <v/>
      </c>
      <c r="P62" s="91" t="str">
        <f>IF('別紙様式1-2'!P63="","",'別紙様式1-2'!P63)</f>
        <v/>
      </c>
      <c r="Q62" s="91" t="str">
        <f>IF('別紙様式1-2'!Q63="","",'別紙様式1-2'!Q63)</f>
        <v/>
      </c>
    </row>
    <row r="63" spans="1:17" ht="55.5" customHeight="1" outlineLevel="1">
      <c r="A63" s="120">
        <v>59</v>
      </c>
      <c r="B63" s="91" t="str">
        <f>IF('別紙様式1-2'!B64="","",'別紙様式1-2'!B64)</f>
        <v/>
      </c>
      <c r="C63" s="91" t="str">
        <f>IF('別紙様式1-2'!C64="","",'別紙様式1-2'!C64)</f>
        <v/>
      </c>
      <c r="D63" s="91" t="str">
        <f>IF('別紙様式1-2'!D64="","",'別紙様式1-2'!D64)</f>
        <v/>
      </c>
      <c r="E63" s="9" t="str">
        <f>IF('別紙様式1-2'!E64="","",'別紙様式1-2'!E64)</f>
        <v>○○○</v>
      </c>
      <c r="F63" s="9" t="str">
        <f>IF('別紙様式1-2'!F64="","",'別紙様式1-2'!F64)</f>
        <v>○○○○○</v>
      </c>
      <c r="G63" s="91" t="str">
        <f>IF('別紙様式1-2'!G64="","",'別紙様式1-2'!G64)</f>
        <v>○○</v>
      </c>
      <c r="H63" s="91" t="str">
        <f>IF('別紙様式1-2'!H64="","",'別紙様式1-2'!H64)</f>
        <v>○</v>
      </c>
      <c r="I63" s="91" t="str">
        <f>IF('別紙様式1-2'!I64="","",'別紙様式1-2'!I64)</f>
        <v>○</v>
      </c>
      <c r="J63" s="91" t="str">
        <f>IF('別紙様式1-2'!J64="","",'別紙様式1-2'!J64)</f>
        <v/>
      </c>
      <c r="K63" s="91" t="str">
        <f>IF('別紙様式1-2'!K64="","",'別紙様式1-2'!K64)</f>
        <v/>
      </c>
      <c r="L63" s="91" t="str">
        <f>IF('別紙様式1-2'!L64="","",'別紙様式1-2'!L64)</f>
        <v/>
      </c>
      <c r="M63" s="91" t="str">
        <f>IF('別紙様式1-2'!M64="","",'別紙様式1-2'!M64)</f>
        <v/>
      </c>
      <c r="N63" s="91" t="str">
        <f>IF('別紙様式1-2'!N64="","",'別紙様式1-2'!N64)</f>
        <v/>
      </c>
      <c r="O63" s="91" t="str">
        <f>IF('別紙様式1-2'!O64="","",'別紙様式1-2'!O64)</f>
        <v/>
      </c>
      <c r="P63" s="91" t="str">
        <f>IF('別紙様式1-2'!P64="","",'別紙様式1-2'!P64)</f>
        <v/>
      </c>
      <c r="Q63" s="91" t="str">
        <f>IF('別紙様式1-2'!Q64="","",'別紙様式1-2'!Q64)</f>
        <v/>
      </c>
    </row>
    <row r="64" spans="1:17" ht="55.5" customHeight="1" outlineLevel="1" thickBot="1">
      <c r="A64" s="120">
        <v>60</v>
      </c>
      <c r="B64" s="117" t="str">
        <f>IF('別紙様式1-2'!B65="","",'別紙様式1-2'!B65)</f>
        <v/>
      </c>
      <c r="C64" s="117" t="str">
        <f>IF('別紙様式1-2'!C65="","",'別紙様式1-2'!C65)</f>
        <v/>
      </c>
      <c r="D64" s="117" t="str">
        <f>IF('別紙様式1-2'!D65="","",'別紙様式1-2'!D65)</f>
        <v/>
      </c>
      <c r="E64" s="118" t="str">
        <f>IF('別紙様式1-2'!E65="","",'別紙様式1-2'!E65)</f>
        <v>○○○</v>
      </c>
      <c r="F64" s="118" t="str">
        <f>IF('別紙様式1-2'!F65="","",'別紙様式1-2'!F65)</f>
        <v>○○○○○</v>
      </c>
      <c r="G64" s="117" t="str">
        <f>IF('別紙様式1-2'!G65="","",'別紙様式1-2'!G65)</f>
        <v>○○</v>
      </c>
      <c r="H64" s="117" t="str">
        <f>IF('別紙様式1-2'!H65="","",'別紙様式1-2'!H65)</f>
        <v>○</v>
      </c>
      <c r="I64" s="117" t="str">
        <f>IF('別紙様式1-2'!I65="","",'別紙様式1-2'!I65)</f>
        <v>○</v>
      </c>
      <c r="J64" s="117" t="str">
        <f>IF('別紙様式1-2'!J65="","",'別紙様式1-2'!J65)</f>
        <v/>
      </c>
      <c r="K64" s="117" t="str">
        <f>IF('別紙様式1-2'!K65="","",'別紙様式1-2'!K65)</f>
        <v/>
      </c>
      <c r="L64" s="117" t="str">
        <f>IF('別紙様式1-2'!L65="","",'別紙様式1-2'!L65)</f>
        <v/>
      </c>
      <c r="M64" s="117" t="str">
        <f>IF('別紙様式1-2'!M65="","",'別紙様式1-2'!M65)</f>
        <v/>
      </c>
      <c r="N64" s="117" t="str">
        <f>IF('別紙様式1-2'!N65="","",'別紙様式1-2'!N65)</f>
        <v/>
      </c>
      <c r="O64" s="117" t="str">
        <f>IF('別紙様式1-2'!O65="","",'別紙様式1-2'!O65)</f>
        <v/>
      </c>
      <c r="P64" s="117" t="str">
        <f>IF('別紙様式1-2'!P65="","",'別紙様式1-2'!P65)</f>
        <v/>
      </c>
      <c r="Q64" s="117" t="str">
        <f>IF('別紙様式1-2'!Q65="","",'別紙様式1-2'!Q65)</f>
        <v/>
      </c>
    </row>
    <row r="65" spans="1:18" ht="14.25" customHeight="1" thickTop="1">
      <c r="A65" s="514" t="s">
        <v>58</v>
      </c>
      <c r="B65" s="515"/>
      <c r="C65" s="515"/>
      <c r="D65" s="515"/>
      <c r="E65" s="516"/>
      <c r="F65" s="121" t="str">
        <f>'別紙様式1-2'!$F$66</f>
        <v>○○</v>
      </c>
      <c r="G65" s="515" t="s">
        <v>271</v>
      </c>
      <c r="H65" s="516"/>
      <c r="I65" s="622" t="str">
        <f>'別紙様式1-2'!$I$66</f>
        <v>○○</v>
      </c>
      <c r="J65" s="622"/>
      <c r="K65" s="622"/>
      <c r="L65" s="622"/>
      <c r="M65" s="623" t="s">
        <v>297</v>
      </c>
      <c r="N65" s="623"/>
      <c r="O65" s="623"/>
      <c r="P65" s="623"/>
      <c r="Q65" s="624"/>
    </row>
    <row r="66" spans="1:18">
      <c r="B66" s="4"/>
      <c r="C66" s="4"/>
      <c r="D66" s="4"/>
      <c r="E66" s="4"/>
      <c r="F66" s="4"/>
      <c r="G66" s="4"/>
      <c r="H66" s="4"/>
      <c r="I66" s="4"/>
      <c r="J66" s="4"/>
      <c r="K66" s="4"/>
      <c r="L66" s="4"/>
      <c r="M66" s="4"/>
      <c r="N66" s="4"/>
      <c r="O66" s="4"/>
      <c r="P66" s="4"/>
      <c r="Q66" s="4"/>
    </row>
    <row r="67" spans="1:18">
      <c r="B67" s="613" t="s">
        <v>59</v>
      </c>
      <c r="C67" s="613"/>
      <c r="D67" s="613"/>
      <c r="E67" s="613"/>
      <c r="F67" s="613"/>
      <c r="G67" s="613"/>
      <c r="H67" s="613"/>
      <c r="I67" s="613"/>
      <c r="J67" s="613" t="s">
        <v>60</v>
      </c>
      <c r="K67" s="614"/>
      <c r="L67" s="614"/>
      <c r="M67" s="614"/>
      <c r="N67" s="614"/>
      <c r="O67" s="614"/>
      <c r="P67" s="614"/>
      <c r="Q67" s="614"/>
    </row>
    <row r="68" spans="1:18">
      <c r="B68" s="511" t="s">
        <v>354</v>
      </c>
      <c r="C68" s="512"/>
      <c r="D68" s="512"/>
      <c r="E68" s="617" t="str">
        <f>IF('別紙様式1-2'!E69="","",'別紙様式1-2'!E69)</f>
        <v>○○○○</v>
      </c>
      <c r="F68" s="617"/>
      <c r="G68" s="617"/>
      <c r="H68" s="617"/>
      <c r="I68" s="618"/>
      <c r="J68" s="504" t="s">
        <v>61</v>
      </c>
      <c r="K68" s="505"/>
      <c r="L68" s="505"/>
      <c r="M68" s="505"/>
      <c r="N68" s="505"/>
      <c r="O68" s="615" t="str">
        <f>'別紙様式1-2'!$O$69</f>
        <v>○</v>
      </c>
      <c r="P68" s="616"/>
      <c r="Q68" s="136" t="s">
        <v>295</v>
      </c>
    </row>
    <row r="69" spans="1:18">
      <c r="B69" s="511" t="s">
        <v>355</v>
      </c>
      <c r="C69" s="512"/>
      <c r="D69" s="512"/>
      <c r="E69" s="617" t="str">
        <f>IF('別紙様式1-2'!E70="","",'別紙様式1-2'!E70)</f>
        <v>○○○○</v>
      </c>
      <c r="F69" s="617"/>
      <c r="G69" s="617"/>
      <c r="H69" s="617"/>
      <c r="I69" s="618"/>
      <c r="J69" s="506" t="s">
        <v>62</v>
      </c>
      <c r="K69" s="507"/>
      <c r="L69" s="507"/>
      <c r="M69" s="507"/>
      <c r="N69" s="507"/>
      <c r="O69" s="615" t="str">
        <f>'別紙様式1-2'!$O$70</f>
        <v>○</v>
      </c>
      <c r="P69" s="616"/>
      <c r="Q69" s="136" t="s">
        <v>296</v>
      </c>
    </row>
    <row r="70" spans="1:18">
      <c r="B70" s="508" t="s">
        <v>63</v>
      </c>
      <c r="C70" s="508"/>
      <c r="D70" s="508"/>
      <c r="E70" s="508"/>
      <c r="F70" s="508"/>
      <c r="G70" s="508"/>
      <c r="H70" s="508"/>
      <c r="I70" s="508"/>
      <c r="J70" s="508"/>
      <c r="K70" s="508"/>
      <c r="L70" s="508"/>
      <c r="M70" s="508"/>
      <c r="N70" s="508"/>
      <c r="O70" s="508"/>
      <c r="P70" s="508"/>
      <c r="Q70" s="508"/>
      <c r="R70" s="10"/>
    </row>
    <row r="71" spans="1:18" ht="33" customHeight="1">
      <c r="B71" s="513" t="s">
        <v>64</v>
      </c>
      <c r="C71" s="513"/>
      <c r="D71" s="513"/>
      <c r="E71" s="513"/>
      <c r="F71" s="513"/>
      <c r="G71" s="513"/>
      <c r="H71" s="513"/>
      <c r="I71" s="513"/>
      <c r="J71" s="513"/>
      <c r="K71" s="513"/>
      <c r="L71" s="513"/>
      <c r="M71" s="513"/>
      <c r="N71" s="513"/>
      <c r="O71" s="513"/>
      <c r="P71" s="513"/>
      <c r="Q71" s="513"/>
      <c r="R71" s="11"/>
    </row>
    <row r="72" spans="1:18">
      <c r="B72" s="513" t="s">
        <v>65</v>
      </c>
      <c r="C72" s="513"/>
      <c r="D72" s="513"/>
      <c r="E72" s="513"/>
      <c r="F72" s="513"/>
      <c r="G72" s="513"/>
      <c r="H72" s="513"/>
      <c r="I72" s="513"/>
      <c r="J72" s="513"/>
      <c r="K72" s="513"/>
      <c r="L72" s="513"/>
      <c r="M72" s="513"/>
      <c r="N72" s="513"/>
      <c r="O72" s="513"/>
      <c r="P72" s="513"/>
      <c r="Q72" s="513"/>
      <c r="R72" s="11"/>
    </row>
    <row r="73" spans="1:18">
      <c r="B73" s="11"/>
      <c r="C73" s="11"/>
      <c r="D73" s="11"/>
      <c r="E73" s="11"/>
      <c r="F73" s="11"/>
      <c r="G73" s="11"/>
      <c r="H73" s="11"/>
      <c r="I73" s="11"/>
      <c r="J73" s="11"/>
      <c r="K73" s="11"/>
      <c r="L73" s="11"/>
      <c r="M73" s="11"/>
      <c r="N73" s="11"/>
      <c r="O73" s="11"/>
      <c r="P73" s="11"/>
      <c r="Q73" s="11"/>
      <c r="R73" s="11"/>
    </row>
    <row r="74" spans="1:18">
      <c r="B74" s="11"/>
      <c r="C74" s="11"/>
      <c r="D74" s="11"/>
      <c r="E74" s="11"/>
      <c r="F74" s="11"/>
      <c r="G74" s="11"/>
      <c r="H74" s="11"/>
      <c r="I74" s="11"/>
      <c r="J74" s="11"/>
      <c r="K74" s="11"/>
      <c r="L74" s="11"/>
      <c r="M74" s="11"/>
      <c r="N74" s="11"/>
      <c r="O74" s="11"/>
      <c r="P74" s="11"/>
      <c r="Q74" s="11"/>
      <c r="R74" s="11"/>
    </row>
    <row r="75" spans="1:18">
      <c r="B75" s="503"/>
      <c r="C75" s="503"/>
      <c r="D75" s="503"/>
      <c r="E75" s="503"/>
      <c r="F75" s="503"/>
      <c r="G75" s="503"/>
      <c r="H75" s="503"/>
      <c r="I75" s="503"/>
      <c r="J75" s="503"/>
      <c r="K75" s="503"/>
      <c r="L75" s="503"/>
      <c r="M75" s="503"/>
      <c r="N75" s="503"/>
      <c r="O75" s="503"/>
      <c r="P75" s="503"/>
      <c r="Q75" s="503"/>
      <c r="R75" s="503"/>
    </row>
    <row r="76" spans="1:18">
      <c r="B76" s="503"/>
      <c r="C76" s="503"/>
      <c r="D76" s="503"/>
      <c r="E76" s="503"/>
      <c r="F76" s="503"/>
      <c r="G76" s="503"/>
      <c r="H76" s="503"/>
      <c r="I76" s="503"/>
      <c r="J76" s="503"/>
      <c r="K76" s="503"/>
      <c r="L76" s="503"/>
      <c r="M76" s="503"/>
      <c r="N76" s="503"/>
      <c r="O76" s="503"/>
      <c r="P76" s="503"/>
      <c r="Q76" s="503"/>
      <c r="R76" s="503"/>
    </row>
  </sheetData>
  <sheetProtection sheet="1" objects="1" scenarios="1" formatCells="0" formatColumns="0" formatRows="0" insertRows="0" insertHyperlinks="0" deleteRows="0"/>
  <mergeCells count="32">
    <mergeCell ref="A65:E65"/>
    <mergeCell ref="G65:H65"/>
    <mergeCell ref="I65:L65"/>
    <mergeCell ref="M65:Q65"/>
    <mergeCell ref="A2:A4"/>
    <mergeCell ref="B1:Q1"/>
    <mergeCell ref="B2:Q2"/>
    <mergeCell ref="B3:D3"/>
    <mergeCell ref="E3:E4"/>
    <mergeCell ref="F3:F4"/>
    <mergeCell ref="G3:G4"/>
    <mergeCell ref="H3:H4"/>
    <mergeCell ref="I3:I4"/>
    <mergeCell ref="J3:L3"/>
    <mergeCell ref="M3:N3"/>
    <mergeCell ref="O3:P3"/>
    <mergeCell ref="Q3:Q4"/>
    <mergeCell ref="B67:I67"/>
    <mergeCell ref="J67:Q67"/>
    <mergeCell ref="B71:Q71"/>
    <mergeCell ref="O68:P68"/>
    <mergeCell ref="O69:P69"/>
    <mergeCell ref="B68:D68"/>
    <mergeCell ref="E68:I68"/>
    <mergeCell ref="B69:D69"/>
    <mergeCell ref="E69:I69"/>
    <mergeCell ref="B72:Q72"/>
    <mergeCell ref="B75:R75"/>
    <mergeCell ref="B76:R76"/>
    <mergeCell ref="J68:N68"/>
    <mergeCell ref="J69:N69"/>
    <mergeCell ref="B70:Q70"/>
  </mergeCells>
  <phoneticPr fontId="7"/>
  <printOptions horizontalCentered="1"/>
  <pageMargins left="0.39370078740157483" right="0.39370078740157483" top="0.74803149606299213" bottom="0.55118110236220474" header="0" footer="0"/>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4"/>
  <sheetViews>
    <sheetView view="pageBreakPreview" topLeftCell="A14" zoomScale="85" zoomScaleNormal="55" zoomScaleSheetLayoutView="85" zoomScalePageLayoutView="85" workbookViewId="0">
      <selection activeCell="K23" sqref="K23"/>
    </sheetView>
  </sheetViews>
  <sheetFormatPr defaultRowHeight="13.2"/>
  <cols>
    <col min="1" max="1" width="9" style="35" customWidth="1"/>
    <col min="2" max="2" width="10.109375" style="26" customWidth="1"/>
    <col min="3" max="3" width="19.44140625" style="34" customWidth="1"/>
    <col min="4" max="4" width="20.6640625" style="34" customWidth="1"/>
    <col min="5" max="5" width="5.21875" style="34" bestFit="1" customWidth="1"/>
    <col min="6" max="6" width="14.33203125" style="34" customWidth="1"/>
    <col min="7" max="7" width="19.44140625" style="34" customWidth="1"/>
    <col min="8" max="8" width="20.6640625" style="34" customWidth="1"/>
    <col min="9" max="9" width="5.21875" style="34" customWidth="1"/>
    <col min="10" max="10" width="15" style="34" customWidth="1"/>
    <col min="11" max="11" width="11.77734375" style="35" customWidth="1"/>
    <col min="12" max="256" width="9" style="35"/>
    <col min="257" max="257" width="9.6640625" style="35" customWidth="1"/>
    <col min="258" max="261" width="29" style="35" customWidth="1"/>
    <col min="262" max="266" width="0" style="35" hidden="1" customWidth="1"/>
    <col min="267" max="512" width="9" style="35"/>
    <col min="513" max="513" width="9.6640625" style="35" customWidth="1"/>
    <col min="514" max="517" width="29" style="35" customWidth="1"/>
    <col min="518" max="522" width="0" style="35" hidden="1" customWidth="1"/>
    <col min="523" max="768" width="9" style="35"/>
    <col min="769" max="769" width="9.6640625" style="35" customWidth="1"/>
    <col min="770" max="773" width="29" style="35" customWidth="1"/>
    <col min="774" max="778" width="0" style="35" hidden="1" customWidth="1"/>
    <col min="779" max="1024" width="9" style="35"/>
    <col min="1025" max="1025" width="9.6640625" style="35" customWidth="1"/>
    <col min="1026" max="1029" width="29" style="35" customWidth="1"/>
    <col min="1030" max="1034" width="0" style="35" hidden="1" customWidth="1"/>
    <col min="1035" max="1280" width="9" style="35"/>
    <col min="1281" max="1281" width="9.6640625" style="35" customWidth="1"/>
    <col min="1282" max="1285" width="29" style="35" customWidth="1"/>
    <col min="1286" max="1290" width="0" style="35" hidden="1" customWidth="1"/>
    <col min="1291" max="1536" width="9" style="35"/>
    <col min="1537" max="1537" width="9.6640625" style="35" customWidth="1"/>
    <col min="1538" max="1541" width="29" style="35" customWidth="1"/>
    <col min="1542" max="1546" width="0" style="35" hidden="1" customWidth="1"/>
    <col min="1547" max="1792" width="9" style="35"/>
    <col min="1793" max="1793" width="9.6640625" style="35" customWidth="1"/>
    <col min="1794" max="1797" width="29" style="35" customWidth="1"/>
    <col min="1798" max="1802" width="0" style="35" hidden="1" customWidth="1"/>
    <col min="1803" max="2048" width="9" style="35"/>
    <col min="2049" max="2049" width="9.6640625" style="35" customWidth="1"/>
    <col min="2050" max="2053" width="29" style="35" customWidth="1"/>
    <col min="2054" max="2058" width="0" style="35" hidden="1" customWidth="1"/>
    <col min="2059" max="2304" width="9" style="35"/>
    <col min="2305" max="2305" width="9.6640625" style="35" customWidth="1"/>
    <col min="2306" max="2309" width="29" style="35" customWidth="1"/>
    <col min="2310" max="2314" width="0" style="35" hidden="1" customWidth="1"/>
    <col min="2315" max="2560" width="9" style="35"/>
    <col min="2561" max="2561" width="9.6640625" style="35" customWidth="1"/>
    <col min="2562" max="2565" width="29" style="35" customWidth="1"/>
    <col min="2566" max="2570" width="0" style="35" hidden="1" customWidth="1"/>
    <col min="2571" max="2816" width="9" style="35"/>
    <col min="2817" max="2817" width="9.6640625" style="35" customWidth="1"/>
    <col min="2818" max="2821" width="29" style="35" customWidth="1"/>
    <col min="2822" max="2826" width="0" style="35" hidden="1" customWidth="1"/>
    <col min="2827" max="3072" width="9" style="35"/>
    <col min="3073" max="3073" width="9.6640625" style="35" customWidth="1"/>
    <col min="3074" max="3077" width="29" style="35" customWidth="1"/>
    <col min="3078" max="3082" width="0" style="35" hidden="1" customWidth="1"/>
    <col min="3083" max="3328" width="9" style="35"/>
    <col min="3329" max="3329" width="9.6640625" style="35" customWidth="1"/>
    <col min="3330" max="3333" width="29" style="35" customWidth="1"/>
    <col min="3334" max="3338" width="0" style="35" hidden="1" customWidth="1"/>
    <col min="3339" max="3584" width="9" style="35"/>
    <col min="3585" max="3585" width="9.6640625" style="35" customWidth="1"/>
    <col min="3586" max="3589" width="29" style="35" customWidth="1"/>
    <col min="3590" max="3594" width="0" style="35" hidden="1" customWidth="1"/>
    <col min="3595" max="3840" width="9" style="35"/>
    <col min="3841" max="3841" width="9.6640625" style="35" customWidth="1"/>
    <col min="3842" max="3845" width="29" style="35" customWidth="1"/>
    <col min="3846" max="3850" width="0" style="35" hidden="1" customWidth="1"/>
    <col min="3851" max="4096" width="9" style="35"/>
    <col min="4097" max="4097" width="9.6640625" style="35" customWidth="1"/>
    <col min="4098" max="4101" width="29" style="35" customWidth="1"/>
    <col min="4102" max="4106" width="0" style="35" hidden="1" customWidth="1"/>
    <col min="4107" max="4352" width="9" style="35"/>
    <col min="4353" max="4353" width="9.6640625" style="35" customWidth="1"/>
    <col min="4354" max="4357" width="29" style="35" customWidth="1"/>
    <col min="4358" max="4362" width="0" style="35" hidden="1" customWidth="1"/>
    <col min="4363" max="4608" width="9" style="35"/>
    <col min="4609" max="4609" width="9.6640625" style="35" customWidth="1"/>
    <col min="4610" max="4613" width="29" style="35" customWidth="1"/>
    <col min="4614" max="4618" width="0" style="35" hidden="1" customWidth="1"/>
    <col min="4619" max="4864" width="9" style="35"/>
    <col min="4865" max="4865" width="9.6640625" style="35" customWidth="1"/>
    <col min="4866" max="4869" width="29" style="35" customWidth="1"/>
    <col min="4870" max="4874" width="0" style="35" hidden="1" customWidth="1"/>
    <col min="4875" max="5120" width="9" style="35"/>
    <col min="5121" max="5121" width="9.6640625" style="35" customWidth="1"/>
    <col min="5122" max="5125" width="29" style="35" customWidth="1"/>
    <col min="5126" max="5130" width="0" style="35" hidden="1" customWidth="1"/>
    <col min="5131" max="5376" width="9" style="35"/>
    <col min="5377" max="5377" width="9.6640625" style="35" customWidth="1"/>
    <col min="5378" max="5381" width="29" style="35" customWidth="1"/>
    <col min="5382" max="5386" width="0" style="35" hidden="1" customWidth="1"/>
    <col min="5387" max="5632" width="9" style="35"/>
    <col min="5633" max="5633" width="9.6640625" style="35" customWidth="1"/>
    <col min="5634" max="5637" width="29" style="35" customWidth="1"/>
    <col min="5638" max="5642" width="0" style="35" hidden="1" customWidth="1"/>
    <col min="5643" max="5888" width="9" style="35"/>
    <col min="5889" max="5889" width="9.6640625" style="35" customWidth="1"/>
    <col min="5890" max="5893" width="29" style="35" customWidth="1"/>
    <col min="5894" max="5898" width="0" style="35" hidden="1" customWidth="1"/>
    <col min="5899" max="6144" width="9" style="35"/>
    <col min="6145" max="6145" width="9.6640625" style="35" customWidth="1"/>
    <col min="6146" max="6149" width="29" style="35" customWidth="1"/>
    <col min="6150" max="6154" width="0" style="35" hidden="1" customWidth="1"/>
    <col min="6155" max="6400" width="9" style="35"/>
    <col min="6401" max="6401" width="9.6640625" style="35" customWidth="1"/>
    <col min="6402" max="6405" width="29" style="35" customWidth="1"/>
    <col min="6406" max="6410" width="0" style="35" hidden="1" customWidth="1"/>
    <col min="6411" max="6656" width="9" style="35"/>
    <col min="6657" max="6657" width="9.6640625" style="35" customWidth="1"/>
    <col min="6658" max="6661" width="29" style="35" customWidth="1"/>
    <col min="6662" max="6666" width="0" style="35" hidden="1" customWidth="1"/>
    <col min="6667" max="6912" width="9" style="35"/>
    <col min="6913" max="6913" width="9.6640625" style="35" customWidth="1"/>
    <col min="6914" max="6917" width="29" style="35" customWidth="1"/>
    <col min="6918" max="6922" width="0" style="35" hidden="1" customWidth="1"/>
    <col min="6923" max="7168" width="9" style="35"/>
    <col min="7169" max="7169" width="9.6640625" style="35" customWidth="1"/>
    <col min="7170" max="7173" width="29" style="35" customWidth="1"/>
    <col min="7174" max="7178" width="0" style="35" hidden="1" customWidth="1"/>
    <col min="7179" max="7424" width="9" style="35"/>
    <col min="7425" max="7425" width="9.6640625" style="35" customWidth="1"/>
    <col min="7426" max="7429" width="29" style="35" customWidth="1"/>
    <col min="7430" max="7434" width="0" style="35" hidden="1" customWidth="1"/>
    <col min="7435" max="7680" width="9" style="35"/>
    <col min="7681" max="7681" width="9.6640625" style="35" customWidth="1"/>
    <col min="7682" max="7685" width="29" style="35" customWidth="1"/>
    <col min="7686" max="7690" width="0" style="35" hidden="1" customWidth="1"/>
    <col min="7691" max="7936" width="9" style="35"/>
    <col min="7937" max="7937" width="9.6640625" style="35" customWidth="1"/>
    <col min="7938" max="7941" width="29" style="35" customWidth="1"/>
    <col min="7942" max="7946" width="0" style="35" hidden="1" customWidth="1"/>
    <col min="7947" max="8192" width="9" style="35"/>
    <col min="8193" max="8193" width="9.6640625" style="35" customWidth="1"/>
    <col min="8194" max="8197" width="29" style="35" customWidth="1"/>
    <col min="8198" max="8202" width="0" style="35" hidden="1" customWidth="1"/>
    <col min="8203" max="8448" width="9" style="35"/>
    <col min="8449" max="8449" width="9.6640625" style="35" customWidth="1"/>
    <col min="8450" max="8453" width="29" style="35" customWidth="1"/>
    <col min="8454" max="8458" width="0" style="35" hidden="1" customWidth="1"/>
    <col min="8459" max="8704" width="9" style="35"/>
    <col min="8705" max="8705" width="9.6640625" style="35" customWidth="1"/>
    <col min="8706" max="8709" width="29" style="35" customWidth="1"/>
    <col min="8710" max="8714" width="0" style="35" hidden="1" customWidth="1"/>
    <col min="8715" max="8960" width="9" style="35"/>
    <col min="8961" max="8961" width="9.6640625" style="35" customWidth="1"/>
    <col min="8962" max="8965" width="29" style="35" customWidth="1"/>
    <col min="8966" max="8970" width="0" style="35" hidden="1" customWidth="1"/>
    <col min="8971" max="9216" width="9" style="35"/>
    <col min="9217" max="9217" width="9.6640625" style="35" customWidth="1"/>
    <col min="9218" max="9221" width="29" style="35" customWidth="1"/>
    <col min="9222" max="9226" width="0" style="35" hidden="1" customWidth="1"/>
    <col min="9227" max="9472" width="9" style="35"/>
    <col min="9473" max="9473" width="9.6640625" style="35" customWidth="1"/>
    <col min="9474" max="9477" width="29" style="35" customWidth="1"/>
    <col min="9478" max="9482" width="0" style="35" hidden="1" customWidth="1"/>
    <col min="9483" max="9728" width="9" style="35"/>
    <col min="9729" max="9729" width="9.6640625" style="35" customWidth="1"/>
    <col min="9730" max="9733" width="29" style="35" customWidth="1"/>
    <col min="9734" max="9738" width="0" style="35" hidden="1" customWidth="1"/>
    <col min="9739" max="9984" width="9" style="35"/>
    <col min="9985" max="9985" width="9.6640625" style="35" customWidth="1"/>
    <col min="9986" max="9989" width="29" style="35" customWidth="1"/>
    <col min="9990" max="9994" width="0" style="35" hidden="1" customWidth="1"/>
    <col min="9995" max="10240" width="9" style="35"/>
    <col min="10241" max="10241" width="9.6640625" style="35" customWidth="1"/>
    <col min="10242" max="10245" width="29" style="35" customWidth="1"/>
    <col min="10246" max="10250" width="0" style="35" hidden="1" customWidth="1"/>
    <col min="10251" max="10496" width="9" style="35"/>
    <col min="10497" max="10497" width="9.6640625" style="35" customWidth="1"/>
    <col min="10498" max="10501" width="29" style="35" customWidth="1"/>
    <col min="10502" max="10506" width="0" style="35" hidden="1" customWidth="1"/>
    <col min="10507" max="10752" width="9" style="35"/>
    <col min="10753" max="10753" width="9.6640625" style="35" customWidth="1"/>
    <col min="10754" max="10757" width="29" style="35" customWidth="1"/>
    <col min="10758" max="10762" width="0" style="35" hidden="1" customWidth="1"/>
    <col min="10763" max="11008" width="9" style="35"/>
    <col min="11009" max="11009" width="9.6640625" style="35" customWidth="1"/>
    <col min="11010" max="11013" width="29" style="35" customWidth="1"/>
    <col min="11014" max="11018" width="0" style="35" hidden="1" customWidth="1"/>
    <col min="11019" max="11264" width="9" style="35"/>
    <col min="11265" max="11265" width="9.6640625" style="35" customWidth="1"/>
    <col min="11266" max="11269" width="29" style="35" customWidth="1"/>
    <col min="11270" max="11274" width="0" style="35" hidden="1" customWidth="1"/>
    <col min="11275" max="11520" width="9" style="35"/>
    <col min="11521" max="11521" width="9.6640625" style="35" customWidth="1"/>
    <col min="11522" max="11525" width="29" style="35" customWidth="1"/>
    <col min="11526" max="11530" width="0" style="35" hidden="1" customWidth="1"/>
    <col min="11531" max="11776" width="9" style="35"/>
    <col min="11777" max="11777" width="9.6640625" style="35" customWidth="1"/>
    <col min="11778" max="11781" width="29" style="35" customWidth="1"/>
    <col min="11782" max="11786" width="0" style="35" hidden="1" customWidth="1"/>
    <col min="11787" max="12032" width="9" style="35"/>
    <col min="12033" max="12033" width="9.6640625" style="35" customWidth="1"/>
    <col min="12034" max="12037" width="29" style="35" customWidth="1"/>
    <col min="12038" max="12042" width="0" style="35" hidden="1" customWidth="1"/>
    <col min="12043" max="12288" width="9" style="35"/>
    <col min="12289" max="12289" width="9.6640625" style="35" customWidth="1"/>
    <col min="12290" max="12293" width="29" style="35" customWidth="1"/>
    <col min="12294" max="12298" width="0" style="35" hidden="1" customWidth="1"/>
    <col min="12299" max="12544" width="9" style="35"/>
    <col min="12545" max="12545" width="9.6640625" style="35" customWidth="1"/>
    <col min="12546" max="12549" width="29" style="35" customWidth="1"/>
    <col min="12550" max="12554" width="0" style="35" hidden="1" customWidth="1"/>
    <col min="12555" max="12800" width="9" style="35"/>
    <col min="12801" max="12801" width="9.6640625" style="35" customWidth="1"/>
    <col min="12802" max="12805" width="29" style="35" customWidth="1"/>
    <col min="12806" max="12810" width="0" style="35" hidden="1" customWidth="1"/>
    <col min="12811" max="13056" width="9" style="35"/>
    <col min="13057" max="13057" width="9.6640625" style="35" customWidth="1"/>
    <col min="13058" max="13061" width="29" style="35" customWidth="1"/>
    <col min="13062" max="13066" width="0" style="35" hidden="1" customWidth="1"/>
    <col min="13067" max="13312" width="9" style="35"/>
    <col min="13313" max="13313" width="9.6640625" style="35" customWidth="1"/>
    <col min="13314" max="13317" width="29" style="35" customWidth="1"/>
    <col min="13318" max="13322" width="0" style="35" hidden="1" customWidth="1"/>
    <col min="13323" max="13568" width="9" style="35"/>
    <col min="13569" max="13569" width="9.6640625" style="35" customWidth="1"/>
    <col min="13570" max="13573" width="29" style="35" customWidth="1"/>
    <col min="13574" max="13578" width="0" style="35" hidden="1" customWidth="1"/>
    <col min="13579" max="13824" width="9" style="35"/>
    <col min="13825" max="13825" width="9.6640625" style="35" customWidth="1"/>
    <col min="13826" max="13829" width="29" style="35" customWidth="1"/>
    <col min="13830" max="13834" width="0" style="35" hidden="1" customWidth="1"/>
    <col min="13835" max="14080" width="9" style="35"/>
    <col min="14081" max="14081" width="9.6640625" style="35" customWidth="1"/>
    <col min="14082" max="14085" width="29" style="35" customWidth="1"/>
    <col min="14086" max="14090" width="0" style="35" hidden="1" customWidth="1"/>
    <col min="14091" max="14336" width="9" style="35"/>
    <col min="14337" max="14337" width="9.6640625" style="35" customWidth="1"/>
    <col min="14338" max="14341" width="29" style="35" customWidth="1"/>
    <col min="14342" max="14346" width="0" style="35" hidden="1" customWidth="1"/>
    <col min="14347" max="14592" width="9" style="35"/>
    <col min="14593" max="14593" width="9.6640625" style="35" customWidth="1"/>
    <col min="14594" max="14597" width="29" style="35" customWidth="1"/>
    <col min="14598" max="14602" width="0" style="35" hidden="1" customWidth="1"/>
    <col min="14603" max="14848" width="9" style="35"/>
    <col min="14849" max="14849" width="9.6640625" style="35" customWidth="1"/>
    <col min="14850" max="14853" width="29" style="35" customWidth="1"/>
    <col min="14854" max="14858" width="0" style="35" hidden="1" customWidth="1"/>
    <col min="14859" max="15104" width="9" style="35"/>
    <col min="15105" max="15105" width="9.6640625" style="35" customWidth="1"/>
    <col min="15106" max="15109" width="29" style="35" customWidth="1"/>
    <col min="15110" max="15114" width="0" style="35" hidden="1" customWidth="1"/>
    <col min="15115" max="15360" width="9" style="35"/>
    <col min="15361" max="15361" width="9.6640625" style="35" customWidth="1"/>
    <col min="15362" max="15365" width="29" style="35" customWidth="1"/>
    <col min="15366" max="15370" width="0" style="35" hidden="1" customWidth="1"/>
    <col min="15371" max="15616" width="9" style="35"/>
    <col min="15617" max="15617" width="9.6640625" style="35" customWidth="1"/>
    <col min="15618" max="15621" width="29" style="35" customWidth="1"/>
    <col min="15622" max="15626" width="0" style="35" hidden="1" customWidth="1"/>
    <col min="15627" max="15872" width="9" style="35"/>
    <col min="15873" max="15873" width="9.6640625" style="35" customWidth="1"/>
    <col min="15874" max="15877" width="29" style="35" customWidth="1"/>
    <col min="15878" max="15882" width="0" style="35" hidden="1" customWidth="1"/>
    <col min="15883" max="16128" width="9" style="35"/>
    <col min="16129" max="16129" width="9.6640625" style="35" customWidth="1"/>
    <col min="16130" max="16133" width="29" style="35" customWidth="1"/>
    <col min="16134" max="16138" width="0" style="35" hidden="1" customWidth="1"/>
    <col min="16139" max="16384" width="9" style="35"/>
  </cols>
  <sheetData>
    <row r="1" spans="2:15">
      <c r="B1" s="58" t="s">
        <v>193</v>
      </c>
      <c r="C1" s="31"/>
      <c r="D1" s="32"/>
      <c r="E1" s="32"/>
      <c r="F1" s="32"/>
      <c r="G1" s="33"/>
      <c r="H1" s="14"/>
      <c r="J1" s="33"/>
    </row>
    <row r="2" spans="2:15">
      <c r="B2" s="36"/>
      <c r="C2" s="31"/>
      <c r="D2" s="32"/>
      <c r="E2" s="32"/>
      <c r="F2" s="33"/>
      <c r="G2" s="33"/>
      <c r="H2" s="14"/>
    </row>
    <row r="3" spans="2:15" ht="13.5" customHeight="1">
      <c r="B3" s="629" t="s">
        <v>153</v>
      </c>
      <c r="C3" s="629"/>
      <c r="D3" s="629"/>
      <c r="E3" s="629"/>
      <c r="F3" s="629"/>
      <c r="G3" s="629"/>
      <c r="H3" s="629"/>
      <c r="I3" s="629"/>
      <c r="J3" s="629"/>
    </row>
    <row r="4" spans="2:15">
      <c r="B4" s="37"/>
      <c r="C4" s="37"/>
      <c r="D4" s="37"/>
      <c r="E4" s="37"/>
      <c r="F4" s="37"/>
      <c r="G4" s="37"/>
      <c r="H4" s="14"/>
    </row>
    <row r="5" spans="2:15">
      <c r="B5" s="109"/>
      <c r="C5" s="109"/>
      <c r="D5" s="109"/>
      <c r="E5" s="109"/>
      <c r="F5" s="109"/>
      <c r="G5" s="109"/>
      <c r="J5" s="633" t="s">
        <v>270</v>
      </c>
      <c r="K5" s="633"/>
    </row>
    <row r="6" spans="2:15">
      <c r="B6" s="26" t="s">
        <v>154</v>
      </c>
      <c r="C6" s="26"/>
    </row>
    <row r="7" spans="2:15" ht="30.75" customHeight="1">
      <c r="G7" s="38"/>
      <c r="H7" s="38"/>
      <c r="I7" s="38"/>
      <c r="J7" s="38"/>
      <c r="M7" s="1" t="s">
        <v>23</v>
      </c>
      <c r="N7" s="1" t="s">
        <v>24</v>
      </c>
      <c r="O7" s="24" t="s">
        <v>155</v>
      </c>
    </row>
    <row r="8" spans="2:15" ht="14.25" customHeight="1">
      <c r="B8" s="630" t="s">
        <v>267</v>
      </c>
      <c r="C8" s="630"/>
      <c r="D8" s="630"/>
      <c r="E8" s="630"/>
      <c r="F8" s="630"/>
      <c r="G8" s="630"/>
      <c r="H8" s="630"/>
      <c r="I8" s="630"/>
      <c r="J8" s="630"/>
      <c r="M8" s="2" t="s">
        <v>25</v>
      </c>
      <c r="N8" s="2" t="s">
        <v>26</v>
      </c>
      <c r="O8" s="39" t="s">
        <v>156</v>
      </c>
    </row>
    <row r="9" spans="2:15" ht="14.4">
      <c r="B9" s="630"/>
      <c r="C9" s="630"/>
      <c r="D9" s="630"/>
      <c r="E9" s="630"/>
      <c r="F9" s="630"/>
      <c r="G9" s="630"/>
      <c r="H9" s="630"/>
      <c r="I9" s="630"/>
      <c r="J9" s="630"/>
      <c r="M9" s="3" t="s">
        <v>27</v>
      </c>
      <c r="N9" s="3" t="s">
        <v>28</v>
      </c>
      <c r="O9" s="16" t="s">
        <v>157</v>
      </c>
    </row>
    <row r="10" spans="2:15" ht="14.4">
      <c r="B10" s="631" t="s">
        <v>158</v>
      </c>
      <c r="C10" s="631"/>
      <c r="D10" s="631"/>
      <c r="E10" s="631"/>
      <c r="F10" s="631"/>
      <c r="G10" s="631"/>
      <c r="H10" s="631"/>
      <c r="I10" s="631"/>
      <c r="J10" s="631"/>
      <c r="M10" s="3"/>
      <c r="N10" s="3" t="s">
        <v>29</v>
      </c>
      <c r="O10" s="16" t="s">
        <v>18</v>
      </c>
    </row>
    <row r="11" spans="2:15" ht="14.4">
      <c r="B11" s="108"/>
      <c r="C11" s="109"/>
      <c r="D11" s="109"/>
      <c r="E11" s="632"/>
      <c r="F11" s="632"/>
      <c r="G11" s="109"/>
      <c r="H11" s="108"/>
      <c r="I11" s="108"/>
      <c r="J11" s="108"/>
      <c r="M11" s="3"/>
      <c r="N11" s="3" t="s">
        <v>30</v>
      </c>
      <c r="O11" s="16" t="s">
        <v>19</v>
      </c>
    </row>
    <row r="12" spans="2:15" ht="14.4">
      <c r="B12" s="108"/>
      <c r="C12" s="108"/>
      <c r="D12" s="108"/>
      <c r="E12" s="631"/>
      <c r="F12" s="631"/>
      <c r="G12" s="108"/>
      <c r="H12" s="108"/>
      <c r="I12" s="108"/>
      <c r="J12" s="108"/>
      <c r="M12" s="3"/>
      <c r="N12" s="3" t="s">
        <v>31</v>
      </c>
      <c r="O12" s="16" t="s">
        <v>20</v>
      </c>
    </row>
    <row r="13" spans="2:15" ht="14.4">
      <c r="B13" s="108"/>
      <c r="C13" s="110" t="s">
        <v>159</v>
      </c>
      <c r="D13" s="110" t="s">
        <v>160</v>
      </c>
      <c r="E13" s="628" t="s">
        <v>161</v>
      </c>
      <c r="F13" s="628"/>
      <c r="G13" s="628" t="s">
        <v>162</v>
      </c>
      <c r="H13" s="628"/>
      <c r="I13" s="108"/>
      <c r="J13" s="108"/>
      <c r="M13" s="3"/>
      <c r="N13" s="3" t="s">
        <v>32</v>
      </c>
      <c r="O13" s="16" t="s">
        <v>21</v>
      </c>
    </row>
    <row r="14" spans="2:15" s="40" customFormat="1" ht="54" customHeight="1">
      <c r="B14" s="108"/>
      <c r="C14" s="268"/>
      <c r="D14" s="268"/>
      <c r="E14" s="635"/>
      <c r="F14" s="635"/>
      <c r="G14" s="636" t="s">
        <v>351</v>
      </c>
      <c r="H14" s="636"/>
      <c r="I14" s="108"/>
      <c r="J14" s="108"/>
      <c r="M14" s="3"/>
      <c r="N14" s="3"/>
      <c r="O14" s="16" t="s">
        <v>22</v>
      </c>
    </row>
    <row r="15" spans="2:15" s="40" customFormat="1" ht="14.4">
      <c r="B15" s="108"/>
      <c r="C15" s="110" t="s">
        <v>140</v>
      </c>
      <c r="D15" s="110" t="s">
        <v>160</v>
      </c>
      <c r="E15" s="628" t="s">
        <v>6</v>
      </c>
      <c r="F15" s="628"/>
      <c r="G15" s="628" t="s">
        <v>162</v>
      </c>
      <c r="H15" s="628"/>
      <c r="I15" s="108"/>
      <c r="J15" s="108"/>
      <c r="M15" s="3"/>
      <c r="N15" s="3"/>
      <c r="O15" s="16"/>
    </row>
    <row r="16" spans="2:15" s="40" customFormat="1" ht="54" customHeight="1">
      <c r="B16" s="108"/>
      <c r="C16" s="268"/>
      <c r="D16" s="268"/>
      <c r="E16" s="635"/>
      <c r="F16" s="635"/>
      <c r="G16" s="636" t="s">
        <v>351</v>
      </c>
      <c r="H16" s="636"/>
      <c r="I16" s="108"/>
      <c r="J16" s="108"/>
      <c r="M16" s="3"/>
      <c r="N16" s="3"/>
      <c r="O16" s="16"/>
    </row>
    <row r="17" spans="1:15" s="40" customFormat="1" ht="12.75" customHeight="1">
      <c r="B17" s="108"/>
      <c r="C17" s="108"/>
      <c r="D17" s="108"/>
      <c r="E17" s="108"/>
      <c r="F17" s="108"/>
      <c r="G17" s="108"/>
      <c r="H17" s="108"/>
      <c r="I17" s="108"/>
      <c r="J17" s="108"/>
    </row>
    <row r="18" spans="1:15" s="41" customFormat="1">
      <c r="B18" s="26"/>
      <c r="C18" s="34"/>
      <c r="D18" s="34"/>
      <c r="E18" s="34"/>
      <c r="F18" s="34"/>
      <c r="G18" s="34"/>
      <c r="H18" s="34"/>
      <c r="I18" s="34"/>
      <c r="J18" s="34"/>
    </row>
    <row r="19" spans="1:15" s="41" customFormat="1">
      <c r="B19" s="637" t="s">
        <v>279</v>
      </c>
      <c r="C19" s="637"/>
      <c r="D19" s="637"/>
      <c r="E19" s="637"/>
      <c r="F19" s="637"/>
      <c r="G19" s="637"/>
      <c r="H19" s="637"/>
      <c r="I19" s="637"/>
      <c r="J19" s="637"/>
      <c r="K19" s="637"/>
    </row>
    <row r="20" spans="1:15" s="41" customFormat="1">
      <c r="B20" s="638" t="s">
        <v>141</v>
      </c>
      <c r="C20" s="640" t="s">
        <v>163</v>
      </c>
      <c r="D20" s="640"/>
      <c r="E20" s="640"/>
      <c r="F20" s="640"/>
      <c r="G20" s="640" t="s">
        <v>164</v>
      </c>
      <c r="H20" s="640"/>
      <c r="I20" s="640"/>
      <c r="J20" s="640"/>
      <c r="K20" s="638" t="s">
        <v>170</v>
      </c>
    </row>
    <row r="21" spans="1:15" s="41" customFormat="1" ht="26.4">
      <c r="B21" s="639"/>
      <c r="C21" s="43" t="s">
        <v>165</v>
      </c>
      <c r="D21" s="44" t="s">
        <v>166</v>
      </c>
      <c r="E21" s="45" t="s">
        <v>144</v>
      </c>
      <c r="F21" s="45" t="s">
        <v>145</v>
      </c>
      <c r="G21" s="44" t="s">
        <v>165</v>
      </c>
      <c r="H21" s="44" t="s">
        <v>166</v>
      </c>
      <c r="I21" s="45" t="s">
        <v>144</v>
      </c>
      <c r="J21" s="45" t="s">
        <v>145</v>
      </c>
      <c r="K21" s="638"/>
    </row>
    <row r="22" spans="1:15" s="40" customFormat="1" ht="92.4">
      <c r="A22" s="42"/>
      <c r="B22" s="269" t="s">
        <v>147</v>
      </c>
      <c r="C22" s="270" t="s">
        <v>167</v>
      </c>
      <c r="D22" s="271" t="s">
        <v>168</v>
      </c>
      <c r="E22" s="272"/>
      <c r="F22" s="272"/>
      <c r="G22" s="270" t="s">
        <v>167</v>
      </c>
      <c r="H22" s="273" t="s">
        <v>168</v>
      </c>
      <c r="I22" s="272"/>
      <c r="J22" s="272"/>
      <c r="K22" s="274" t="s">
        <v>349</v>
      </c>
      <c r="M22" s="3"/>
      <c r="N22" s="3"/>
      <c r="O22" s="16"/>
    </row>
    <row r="23" spans="1:15" s="40" customFormat="1" ht="31.5" customHeight="1">
      <c r="A23" s="42"/>
      <c r="B23" s="275"/>
      <c r="C23" s="276"/>
      <c r="D23" s="271" t="s">
        <v>168</v>
      </c>
      <c r="E23" s="272"/>
      <c r="F23" s="272"/>
      <c r="G23" s="277"/>
      <c r="H23" s="273" t="s">
        <v>168</v>
      </c>
      <c r="I23" s="272"/>
      <c r="J23" s="272"/>
      <c r="K23" s="274"/>
    </row>
    <row r="24" spans="1:15" s="41" customFormat="1" ht="79.2" customHeight="1">
      <c r="B24" s="634" t="s">
        <v>275</v>
      </c>
      <c r="C24" s="634"/>
      <c r="D24" s="634"/>
      <c r="E24" s="634"/>
      <c r="F24" s="634"/>
      <c r="G24" s="634"/>
      <c r="H24" s="634"/>
      <c r="I24" s="634"/>
      <c r="J24" s="634"/>
      <c r="K24" s="46"/>
    </row>
  </sheetData>
  <sheetProtection sheet="1" objects="1" scenarios="1" formatCells="0" formatColumns="0" formatRows="0" insertRows="0" insertHyperlinks="0" deleteRows="0"/>
  <mergeCells count="20">
    <mergeCell ref="B24:J24"/>
    <mergeCell ref="E14:F14"/>
    <mergeCell ref="G14:H14"/>
    <mergeCell ref="E15:F15"/>
    <mergeCell ref="G15:H15"/>
    <mergeCell ref="E16:F16"/>
    <mergeCell ref="G16:H16"/>
    <mergeCell ref="B19:K19"/>
    <mergeCell ref="K20:K21"/>
    <mergeCell ref="B20:B21"/>
    <mergeCell ref="C20:F20"/>
    <mergeCell ref="G20:J20"/>
    <mergeCell ref="E13:F13"/>
    <mergeCell ref="G13:H13"/>
    <mergeCell ref="B3:J3"/>
    <mergeCell ref="B8:J9"/>
    <mergeCell ref="B10:J10"/>
    <mergeCell ref="E11:F11"/>
    <mergeCell ref="E12:F12"/>
    <mergeCell ref="J5:K5"/>
  </mergeCells>
  <phoneticPr fontId="7"/>
  <conditionalFormatting sqref="B22:J22 C14:H14 C16:H16 B19">
    <cfRule type="containsBlanks" dxfId="28" priority="7">
      <formula>LEN(TRIM(B14))=0</formula>
    </cfRule>
  </conditionalFormatting>
  <conditionalFormatting sqref="B22:K23 J5 C14:H14 C16:H16 B19">
    <cfRule type="containsText" dxfId="27" priority="8" operator="containsText" text="○">
      <formula>NOT(ISERROR(SEARCH("○",B5)))</formula>
    </cfRule>
  </conditionalFormatting>
  <conditionalFormatting sqref="C1:C2">
    <cfRule type="duplicateValues" dxfId="26" priority="9"/>
  </conditionalFormatting>
  <conditionalFormatting sqref="E22:F23">
    <cfRule type="notContainsBlanks" dxfId="25" priority="5">
      <formula>LEN(TRIM(E22))&gt;0</formula>
    </cfRule>
    <cfRule type="expression" dxfId="24" priority="6">
      <formula>$D22&lt;&gt;""</formula>
    </cfRule>
  </conditionalFormatting>
  <conditionalFormatting sqref="I22:J23">
    <cfRule type="expression" dxfId="23" priority="4">
      <formula>$H22&lt;&gt;""</formula>
    </cfRule>
  </conditionalFormatting>
  <conditionalFormatting sqref="I22:K23">
    <cfRule type="notContainsBlanks" dxfId="22" priority="1">
      <formula>LEN(TRIM(I22))&gt;0</formula>
    </cfRule>
  </conditionalFormatting>
  <conditionalFormatting sqref="K22:K23">
    <cfRule type="expression" dxfId="21" priority="2">
      <formula>$H22&lt;&gt;""</formula>
    </cfRule>
  </conditionalFormatting>
  <dataValidations count="2">
    <dataValidation type="list" allowBlank="1" showInputMessage="1" showErrorMessage="1" sqref="J22:J23 F22:F23" xr:uid="{00000000-0002-0000-0A00-000000000000}">
      <formula1>$N$7:$N$13</formula1>
    </dataValidation>
    <dataValidation type="list" allowBlank="1" showInputMessage="1" showErrorMessage="1" sqref="I22:I23 E22:E23" xr:uid="{00000000-0002-0000-0A00-000001000000}">
      <formula1>$M$7:$M$9</formula1>
    </dataValidation>
  </dataValidations>
  <printOptions horizontalCentered="1"/>
  <pageMargins left="0.78740157480314965" right="0.78740157480314965" top="0.78740157480314965" bottom="0.78740157480314965"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27"/>
  <sheetViews>
    <sheetView showGridLines="0" showWhiteSpace="0" view="pageBreakPreview" zoomScaleNormal="85" zoomScaleSheetLayoutView="100" workbookViewId="0">
      <selection activeCell="F24" sqref="F24"/>
    </sheetView>
  </sheetViews>
  <sheetFormatPr defaultRowHeight="13.2"/>
  <cols>
    <col min="1" max="1" width="6" style="48" customWidth="1"/>
    <col min="2" max="2" width="9" style="17" bestFit="1" customWidth="1"/>
    <col min="3" max="3" width="15.109375" style="18" customWidth="1"/>
    <col min="4" max="4" width="23" style="19" customWidth="1"/>
    <col min="5" max="5" width="11.33203125" style="19" customWidth="1"/>
    <col min="6" max="6" width="16.21875" style="19" customWidth="1"/>
    <col min="7" max="7" width="8.21875" style="47" customWidth="1"/>
    <col min="8" max="9" width="9" style="20"/>
  </cols>
  <sheetData>
    <row r="1" spans="1:10">
      <c r="A1" s="57" t="s">
        <v>194</v>
      </c>
    </row>
    <row r="2" spans="1:10">
      <c r="F2" s="22"/>
    </row>
    <row r="3" spans="1:10" ht="14.25" customHeight="1">
      <c r="A3" s="646" t="s">
        <v>150</v>
      </c>
      <c r="B3" s="646"/>
      <c r="C3" s="646"/>
      <c r="D3" s="646"/>
      <c r="E3" s="646"/>
      <c r="F3" s="646"/>
      <c r="G3" s="646"/>
    </row>
    <row r="4" spans="1:10" ht="14.4">
      <c r="A4" s="23"/>
      <c r="B4" s="23"/>
      <c r="C4" s="23"/>
      <c r="D4" s="23"/>
      <c r="E4" s="23"/>
      <c r="F4" s="23"/>
      <c r="H4" s="1" t="s">
        <v>23</v>
      </c>
      <c r="I4" s="1" t="s">
        <v>24</v>
      </c>
      <c r="J4" s="24"/>
    </row>
    <row r="5" spans="1:10" ht="14.4">
      <c r="A5" s="111"/>
      <c r="B5" s="111"/>
      <c r="C5" s="111"/>
      <c r="D5" s="111"/>
      <c r="E5" s="111"/>
      <c r="F5" s="650" t="s">
        <v>270</v>
      </c>
      <c r="G5" s="650"/>
      <c r="H5" s="2" t="s">
        <v>25</v>
      </c>
      <c r="I5" s="2" t="s">
        <v>26</v>
      </c>
      <c r="J5" s="25"/>
    </row>
    <row r="6" spans="1:10" ht="14.4">
      <c r="A6" s="112"/>
      <c r="B6" s="111"/>
      <c r="C6" s="111"/>
      <c r="D6" s="111"/>
      <c r="E6" s="111"/>
      <c r="F6" s="111"/>
      <c r="G6" s="92"/>
      <c r="H6" s="3" t="s">
        <v>27</v>
      </c>
      <c r="I6" s="3" t="s">
        <v>28</v>
      </c>
    </row>
    <row r="7" spans="1:10" ht="14.4">
      <c r="A7" s="112"/>
      <c r="B7" s="111"/>
      <c r="C7" s="111"/>
      <c r="D7" s="111"/>
      <c r="E7" s="111"/>
      <c r="F7" s="111"/>
      <c r="G7" s="92"/>
      <c r="H7" s="3"/>
      <c r="I7" s="3" t="s">
        <v>29</v>
      </c>
    </row>
    <row r="8" spans="1:10" ht="14.25" customHeight="1">
      <c r="A8" s="49" t="s">
        <v>135</v>
      </c>
      <c r="B8" s="113"/>
      <c r="C8" s="111"/>
      <c r="D8" s="111"/>
      <c r="E8" s="111"/>
      <c r="F8" s="111"/>
      <c r="G8" s="92"/>
      <c r="H8" s="3"/>
      <c r="I8" s="3" t="s">
        <v>30</v>
      </c>
    </row>
    <row r="9" spans="1:10" ht="14.4">
      <c r="A9" s="49"/>
      <c r="B9" s="113"/>
      <c r="C9" s="111"/>
      <c r="D9" s="111"/>
      <c r="E9" s="111"/>
      <c r="F9" s="111"/>
      <c r="G9" s="92"/>
      <c r="H9" s="3"/>
      <c r="I9" s="3" t="s">
        <v>31</v>
      </c>
    </row>
    <row r="10" spans="1:10" ht="14.4">
      <c r="A10" s="112"/>
      <c r="B10" s="49"/>
      <c r="C10" s="111"/>
      <c r="D10" s="111"/>
      <c r="E10" s="111"/>
      <c r="F10" s="111"/>
      <c r="G10" s="92"/>
      <c r="H10" s="3"/>
      <c r="I10" s="3" t="s">
        <v>32</v>
      </c>
    </row>
    <row r="11" spans="1:10" ht="14.4">
      <c r="A11" s="647" t="s">
        <v>151</v>
      </c>
      <c r="B11" s="647"/>
      <c r="C11" s="647"/>
      <c r="D11" s="647"/>
      <c r="E11" s="647"/>
      <c r="F11" s="647"/>
      <c r="G11" s="647"/>
      <c r="H11" s="3"/>
      <c r="I11" s="3"/>
    </row>
    <row r="12" spans="1:10" ht="14.4">
      <c r="A12" s="647"/>
      <c r="B12" s="647"/>
      <c r="C12" s="647"/>
      <c r="D12" s="647"/>
      <c r="E12" s="647"/>
      <c r="F12" s="647"/>
      <c r="G12" s="647"/>
      <c r="H12" s="3"/>
      <c r="I12" s="3"/>
    </row>
    <row r="13" spans="1:10" ht="14.4">
      <c r="A13" s="112"/>
      <c r="B13" s="111"/>
      <c r="C13" s="111"/>
      <c r="D13" s="114"/>
      <c r="E13" s="27"/>
      <c r="F13" s="114"/>
      <c r="G13" s="92"/>
      <c r="H13" s="3"/>
      <c r="I13" s="3"/>
    </row>
    <row r="14" spans="1:10" ht="24" customHeight="1">
      <c r="A14" s="112"/>
      <c r="B14" s="648" t="s">
        <v>36</v>
      </c>
      <c r="C14" s="648"/>
      <c r="D14" s="648"/>
      <c r="E14" s="648"/>
      <c r="F14" s="648"/>
      <c r="G14" s="92"/>
      <c r="H14" s="3"/>
      <c r="I14" s="3"/>
    </row>
    <row r="15" spans="1:10" ht="27" customHeight="1">
      <c r="A15" s="112"/>
      <c r="B15" s="111"/>
      <c r="C15" s="111"/>
      <c r="D15" s="111"/>
      <c r="E15" s="111"/>
      <c r="F15" s="111"/>
      <c r="G15" s="92"/>
      <c r="H15" s="3"/>
      <c r="I15" s="3"/>
    </row>
    <row r="16" spans="1:10" ht="14.4">
      <c r="A16" s="649" t="s">
        <v>136</v>
      </c>
      <c r="B16" s="649"/>
      <c r="C16" s="28" t="s">
        <v>137</v>
      </c>
      <c r="D16" s="115" t="s">
        <v>138</v>
      </c>
      <c r="E16" s="649" t="s">
        <v>139</v>
      </c>
      <c r="F16" s="649"/>
      <c r="G16" s="649"/>
      <c r="H16" s="3"/>
      <c r="I16" s="3"/>
    </row>
    <row r="17" spans="1:10" ht="66" customHeight="1">
      <c r="A17" s="641"/>
      <c r="B17" s="642"/>
      <c r="C17" s="260"/>
      <c r="D17" s="261"/>
      <c r="E17" s="643" t="s">
        <v>351</v>
      </c>
      <c r="F17" s="644"/>
      <c r="G17" s="645"/>
      <c r="H17" s="3"/>
      <c r="I17" s="3"/>
    </row>
    <row r="18" spans="1:10" ht="14.4">
      <c r="A18" s="651" t="s">
        <v>140</v>
      </c>
      <c r="B18" s="652"/>
      <c r="C18" s="28" t="s">
        <v>137</v>
      </c>
      <c r="D18" s="115" t="s">
        <v>6</v>
      </c>
      <c r="E18" s="649" t="s">
        <v>139</v>
      </c>
      <c r="F18" s="649"/>
      <c r="G18" s="649"/>
      <c r="H18" s="3"/>
      <c r="I18" s="3"/>
    </row>
    <row r="19" spans="1:10" ht="66" customHeight="1">
      <c r="A19" s="641"/>
      <c r="B19" s="642"/>
      <c r="C19" s="260"/>
      <c r="D19" s="261"/>
      <c r="E19" s="643" t="s">
        <v>351</v>
      </c>
      <c r="F19" s="644"/>
      <c r="G19" s="645"/>
      <c r="H19" s="3"/>
      <c r="I19" s="3"/>
    </row>
    <row r="20" spans="1:10" ht="14.4">
      <c r="A20" s="112"/>
      <c r="B20" s="111"/>
      <c r="C20" s="111"/>
      <c r="D20" s="111"/>
      <c r="E20" s="111"/>
      <c r="F20" s="111"/>
      <c r="G20" s="92"/>
      <c r="H20" s="3"/>
      <c r="I20" s="3"/>
    </row>
    <row r="21" spans="1:10">
      <c r="A21" s="112"/>
      <c r="B21" s="111"/>
      <c r="C21" s="111"/>
      <c r="D21" s="114"/>
      <c r="E21" s="27"/>
      <c r="F21" s="114"/>
      <c r="G21" s="92"/>
    </row>
    <row r="22" spans="1:10">
      <c r="A22" s="653" t="s">
        <v>335</v>
      </c>
      <c r="B22" s="653"/>
      <c r="C22" s="653"/>
      <c r="D22" s="653"/>
      <c r="E22" s="653"/>
      <c r="F22" s="653"/>
      <c r="G22" s="92"/>
    </row>
    <row r="23" spans="1:10">
      <c r="A23" s="112"/>
      <c r="B23" s="28" t="s">
        <v>141</v>
      </c>
      <c r="C23" s="29" t="s">
        <v>142</v>
      </c>
      <c r="D23" s="29" t="s">
        <v>143</v>
      </c>
      <c r="E23" s="29" t="s">
        <v>144</v>
      </c>
      <c r="F23" s="29" t="s">
        <v>145</v>
      </c>
      <c r="G23" s="92"/>
    </row>
    <row r="24" spans="1:10">
      <c r="B24" s="262" t="s">
        <v>147</v>
      </c>
      <c r="C24" s="263" t="s">
        <v>148</v>
      </c>
      <c r="D24" s="264" t="s">
        <v>152</v>
      </c>
      <c r="E24" s="265"/>
      <c r="F24" s="265"/>
      <c r="H24" s="30"/>
      <c r="I24" s="30"/>
      <c r="J24" s="30"/>
    </row>
    <row r="25" spans="1:10">
      <c r="B25" s="266"/>
      <c r="C25" s="267"/>
      <c r="D25" s="264" t="s">
        <v>152</v>
      </c>
      <c r="E25" s="265"/>
      <c r="F25" s="265"/>
    </row>
    <row r="27" spans="1:10" ht="79.5" customHeight="1">
      <c r="A27" s="647" t="s">
        <v>276</v>
      </c>
      <c r="B27" s="647"/>
      <c r="C27" s="647"/>
      <c r="D27" s="647"/>
      <c r="E27" s="647"/>
      <c r="F27" s="647"/>
      <c r="G27" s="647"/>
    </row>
  </sheetData>
  <sheetProtection sheet="1" objects="1" scenarios="1" formatCells="0" formatColumns="0" formatRows="0" insertRows="0" insertHyperlinks="0" deleteRows="0"/>
  <mergeCells count="14">
    <mergeCell ref="A18:B18"/>
    <mergeCell ref="E18:G18"/>
    <mergeCell ref="A19:B19"/>
    <mergeCell ref="E19:G19"/>
    <mergeCell ref="A27:G27"/>
    <mergeCell ref="A22:F22"/>
    <mergeCell ref="A17:B17"/>
    <mergeCell ref="E17:G17"/>
    <mergeCell ref="A3:G3"/>
    <mergeCell ref="A11:G12"/>
    <mergeCell ref="B14:F14"/>
    <mergeCell ref="A16:B16"/>
    <mergeCell ref="E16:G16"/>
    <mergeCell ref="F5:G5"/>
  </mergeCells>
  <phoneticPr fontId="7"/>
  <conditionalFormatting sqref="B24:F24 F5 A17:G17 A19:G19 A22">
    <cfRule type="containsBlanks" dxfId="20" priority="3">
      <formula>LEN(TRIM(A5))=0</formula>
    </cfRule>
  </conditionalFormatting>
  <conditionalFormatting sqref="B24:F25 F5 A17:G17 A19:G19 A22">
    <cfRule type="containsText" dxfId="19" priority="4" operator="containsText" text="○">
      <formula>NOT(ISERROR(SEARCH("○",A5)))</formula>
    </cfRule>
  </conditionalFormatting>
  <conditionalFormatting sqref="E24:F25">
    <cfRule type="notContainsBlanks" dxfId="18" priority="1">
      <formula>LEN(TRIM(E24))&gt;0</formula>
    </cfRule>
    <cfRule type="expression" dxfId="17" priority="2">
      <formula>$D24&lt;&gt;""</formula>
    </cfRule>
  </conditionalFormatting>
  <dataValidations count="2">
    <dataValidation type="list" allowBlank="1" showInputMessage="1" showErrorMessage="1" sqref="E24:E25" xr:uid="{00000000-0002-0000-0B00-000000000000}">
      <formula1>$H$4:$H$6</formula1>
    </dataValidation>
    <dataValidation type="list" allowBlank="1" showInputMessage="1" showErrorMessage="1" sqref="F24:F25" xr:uid="{00000000-0002-0000-0B00-000001000000}">
      <formula1>$I$4:$I$10</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J27"/>
  <sheetViews>
    <sheetView showGridLines="0" showWhiteSpace="0" view="pageBreakPreview" zoomScaleNormal="85" zoomScaleSheetLayoutView="100" workbookViewId="0">
      <selection activeCell="G25" sqref="G25"/>
    </sheetView>
  </sheetViews>
  <sheetFormatPr defaultRowHeight="13.2"/>
  <cols>
    <col min="1" max="1" width="6" style="21" customWidth="1"/>
    <col min="2" max="2" width="9" style="17" bestFit="1" customWidth="1"/>
    <col min="3" max="3" width="15.109375" style="18" customWidth="1"/>
    <col min="4" max="4" width="23" style="19" customWidth="1"/>
    <col min="5" max="5" width="11.33203125" style="19" customWidth="1"/>
    <col min="6" max="6" width="14" style="19" customWidth="1"/>
    <col min="7" max="7" width="28" customWidth="1"/>
    <col min="8" max="9" width="9" style="20"/>
  </cols>
  <sheetData>
    <row r="1" spans="1:10">
      <c r="A1" s="57" t="s">
        <v>198</v>
      </c>
    </row>
    <row r="2" spans="1:10">
      <c r="F2" s="22"/>
    </row>
    <row r="3" spans="1:10" ht="14.25" customHeight="1">
      <c r="A3" s="646" t="s">
        <v>134</v>
      </c>
      <c r="B3" s="646"/>
      <c r="C3" s="646"/>
      <c r="D3" s="646"/>
      <c r="E3" s="646"/>
      <c r="F3" s="646"/>
      <c r="G3" s="646"/>
    </row>
    <row r="4" spans="1:10" ht="14.4">
      <c r="A4" s="23"/>
      <c r="B4" s="23"/>
      <c r="C4" s="23"/>
      <c r="D4" s="23"/>
      <c r="E4" s="23"/>
      <c r="F4" s="23"/>
      <c r="H4" s="1" t="s">
        <v>23</v>
      </c>
      <c r="I4" s="1" t="s">
        <v>24</v>
      </c>
      <c r="J4" s="24"/>
    </row>
    <row r="5" spans="1:10" ht="14.4">
      <c r="A5" s="111"/>
      <c r="B5" s="111"/>
      <c r="C5" s="111"/>
      <c r="D5" s="111"/>
      <c r="E5" s="111"/>
      <c r="F5" s="660" t="s">
        <v>270</v>
      </c>
      <c r="G5" s="660"/>
      <c r="H5" s="2" t="s">
        <v>25</v>
      </c>
      <c r="I5" s="2" t="s">
        <v>26</v>
      </c>
      <c r="J5" s="25"/>
    </row>
    <row r="6" spans="1:10" ht="14.4">
      <c r="A6" s="112"/>
      <c r="B6" s="111"/>
      <c r="C6" s="111"/>
      <c r="D6" s="111"/>
      <c r="E6" s="111"/>
      <c r="F6" s="111"/>
      <c r="G6" s="92"/>
      <c r="H6" s="3" t="s">
        <v>27</v>
      </c>
      <c r="I6" s="3" t="s">
        <v>28</v>
      </c>
    </row>
    <row r="7" spans="1:10" ht="14.4">
      <c r="A7" s="112"/>
      <c r="B7" s="111"/>
      <c r="C7" s="111"/>
      <c r="D7" s="111"/>
      <c r="E7" s="111"/>
      <c r="F7" s="111"/>
      <c r="G7" s="92"/>
      <c r="H7" s="3"/>
      <c r="I7" s="3" t="s">
        <v>29</v>
      </c>
    </row>
    <row r="8" spans="1:10" ht="14.25" customHeight="1">
      <c r="A8" s="26" t="s">
        <v>135</v>
      </c>
      <c r="B8" s="113"/>
      <c r="C8" s="111"/>
      <c r="D8" s="111"/>
      <c r="E8" s="111"/>
      <c r="F8" s="111"/>
      <c r="G8" s="92"/>
      <c r="H8" s="3"/>
      <c r="I8" s="3" t="s">
        <v>30</v>
      </c>
    </row>
    <row r="9" spans="1:10" ht="14.4">
      <c r="A9" s="26"/>
      <c r="B9" s="113"/>
      <c r="C9" s="111"/>
      <c r="D9" s="111"/>
      <c r="E9" s="111"/>
      <c r="F9" s="111"/>
      <c r="G9" s="92"/>
      <c r="H9" s="3"/>
      <c r="I9" s="3" t="s">
        <v>31</v>
      </c>
    </row>
    <row r="10" spans="1:10" ht="14.4">
      <c r="A10" s="112"/>
      <c r="B10" s="26"/>
      <c r="C10" s="111"/>
      <c r="D10" s="111"/>
      <c r="E10" s="111"/>
      <c r="F10" s="111"/>
      <c r="G10" s="92"/>
      <c r="H10" s="3"/>
      <c r="I10" s="3" t="s">
        <v>32</v>
      </c>
    </row>
    <row r="11" spans="1:10" ht="14.4">
      <c r="A11" s="659" t="s">
        <v>169</v>
      </c>
      <c r="B11" s="659"/>
      <c r="C11" s="659"/>
      <c r="D11" s="659"/>
      <c r="E11" s="659"/>
      <c r="F11" s="659"/>
      <c r="G11" s="659"/>
      <c r="H11" s="3"/>
      <c r="I11" s="3"/>
    </row>
    <row r="12" spans="1:10" ht="14.4">
      <c r="A12" s="659"/>
      <c r="B12" s="659"/>
      <c r="C12" s="659"/>
      <c r="D12" s="659"/>
      <c r="E12" s="659"/>
      <c r="F12" s="659"/>
      <c r="G12" s="659"/>
      <c r="H12" s="3"/>
      <c r="I12" s="3"/>
    </row>
    <row r="13" spans="1:10" ht="14.4">
      <c r="A13" s="112"/>
      <c r="B13" s="111"/>
      <c r="C13" s="111"/>
      <c r="D13" s="114"/>
      <c r="E13" s="27"/>
      <c r="F13" s="114"/>
      <c r="G13" s="92"/>
      <c r="H13" s="3"/>
      <c r="I13" s="3"/>
    </row>
    <row r="14" spans="1:10" ht="24" customHeight="1">
      <c r="A14" s="112"/>
      <c r="B14" s="648" t="s">
        <v>36</v>
      </c>
      <c r="C14" s="648"/>
      <c r="D14" s="648"/>
      <c r="E14" s="648"/>
      <c r="F14" s="648"/>
      <c r="G14" s="92"/>
      <c r="H14" s="3"/>
      <c r="I14" s="3"/>
    </row>
    <row r="15" spans="1:10" ht="27" customHeight="1">
      <c r="A15" s="112"/>
      <c r="B15" s="111"/>
      <c r="C15" s="111"/>
      <c r="D15" s="111"/>
      <c r="E15" s="111"/>
      <c r="F15" s="111"/>
      <c r="G15" s="92"/>
      <c r="H15" s="3"/>
      <c r="I15" s="3"/>
    </row>
    <row r="16" spans="1:10" ht="14.4">
      <c r="A16" s="628" t="s">
        <v>136</v>
      </c>
      <c r="B16" s="628"/>
      <c r="C16" s="110" t="s">
        <v>137</v>
      </c>
      <c r="D16" s="116" t="s">
        <v>138</v>
      </c>
      <c r="E16" s="628" t="s">
        <v>139</v>
      </c>
      <c r="F16" s="628"/>
      <c r="G16" s="628"/>
      <c r="H16" s="3"/>
      <c r="I16" s="3"/>
    </row>
    <row r="17" spans="1:10" ht="66" customHeight="1">
      <c r="A17" s="654"/>
      <c r="B17" s="655"/>
      <c r="C17" s="279"/>
      <c r="D17" s="280"/>
      <c r="E17" s="656" t="s">
        <v>351</v>
      </c>
      <c r="F17" s="657"/>
      <c r="G17" s="658"/>
      <c r="H17" s="3"/>
      <c r="I17" s="3"/>
    </row>
    <row r="18" spans="1:10" ht="14.4">
      <c r="A18" s="661" t="s">
        <v>140</v>
      </c>
      <c r="B18" s="662"/>
      <c r="C18" s="110" t="s">
        <v>137</v>
      </c>
      <c r="D18" s="116" t="s">
        <v>6</v>
      </c>
      <c r="E18" s="628" t="s">
        <v>139</v>
      </c>
      <c r="F18" s="628"/>
      <c r="G18" s="628"/>
      <c r="H18" s="3"/>
      <c r="I18" s="3"/>
    </row>
    <row r="19" spans="1:10" ht="66" customHeight="1">
      <c r="A19" s="654"/>
      <c r="B19" s="655"/>
      <c r="C19" s="279"/>
      <c r="D19" s="280"/>
      <c r="E19" s="656" t="s">
        <v>350</v>
      </c>
      <c r="F19" s="657"/>
      <c r="G19" s="658"/>
      <c r="H19" s="3"/>
      <c r="I19" s="3"/>
    </row>
    <row r="20" spans="1:10" ht="14.4">
      <c r="A20" s="112"/>
      <c r="B20" s="111"/>
      <c r="C20" s="111"/>
      <c r="D20" s="111"/>
      <c r="E20" s="111"/>
      <c r="F20" s="111"/>
      <c r="G20" s="92"/>
      <c r="H20" s="3"/>
      <c r="I20" s="3"/>
    </row>
    <row r="21" spans="1:10">
      <c r="A21" s="112"/>
      <c r="B21" s="111"/>
      <c r="C21" s="111"/>
      <c r="D21" s="114"/>
      <c r="E21" s="27"/>
      <c r="F21" s="114"/>
      <c r="G21" s="92"/>
    </row>
    <row r="22" spans="1:10">
      <c r="A22" s="663" t="s">
        <v>334</v>
      </c>
      <c r="B22" s="663"/>
      <c r="C22" s="663"/>
      <c r="D22" s="663"/>
      <c r="E22" s="663"/>
      <c r="F22" s="663"/>
      <c r="G22" s="663"/>
    </row>
    <row r="23" spans="1:10">
      <c r="B23" s="28" t="s">
        <v>141</v>
      </c>
      <c r="C23" s="29" t="s">
        <v>142</v>
      </c>
      <c r="D23" s="29" t="s">
        <v>143</v>
      </c>
      <c r="E23" s="29" t="s">
        <v>144</v>
      </c>
      <c r="F23" s="29" t="s">
        <v>145</v>
      </c>
      <c r="G23" s="28" t="s">
        <v>146</v>
      </c>
    </row>
    <row r="24" spans="1:10">
      <c r="B24" s="262" t="s">
        <v>147</v>
      </c>
      <c r="C24" s="263" t="s">
        <v>148</v>
      </c>
      <c r="D24" s="264" t="s">
        <v>149</v>
      </c>
      <c r="E24" s="265"/>
      <c r="F24" s="265"/>
      <c r="G24" s="281"/>
      <c r="H24" s="30"/>
      <c r="I24" s="30"/>
      <c r="J24" s="30"/>
    </row>
    <row r="25" spans="1:10">
      <c r="B25" s="266"/>
      <c r="C25" s="267"/>
      <c r="D25" s="264" t="s">
        <v>149</v>
      </c>
      <c r="E25" s="265"/>
      <c r="F25" s="265"/>
      <c r="G25" s="281"/>
    </row>
    <row r="27" spans="1:10" ht="79.5" customHeight="1">
      <c r="A27" s="659" t="s">
        <v>282</v>
      </c>
      <c r="B27" s="659"/>
      <c r="C27" s="659"/>
      <c r="D27" s="659"/>
      <c r="E27" s="659"/>
      <c r="F27" s="659"/>
      <c r="G27" s="659"/>
    </row>
  </sheetData>
  <sheetProtection sheet="1" objects="1" scenarios="1" formatCells="0" formatColumns="0" formatRows="0" insertRows="0" insertHyperlinks="0" deleteRows="0"/>
  <mergeCells count="14">
    <mergeCell ref="A18:B18"/>
    <mergeCell ref="E18:G18"/>
    <mergeCell ref="A19:B19"/>
    <mergeCell ref="E19:G19"/>
    <mergeCell ref="A27:G27"/>
    <mergeCell ref="A22:G22"/>
    <mergeCell ref="A17:B17"/>
    <mergeCell ref="E17:G17"/>
    <mergeCell ref="A3:G3"/>
    <mergeCell ref="A11:G12"/>
    <mergeCell ref="B14:F14"/>
    <mergeCell ref="A16:B16"/>
    <mergeCell ref="E16:G16"/>
    <mergeCell ref="F5:G5"/>
  </mergeCells>
  <phoneticPr fontId="7"/>
  <conditionalFormatting sqref="B24:F24 F5:G5 A17:G17 A19:G19 A22:G22">
    <cfRule type="containsBlanks" dxfId="16" priority="5">
      <formula>LEN(TRIM(A5))=0</formula>
    </cfRule>
  </conditionalFormatting>
  <conditionalFormatting sqref="B24:G25 F5:G5 A17:G17 A19:G19 A22:G22">
    <cfRule type="containsText" dxfId="15" priority="6" operator="containsText" text="○">
      <formula>NOT(ISERROR(SEARCH("○",A5)))</formula>
    </cfRule>
  </conditionalFormatting>
  <conditionalFormatting sqref="E24:F25">
    <cfRule type="expression" dxfId="14" priority="4">
      <formula>$D24&lt;&gt;""</formula>
    </cfRule>
  </conditionalFormatting>
  <conditionalFormatting sqref="E24:G25">
    <cfRule type="notContainsBlanks" dxfId="13" priority="1">
      <formula>LEN(TRIM(E24))&gt;0</formula>
    </cfRule>
  </conditionalFormatting>
  <conditionalFormatting sqref="G24:G25">
    <cfRule type="expression" dxfId="12" priority="2">
      <formula>$D24&lt;&gt;""</formula>
    </cfRule>
  </conditionalFormatting>
  <dataValidations count="2">
    <dataValidation type="list" allowBlank="1" showInputMessage="1" showErrorMessage="1" sqref="F24:F25" xr:uid="{00000000-0002-0000-0C00-000000000000}">
      <formula1>$I$4:$I$10</formula1>
    </dataValidation>
    <dataValidation type="list" allowBlank="1" showInputMessage="1" showErrorMessage="1" sqref="E24:E25" xr:uid="{00000000-0002-0000-0C00-000001000000}">
      <formula1>$H$4:$H$6</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5E99-C489-491D-B598-418890B23576}">
  <sheetPr codeName="Sheet14">
    <pageSetUpPr fitToPage="1"/>
  </sheetPr>
  <dimension ref="A1:N31"/>
  <sheetViews>
    <sheetView showGridLines="0" view="pageBreakPreview" zoomScaleNormal="100" zoomScaleSheetLayoutView="100" workbookViewId="0">
      <selection activeCell="J23" sqref="J23"/>
    </sheetView>
  </sheetViews>
  <sheetFormatPr defaultRowHeight="13.2"/>
  <cols>
    <col min="1" max="1" width="7.33203125" style="21" customWidth="1"/>
    <col min="2" max="2" width="19.33203125" style="17" customWidth="1"/>
    <col min="3" max="3" width="22.109375" style="18" customWidth="1"/>
    <col min="4" max="4" width="23" style="19" customWidth="1"/>
    <col min="5" max="5" width="5.5546875" style="19" customWidth="1"/>
    <col min="6" max="6" width="14" style="19" customWidth="1"/>
    <col min="7" max="7" width="38.6640625" customWidth="1"/>
    <col min="8" max="8" width="7.44140625" style="20" customWidth="1"/>
    <col min="9" max="9" width="16.88671875" style="20" customWidth="1"/>
    <col min="10" max="10" width="18.5546875" style="20" customWidth="1"/>
  </cols>
  <sheetData>
    <row r="1" spans="1:14">
      <c r="A1" s="57" t="s">
        <v>356</v>
      </c>
    </row>
    <row r="2" spans="1:14">
      <c r="F2" s="22"/>
    </row>
    <row r="3" spans="1:14" ht="14.25" customHeight="1">
      <c r="A3" s="165" t="s">
        <v>317</v>
      </c>
      <c r="B3" s="163"/>
      <c r="C3" s="163"/>
      <c r="D3" s="163"/>
      <c r="E3" s="163"/>
      <c r="F3" s="163"/>
      <c r="G3" s="163"/>
      <c r="H3" s="164"/>
      <c r="I3" s="164"/>
      <c r="J3" s="164"/>
    </row>
    <row r="4" spans="1:14" ht="14.4">
      <c r="A4" s="23"/>
      <c r="B4" s="23"/>
      <c r="C4" s="23"/>
      <c r="D4" s="23"/>
      <c r="E4" s="23"/>
      <c r="F4" s="23"/>
      <c r="L4" s="1" t="s">
        <v>23</v>
      </c>
      <c r="M4" s="1" t="s">
        <v>24</v>
      </c>
      <c r="N4" s="24" t="s">
        <v>318</v>
      </c>
    </row>
    <row r="5" spans="1:14" ht="14.4">
      <c r="A5" s="111"/>
      <c r="B5" s="111"/>
      <c r="C5" s="111"/>
      <c r="D5" s="111"/>
      <c r="E5" s="111"/>
      <c r="F5" s="111"/>
      <c r="J5" s="278" t="s">
        <v>270</v>
      </c>
      <c r="L5" s="2" t="s">
        <v>25</v>
      </c>
      <c r="M5" s="2" t="s">
        <v>26</v>
      </c>
      <c r="N5" s="25" t="s">
        <v>319</v>
      </c>
    </row>
    <row r="6" spans="1:14" ht="14.4">
      <c r="A6" s="112"/>
      <c r="B6" s="111"/>
      <c r="C6" s="111"/>
      <c r="D6" s="111"/>
      <c r="E6" s="111"/>
      <c r="F6" s="111"/>
      <c r="G6" s="92"/>
      <c r="L6" s="3" t="s">
        <v>27</v>
      </c>
      <c r="M6" s="3" t="s">
        <v>28</v>
      </c>
      <c r="N6" t="s">
        <v>320</v>
      </c>
    </row>
    <row r="7" spans="1:14" ht="14.4">
      <c r="A7" s="112"/>
      <c r="B7" s="111"/>
      <c r="C7" s="111"/>
      <c r="D7" s="111"/>
      <c r="E7" s="111"/>
      <c r="F7" s="111"/>
      <c r="G7" s="92"/>
      <c r="L7" s="3"/>
      <c r="M7" s="3" t="s">
        <v>29</v>
      </c>
    </row>
    <row r="8" spans="1:14" ht="14.25" customHeight="1">
      <c r="A8" s="26" t="s">
        <v>135</v>
      </c>
      <c r="B8" s="113"/>
      <c r="C8" s="111"/>
      <c r="D8" s="111"/>
      <c r="E8" s="111"/>
      <c r="F8" s="111"/>
      <c r="G8" s="92"/>
      <c r="L8" s="3"/>
      <c r="M8" s="3" t="s">
        <v>30</v>
      </c>
    </row>
    <row r="9" spans="1:14" ht="14.4">
      <c r="A9" s="26"/>
      <c r="B9" s="113"/>
      <c r="C9" s="111"/>
      <c r="D9" s="111"/>
      <c r="E9" s="111"/>
      <c r="F9" s="111"/>
      <c r="G9" s="92"/>
      <c r="L9" s="3"/>
      <c r="M9" s="3" t="s">
        <v>31</v>
      </c>
    </row>
    <row r="10" spans="1:14" ht="14.4">
      <c r="A10" s="112"/>
      <c r="B10" s="26"/>
      <c r="C10" s="111"/>
      <c r="D10" s="111"/>
      <c r="E10" s="111"/>
      <c r="F10" s="111"/>
      <c r="G10" s="92"/>
      <c r="L10" s="3"/>
      <c r="M10" s="3" t="s">
        <v>32</v>
      </c>
    </row>
    <row r="11" spans="1:14" ht="14.4">
      <c r="A11" s="659" t="s">
        <v>321</v>
      </c>
      <c r="B11" s="659"/>
      <c r="C11" s="659"/>
      <c r="D11" s="659"/>
      <c r="E11" s="659"/>
      <c r="F11" s="659"/>
      <c r="G11" s="659"/>
      <c r="H11" s="3"/>
      <c r="I11" s="3"/>
      <c r="J11" s="3"/>
    </row>
    <row r="12" spans="1:14" ht="14.4">
      <c r="A12" s="659"/>
      <c r="B12" s="659"/>
      <c r="C12" s="659"/>
      <c r="D12" s="659"/>
      <c r="E12" s="659"/>
      <c r="F12" s="659"/>
      <c r="G12" s="659"/>
      <c r="H12" s="3"/>
      <c r="I12" s="3"/>
      <c r="J12" s="3"/>
    </row>
    <row r="13" spans="1:14" ht="14.4">
      <c r="A13" s="112"/>
      <c r="B13" s="111"/>
      <c r="C13" s="111"/>
      <c r="D13" s="114"/>
      <c r="E13" s="27"/>
      <c r="F13" s="114"/>
      <c r="G13" s="92"/>
      <c r="H13" s="3"/>
      <c r="I13" s="3"/>
      <c r="J13" s="3"/>
    </row>
    <row r="14" spans="1:14" ht="24" customHeight="1">
      <c r="A14" s="112"/>
      <c r="B14" s="648" t="s">
        <v>36</v>
      </c>
      <c r="C14" s="648"/>
      <c r="D14" s="648"/>
      <c r="E14" s="648"/>
      <c r="F14" s="648"/>
      <c r="G14" s="92"/>
      <c r="H14" s="3"/>
      <c r="I14" s="3"/>
      <c r="J14" s="3"/>
    </row>
    <row r="15" spans="1:14" ht="27" customHeight="1">
      <c r="A15" s="112"/>
      <c r="B15" s="111"/>
      <c r="C15" s="111"/>
      <c r="D15" s="111"/>
      <c r="E15" s="111"/>
      <c r="F15" s="111"/>
      <c r="G15" s="92"/>
      <c r="H15" s="3"/>
      <c r="I15" s="3"/>
      <c r="J15" s="3"/>
    </row>
    <row r="16" spans="1:14" ht="14.4" customHeight="1">
      <c r="A16" s="35"/>
      <c r="B16" s="110" t="s">
        <v>136</v>
      </c>
      <c r="C16" s="110" t="s">
        <v>137</v>
      </c>
      <c r="D16" s="628" t="s">
        <v>138</v>
      </c>
      <c r="E16" s="628"/>
      <c r="F16" s="628" t="s">
        <v>139</v>
      </c>
      <c r="G16" s="628"/>
      <c r="I16" s="108"/>
      <c r="J16" s="108"/>
      <c r="K16" s="108"/>
    </row>
    <row r="17" spans="1:11" ht="40.799999999999997" customHeight="1">
      <c r="A17" s="40"/>
      <c r="B17" s="268"/>
      <c r="C17" s="268"/>
      <c r="D17" s="635"/>
      <c r="E17" s="635"/>
      <c r="F17" s="664" t="s">
        <v>351</v>
      </c>
      <c r="G17" s="664"/>
      <c r="I17" s="108"/>
      <c r="J17" s="108"/>
      <c r="K17" s="108"/>
    </row>
    <row r="18" spans="1:11" ht="14.4" customHeight="1">
      <c r="A18" s="40"/>
      <c r="B18" s="110" t="s">
        <v>140</v>
      </c>
      <c r="C18" s="110" t="s">
        <v>137</v>
      </c>
      <c r="D18" s="628" t="s">
        <v>6</v>
      </c>
      <c r="E18" s="628"/>
      <c r="F18" s="628" t="s">
        <v>139</v>
      </c>
      <c r="G18" s="628"/>
      <c r="I18" s="108"/>
      <c r="J18" s="108"/>
      <c r="K18" s="108"/>
    </row>
    <row r="19" spans="1:11" ht="45.6" customHeight="1">
      <c r="A19" s="40"/>
      <c r="B19" s="268"/>
      <c r="C19" s="268"/>
      <c r="D19" s="635"/>
      <c r="E19" s="635"/>
      <c r="F19" s="664" t="s">
        <v>350</v>
      </c>
      <c r="G19" s="664"/>
      <c r="I19" s="108"/>
      <c r="J19" s="108"/>
      <c r="K19" s="108"/>
    </row>
    <row r="20" spans="1:11" ht="14.4">
      <c r="A20" s="112"/>
      <c r="B20" s="111"/>
      <c r="C20" s="111"/>
      <c r="D20" s="111"/>
      <c r="E20" s="111"/>
      <c r="F20" s="111"/>
      <c r="G20" s="92"/>
      <c r="H20" s="3"/>
      <c r="I20" s="3"/>
      <c r="J20" s="3"/>
    </row>
    <row r="21" spans="1:11">
      <c r="A21" s="112"/>
      <c r="B21" s="111"/>
      <c r="C21" s="111"/>
      <c r="D21" s="114"/>
      <c r="E21" s="27"/>
      <c r="F21" s="114"/>
      <c r="G21" s="92"/>
    </row>
    <row r="22" spans="1:11" ht="26.4">
      <c r="A22" s="28" t="s">
        <v>141</v>
      </c>
      <c r="B22" s="28" t="s">
        <v>322</v>
      </c>
      <c r="C22" s="28" t="s">
        <v>142</v>
      </c>
      <c r="D22" s="28" t="s">
        <v>143</v>
      </c>
      <c r="E22" s="28" t="s">
        <v>144</v>
      </c>
      <c r="F22" s="28" t="s">
        <v>145</v>
      </c>
      <c r="G22" s="162" t="s">
        <v>323</v>
      </c>
      <c r="H22" s="162" t="s">
        <v>324</v>
      </c>
      <c r="I22" s="162" t="s">
        <v>325</v>
      </c>
      <c r="J22" s="162" t="s">
        <v>146</v>
      </c>
    </row>
    <row r="23" spans="1:11" ht="19.8" customHeight="1">
      <c r="A23" s="282" t="s">
        <v>147</v>
      </c>
      <c r="B23" s="283" t="s">
        <v>326</v>
      </c>
      <c r="C23" s="284" t="s">
        <v>148</v>
      </c>
      <c r="D23" s="264" t="s">
        <v>149</v>
      </c>
      <c r="E23" s="285" t="s">
        <v>23</v>
      </c>
      <c r="F23" s="285" t="s">
        <v>24</v>
      </c>
      <c r="G23" s="286" t="s">
        <v>327</v>
      </c>
      <c r="H23" s="287" t="s">
        <v>318</v>
      </c>
      <c r="I23" s="288" t="s">
        <v>277</v>
      </c>
      <c r="J23" s="288"/>
    </row>
    <row r="24" spans="1:11" ht="19.8" customHeight="1">
      <c r="A24" s="289"/>
      <c r="B24" s="290"/>
      <c r="C24" s="284" t="s">
        <v>328</v>
      </c>
      <c r="D24" s="264" t="s">
        <v>329</v>
      </c>
      <c r="E24" s="285" t="s">
        <v>23</v>
      </c>
      <c r="F24" s="285" t="s">
        <v>26</v>
      </c>
      <c r="G24" s="286" t="s">
        <v>330</v>
      </c>
      <c r="H24" s="291" t="s">
        <v>319</v>
      </c>
      <c r="I24" s="288" t="s">
        <v>277</v>
      </c>
      <c r="J24" s="288"/>
    </row>
    <row r="25" spans="1:11" ht="19.8" customHeight="1">
      <c r="A25" s="289"/>
      <c r="B25" s="292"/>
      <c r="C25" s="284" t="s">
        <v>331</v>
      </c>
      <c r="D25" s="264" t="s">
        <v>332</v>
      </c>
      <c r="E25" s="285" t="s">
        <v>23</v>
      </c>
      <c r="F25" s="285" t="s">
        <v>24</v>
      </c>
      <c r="G25" s="286" t="s">
        <v>333</v>
      </c>
      <c r="H25" s="291" t="s">
        <v>320</v>
      </c>
      <c r="I25" s="288" t="s">
        <v>277</v>
      </c>
      <c r="J25" s="288"/>
    </row>
    <row r="26" spans="1:11">
      <c r="A26" s="289"/>
      <c r="B26" s="293"/>
      <c r="C26" s="284"/>
      <c r="D26" s="264"/>
      <c r="E26" s="285"/>
      <c r="F26" s="285"/>
      <c r="G26" s="286"/>
      <c r="H26" s="291"/>
      <c r="I26" s="288"/>
      <c r="J26" s="288"/>
    </row>
    <row r="27" spans="1:11">
      <c r="A27" s="289"/>
      <c r="B27" s="293"/>
      <c r="C27" s="284"/>
      <c r="D27" s="264"/>
      <c r="E27" s="285"/>
      <c r="F27" s="285"/>
      <c r="G27" s="286"/>
      <c r="H27" s="291"/>
      <c r="I27" s="288"/>
      <c r="J27" s="288"/>
    </row>
    <row r="28" spans="1:11">
      <c r="A28" s="289"/>
      <c r="B28" s="293"/>
      <c r="C28" s="284"/>
      <c r="D28" s="264"/>
      <c r="E28" s="285"/>
      <c r="F28" s="285"/>
      <c r="G28" s="286"/>
      <c r="H28" s="291"/>
      <c r="I28" s="288"/>
      <c r="J28" s="288"/>
    </row>
    <row r="29" spans="1:11">
      <c r="A29" s="294"/>
      <c r="B29" s="293"/>
      <c r="C29" s="284"/>
      <c r="D29" s="264"/>
      <c r="E29" s="285"/>
      <c r="F29" s="285"/>
      <c r="G29" s="286"/>
      <c r="H29" s="291"/>
      <c r="I29" s="288"/>
      <c r="J29" s="288"/>
    </row>
    <row r="30" spans="1:11">
      <c r="A30" s="143"/>
      <c r="B30" s="144"/>
      <c r="C30" s="145"/>
      <c r="D30" s="146"/>
      <c r="E30" s="147"/>
      <c r="F30" s="147"/>
      <c r="G30" s="148"/>
      <c r="H30" s="149"/>
      <c r="I30" s="150"/>
      <c r="J30" s="151"/>
    </row>
    <row r="31" spans="1:11" ht="124.8" customHeight="1">
      <c r="A31" s="659" t="s">
        <v>358</v>
      </c>
      <c r="B31" s="659"/>
      <c r="C31" s="659"/>
      <c r="D31" s="659"/>
      <c r="E31" s="659"/>
      <c r="F31" s="659"/>
      <c r="G31" s="659"/>
      <c r="H31" s="659"/>
      <c r="I31" s="659"/>
      <c r="J31" s="659"/>
    </row>
  </sheetData>
  <sheetProtection sheet="1" objects="1" scenarios="1" formatCells="0" formatColumns="0" formatRows="0" insertRows="0" insertHyperlinks="0" deleteRows="0"/>
  <mergeCells count="11">
    <mergeCell ref="D17:E17"/>
    <mergeCell ref="F17:G17"/>
    <mergeCell ref="A11:G12"/>
    <mergeCell ref="B14:F14"/>
    <mergeCell ref="D16:E16"/>
    <mergeCell ref="F16:G16"/>
    <mergeCell ref="D18:E18"/>
    <mergeCell ref="F18:G18"/>
    <mergeCell ref="D19:E19"/>
    <mergeCell ref="F19:G19"/>
    <mergeCell ref="A31:J31"/>
  </mergeCells>
  <phoneticPr fontId="7"/>
  <conditionalFormatting sqref="C32:C1048576 C1:C2">
    <cfRule type="duplicateValues" dxfId="11" priority="11"/>
  </conditionalFormatting>
  <conditionalFormatting sqref="E23:I29">
    <cfRule type="expression" dxfId="10" priority="8">
      <formula>$D23&lt;&gt;""</formula>
    </cfRule>
  </conditionalFormatting>
  <conditionalFormatting sqref="E23:J29">
    <cfRule type="notContainsBlanks" dxfId="9" priority="5">
      <formula>LEN(TRIM(E23))&gt;0</formula>
    </cfRule>
  </conditionalFormatting>
  <conditionalFormatting sqref="J5 B17:G17 B19:G19 A23:I23">
    <cfRule type="containsBlanks" dxfId="8" priority="1">
      <formula>LEN(TRIM(A5))=0</formula>
    </cfRule>
  </conditionalFormatting>
  <conditionalFormatting sqref="J5 B17:G17 B19:G19 A23:J29">
    <cfRule type="containsText" dxfId="7" priority="2" operator="containsText" text="△">
      <formula>NOT(ISERROR(SEARCH("△",A5)))</formula>
    </cfRule>
    <cfRule type="containsText" dxfId="6" priority="3" operator="containsText" text="×">
      <formula>NOT(ISERROR(SEARCH("×",A5)))</formula>
    </cfRule>
    <cfRule type="containsText" dxfId="5" priority="4" operator="containsText" text="○">
      <formula>NOT(ISERROR(SEARCH("○",A5)))</formula>
    </cfRule>
  </conditionalFormatting>
  <conditionalFormatting sqref="J23:J29">
    <cfRule type="expression" dxfId="4" priority="6">
      <formula>$D23&lt;&gt;""</formula>
    </cfRule>
  </conditionalFormatting>
  <dataValidations count="3">
    <dataValidation type="list" allowBlank="1" showInputMessage="1" showErrorMessage="1" sqref="E23:E30" xr:uid="{BF140C3A-ACA8-4658-BC87-7CDBAC739DDE}">
      <formula1>$L$4:$L$6</formula1>
    </dataValidation>
    <dataValidation type="list" allowBlank="1" showInputMessage="1" showErrorMessage="1" sqref="F23:F30" xr:uid="{894FD8B4-E184-455E-BBC6-B8F4B2B8140E}">
      <formula1>$M$4:$M$10</formula1>
    </dataValidation>
    <dataValidation type="list" allowBlank="1" showInputMessage="1" showErrorMessage="1" sqref="H23:H30" xr:uid="{E81A2F28-8560-4757-8090-B360F0F3D68C}">
      <formula1>$N$4:$N$6</formula1>
    </dataValidation>
  </dataValidations>
  <pageMargins left="0.7" right="0.7" top="0.75" bottom="0.75" header="0.3" footer="0.3"/>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347DA-BD05-48EB-8783-B66891C35A31}">
  <sheetPr codeName="Sheet99">
    <pageSetUpPr fitToPage="1"/>
  </sheetPr>
  <dimension ref="A1:C3192"/>
  <sheetViews>
    <sheetView showGridLines="0" view="pageBreakPreview" zoomScaleNormal="100" zoomScaleSheetLayoutView="100" workbookViewId="0">
      <pane xSplit="2" ySplit="2" topLeftCell="C3" activePane="bottomRight" state="frozen"/>
      <selection activeCell="A24" sqref="A24"/>
      <selection pane="topRight" activeCell="A24" sqref="A24"/>
      <selection pane="bottomLeft" activeCell="A24" sqref="A24"/>
      <selection pane="bottomRight" activeCell="E3190" sqref="E3190"/>
    </sheetView>
  </sheetViews>
  <sheetFormatPr defaultColWidth="10" defaultRowHeight="20.100000000000001" customHeight="1"/>
  <cols>
    <col min="1" max="1" width="51.21875" style="215" customWidth="1"/>
    <col min="2" max="2" width="16.21875" style="214" customWidth="1"/>
    <col min="3" max="3" width="9.6640625" style="214" bestFit="1" customWidth="1"/>
    <col min="4" max="16384" width="10" style="216"/>
  </cols>
  <sheetData>
    <row r="1" spans="1:3" ht="20.100000000000001" customHeight="1">
      <c r="A1" s="213" t="s">
        <v>6389</v>
      </c>
    </row>
    <row r="2" spans="1:3" s="217" customFormat="1" ht="25.5" customHeight="1">
      <c r="A2" s="218" t="s">
        <v>407</v>
      </c>
      <c r="B2" s="219" t="s">
        <v>405</v>
      </c>
      <c r="C2" s="219" t="s">
        <v>406</v>
      </c>
    </row>
    <row r="3" spans="1:3" ht="20.100000000000001" customHeight="1">
      <c r="A3" s="215" t="s">
        <v>410</v>
      </c>
      <c r="B3" s="214" t="s">
        <v>408</v>
      </c>
      <c r="C3" s="214" t="s">
        <v>409</v>
      </c>
    </row>
    <row r="4" spans="1:3" ht="20.100000000000001" customHeight="1">
      <c r="A4" s="215" t="s">
        <v>412</v>
      </c>
      <c r="B4" s="214" t="s">
        <v>411</v>
      </c>
      <c r="C4" s="214" t="s">
        <v>409</v>
      </c>
    </row>
    <row r="5" spans="1:3" ht="20.100000000000001" customHeight="1">
      <c r="A5" s="215" t="s">
        <v>414</v>
      </c>
      <c r="B5" s="214" t="s">
        <v>413</v>
      </c>
      <c r="C5" s="214" t="s">
        <v>409</v>
      </c>
    </row>
    <row r="6" spans="1:3" ht="20.100000000000001" customHeight="1">
      <c r="A6" s="215" t="s">
        <v>416</v>
      </c>
      <c r="B6" s="214" t="s">
        <v>415</v>
      </c>
      <c r="C6" s="214" t="s">
        <v>409</v>
      </c>
    </row>
    <row r="7" spans="1:3" ht="20.100000000000001" customHeight="1">
      <c r="A7" s="215" t="s">
        <v>418</v>
      </c>
      <c r="B7" s="214" t="s">
        <v>417</v>
      </c>
      <c r="C7" s="214" t="s">
        <v>409</v>
      </c>
    </row>
    <row r="8" spans="1:3" ht="20.100000000000001" customHeight="1">
      <c r="A8" s="215" t="s">
        <v>420</v>
      </c>
      <c r="B8" s="214" t="s">
        <v>419</v>
      </c>
      <c r="C8" s="214" t="s">
        <v>409</v>
      </c>
    </row>
    <row r="9" spans="1:3" ht="20.100000000000001" customHeight="1">
      <c r="A9" s="215" t="s">
        <v>422</v>
      </c>
      <c r="B9" s="214" t="s">
        <v>421</v>
      </c>
      <c r="C9" s="214" t="s">
        <v>409</v>
      </c>
    </row>
    <row r="10" spans="1:3" ht="20.100000000000001" customHeight="1">
      <c r="A10" s="215" t="s">
        <v>424</v>
      </c>
      <c r="B10" s="214" t="s">
        <v>423</v>
      </c>
      <c r="C10" s="214" t="s">
        <v>409</v>
      </c>
    </row>
    <row r="11" spans="1:3" ht="20.100000000000001" customHeight="1">
      <c r="A11" s="215" t="s">
        <v>426</v>
      </c>
      <c r="B11" s="214" t="s">
        <v>425</v>
      </c>
      <c r="C11" s="214" t="s">
        <v>409</v>
      </c>
    </row>
    <row r="12" spans="1:3" ht="20.100000000000001" customHeight="1">
      <c r="A12" s="215" t="s">
        <v>6543</v>
      </c>
      <c r="B12" s="214" t="s">
        <v>6544</v>
      </c>
      <c r="C12" s="214" t="s">
        <v>409</v>
      </c>
    </row>
    <row r="13" spans="1:3" ht="20.100000000000001" customHeight="1">
      <c r="A13" s="215" t="s">
        <v>428</v>
      </c>
      <c r="B13" s="214" t="s">
        <v>427</v>
      </c>
      <c r="C13" s="214" t="s">
        <v>409</v>
      </c>
    </row>
    <row r="14" spans="1:3" ht="20.100000000000001" customHeight="1">
      <c r="A14" s="215" t="s">
        <v>430</v>
      </c>
      <c r="B14" s="214" t="s">
        <v>429</v>
      </c>
      <c r="C14" s="214" t="s">
        <v>409</v>
      </c>
    </row>
    <row r="15" spans="1:3" ht="20.100000000000001" customHeight="1">
      <c r="A15" s="215" t="s">
        <v>432</v>
      </c>
      <c r="B15" s="214" t="s">
        <v>431</v>
      </c>
      <c r="C15" s="214" t="s">
        <v>409</v>
      </c>
    </row>
    <row r="16" spans="1:3" ht="20.100000000000001" customHeight="1">
      <c r="A16" s="215" t="s">
        <v>434</v>
      </c>
      <c r="B16" s="214" t="s">
        <v>433</v>
      </c>
      <c r="C16" s="214" t="s">
        <v>409</v>
      </c>
    </row>
    <row r="17" spans="1:3" ht="20.100000000000001" customHeight="1">
      <c r="A17" s="215" t="s">
        <v>436</v>
      </c>
      <c r="B17" s="214" t="s">
        <v>435</v>
      </c>
      <c r="C17" s="214" t="s">
        <v>409</v>
      </c>
    </row>
    <row r="18" spans="1:3" ht="20.100000000000001" customHeight="1">
      <c r="A18" s="215" t="s">
        <v>438</v>
      </c>
      <c r="B18" s="214" t="s">
        <v>437</v>
      </c>
      <c r="C18" s="214" t="s">
        <v>409</v>
      </c>
    </row>
    <row r="19" spans="1:3" ht="20.100000000000001" customHeight="1">
      <c r="A19" s="215" t="s">
        <v>440</v>
      </c>
      <c r="B19" s="214" t="s">
        <v>439</v>
      </c>
      <c r="C19" s="214" t="s">
        <v>409</v>
      </c>
    </row>
    <row r="20" spans="1:3" ht="20.100000000000001" customHeight="1">
      <c r="A20" s="215" t="s">
        <v>442</v>
      </c>
      <c r="B20" s="214" t="s">
        <v>441</v>
      </c>
      <c r="C20" s="214" t="s">
        <v>409</v>
      </c>
    </row>
    <row r="21" spans="1:3" ht="20.100000000000001" customHeight="1">
      <c r="A21" s="215" t="s">
        <v>444</v>
      </c>
      <c r="B21" s="214" t="s">
        <v>443</v>
      </c>
      <c r="C21" s="214" t="s">
        <v>409</v>
      </c>
    </row>
    <row r="22" spans="1:3" ht="20.100000000000001" customHeight="1">
      <c r="A22" s="215" t="s">
        <v>446</v>
      </c>
      <c r="B22" s="214" t="s">
        <v>445</v>
      </c>
      <c r="C22" s="214" t="s">
        <v>409</v>
      </c>
    </row>
    <row r="23" spans="1:3" ht="20.100000000000001" customHeight="1">
      <c r="A23" s="215" t="s">
        <v>448</v>
      </c>
      <c r="B23" s="214" t="s">
        <v>447</v>
      </c>
      <c r="C23" s="214" t="s">
        <v>409</v>
      </c>
    </row>
    <row r="24" spans="1:3" ht="20.100000000000001" customHeight="1">
      <c r="A24" s="215" t="s">
        <v>450</v>
      </c>
      <c r="B24" s="214" t="s">
        <v>449</v>
      </c>
      <c r="C24" s="214" t="s">
        <v>409</v>
      </c>
    </row>
    <row r="25" spans="1:3" ht="20.100000000000001" customHeight="1">
      <c r="A25" s="215" t="s">
        <v>452</v>
      </c>
      <c r="B25" s="214" t="s">
        <v>451</v>
      </c>
      <c r="C25" s="214" t="s">
        <v>409</v>
      </c>
    </row>
    <row r="26" spans="1:3" ht="20.100000000000001" customHeight="1">
      <c r="A26" s="215" t="s">
        <v>454</v>
      </c>
      <c r="B26" s="214" t="s">
        <v>453</v>
      </c>
      <c r="C26" s="214" t="s">
        <v>409</v>
      </c>
    </row>
    <row r="27" spans="1:3" ht="20.100000000000001" customHeight="1">
      <c r="A27" s="215" t="s">
        <v>456</v>
      </c>
      <c r="B27" s="214" t="s">
        <v>455</v>
      </c>
      <c r="C27" s="214" t="s">
        <v>409</v>
      </c>
    </row>
    <row r="28" spans="1:3" ht="20.100000000000001" customHeight="1">
      <c r="A28" s="215" t="s">
        <v>458</v>
      </c>
      <c r="B28" s="214" t="s">
        <v>457</v>
      </c>
      <c r="C28" s="214" t="s">
        <v>409</v>
      </c>
    </row>
    <row r="29" spans="1:3" ht="20.100000000000001" customHeight="1">
      <c r="A29" s="215" t="s">
        <v>460</v>
      </c>
      <c r="B29" s="214" t="s">
        <v>459</v>
      </c>
      <c r="C29" s="214" t="s">
        <v>409</v>
      </c>
    </row>
    <row r="30" spans="1:3" ht="20.100000000000001" customHeight="1">
      <c r="A30" s="215" t="s">
        <v>462</v>
      </c>
      <c r="B30" s="214" t="s">
        <v>461</v>
      </c>
      <c r="C30" s="214" t="s">
        <v>409</v>
      </c>
    </row>
    <row r="31" spans="1:3" ht="20.100000000000001" customHeight="1">
      <c r="A31" s="215" t="s">
        <v>464</v>
      </c>
      <c r="B31" s="214" t="s">
        <v>463</v>
      </c>
      <c r="C31" s="214" t="s">
        <v>409</v>
      </c>
    </row>
    <row r="32" spans="1:3" ht="20.100000000000001" customHeight="1">
      <c r="A32" s="215" t="s">
        <v>466</v>
      </c>
      <c r="B32" s="214" t="s">
        <v>465</v>
      </c>
      <c r="C32" s="214" t="s">
        <v>409</v>
      </c>
    </row>
    <row r="33" spans="1:3" ht="20.100000000000001" customHeight="1">
      <c r="A33" s="215" t="s">
        <v>468</v>
      </c>
      <c r="B33" s="214" t="s">
        <v>467</v>
      </c>
      <c r="C33" s="214" t="s">
        <v>409</v>
      </c>
    </row>
    <row r="34" spans="1:3" ht="20.100000000000001" customHeight="1">
      <c r="A34" s="215" t="s">
        <v>470</v>
      </c>
      <c r="B34" s="214" t="s">
        <v>469</v>
      </c>
      <c r="C34" s="214" t="s">
        <v>409</v>
      </c>
    </row>
    <row r="35" spans="1:3" ht="20.100000000000001" customHeight="1">
      <c r="A35" s="215" t="s">
        <v>472</v>
      </c>
      <c r="B35" s="214" t="s">
        <v>471</v>
      </c>
      <c r="C35" s="214" t="s">
        <v>409</v>
      </c>
    </row>
    <row r="36" spans="1:3" ht="20.100000000000001" customHeight="1">
      <c r="A36" s="215" t="s">
        <v>474</v>
      </c>
      <c r="B36" s="214" t="s">
        <v>473</v>
      </c>
      <c r="C36" s="214" t="s">
        <v>409</v>
      </c>
    </row>
    <row r="37" spans="1:3" ht="20.100000000000001" customHeight="1">
      <c r="A37" s="215" t="s">
        <v>476</v>
      </c>
      <c r="B37" s="214" t="s">
        <v>475</v>
      </c>
      <c r="C37" s="214" t="s">
        <v>409</v>
      </c>
    </row>
    <row r="38" spans="1:3" ht="20.100000000000001" customHeight="1">
      <c r="A38" s="215" t="s">
        <v>478</v>
      </c>
      <c r="B38" s="214" t="s">
        <v>477</v>
      </c>
      <c r="C38" s="214" t="s">
        <v>409</v>
      </c>
    </row>
    <row r="39" spans="1:3" ht="20.100000000000001" customHeight="1">
      <c r="A39" s="215" t="s">
        <v>480</v>
      </c>
      <c r="B39" s="214" t="s">
        <v>479</v>
      </c>
      <c r="C39" s="214" t="s">
        <v>409</v>
      </c>
    </row>
    <row r="40" spans="1:3" ht="20.100000000000001" customHeight="1">
      <c r="A40" s="215" t="s">
        <v>482</v>
      </c>
      <c r="B40" s="214" t="s">
        <v>481</v>
      </c>
      <c r="C40" s="214" t="s">
        <v>409</v>
      </c>
    </row>
    <row r="41" spans="1:3" ht="20.100000000000001" customHeight="1">
      <c r="A41" s="215" t="s">
        <v>484</v>
      </c>
      <c r="B41" s="214" t="s">
        <v>483</v>
      </c>
      <c r="C41" s="214" t="s">
        <v>409</v>
      </c>
    </row>
    <row r="42" spans="1:3" ht="20.100000000000001" customHeight="1">
      <c r="A42" s="215" t="s">
        <v>486</v>
      </c>
      <c r="B42" s="214" t="s">
        <v>485</v>
      </c>
      <c r="C42" s="214" t="s">
        <v>409</v>
      </c>
    </row>
    <row r="43" spans="1:3" ht="20.100000000000001" customHeight="1">
      <c r="A43" s="215" t="s">
        <v>488</v>
      </c>
      <c r="B43" s="214" t="s">
        <v>487</v>
      </c>
      <c r="C43" s="214" t="s">
        <v>409</v>
      </c>
    </row>
    <row r="44" spans="1:3" ht="20.100000000000001" customHeight="1">
      <c r="A44" s="215" t="s">
        <v>490</v>
      </c>
      <c r="B44" s="214" t="s">
        <v>489</v>
      </c>
      <c r="C44" s="214" t="s">
        <v>409</v>
      </c>
    </row>
    <row r="45" spans="1:3" ht="20.100000000000001" customHeight="1">
      <c r="A45" s="215" t="s">
        <v>492</v>
      </c>
      <c r="B45" s="214" t="s">
        <v>491</v>
      </c>
      <c r="C45" s="214" t="s">
        <v>409</v>
      </c>
    </row>
    <row r="46" spans="1:3" ht="20.100000000000001" customHeight="1">
      <c r="A46" s="215" t="s">
        <v>494</v>
      </c>
      <c r="B46" s="214" t="s">
        <v>493</v>
      </c>
      <c r="C46" s="214" t="s">
        <v>409</v>
      </c>
    </row>
    <row r="47" spans="1:3" ht="20.100000000000001" customHeight="1">
      <c r="A47" s="215" t="s">
        <v>496</v>
      </c>
      <c r="B47" s="214" t="s">
        <v>495</v>
      </c>
      <c r="C47" s="214" t="s">
        <v>409</v>
      </c>
    </row>
    <row r="48" spans="1:3" ht="20.100000000000001" customHeight="1">
      <c r="A48" s="215" t="s">
        <v>498</v>
      </c>
      <c r="B48" s="214" t="s">
        <v>497</v>
      </c>
      <c r="C48" s="214" t="s">
        <v>409</v>
      </c>
    </row>
    <row r="49" spans="1:3" ht="20.100000000000001" customHeight="1">
      <c r="A49" s="215" t="s">
        <v>500</v>
      </c>
      <c r="B49" s="214" t="s">
        <v>499</v>
      </c>
      <c r="C49" s="214" t="s">
        <v>409</v>
      </c>
    </row>
    <row r="50" spans="1:3" ht="20.100000000000001" customHeight="1">
      <c r="A50" s="215" t="s">
        <v>502</v>
      </c>
      <c r="B50" s="214" t="s">
        <v>501</v>
      </c>
      <c r="C50" s="214" t="s">
        <v>409</v>
      </c>
    </row>
    <row r="51" spans="1:3" ht="20.100000000000001" customHeight="1">
      <c r="A51" s="215" t="s">
        <v>504</v>
      </c>
      <c r="B51" s="214" t="s">
        <v>503</v>
      </c>
      <c r="C51" s="214" t="s">
        <v>409</v>
      </c>
    </row>
    <row r="52" spans="1:3" ht="20.100000000000001" customHeight="1">
      <c r="A52" s="215" t="s">
        <v>506</v>
      </c>
      <c r="B52" s="214" t="s">
        <v>505</v>
      </c>
      <c r="C52" s="214" t="s">
        <v>409</v>
      </c>
    </row>
    <row r="53" spans="1:3" ht="20.100000000000001" customHeight="1">
      <c r="A53" s="215" t="s">
        <v>508</v>
      </c>
      <c r="B53" s="214" t="s">
        <v>507</v>
      </c>
      <c r="C53" s="214" t="s">
        <v>409</v>
      </c>
    </row>
    <row r="54" spans="1:3" ht="20.100000000000001" customHeight="1">
      <c r="A54" s="215" t="s">
        <v>510</v>
      </c>
      <c r="B54" s="214" t="s">
        <v>509</v>
      </c>
      <c r="C54" s="214" t="s">
        <v>409</v>
      </c>
    </row>
    <row r="55" spans="1:3" ht="20.100000000000001" customHeight="1">
      <c r="A55" s="215" t="s">
        <v>512</v>
      </c>
      <c r="B55" s="214" t="s">
        <v>511</v>
      </c>
      <c r="C55" s="214" t="s">
        <v>409</v>
      </c>
    </row>
    <row r="56" spans="1:3" ht="20.100000000000001" customHeight="1">
      <c r="A56" s="215" t="s">
        <v>514</v>
      </c>
      <c r="B56" s="214" t="s">
        <v>513</v>
      </c>
      <c r="C56" s="214" t="s">
        <v>409</v>
      </c>
    </row>
    <row r="57" spans="1:3" ht="20.100000000000001" customHeight="1">
      <c r="A57" s="215" t="s">
        <v>516</v>
      </c>
      <c r="B57" s="214" t="s">
        <v>515</v>
      </c>
      <c r="C57" s="214" t="s">
        <v>409</v>
      </c>
    </row>
    <row r="58" spans="1:3" ht="20.100000000000001" customHeight="1">
      <c r="A58" s="215" t="s">
        <v>518</v>
      </c>
      <c r="B58" s="214" t="s">
        <v>517</v>
      </c>
      <c r="C58" s="214" t="s">
        <v>409</v>
      </c>
    </row>
    <row r="59" spans="1:3" ht="20.100000000000001" customHeight="1">
      <c r="A59" s="215" t="s">
        <v>520</v>
      </c>
      <c r="B59" s="214" t="s">
        <v>519</v>
      </c>
      <c r="C59" s="214" t="s">
        <v>409</v>
      </c>
    </row>
    <row r="60" spans="1:3" ht="20.100000000000001" customHeight="1">
      <c r="A60" s="215" t="s">
        <v>522</v>
      </c>
      <c r="B60" s="214" t="s">
        <v>521</v>
      </c>
      <c r="C60" s="214" t="s">
        <v>409</v>
      </c>
    </row>
    <row r="61" spans="1:3" ht="20.100000000000001" customHeight="1">
      <c r="A61" s="215" t="s">
        <v>524</v>
      </c>
      <c r="B61" s="214" t="s">
        <v>523</v>
      </c>
      <c r="C61" s="214" t="s">
        <v>409</v>
      </c>
    </row>
    <row r="62" spans="1:3" ht="20.100000000000001" customHeight="1">
      <c r="A62" s="215" t="s">
        <v>6545</v>
      </c>
      <c r="B62" s="214" t="s">
        <v>6546</v>
      </c>
      <c r="C62" s="214" t="s">
        <v>409</v>
      </c>
    </row>
    <row r="63" spans="1:3" ht="20.100000000000001" customHeight="1">
      <c r="A63" s="215" t="s">
        <v>526</v>
      </c>
      <c r="B63" s="214" t="s">
        <v>525</v>
      </c>
      <c r="C63" s="214" t="s">
        <v>409</v>
      </c>
    </row>
    <row r="64" spans="1:3" ht="20.100000000000001" customHeight="1">
      <c r="A64" s="215" t="s">
        <v>528</v>
      </c>
      <c r="B64" s="214" t="s">
        <v>527</v>
      </c>
      <c r="C64" s="214" t="s">
        <v>409</v>
      </c>
    </row>
    <row r="65" spans="1:3" ht="20.100000000000001" customHeight="1">
      <c r="A65" s="215" t="s">
        <v>530</v>
      </c>
      <c r="B65" s="214" t="s">
        <v>529</v>
      </c>
      <c r="C65" s="214" t="s">
        <v>409</v>
      </c>
    </row>
    <row r="66" spans="1:3" ht="20.100000000000001" customHeight="1">
      <c r="A66" s="215" t="s">
        <v>532</v>
      </c>
      <c r="B66" s="214" t="s">
        <v>531</v>
      </c>
      <c r="C66" s="214" t="s">
        <v>409</v>
      </c>
    </row>
    <row r="67" spans="1:3" ht="20.100000000000001" customHeight="1">
      <c r="A67" s="215" t="s">
        <v>534</v>
      </c>
      <c r="B67" s="214" t="s">
        <v>533</v>
      </c>
      <c r="C67" s="214" t="s">
        <v>409</v>
      </c>
    </row>
    <row r="68" spans="1:3" ht="20.100000000000001" customHeight="1">
      <c r="A68" s="215" t="s">
        <v>536</v>
      </c>
      <c r="B68" s="214" t="s">
        <v>535</v>
      </c>
      <c r="C68" s="214" t="s">
        <v>409</v>
      </c>
    </row>
    <row r="69" spans="1:3" ht="20.100000000000001" customHeight="1">
      <c r="A69" s="215" t="s">
        <v>538</v>
      </c>
      <c r="B69" s="214" t="s">
        <v>537</v>
      </c>
      <c r="C69" s="214" t="s">
        <v>409</v>
      </c>
    </row>
    <row r="70" spans="1:3" ht="20.100000000000001" customHeight="1">
      <c r="A70" s="215" t="s">
        <v>540</v>
      </c>
      <c r="B70" s="214" t="s">
        <v>539</v>
      </c>
      <c r="C70" s="214" t="s">
        <v>409</v>
      </c>
    </row>
    <row r="71" spans="1:3" ht="20.100000000000001" customHeight="1">
      <c r="A71" s="215" t="s">
        <v>542</v>
      </c>
      <c r="B71" s="214" t="s">
        <v>541</v>
      </c>
      <c r="C71" s="214" t="s">
        <v>409</v>
      </c>
    </row>
    <row r="72" spans="1:3" ht="20.100000000000001" customHeight="1">
      <c r="A72" s="215" t="s">
        <v>544</v>
      </c>
      <c r="B72" s="214" t="s">
        <v>543</v>
      </c>
      <c r="C72" s="214" t="s">
        <v>409</v>
      </c>
    </row>
    <row r="73" spans="1:3" ht="20.100000000000001" customHeight="1">
      <c r="A73" s="215" t="s">
        <v>546</v>
      </c>
      <c r="B73" s="214" t="s">
        <v>545</v>
      </c>
      <c r="C73" s="214" t="s">
        <v>409</v>
      </c>
    </row>
    <row r="74" spans="1:3" ht="20.100000000000001" customHeight="1">
      <c r="A74" s="215" t="s">
        <v>548</v>
      </c>
      <c r="B74" s="214" t="s">
        <v>547</v>
      </c>
      <c r="C74" s="214" t="s">
        <v>409</v>
      </c>
    </row>
    <row r="75" spans="1:3" ht="20.100000000000001" customHeight="1">
      <c r="A75" s="215" t="s">
        <v>550</v>
      </c>
      <c r="B75" s="214" t="s">
        <v>549</v>
      </c>
      <c r="C75" s="214" t="s">
        <v>409</v>
      </c>
    </row>
    <row r="76" spans="1:3" ht="20.100000000000001" customHeight="1">
      <c r="A76" s="215" t="s">
        <v>552</v>
      </c>
      <c r="B76" s="214" t="s">
        <v>551</v>
      </c>
      <c r="C76" s="214" t="s">
        <v>409</v>
      </c>
    </row>
    <row r="77" spans="1:3" ht="20.100000000000001" customHeight="1">
      <c r="A77" s="215" t="s">
        <v>554</v>
      </c>
      <c r="B77" s="214" t="s">
        <v>553</v>
      </c>
      <c r="C77" s="214" t="s">
        <v>409</v>
      </c>
    </row>
    <row r="78" spans="1:3" ht="20.100000000000001" customHeight="1">
      <c r="A78" s="215" t="s">
        <v>556</v>
      </c>
      <c r="B78" s="214" t="s">
        <v>555</v>
      </c>
      <c r="C78" s="214" t="s">
        <v>409</v>
      </c>
    </row>
    <row r="79" spans="1:3" ht="20.100000000000001" customHeight="1">
      <c r="A79" s="215" t="s">
        <v>558</v>
      </c>
      <c r="B79" s="214" t="s">
        <v>557</v>
      </c>
      <c r="C79" s="214" t="s">
        <v>409</v>
      </c>
    </row>
    <row r="80" spans="1:3" ht="20.100000000000001" customHeight="1">
      <c r="A80" s="215" t="s">
        <v>560</v>
      </c>
      <c r="B80" s="214" t="s">
        <v>559</v>
      </c>
      <c r="C80" s="214" t="s">
        <v>409</v>
      </c>
    </row>
    <row r="81" spans="1:3" ht="20.100000000000001" customHeight="1">
      <c r="A81" s="215" t="s">
        <v>562</v>
      </c>
      <c r="B81" s="214" t="s">
        <v>561</v>
      </c>
      <c r="C81" s="214" t="s">
        <v>409</v>
      </c>
    </row>
    <row r="82" spans="1:3" ht="20.100000000000001" customHeight="1">
      <c r="A82" s="215" t="s">
        <v>564</v>
      </c>
      <c r="B82" s="214" t="s">
        <v>563</v>
      </c>
      <c r="C82" s="214" t="s">
        <v>409</v>
      </c>
    </row>
    <row r="83" spans="1:3" ht="20.100000000000001" customHeight="1">
      <c r="A83" s="215" t="s">
        <v>566</v>
      </c>
      <c r="B83" s="214" t="s">
        <v>565</v>
      </c>
      <c r="C83" s="214" t="s">
        <v>409</v>
      </c>
    </row>
    <row r="84" spans="1:3" ht="20.100000000000001" customHeight="1">
      <c r="A84" s="215" t="s">
        <v>568</v>
      </c>
      <c r="B84" s="214" t="s">
        <v>567</v>
      </c>
      <c r="C84" s="214" t="s">
        <v>409</v>
      </c>
    </row>
    <row r="85" spans="1:3" ht="20.100000000000001" customHeight="1">
      <c r="A85" s="215" t="s">
        <v>570</v>
      </c>
      <c r="B85" s="214" t="s">
        <v>569</v>
      </c>
      <c r="C85" s="214" t="s">
        <v>409</v>
      </c>
    </row>
    <row r="86" spans="1:3" ht="20.100000000000001" customHeight="1">
      <c r="A86" s="215" t="s">
        <v>572</v>
      </c>
      <c r="B86" s="214" t="s">
        <v>571</v>
      </c>
      <c r="C86" s="214" t="s">
        <v>409</v>
      </c>
    </row>
    <row r="87" spans="1:3" ht="20.100000000000001" customHeight="1">
      <c r="A87" s="215" t="s">
        <v>574</v>
      </c>
      <c r="B87" s="214" t="s">
        <v>573</v>
      </c>
      <c r="C87" s="214" t="s">
        <v>409</v>
      </c>
    </row>
    <row r="88" spans="1:3" ht="20.100000000000001" customHeight="1">
      <c r="A88" s="215" t="s">
        <v>576</v>
      </c>
      <c r="B88" s="214" t="s">
        <v>575</v>
      </c>
      <c r="C88" s="214" t="s">
        <v>409</v>
      </c>
    </row>
    <row r="89" spans="1:3" ht="20.100000000000001" customHeight="1">
      <c r="A89" s="215" t="s">
        <v>578</v>
      </c>
      <c r="B89" s="214" t="s">
        <v>577</v>
      </c>
      <c r="C89" s="214" t="s">
        <v>409</v>
      </c>
    </row>
    <row r="90" spans="1:3" ht="20.100000000000001" customHeight="1">
      <c r="A90" s="215" t="s">
        <v>580</v>
      </c>
      <c r="B90" s="214" t="s">
        <v>579</v>
      </c>
      <c r="C90" s="214" t="s">
        <v>409</v>
      </c>
    </row>
    <row r="91" spans="1:3" ht="20.100000000000001" customHeight="1">
      <c r="A91" s="215" t="s">
        <v>582</v>
      </c>
      <c r="B91" s="214" t="s">
        <v>581</v>
      </c>
      <c r="C91" s="214" t="s">
        <v>409</v>
      </c>
    </row>
    <row r="92" spans="1:3" ht="20.100000000000001" customHeight="1">
      <c r="A92" s="215" t="s">
        <v>584</v>
      </c>
      <c r="B92" s="214" t="s">
        <v>583</v>
      </c>
      <c r="C92" s="214" t="s">
        <v>409</v>
      </c>
    </row>
    <row r="93" spans="1:3" ht="20.100000000000001" customHeight="1">
      <c r="A93" s="215" t="s">
        <v>586</v>
      </c>
      <c r="B93" s="214" t="s">
        <v>585</v>
      </c>
      <c r="C93" s="214" t="s">
        <v>409</v>
      </c>
    </row>
    <row r="94" spans="1:3" ht="20.100000000000001" customHeight="1">
      <c r="A94" s="215" t="s">
        <v>588</v>
      </c>
      <c r="B94" s="214" t="s">
        <v>587</v>
      </c>
      <c r="C94" s="214" t="s">
        <v>409</v>
      </c>
    </row>
    <row r="95" spans="1:3" ht="20.100000000000001" customHeight="1">
      <c r="A95" s="215" t="s">
        <v>590</v>
      </c>
      <c r="B95" s="214" t="s">
        <v>589</v>
      </c>
      <c r="C95" s="214" t="s">
        <v>409</v>
      </c>
    </row>
    <row r="96" spans="1:3" ht="20.100000000000001" customHeight="1">
      <c r="A96" s="215" t="s">
        <v>592</v>
      </c>
      <c r="B96" s="214" t="s">
        <v>591</v>
      </c>
      <c r="C96" s="214" t="s">
        <v>409</v>
      </c>
    </row>
    <row r="97" spans="1:3" ht="20.100000000000001" customHeight="1">
      <c r="A97" s="215" t="s">
        <v>594</v>
      </c>
      <c r="B97" s="214" t="s">
        <v>593</v>
      </c>
      <c r="C97" s="214" t="s">
        <v>409</v>
      </c>
    </row>
    <row r="98" spans="1:3" ht="20.100000000000001" customHeight="1">
      <c r="A98" s="215" t="s">
        <v>596</v>
      </c>
      <c r="B98" s="214" t="s">
        <v>595</v>
      </c>
      <c r="C98" s="214" t="s">
        <v>409</v>
      </c>
    </row>
    <row r="99" spans="1:3" ht="20.100000000000001" customHeight="1">
      <c r="A99" s="215" t="s">
        <v>598</v>
      </c>
      <c r="B99" s="214" t="s">
        <v>597</v>
      </c>
      <c r="C99" s="214" t="s">
        <v>409</v>
      </c>
    </row>
    <row r="100" spans="1:3" ht="20.100000000000001" customHeight="1">
      <c r="A100" s="215" t="s">
        <v>600</v>
      </c>
      <c r="B100" s="214" t="s">
        <v>599</v>
      </c>
      <c r="C100" s="214" t="s">
        <v>409</v>
      </c>
    </row>
    <row r="101" spans="1:3" ht="20.100000000000001" customHeight="1">
      <c r="A101" s="215" t="s">
        <v>602</v>
      </c>
      <c r="B101" s="214" t="s">
        <v>601</v>
      </c>
      <c r="C101" s="214" t="s">
        <v>409</v>
      </c>
    </row>
    <row r="102" spans="1:3" ht="20.100000000000001" customHeight="1">
      <c r="A102" s="215" t="s">
        <v>604</v>
      </c>
      <c r="B102" s="214" t="s">
        <v>603</v>
      </c>
      <c r="C102" s="214" t="s">
        <v>409</v>
      </c>
    </row>
    <row r="103" spans="1:3" ht="20.100000000000001" customHeight="1">
      <c r="A103" s="215" t="s">
        <v>606</v>
      </c>
      <c r="B103" s="214" t="s">
        <v>605</v>
      </c>
      <c r="C103" s="214" t="s">
        <v>409</v>
      </c>
    </row>
    <row r="104" spans="1:3" ht="20.100000000000001" customHeight="1">
      <c r="A104" s="215" t="s">
        <v>608</v>
      </c>
      <c r="B104" s="214" t="s">
        <v>607</v>
      </c>
      <c r="C104" s="214" t="s">
        <v>409</v>
      </c>
    </row>
    <row r="105" spans="1:3" ht="20.100000000000001" customHeight="1">
      <c r="A105" s="215" t="s">
        <v>610</v>
      </c>
      <c r="B105" s="214" t="s">
        <v>609</v>
      </c>
      <c r="C105" s="214" t="s">
        <v>409</v>
      </c>
    </row>
    <row r="106" spans="1:3" ht="20.100000000000001" customHeight="1">
      <c r="A106" s="215" t="s">
        <v>612</v>
      </c>
      <c r="B106" s="214" t="s">
        <v>611</v>
      </c>
      <c r="C106" s="214" t="s">
        <v>409</v>
      </c>
    </row>
    <row r="107" spans="1:3" ht="20.100000000000001" customHeight="1">
      <c r="A107" s="215" t="s">
        <v>614</v>
      </c>
      <c r="B107" s="214" t="s">
        <v>613</v>
      </c>
      <c r="C107" s="214" t="s">
        <v>409</v>
      </c>
    </row>
    <row r="108" spans="1:3" ht="20.100000000000001" customHeight="1">
      <c r="A108" s="215" t="s">
        <v>616</v>
      </c>
      <c r="B108" s="214" t="s">
        <v>615</v>
      </c>
      <c r="C108" s="214" t="s">
        <v>409</v>
      </c>
    </row>
    <row r="109" spans="1:3" ht="20.100000000000001" customHeight="1">
      <c r="A109" s="215" t="s">
        <v>618</v>
      </c>
      <c r="B109" s="214" t="s">
        <v>617</v>
      </c>
      <c r="C109" s="214" t="s">
        <v>409</v>
      </c>
    </row>
    <row r="110" spans="1:3" ht="20.100000000000001" customHeight="1">
      <c r="A110" s="215" t="s">
        <v>624</v>
      </c>
      <c r="B110" s="214" t="s">
        <v>6547</v>
      </c>
      <c r="C110" s="214" t="s">
        <v>409</v>
      </c>
    </row>
    <row r="111" spans="1:3" ht="20.100000000000001" customHeight="1">
      <c r="A111" s="215" t="s">
        <v>620</v>
      </c>
      <c r="B111" s="214" t="s">
        <v>619</v>
      </c>
      <c r="C111" s="214" t="s">
        <v>409</v>
      </c>
    </row>
    <row r="112" spans="1:3" ht="20.100000000000001" customHeight="1">
      <c r="A112" s="215" t="s">
        <v>622</v>
      </c>
      <c r="B112" s="214" t="s">
        <v>621</v>
      </c>
      <c r="C112" s="214" t="s">
        <v>409</v>
      </c>
    </row>
    <row r="113" spans="1:3" ht="20.100000000000001" customHeight="1">
      <c r="A113" s="215" t="s">
        <v>624</v>
      </c>
      <c r="B113" s="214" t="s">
        <v>623</v>
      </c>
      <c r="C113" s="214" t="s">
        <v>409</v>
      </c>
    </row>
    <row r="114" spans="1:3" ht="20.100000000000001" customHeight="1">
      <c r="A114" s="215" t="s">
        <v>626</v>
      </c>
      <c r="B114" s="214" t="s">
        <v>625</v>
      </c>
      <c r="C114" s="214" t="s">
        <v>409</v>
      </c>
    </row>
    <row r="115" spans="1:3" ht="20.100000000000001" customHeight="1">
      <c r="A115" s="215" t="s">
        <v>628</v>
      </c>
      <c r="B115" s="214" t="s">
        <v>627</v>
      </c>
      <c r="C115" s="214" t="s">
        <v>409</v>
      </c>
    </row>
    <row r="116" spans="1:3" ht="20.100000000000001" customHeight="1">
      <c r="A116" s="215" t="s">
        <v>630</v>
      </c>
      <c r="B116" s="214" t="s">
        <v>629</v>
      </c>
      <c r="C116" s="214" t="s">
        <v>409</v>
      </c>
    </row>
    <row r="117" spans="1:3" ht="20.100000000000001" customHeight="1">
      <c r="A117" s="215" t="s">
        <v>632</v>
      </c>
      <c r="B117" s="214" t="s">
        <v>631</v>
      </c>
      <c r="C117" s="214" t="s">
        <v>409</v>
      </c>
    </row>
    <row r="118" spans="1:3" ht="20.100000000000001" customHeight="1">
      <c r="A118" s="215" t="s">
        <v>634</v>
      </c>
      <c r="B118" s="214" t="s">
        <v>633</v>
      </c>
      <c r="C118" s="214" t="s">
        <v>409</v>
      </c>
    </row>
    <row r="119" spans="1:3" ht="20.100000000000001" customHeight="1">
      <c r="A119" s="215" t="s">
        <v>636</v>
      </c>
      <c r="B119" s="214" t="s">
        <v>635</v>
      </c>
      <c r="C119" s="214" t="s">
        <v>409</v>
      </c>
    </row>
    <row r="120" spans="1:3" ht="20.100000000000001" customHeight="1">
      <c r="A120" s="215" t="s">
        <v>638</v>
      </c>
      <c r="B120" s="214" t="s">
        <v>637</v>
      </c>
      <c r="C120" s="214" t="s">
        <v>409</v>
      </c>
    </row>
    <row r="121" spans="1:3" ht="20.100000000000001" customHeight="1">
      <c r="A121" s="215" t="s">
        <v>640</v>
      </c>
      <c r="B121" s="214" t="s">
        <v>639</v>
      </c>
      <c r="C121" s="214" t="s">
        <v>409</v>
      </c>
    </row>
    <row r="122" spans="1:3" ht="20.100000000000001" customHeight="1">
      <c r="A122" s="215" t="s">
        <v>642</v>
      </c>
      <c r="B122" s="214" t="s">
        <v>641</v>
      </c>
      <c r="C122" s="214" t="s">
        <v>409</v>
      </c>
    </row>
    <row r="123" spans="1:3" ht="20.100000000000001" customHeight="1">
      <c r="A123" s="215" t="s">
        <v>644</v>
      </c>
      <c r="B123" s="214" t="s">
        <v>643</v>
      </c>
      <c r="C123" s="214" t="s">
        <v>409</v>
      </c>
    </row>
    <row r="124" spans="1:3" ht="20.100000000000001" customHeight="1">
      <c r="A124" s="215" t="s">
        <v>646</v>
      </c>
      <c r="B124" s="214" t="s">
        <v>645</v>
      </c>
      <c r="C124" s="214" t="s">
        <v>409</v>
      </c>
    </row>
    <row r="125" spans="1:3" ht="20.100000000000001" customHeight="1">
      <c r="A125" s="215" t="s">
        <v>648</v>
      </c>
      <c r="B125" s="214" t="s">
        <v>647</v>
      </c>
      <c r="C125" s="214" t="s">
        <v>409</v>
      </c>
    </row>
    <row r="126" spans="1:3" ht="20.100000000000001" customHeight="1">
      <c r="A126" s="215" t="s">
        <v>650</v>
      </c>
      <c r="B126" s="214" t="s">
        <v>649</v>
      </c>
      <c r="C126" s="214" t="s">
        <v>409</v>
      </c>
    </row>
    <row r="127" spans="1:3" ht="20.100000000000001" customHeight="1">
      <c r="A127" s="215" t="s">
        <v>6548</v>
      </c>
      <c r="B127" s="214" t="s">
        <v>6549</v>
      </c>
      <c r="C127" s="214" t="s">
        <v>409</v>
      </c>
    </row>
    <row r="128" spans="1:3" ht="20.100000000000001" customHeight="1">
      <c r="A128" s="215" t="s">
        <v>652</v>
      </c>
      <c r="B128" s="214" t="s">
        <v>651</v>
      </c>
      <c r="C128" s="214" t="s">
        <v>409</v>
      </c>
    </row>
    <row r="129" spans="1:3" ht="20.100000000000001" customHeight="1">
      <c r="A129" s="215" t="s">
        <v>654</v>
      </c>
      <c r="B129" s="214" t="s">
        <v>653</v>
      </c>
      <c r="C129" s="214" t="s">
        <v>409</v>
      </c>
    </row>
    <row r="130" spans="1:3" ht="20.100000000000001" customHeight="1">
      <c r="A130" s="215" t="s">
        <v>656</v>
      </c>
      <c r="B130" s="214" t="s">
        <v>655</v>
      </c>
      <c r="C130" s="214" t="s">
        <v>409</v>
      </c>
    </row>
    <row r="131" spans="1:3" ht="20.100000000000001" customHeight="1">
      <c r="A131" s="215" t="s">
        <v>658</v>
      </c>
      <c r="B131" s="214" t="s">
        <v>657</v>
      </c>
      <c r="C131" s="214" t="s">
        <v>409</v>
      </c>
    </row>
    <row r="132" spans="1:3" ht="20.100000000000001" customHeight="1">
      <c r="A132" s="215" t="s">
        <v>660</v>
      </c>
      <c r="B132" s="214" t="s">
        <v>659</v>
      </c>
      <c r="C132" s="214" t="s">
        <v>409</v>
      </c>
    </row>
    <row r="133" spans="1:3" ht="20.100000000000001" customHeight="1">
      <c r="A133" s="215" t="s">
        <v>662</v>
      </c>
      <c r="B133" s="214" t="s">
        <v>661</v>
      </c>
      <c r="C133" s="214" t="s">
        <v>409</v>
      </c>
    </row>
    <row r="134" spans="1:3" ht="20.100000000000001" customHeight="1">
      <c r="A134" s="215" t="s">
        <v>664</v>
      </c>
      <c r="B134" s="214" t="s">
        <v>663</v>
      </c>
      <c r="C134" s="214" t="s">
        <v>409</v>
      </c>
    </row>
    <row r="135" spans="1:3" ht="20.100000000000001" customHeight="1">
      <c r="A135" s="215" t="s">
        <v>666</v>
      </c>
      <c r="B135" s="214" t="s">
        <v>665</v>
      </c>
      <c r="C135" s="214" t="s">
        <v>409</v>
      </c>
    </row>
    <row r="136" spans="1:3" ht="20.100000000000001" customHeight="1">
      <c r="A136" s="215" t="s">
        <v>668</v>
      </c>
      <c r="B136" s="214" t="s">
        <v>667</v>
      </c>
      <c r="C136" s="214" t="s">
        <v>409</v>
      </c>
    </row>
    <row r="137" spans="1:3" ht="20.100000000000001" customHeight="1">
      <c r="A137" s="215" t="s">
        <v>6550</v>
      </c>
      <c r="B137" s="214" t="s">
        <v>6551</v>
      </c>
      <c r="C137" s="214" t="s">
        <v>409</v>
      </c>
    </row>
    <row r="138" spans="1:3" ht="20.100000000000001" customHeight="1">
      <c r="A138" s="215" t="s">
        <v>670</v>
      </c>
      <c r="B138" s="214" t="s">
        <v>669</v>
      </c>
      <c r="C138" s="214" t="s">
        <v>409</v>
      </c>
    </row>
    <row r="139" spans="1:3" ht="20.100000000000001" customHeight="1">
      <c r="A139" s="215" t="s">
        <v>672</v>
      </c>
      <c r="B139" s="214" t="s">
        <v>671</v>
      </c>
      <c r="C139" s="214" t="s">
        <v>409</v>
      </c>
    </row>
    <row r="140" spans="1:3" ht="20.100000000000001" customHeight="1">
      <c r="A140" s="215" t="s">
        <v>6441</v>
      </c>
      <c r="B140" s="214" t="s">
        <v>6479</v>
      </c>
      <c r="C140" s="214" t="s">
        <v>409</v>
      </c>
    </row>
    <row r="141" spans="1:3" ht="20.100000000000001" customHeight="1">
      <c r="A141" s="215" t="s">
        <v>674</v>
      </c>
      <c r="B141" s="214" t="s">
        <v>673</v>
      </c>
      <c r="C141" s="214" t="s">
        <v>409</v>
      </c>
    </row>
    <row r="142" spans="1:3" ht="20.100000000000001" customHeight="1">
      <c r="A142" s="215" t="s">
        <v>676</v>
      </c>
      <c r="B142" s="214" t="s">
        <v>675</v>
      </c>
      <c r="C142" s="214" t="s">
        <v>409</v>
      </c>
    </row>
    <row r="143" spans="1:3" ht="20.100000000000001" customHeight="1">
      <c r="A143" s="215" t="s">
        <v>678</v>
      </c>
      <c r="B143" s="214" t="s">
        <v>677</v>
      </c>
      <c r="C143" s="214" t="s">
        <v>409</v>
      </c>
    </row>
    <row r="144" spans="1:3" ht="20.100000000000001" customHeight="1">
      <c r="A144" s="215" t="s">
        <v>680</v>
      </c>
      <c r="B144" s="214" t="s">
        <v>679</v>
      </c>
      <c r="C144" s="214" t="s">
        <v>409</v>
      </c>
    </row>
    <row r="145" spans="1:3" ht="20.100000000000001" customHeight="1">
      <c r="A145" s="215" t="s">
        <v>682</v>
      </c>
      <c r="B145" s="214" t="s">
        <v>681</v>
      </c>
      <c r="C145" s="214" t="s">
        <v>409</v>
      </c>
    </row>
    <row r="146" spans="1:3" ht="20.100000000000001" customHeight="1">
      <c r="A146" s="215" t="s">
        <v>684</v>
      </c>
      <c r="B146" s="214" t="s">
        <v>683</v>
      </c>
      <c r="C146" s="214" t="s">
        <v>409</v>
      </c>
    </row>
    <row r="147" spans="1:3" ht="20.100000000000001" customHeight="1">
      <c r="A147" s="215" t="s">
        <v>686</v>
      </c>
      <c r="B147" s="214" t="s">
        <v>685</v>
      </c>
      <c r="C147" s="214" t="s">
        <v>409</v>
      </c>
    </row>
    <row r="148" spans="1:3" ht="20.100000000000001" customHeight="1">
      <c r="A148" s="215" t="s">
        <v>688</v>
      </c>
      <c r="B148" s="214" t="s">
        <v>687</v>
      </c>
      <c r="C148" s="214" t="s">
        <v>409</v>
      </c>
    </row>
    <row r="149" spans="1:3" ht="20.100000000000001" customHeight="1">
      <c r="A149" s="215" t="s">
        <v>690</v>
      </c>
      <c r="B149" s="214" t="s">
        <v>689</v>
      </c>
      <c r="C149" s="214" t="s">
        <v>409</v>
      </c>
    </row>
    <row r="150" spans="1:3" ht="20.100000000000001" customHeight="1">
      <c r="A150" s="215" t="s">
        <v>692</v>
      </c>
      <c r="B150" s="214" t="s">
        <v>691</v>
      </c>
      <c r="C150" s="214" t="s">
        <v>409</v>
      </c>
    </row>
    <row r="151" spans="1:3" ht="20.100000000000001" customHeight="1">
      <c r="A151" s="215" t="s">
        <v>694</v>
      </c>
      <c r="B151" s="214" t="s">
        <v>693</v>
      </c>
      <c r="C151" s="214" t="s">
        <v>409</v>
      </c>
    </row>
    <row r="152" spans="1:3" ht="20.100000000000001" customHeight="1">
      <c r="A152" s="215" t="s">
        <v>696</v>
      </c>
      <c r="B152" s="214" t="s">
        <v>695</v>
      </c>
      <c r="C152" s="214" t="s">
        <v>409</v>
      </c>
    </row>
    <row r="153" spans="1:3" ht="20.100000000000001" customHeight="1">
      <c r="A153" s="215" t="s">
        <v>698</v>
      </c>
      <c r="B153" s="214" t="s">
        <v>697</v>
      </c>
      <c r="C153" s="214" t="s">
        <v>409</v>
      </c>
    </row>
    <row r="154" spans="1:3" ht="20.100000000000001" customHeight="1">
      <c r="A154" s="215" t="s">
        <v>700</v>
      </c>
      <c r="B154" s="214" t="s">
        <v>699</v>
      </c>
      <c r="C154" s="214" t="s">
        <v>409</v>
      </c>
    </row>
    <row r="155" spans="1:3" ht="20.100000000000001" customHeight="1">
      <c r="A155" s="215" t="s">
        <v>702</v>
      </c>
      <c r="B155" s="214" t="s">
        <v>701</v>
      </c>
      <c r="C155" s="214" t="s">
        <v>409</v>
      </c>
    </row>
    <row r="156" spans="1:3" ht="20.100000000000001" customHeight="1">
      <c r="A156" s="215" t="s">
        <v>704</v>
      </c>
      <c r="B156" s="214" t="s">
        <v>703</v>
      </c>
      <c r="C156" s="214" t="s">
        <v>409</v>
      </c>
    </row>
    <row r="157" spans="1:3" ht="20.100000000000001" customHeight="1">
      <c r="A157" s="215" t="s">
        <v>6552</v>
      </c>
      <c r="B157" s="214" t="s">
        <v>6553</v>
      </c>
      <c r="C157" s="214" t="s">
        <v>409</v>
      </c>
    </row>
    <row r="158" spans="1:3" ht="20.100000000000001" customHeight="1">
      <c r="A158" s="215" t="s">
        <v>706</v>
      </c>
      <c r="B158" s="214" t="s">
        <v>705</v>
      </c>
      <c r="C158" s="214" t="s">
        <v>409</v>
      </c>
    </row>
    <row r="159" spans="1:3" ht="20.100000000000001" customHeight="1">
      <c r="A159" s="215" t="s">
        <v>708</v>
      </c>
      <c r="B159" s="214" t="s">
        <v>707</v>
      </c>
      <c r="C159" s="214" t="s">
        <v>409</v>
      </c>
    </row>
    <row r="160" spans="1:3" ht="20.100000000000001" customHeight="1">
      <c r="A160" s="215" t="s">
        <v>710</v>
      </c>
      <c r="B160" s="214" t="s">
        <v>709</v>
      </c>
      <c r="C160" s="214" t="s">
        <v>409</v>
      </c>
    </row>
    <row r="161" spans="1:3" ht="20.100000000000001" customHeight="1">
      <c r="A161" s="215" t="s">
        <v>712</v>
      </c>
      <c r="B161" s="214" t="s">
        <v>711</v>
      </c>
      <c r="C161" s="214" t="s">
        <v>409</v>
      </c>
    </row>
    <row r="162" spans="1:3" ht="20.100000000000001" customHeight="1">
      <c r="A162" s="215" t="s">
        <v>714</v>
      </c>
      <c r="B162" s="214" t="s">
        <v>713</v>
      </c>
      <c r="C162" s="214" t="s">
        <v>409</v>
      </c>
    </row>
    <row r="163" spans="1:3" ht="20.100000000000001" customHeight="1">
      <c r="A163" s="215" t="s">
        <v>716</v>
      </c>
      <c r="B163" s="214" t="s">
        <v>715</v>
      </c>
      <c r="C163" s="214" t="s">
        <v>409</v>
      </c>
    </row>
    <row r="164" spans="1:3" ht="20.100000000000001" customHeight="1">
      <c r="A164" s="215" t="s">
        <v>718</v>
      </c>
      <c r="B164" s="214" t="s">
        <v>717</v>
      </c>
      <c r="C164" s="214" t="s">
        <v>409</v>
      </c>
    </row>
    <row r="165" spans="1:3" ht="20.100000000000001" customHeight="1">
      <c r="A165" s="215" t="s">
        <v>720</v>
      </c>
      <c r="B165" s="214" t="s">
        <v>719</v>
      </c>
      <c r="C165" s="214" t="s">
        <v>409</v>
      </c>
    </row>
    <row r="166" spans="1:3" ht="20.100000000000001" customHeight="1">
      <c r="A166" s="215" t="s">
        <v>722</v>
      </c>
      <c r="B166" s="214" t="s">
        <v>721</v>
      </c>
      <c r="C166" s="214" t="s">
        <v>409</v>
      </c>
    </row>
    <row r="167" spans="1:3" ht="20.100000000000001" customHeight="1">
      <c r="A167" s="215" t="s">
        <v>724</v>
      </c>
      <c r="B167" s="214" t="s">
        <v>723</v>
      </c>
      <c r="C167" s="214" t="s">
        <v>409</v>
      </c>
    </row>
    <row r="168" spans="1:3" ht="20.100000000000001" customHeight="1">
      <c r="A168" s="215" t="s">
        <v>727</v>
      </c>
      <c r="B168" s="214" t="s">
        <v>725</v>
      </c>
      <c r="C168" s="214" t="s">
        <v>726</v>
      </c>
    </row>
    <row r="169" spans="1:3" ht="20.100000000000001" customHeight="1">
      <c r="A169" s="215" t="s">
        <v>729</v>
      </c>
      <c r="B169" s="214" t="s">
        <v>728</v>
      </c>
      <c r="C169" s="214" t="s">
        <v>726</v>
      </c>
    </row>
    <row r="170" spans="1:3" ht="20.100000000000001" customHeight="1">
      <c r="A170" s="215" t="s">
        <v>731</v>
      </c>
      <c r="B170" s="214" t="s">
        <v>730</v>
      </c>
      <c r="C170" s="214" t="s">
        <v>726</v>
      </c>
    </row>
    <row r="171" spans="1:3" ht="20.100000000000001" customHeight="1">
      <c r="A171" s="215" t="s">
        <v>733</v>
      </c>
      <c r="B171" s="214" t="s">
        <v>732</v>
      </c>
      <c r="C171" s="214" t="s">
        <v>726</v>
      </c>
    </row>
    <row r="172" spans="1:3" ht="20.100000000000001" customHeight="1">
      <c r="A172" s="215" t="s">
        <v>735</v>
      </c>
      <c r="B172" s="214" t="s">
        <v>734</v>
      </c>
      <c r="C172" s="214" t="s">
        <v>726</v>
      </c>
    </row>
    <row r="173" spans="1:3" ht="20.100000000000001" customHeight="1">
      <c r="A173" s="215" t="s">
        <v>737</v>
      </c>
      <c r="B173" s="214" t="s">
        <v>736</v>
      </c>
      <c r="C173" s="214" t="s">
        <v>726</v>
      </c>
    </row>
    <row r="174" spans="1:3" ht="20.100000000000001" customHeight="1">
      <c r="A174" s="215" t="s">
        <v>739</v>
      </c>
      <c r="B174" s="214" t="s">
        <v>738</v>
      </c>
      <c r="C174" s="214" t="s">
        <v>726</v>
      </c>
    </row>
    <row r="175" spans="1:3" ht="20.100000000000001" customHeight="1">
      <c r="A175" s="215" t="s">
        <v>741</v>
      </c>
      <c r="B175" s="214" t="s">
        <v>740</v>
      </c>
      <c r="C175" s="214" t="s">
        <v>726</v>
      </c>
    </row>
    <row r="176" spans="1:3" ht="20.100000000000001" customHeight="1">
      <c r="A176" s="215" t="s">
        <v>743</v>
      </c>
      <c r="B176" s="214" t="s">
        <v>742</v>
      </c>
      <c r="C176" s="214" t="s">
        <v>726</v>
      </c>
    </row>
    <row r="177" spans="1:3" ht="20.100000000000001" customHeight="1">
      <c r="A177" s="215" t="s">
        <v>745</v>
      </c>
      <c r="B177" s="214" t="s">
        <v>744</v>
      </c>
      <c r="C177" s="214" t="s">
        <v>726</v>
      </c>
    </row>
    <row r="178" spans="1:3" ht="20.100000000000001" customHeight="1">
      <c r="A178" s="215" t="s">
        <v>747</v>
      </c>
      <c r="B178" s="214" t="s">
        <v>746</v>
      </c>
      <c r="C178" s="214" t="s">
        <v>726</v>
      </c>
    </row>
    <row r="179" spans="1:3" ht="20.100000000000001" customHeight="1">
      <c r="A179" s="215" t="s">
        <v>6554</v>
      </c>
      <c r="B179" s="214" t="s">
        <v>6555</v>
      </c>
      <c r="C179" s="214" t="s">
        <v>726</v>
      </c>
    </row>
    <row r="180" spans="1:3" ht="20.100000000000001" customHeight="1">
      <c r="A180" s="215" t="s">
        <v>749</v>
      </c>
      <c r="B180" s="214" t="s">
        <v>748</v>
      </c>
      <c r="C180" s="214" t="s">
        <v>726</v>
      </c>
    </row>
    <row r="181" spans="1:3" ht="20.100000000000001" customHeight="1">
      <c r="A181" s="215" t="s">
        <v>751</v>
      </c>
      <c r="B181" s="214" t="s">
        <v>750</v>
      </c>
      <c r="C181" s="214" t="s">
        <v>726</v>
      </c>
    </row>
    <row r="182" spans="1:3" ht="20.100000000000001" customHeight="1">
      <c r="A182" s="215" t="s">
        <v>753</v>
      </c>
      <c r="B182" s="214" t="s">
        <v>752</v>
      </c>
      <c r="C182" s="214" t="s">
        <v>726</v>
      </c>
    </row>
    <row r="183" spans="1:3" ht="20.100000000000001" customHeight="1">
      <c r="A183" s="215" t="s">
        <v>755</v>
      </c>
      <c r="B183" s="214" t="s">
        <v>754</v>
      </c>
      <c r="C183" s="214" t="s">
        <v>726</v>
      </c>
    </row>
    <row r="184" spans="1:3" ht="20.100000000000001" customHeight="1">
      <c r="A184" s="215" t="s">
        <v>757</v>
      </c>
      <c r="B184" s="214" t="s">
        <v>756</v>
      </c>
      <c r="C184" s="214" t="s">
        <v>726</v>
      </c>
    </row>
    <row r="185" spans="1:3" ht="20.100000000000001" customHeight="1">
      <c r="A185" s="215" t="s">
        <v>759</v>
      </c>
      <c r="B185" s="214" t="s">
        <v>758</v>
      </c>
      <c r="C185" s="214" t="s">
        <v>726</v>
      </c>
    </row>
    <row r="186" spans="1:3" ht="20.100000000000001" customHeight="1">
      <c r="A186" s="215" t="s">
        <v>6556</v>
      </c>
      <c r="B186" s="214" t="s">
        <v>6557</v>
      </c>
      <c r="C186" s="214" t="s">
        <v>726</v>
      </c>
    </row>
    <row r="187" spans="1:3" ht="20.100000000000001" customHeight="1">
      <c r="A187" s="215" t="s">
        <v>761</v>
      </c>
      <c r="B187" s="214" t="s">
        <v>760</v>
      </c>
      <c r="C187" s="214" t="s">
        <v>726</v>
      </c>
    </row>
    <row r="188" spans="1:3" ht="20.100000000000001" customHeight="1">
      <c r="A188" s="215" t="s">
        <v>763</v>
      </c>
      <c r="B188" s="214" t="s">
        <v>762</v>
      </c>
      <c r="C188" s="214" t="s">
        <v>726</v>
      </c>
    </row>
    <row r="189" spans="1:3" ht="20.100000000000001" customHeight="1">
      <c r="A189" s="215" t="s">
        <v>765</v>
      </c>
      <c r="B189" s="214" t="s">
        <v>764</v>
      </c>
      <c r="C189" s="214" t="s">
        <v>726</v>
      </c>
    </row>
    <row r="190" spans="1:3" ht="20.100000000000001" customHeight="1">
      <c r="A190" s="215" t="s">
        <v>767</v>
      </c>
      <c r="B190" s="214" t="s">
        <v>766</v>
      </c>
      <c r="C190" s="214" t="s">
        <v>726</v>
      </c>
    </row>
    <row r="191" spans="1:3" ht="20.100000000000001" customHeight="1">
      <c r="A191" s="215" t="s">
        <v>769</v>
      </c>
      <c r="B191" s="214" t="s">
        <v>768</v>
      </c>
      <c r="C191" s="214" t="s">
        <v>726</v>
      </c>
    </row>
    <row r="192" spans="1:3" ht="20.100000000000001" customHeight="1">
      <c r="A192" s="215" t="s">
        <v>771</v>
      </c>
      <c r="B192" s="214" t="s">
        <v>770</v>
      </c>
      <c r="C192" s="214" t="s">
        <v>726</v>
      </c>
    </row>
    <row r="193" spans="1:3" ht="20.100000000000001" customHeight="1">
      <c r="A193" s="215" t="s">
        <v>773</v>
      </c>
      <c r="B193" s="214" t="s">
        <v>772</v>
      </c>
      <c r="C193" s="214" t="s">
        <v>726</v>
      </c>
    </row>
    <row r="194" spans="1:3" ht="20.100000000000001" customHeight="1">
      <c r="A194" s="215" t="s">
        <v>775</v>
      </c>
      <c r="B194" s="214" t="s">
        <v>774</v>
      </c>
      <c r="C194" s="214" t="s">
        <v>726</v>
      </c>
    </row>
    <row r="195" spans="1:3" ht="20.100000000000001" customHeight="1">
      <c r="A195" s="215" t="s">
        <v>778</v>
      </c>
      <c r="B195" s="214" t="s">
        <v>776</v>
      </c>
      <c r="C195" s="214" t="s">
        <v>777</v>
      </c>
    </row>
    <row r="196" spans="1:3" ht="20.100000000000001" customHeight="1">
      <c r="A196" s="215" t="s">
        <v>780</v>
      </c>
      <c r="B196" s="214" t="s">
        <v>779</v>
      </c>
      <c r="C196" s="214" t="s">
        <v>777</v>
      </c>
    </row>
    <row r="197" spans="1:3" ht="20.100000000000001" customHeight="1">
      <c r="A197" s="215" t="s">
        <v>782</v>
      </c>
      <c r="B197" s="214" t="s">
        <v>781</v>
      </c>
      <c r="C197" s="214" t="s">
        <v>777</v>
      </c>
    </row>
    <row r="198" spans="1:3" ht="20.100000000000001" customHeight="1">
      <c r="A198" s="215" t="s">
        <v>784</v>
      </c>
      <c r="B198" s="214" t="s">
        <v>783</v>
      </c>
      <c r="C198" s="214" t="s">
        <v>777</v>
      </c>
    </row>
    <row r="199" spans="1:3" ht="20.100000000000001" customHeight="1">
      <c r="A199" s="215" t="s">
        <v>786</v>
      </c>
      <c r="B199" s="214" t="s">
        <v>785</v>
      </c>
      <c r="C199" s="214" t="s">
        <v>777</v>
      </c>
    </row>
    <row r="200" spans="1:3" ht="20.100000000000001" customHeight="1">
      <c r="A200" s="215" t="s">
        <v>6558</v>
      </c>
      <c r="B200" s="214" t="s">
        <v>6559</v>
      </c>
      <c r="C200" s="214" t="s">
        <v>777</v>
      </c>
    </row>
    <row r="201" spans="1:3" ht="20.100000000000001" customHeight="1">
      <c r="A201" s="215" t="s">
        <v>788</v>
      </c>
      <c r="B201" s="214" t="s">
        <v>787</v>
      </c>
      <c r="C201" s="214" t="s">
        <v>777</v>
      </c>
    </row>
    <row r="202" spans="1:3" ht="20.100000000000001" customHeight="1">
      <c r="A202" s="215" t="s">
        <v>789</v>
      </c>
      <c r="B202" s="214" t="s">
        <v>6560</v>
      </c>
      <c r="C202" s="214" t="s">
        <v>777</v>
      </c>
    </row>
    <row r="203" spans="1:3" ht="20.100000000000001" customHeight="1">
      <c r="A203" s="215" t="s">
        <v>791</v>
      </c>
      <c r="B203" s="214" t="s">
        <v>790</v>
      </c>
      <c r="C203" s="214" t="s">
        <v>777</v>
      </c>
    </row>
    <row r="204" spans="1:3" ht="20.100000000000001" customHeight="1">
      <c r="A204" s="215" t="s">
        <v>793</v>
      </c>
      <c r="B204" s="214" t="s">
        <v>792</v>
      </c>
      <c r="C204" s="214" t="s">
        <v>777</v>
      </c>
    </row>
    <row r="205" spans="1:3" ht="20.100000000000001" customHeight="1">
      <c r="A205" s="215" t="s">
        <v>6561</v>
      </c>
      <c r="B205" s="214" t="s">
        <v>6562</v>
      </c>
      <c r="C205" s="214" t="s">
        <v>777</v>
      </c>
    </row>
    <row r="206" spans="1:3" ht="20.100000000000001" customHeight="1">
      <c r="A206" s="215" t="s">
        <v>795</v>
      </c>
      <c r="B206" s="214" t="s">
        <v>794</v>
      </c>
      <c r="C206" s="214" t="s">
        <v>777</v>
      </c>
    </row>
    <row r="207" spans="1:3" ht="20.100000000000001" customHeight="1">
      <c r="A207" s="215" t="s">
        <v>797</v>
      </c>
      <c r="B207" s="214" t="s">
        <v>796</v>
      </c>
      <c r="C207" s="214" t="s">
        <v>777</v>
      </c>
    </row>
    <row r="208" spans="1:3" ht="20.100000000000001" customHeight="1">
      <c r="A208" s="215" t="s">
        <v>799</v>
      </c>
      <c r="B208" s="214" t="s">
        <v>798</v>
      </c>
      <c r="C208" s="214" t="s">
        <v>777</v>
      </c>
    </row>
    <row r="209" spans="1:3" ht="20.100000000000001" customHeight="1">
      <c r="A209" s="215" t="s">
        <v>800</v>
      </c>
      <c r="B209" s="214" t="s">
        <v>6563</v>
      </c>
      <c r="C209" s="214" t="s">
        <v>777</v>
      </c>
    </row>
    <row r="210" spans="1:3" ht="20.100000000000001" customHeight="1">
      <c r="A210" s="215" t="s">
        <v>802</v>
      </c>
      <c r="B210" s="214" t="s">
        <v>801</v>
      </c>
      <c r="C210" s="214" t="s">
        <v>777</v>
      </c>
    </row>
    <row r="211" spans="1:3" ht="20.100000000000001" customHeight="1">
      <c r="A211" s="215" t="s">
        <v>804</v>
      </c>
      <c r="B211" s="214" t="s">
        <v>803</v>
      </c>
      <c r="C211" s="214" t="s">
        <v>777</v>
      </c>
    </row>
    <row r="212" spans="1:3" ht="20.100000000000001" customHeight="1">
      <c r="A212" s="215" t="s">
        <v>805</v>
      </c>
      <c r="B212" s="214" t="s">
        <v>6564</v>
      </c>
      <c r="C212" s="214" t="s">
        <v>777</v>
      </c>
    </row>
    <row r="213" spans="1:3" ht="20.100000000000001" customHeight="1">
      <c r="A213" s="215" t="s">
        <v>807</v>
      </c>
      <c r="B213" s="214" t="s">
        <v>806</v>
      </c>
      <c r="C213" s="214" t="s">
        <v>777</v>
      </c>
    </row>
    <row r="214" spans="1:3" ht="20.100000000000001" customHeight="1">
      <c r="A214" s="215" t="s">
        <v>809</v>
      </c>
      <c r="B214" s="214" t="s">
        <v>808</v>
      </c>
      <c r="C214" s="214" t="s">
        <v>777</v>
      </c>
    </row>
    <row r="215" spans="1:3" ht="20.100000000000001" customHeight="1">
      <c r="A215" s="215" t="s">
        <v>6565</v>
      </c>
      <c r="B215" s="214" t="s">
        <v>6566</v>
      </c>
      <c r="C215" s="214" t="s">
        <v>777</v>
      </c>
    </row>
    <row r="216" spans="1:3" ht="20.100000000000001" customHeight="1">
      <c r="A216" s="215" t="s">
        <v>811</v>
      </c>
      <c r="B216" s="214" t="s">
        <v>810</v>
      </c>
      <c r="C216" s="214" t="s">
        <v>777</v>
      </c>
    </row>
    <row r="217" spans="1:3" ht="20.100000000000001" customHeight="1">
      <c r="A217" s="215" t="s">
        <v>813</v>
      </c>
      <c r="B217" s="214" t="s">
        <v>812</v>
      </c>
      <c r="C217" s="214" t="s">
        <v>777</v>
      </c>
    </row>
    <row r="218" spans="1:3" ht="20.100000000000001" customHeight="1">
      <c r="A218" s="215" t="s">
        <v>6442</v>
      </c>
      <c r="B218" s="214" t="s">
        <v>814</v>
      </c>
      <c r="C218" s="214" t="s">
        <v>777</v>
      </c>
    </row>
    <row r="219" spans="1:3" ht="20.100000000000001" customHeight="1">
      <c r="A219" s="215" t="s">
        <v>6443</v>
      </c>
      <c r="B219" s="214" t="s">
        <v>6480</v>
      </c>
      <c r="C219" s="214" t="s">
        <v>777</v>
      </c>
    </row>
    <row r="220" spans="1:3" ht="20.100000000000001" customHeight="1">
      <c r="A220" s="215" t="s">
        <v>800</v>
      </c>
      <c r="B220" s="214" t="s">
        <v>6481</v>
      </c>
      <c r="C220" s="214" t="s">
        <v>777</v>
      </c>
    </row>
    <row r="221" spans="1:3" ht="20.100000000000001" customHeight="1">
      <c r="A221" s="215" t="s">
        <v>805</v>
      </c>
      <c r="B221" s="214" t="s">
        <v>6482</v>
      </c>
      <c r="C221" s="214" t="s">
        <v>777</v>
      </c>
    </row>
    <row r="222" spans="1:3" ht="20.100000000000001" customHeight="1">
      <c r="A222" s="215" t="s">
        <v>6567</v>
      </c>
      <c r="B222" s="214" t="s">
        <v>6483</v>
      </c>
      <c r="C222" s="214" t="s">
        <v>777</v>
      </c>
    </row>
    <row r="223" spans="1:3" ht="20.100000000000001" customHeight="1">
      <c r="A223" s="215" t="s">
        <v>816</v>
      </c>
      <c r="B223" s="214" t="s">
        <v>815</v>
      </c>
      <c r="C223" s="214" t="s">
        <v>777</v>
      </c>
    </row>
    <row r="224" spans="1:3" ht="20.100000000000001" customHeight="1">
      <c r="A224" s="215" t="s">
        <v>818</v>
      </c>
      <c r="B224" s="214" t="s">
        <v>817</v>
      </c>
      <c r="C224" s="214" t="s">
        <v>777</v>
      </c>
    </row>
    <row r="225" spans="1:3" ht="20.100000000000001" customHeight="1">
      <c r="A225" s="215" t="s">
        <v>820</v>
      </c>
      <c r="B225" s="214" t="s">
        <v>819</v>
      </c>
      <c r="C225" s="214" t="s">
        <v>777</v>
      </c>
    </row>
    <row r="226" spans="1:3" ht="20.100000000000001" customHeight="1">
      <c r="A226" s="215" t="s">
        <v>822</v>
      </c>
      <c r="B226" s="214" t="s">
        <v>821</v>
      </c>
      <c r="C226" s="214" t="s">
        <v>777</v>
      </c>
    </row>
    <row r="227" spans="1:3" ht="20.100000000000001" customHeight="1">
      <c r="A227" s="215" t="s">
        <v>824</v>
      </c>
      <c r="B227" s="214" t="s">
        <v>823</v>
      </c>
      <c r="C227" s="214" t="s">
        <v>777</v>
      </c>
    </row>
    <row r="228" spans="1:3" ht="20.100000000000001" customHeight="1">
      <c r="A228" s="215" t="s">
        <v>826</v>
      </c>
      <c r="B228" s="214" t="s">
        <v>825</v>
      </c>
      <c r="C228" s="214" t="s">
        <v>777</v>
      </c>
    </row>
    <row r="229" spans="1:3" ht="20.100000000000001" customHeight="1">
      <c r="A229" s="215" t="s">
        <v>828</v>
      </c>
      <c r="B229" s="214" t="s">
        <v>827</v>
      </c>
      <c r="C229" s="214" t="s">
        <v>777</v>
      </c>
    </row>
    <row r="230" spans="1:3" ht="20.100000000000001" customHeight="1">
      <c r="A230" s="215" t="s">
        <v>830</v>
      </c>
      <c r="B230" s="214" t="s">
        <v>829</v>
      </c>
      <c r="C230" s="214" t="s">
        <v>777</v>
      </c>
    </row>
    <row r="231" spans="1:3" ht="20.100000000000001" customHeight="1">
      <c r="A231" s="215" t="s">
        <v>832</v>
      </c>
      <c r="B231" s="214" t="s">
        <v>831</v>
      </c>
      <c r="C231" s="214" t="s">
        <v>777</v>
      </c>
    </row>
    <row r="232" spans="1:3" ht="20.100000000000001" customHeight="1">
      <c r="A232" s="215" t="s">
        <v>834</v>
      </c>
      <c r="B232" s="214" t="s">
        <v>833</v>
      </c>
      <c r="C232" s="214" t="s">
        <v>777</v>
      </c>
    </row>
    <row r="233" spans="1:3" ht="20.100000000000001" customHeight="1">
      <c r="A233" s="215" t="s">
        <v>6568</v>
      </c>
      <c r="B233" s="214" t="s">
        <v>6569</v>
      </c>
      <c r="C233" s="214" t="s">
        <v>836</v>
      </c>
    </row>
    <row r="234" spans="1:3" ht="20.100000000000001" customHeight="1">
      <c r="A234" s="215" t="s">
        <v>837</v>
      </c>
      <c r="B234" s="214" t="s">
        <v>835</v>
      </c>
      <c r="C234" s="214" t="s">
        <v>836</v>
      </c>
    </row>
    <row r="235" spans="1:3" ht="20.100000000000001" customHeight="1">
      <c r="A235" s="215" t="s">
        <v>839</v>
      </c>
      <c r="B235" s="214" t="s">
        <v>838</v>
      </c>
      <c r="C235" s="214" t="s">
        <v>836</v>
      </c>
    </row>
    <row r="236" spans="1:3" ht="20.100000000000001" customHeight="1">
      <c r="A236" s="215" t="s">
        <v>841</v>
      </c>
      <c r="B236" s="214" t="s">
        <v>840</v>
      </c>
      <c r="C236" s="214" t="s">
        <v>836</v>
      </c>
    </row>
    <row r="237" spans="1:3" ht="20.100000000000001" customHeight="1">
      <c r="A237" s="215" t="s">
        <v>843</v>
      </c>
      <c r="B237" s="214" t="s">
        <v>842</v>
      </c>
      <c r="C237" s="214" t="s">
        <v>836</v>
      </c>
    </row>
    <row r="238" spans="1:3" ht="20.100000000000001" customHeight="1">
      <c r="A238" s="215" t="s">
        <v>845</v>
      </c>
      <c r="B238" s="214" t="s">
        <v>844</v>
      </c>
      <c r="C238" s="214" t="s">
        <v>836</v>
      </c>
    </row>
    <row r="239" spans="1:3" ht="20.100000000000001" customHeight="1">
      <c r="A239" s="215" t="s">
        <v>847</v>
      </c>
      <c r="B239" s="214" t="s">
        <v>846</v>
      </c>
      <c r="C239" s="214" t="s">
        <v>836</v>
      </c>
    </row>
    <row r="240" spans="1:3" ht="20.100000000000001" customHeight="1">
      <c r="A240" s="215" t="s">
        <v>849</v>
      </c>
      <c r="B240" s="214" t="s">
        <v>848</v>
      </c>
      <c r="C240" s="214" t="s">
        <v>836</v>
      </c>
    </row>
    <row r="241" spans="1:3" ht="20.100000000000001" customHeight="1">
      <c r="A241" s="215" t="s">
        <v>851</v>
      </c>
      <c r="B241" s="214" t="s">
        <v>850</v>
      </c>
      <c r="C241" s="214" t="s">
        <v>836</v>
      </c>
    </row>
    <row r="242" spans="1:3" ht="20.100000000000001" customHeight="1">
      <c r="A242" s="215" t="s">
        <v>853</v>
      </c>
      <c r="B242" s="214" t="s">
        <v>852</v>
      </c>
      <c r="C242" s="214" t="s">
        <v>836</v>
      </c>
    </row>
    <row r="243" spans="1:3" ht="20.100000000000001" customHeight="1">
      <c r="A243" s="215" t="s">
        <v>855</v>
      </c>
      <c r="B243" s="214" t="s">
        <v>854</v>
      </c>
      <c r="C243" s="214" t="s">
        <v>836</v>
      </c>
    </row>
    <row r="244" spans="1:3" ht="20.100000000000001" customHeight="1">
      <c r="A244" s="215" t="s">
        <v>857</v>
      </c>
      <c r="B244" s="214" t="s">
        <v>856</v>
      </c>
      <c r="C244" s="214" t="s">
        <v>836</v>
      </c>
    </row>
    <row r="245" spans="1:3" ht="20.100000000000001" customHeight="1">
      <c r="A245" s="215" t="s">
        <v>859</v>
      </c>
      <c r="B245" s="214" t="s">
        <v>858</v>
      </c>
      <c r="C245" s="214" t="s">
        <v>836</v>
      </c>
    </row>
    <row r="246" spans="1:3" ht="20.100000000000001" customHeight="1">
      <c r="A246" s="215" t="s">
        <v>861</v>
      </c>
      <c r="B246" s="214" t="s">
        <v>860</v>
      </c>
      <c r="C246" s="214" t="s">
        <v>836</v>
      </c>
    </row>
    <row r="247" spans="1:3" ht="20.100000000000001" customHeight="1">
      <c r="A247" s="215" t="s">
        <v>863</v>
      </c>
      <c r="B247" s="214" t="s">
        <v>862</v>
      </c>
      <c r="C247" s="214" t="s">
        <v>836</v>
      </c>
    </row>
    <row r="248" spans="1:3" ht="20.100000000000001" customHeight="1">
      <c r="A248" s="215" t="s">
        <v>865</v>
      </c>
      <c r="B248" s="214" t="s">
        <v>864</v>
      </c>
      <c r="C248" s="214" t="s">
        <v>836</v>
      </c>
    </row>
    <row r="249" spans="1:3" ht="20.100000000000001" customHeight="1">
      <c r="A249" s="215" t="s">
        <v>6444</v>
      </c>
      <c r="B249" s="214" t="s">
        <v>866</v>
      </c>
      <c r="C249" s="214" t="s">
        <v>836</v>
      </c>
    </row>
    <row r="250" spans="1:3" ht="20.100000000000001" customHeight="1">
      <c r="A250" s="215" t="s">
        <v>868</v>
      </c>
      <c r="B250" s="214" t="s">
        <v>867</v>
      </c>
      <c r="C250" s="214" t="s">
        <v>836</v>
      </c>
    </row>
    <row r="251" spans="1:3" ht="20.100000000000001" customHeight="1">
      <c r="A251" s="215" t="s">
        <v>870</v>
      </c>
      <c r="B251" s="214" t="s">
        <v>869</v>
      </c>
      <c r="C251" s="214" t="s">
        <v>836</v>
      </c>
    </row>
    <row r="252" spans="1:3" ht="20.100000000000001" customHeight="1">
      <c r="A252" s="215" t="s">
        <v>872</v>
      </c>
      <c r="B252" s="214" t="s">
        <v>871</v>
      </c>
      <c r="C252" s="214" t="s">
        <v>836</v>
      </c>
    </row>
    <row r="253" spans="1:3" ht="20.100000000000001" customHeight="1">
      <c r="A253" s="215" t="s">
        <v>874</v>
      </c>
      <c r="B253" s="214" t="s">
        <v>873</v>
      </c>
      <c r="C253" s="214" t="s">
        <v>836</v>
      </c>
    </row>
    <row r="254" spans="1:3" ht="20.100000000000001" customHeight="1">
      <c r="A254" s="215" t="s">
        <v>876</v>
      </c>
      <c r="B254" s="214" t="s">
        <v>875</v>
      </c>
      <c r="C254" s="214" t="s">
        <v>836</v>
      </c>
    </row>
    <row r="255" spans="1:3" ht="20.100000000000001" customHeight="1">
      <c r="A255" s="215" t="s">
        <v>878</v>
      </c>
      <c r="B255" s="214" t="s">
        <v>877</v>
      </c>
      <c r="C255" s="214" t="s">
        <v>836</v>
      </c>
    </row>
    <row r="256" spans="1:3" ht="20.100000000000001" customHeight="1">
      <c r="A256" s="215" t="s">
        <v>880</v>
      </c>
      <c r="B256" s="214" t="s">
        <v>879</v>
      </c>
      <c r="C256" s="214" t="s">
        <v>836</v>
      </c>
    </row>
    <row r="257" spans="1:3" ht="20.100000000000001" customHeight="1">
      <c r="A257" s="215" t="s">
        <v>882</v>
      </c>
      <c r="B257" s="214" t="s">
        <v>881</v>
      </c>
      <c r="C257" s="214" t="s">
        <v>836</v>
      </c>
    </row>
    <row r="258" spans="1:3" ht="20.100000000000001" customHeight="1">
      <c r="A258" s="215" t="s">
        <v>884</v>
      </c>
      <c r="B258" s="214" t="s">
        <v>883</v>
      </c>
      <c r="C258" s="214" t="s">
        <v>836</v>
      </c>
    </row>
    <row r="259" spans="1:3" ht="20.100000000000001" customHeight="1">
      <c r="A259" s="215" t="s">
        <v>900</v>
      </c>
      <c r="B259" s="214" t="s">
        <v>6570</v>
      </c>
      <c r="C259" s="214" t="s">
        <v>836</v>
      </c>
    </row>
    <row r="260" spans="1:3" ht="20.100000000000001" customHeight="1">
      <c r="A260" s="215" t="s">
        <v>886</v>
      </c>
      <c r="B260" s="214" t="s">
        <v>885</v>
      </c>
      <c r="C260" s="214" t="s">
        <v>836</v>
      </c>
    </row>
    <row r="261" spans="1:3" ht="20.100000000000001" customHeight="1">
      <c r="A261" s="215" t="s">
        <v>888</v>
      </c>
      <c r="B261" s="214" t="s">
        <v>887</v>
      </c>
      <c r="C261" s="214" t="s">
        <v>836</v>
      </c>
    </row>
    <row r="262" spans="1:3" ht="20.100000000000001" customHeight="1">
      <c r="A262" s="215" t="s">
        <v>890</v>
      </c>
      <c r="B262" s="214" t="s">
        <v>889</v>
      </c>
      <c r="C262" s="214" t="s">
        <v>836</v>
      </c>
    </row>
    <row r="263" spans="1:3" ht="20.100000000000001" customHeight="1">
      <c r="A263" s="215" t="s">
        <v>6571</v>
      </c>
      <c r="B263" s="214" t="s">
        <v>6572</v>
      </c>
      <c r="C263" s="214" t="s">
        <v>836</v>
      </c>
    </row>
    <row r="264" spans="1:3" ht="20.100000000000001" customHeight="1">
      <c r="A264" s="215" t="s">
        <v>892</v>
      </c>
      <c r="B264" s="214" t="s">
        <v>891</v>
      </c>
      <c r="C264" s="214" t="s">
        <v>836</v>
      </c>
    </row>
    <row r="265" spans="1:3" ht="20.100000000000001" customHeight="1">
      <c r="A265" s="215" t="s">
        <v>894</v>
      </c>
      <c r="B265" s="214" t="s">
        <v>893</v>
      </c>
      <c r="C265" s="214" t="s">
        <v>836</v>
      </c>
    </row>
    <row r="266" spans="1:3" ht="20.100000000000001" customHeight="1">
      <c r="A266" s="215" t="s">
        <v>896</v>
      </c>
      <c r="B266" s="214" t="s">
        <v>895</v>
      </c>
      <c r="C266" s="214" t="s">
        <v>836</v>
      </c>
    </row>
    <row r="267" spans="1:3" ht="20.100000000000001" customHeight="1">
      <c r="A267" s="215" t="s">
        <v>898</v>
      </c>
      <c r="B267" s="214" t="s">
        <v>897</v>
      </c>
      <c r="C267" s="214" t="s">
        <v>836</v>
      </c>
    </row>
    <row r="268" spans="1:3" ht="20.100000000000001" customHeight="1">
      <c r="A268" s="215" t="s">
        <v>900</v>
      </c>
      <c r="B268" s="214" t="s">
        <v>899</v>
      </c>
      <c r="C268" s="214" t="s">
        <v>836</v>
      </c>
    </row>
    <row r="269" spans="1:3" ht="20.100000000000001" customHeight="1">
      <c r="A269" s="215" t="s">
        <v>902</v>
      </c>
      <c r="B269" s="214" t="s">
        <v>901</v>
      </c>
      <c r="C269" s="214" t="s">
        <v>836</v>
      </c>
    </row>
    <row r="270" spans="1:3" ht="20.100000000000001" customHeight="1">
      <c r="A270" s="215" t="s">
        <v>904</v>
      </c>
      <c r="B270" s="214" t="s">
        <v>903</v>
      </c>
      <c r="C270" s="214" t="s">
        <v>836</v>
      </c>
    </row>
    <row r="271" spans="1:3" ht="20.100000000000001" customHeight="1">
      <c r="A271" s="215" t="s">
        <v>6573</v>
      </c>
      <c r="B271" s="214" t="s">
        <v>6574</v>
      </c>
      <c r="C271" s="214" t="s">
        <v>836</v>
      </c>
    </row>
    <row r="272" spans="1:3" ht="20.100000000000001" customHeight="1">
      <c r="A272" s="215" t="s">
        <v>906</v>
      </c>
      <c r="B272" s="214" t="s">
        <v>905</v>
      </c>
      <c r="C272" s="214" t="s">
        <v>836</v>
      </c>
    </row>
    <row r="273" spans="1:3" ht="20.100000000000001" customHeight="1">
      <c r="A273" s="215" t="s">
        <v>6445</v>
      </c>
      <c r="B273" s="214" t="s">
        <v>907</v>
      </c>
      <c r="C273" s="214" t="s">
        <v>836</v>
      </c>
    </row>
    <row r="274" spans="1:3" ht="20.100000000000001" customHeight="1">
      <c r="A274" s="215" t="s">
        <v>909</v>
      </c>
      <c r="B274" s="214" t="s">
        <v>908</v>
      </c>
      <c r="C274" s="214" t="s">
        <v>836</v>
      </c>
    </row>
    <row r="275" spans="1:3" ht="20.100000000000001" customHeight="1">
      <c r="A275" s="215" t="s">
        <v>911</v>
      </c>
      <c r="B275" s="214" t="s">
        <v>910</v>
      </c>
      <c r="C275" s="214" t="s">
        <v>836</v>
      </c>
    </row>
    <row r="276" spans="1:3" ht="20.100000000000001" customHeight="1">
      <c r="A276" s="215" t="s">
        <v>913</v>
      </c>
      <c r="B276" s="214" t="s">
        <v>912</v>
      </c>
      <c r="C276" s="214" t="s">
        <v>836</v>
      </c>
    </row>
    <row r="277" spans="1:3" ht="20.100000000000001" customHeight="1">
      <c r="A277" s="215" t="s">
        <v>915</v>
      </c>
      <c r="B277" s="214" t="s">
        <v>914</v>
      </c>
      <c r="C277" s="214" t="s">
        <v>836</v>
      </c>
    </row>
    <row r="278" spans="1:3" ht="20.100000000000001" customHeight="1">
      <c r="A278" s="215" t="s">
        <v>6446</v>
      </c>
      <c r="B278" s="214" t="s">
        <v>916</v>
      </c>
      <c r="C278" s="214" t="s">
        <v>836</v>
      </c>
    </row>
    <row r="279" spans="1:3" ht="20.100000000000001" customHeight="1">
      <c r="A279" s="215" t="s">
        <v>6447</v>
      </c>
      <c r="B279" s="214" t="s">
        <v>917</v>
      </c>
      <c r="C279" s="214" t="s">
        <v>836</v>
      </c>
    </row>
    <row r="280" spans="1:3" ht="20.100000000000001" customHeight="1">
      <c r="A280" s="215" t="s">
        <v>919</v>
      </c>
      <c r="B280" s="214" t="s">
        <v>918</v>
      </c>
      <c r="C280" s="214" t="s">
        <v>836</v>
      </c>
    </row>
    <row r="281" spans="1:3" ht="20.100000000000001" customHeight="1">
      <c r="A281" s="215" t="s">
        <v>921</v>
      </c>
      <c r="B281" s="214" t="s">
        <v>920</v>
      </c>
      <c r="C281" s="214" t="s">
        <v>836</v>
      </c>
    </row>
    <row r="282" spans="1:3" ht="20.100000000000001" customHeight="1">
      <c r="A282" s="215" t="s">
        <v>923</v>
      </c>
      <c r="B282" s="214" t="s">
        <v>922</v>
      </c>
      <c r="C282" s="214" t="s">
        <v>836</v>
      </c>
    </row>
    <row r="283" spans="1:3" ht="20.100000000000001" customHeight="1">
      <c r="A283" s="215" t="s">
        <v>925</v>
      </c>
      <c r="B283" s="214" t="s">
        <v>924</v>
      </c>
      <c r="C283" s="214" t="s">
        <v>836</v>
      </c>
    </row>
    <row r="284" spans="1:3" ht="20.100000000000001" customHeight="1">
      <c r="A284" s="215" t="s">
        <v>927</v>
      </c>
      <c r="B284" s="214" t="s">
        <v>926</v>
      </c>
      <c r="C284" s="214" t="s">
        <v>836</v>
      </c>
    </row>
    <row r="285" spans="1:3" ht="20.100000000000001" customHeight="1">
      <c r="A285" s="215" t="s">
        <v>929</v>
      </c>
      <c r="B285" s="214" t="s">
        <v>928</v>
      </c>
      <c r="C285" s="214" t="s">
        <v>836</v>
      </c>
    </row>
    <row r="286" spans="1:3" ht="20.100000000000001" customHeight="1">
      <c r="A286" s="215" t="s">
        <v>931</v>
      </c>
      <c r="B286" s="214" t="s">
        <v>930</v>
      </c>
      <c r="C286" s="214" t="s">
        <v>836</v>
      </c>
    </row>
    <row r="287" spans="1:3" ht="20.100000000000001" customHeight="1">
      <c r="A287" s="215" t="s">
        <v>933</v>
      </c>
      <c r="B287" s="214" t="s">
        <v>932</v>
      </c>
      <c r="C287" s="214" t="s">
        <v>836</v>
      </c>
    </row>
    <row r="288" spans="1:3" ht="20.100000000000001" customHeight="1">
      <c r="A288" s="215" t="s">
        <v>935</v>
      </c>
      <c r="B288" s="214" t="s">
        <v>934</v>
      </c>
      <c r="C288" s="214" t="s">
        <v>836</v>
      </c>
    </row>
    <row r="289" spans="1:3" ht="20.100000000000001" customHeight="1">
      <c r="A289" s="215" t="s">
        <v>937</v>
      </c>
      <c r="B289" s="214" t="s">
        <v>936</v>
      </c>
      <c r="C289" s="214" t="s">
        <v>836</v>
      </c>
    </row>
    <row r="290" spans="1:3" ht="20.100000000000001" customHeight="1">
      <c r="A290" s="215" t="s">
        <v>939</v>
      </c>
      <c r="B290" s="214" t="s">
        <v>938</v>
      </c>
      <c r="C290" s="214" t="s">
        <v>836</v>
      </c>
    </row>
    <row r="291" spans="1:3" ht="20.100000000000001" customHeight="1">
      <c r="A291" s="215" t="s">
        <v>941</v>
      </c>
      <c r="B291" s="214" t="s">
        <v>940</v>
      </c>
      <c r="C291" s="214" t="s">
        <v>836</v>
      </c>
    </row>
    <row r="292" spans="1:3" ht="20.100000000000001" customHeight="1">
      <c r="A292" s="215" t="s">
        <v>943</v>
      </c>
      <c r="B292" s="214" t="s">
        <v>942</v>
      </c>
      <c r="C292" s="214" t="s">
        <v>836</v>
      </c>
    </row>
    <row r="293" spans="1:3" ht="20.100000000000001" customHeight="1">
      <c r="A293" s="215" t="s">
        <v>945</v>
      </c>
      <c r="B293" s="214" t="s">
        <v>944</v>
      </c>
      <c r="C293" s="214" t="s">
        <v>836</v>
      </c>
    </row>
    <row r="294" spans="1:3" ht="20.100000000000001" customHeight="1">
      <c r="A294" s="215" t="s">
        <v>947</v>
      </c>
      <c r="B294" s="214" t="s">
        <v>946</v>
      </c>
      <c r="C294" s="214" t="s">
        <v>836</v>
      </c>
    </row>
    <row r="295" spans="1:3" ht="20.100000000000001" customHeight="1">
      <c r="A295" s="215" t="s">
        <v>949</v>
      </c>
      <c r="B295" s="214" t="s">
        <v>948</v>
      </c>
      <c r="C295" s="214" t="s">
        <v>836</v>
      </c>
    </row>
    <row r="296" spans="1:3" ht="20.100000000000001" customHeight="1">
      <c r="A296" s="215" t="s">
        <v>951</v>
      </c>
      <c r="B296" s="214" t="s">
        <v>950</v>
      </c>
      <c r="C296" s="214" t="s">
        <v>836</v>
      </c>
    </row>
    <row r="297" spans="1:3" ht="20.100000000000001" customHeight="1">
      <c r="A297" s="215" t="s">
        <v>953</v>
      </c>
      <c r="B297" s="214" t="s">
        <v>952</v>
      </c>
      <c r="C297" s="214" t="s">
        <v>836</v>
      </c>
    </row>
    <row r="298" spans="1:3" ht="20.100000000000001" customHeight="1">
      <c r="A298" s="215" t="s">
        <v>955</v>
      </c>
      <c r="B298" s="214" t="s">
        <v>954</v>
      </c>
      <c r="C298" s="214" t="s">
        <v>836</v>
      </c>
    </row>
    <row r="299" spans="1:3" ht="20.100000000000001" customHeight="1">
      <c r="A299" s="215" t="s">
        <v>957</v>
      </c>
      <c r="B299" s="214" t="s">
        <v>956</v>
      </c>
      <c r="C299" s="214" t="s">
        <v>836</v>
      </c>
    </row>
    <row r="300" spans="1:3" ht="20.100000000000001" customHeight="1">
      <c r="A300" s="215" t="s">
        <v>959</v>
      </c>
      <c r="B300" s="214" t="s">
        <v>958</v>
      </c>
      <c r="C300" s="214" t="s">
        <v>836</v>
      </c>
    </row>
    <row r="301" spans="1:3" ht="20.100000000000001" customHeight="1">
      <c r="A301" s="215" t="s">
        <v>961</v>
      </c>
      <c r="B301" s="214" t="s">
        <v>960</v>
      </c>
      <c r="C301" s="214" t="s">
        <v>836</v>
      </c>
    </row>
    <row r="302" spans="1:3" ht="20.100000000000001" customHeight="1">
      <c r="A302" s="215" t="s">
        <v>963</v>
      </c>
      <c r="B302" s="214" t="s">
        <v>962</v>
      </c>
      <c r="C302" s="214" t="s">
        <v>836</v>
      </c>
    </row>
    <row r="303" spans="1:3" ht="20.100000000000001" customHeight="1">
      <c r="A303" s="215" t="s">
        <v>965</v>
      </c>
      <c r="B303" s="214" t="s">
        <v>964</v>
      </c>
      <c r="C303" s="214" t="s">
        <v>836</v>
      </c>
    </row>
    <row r="304" spans="1:3" ht="20.100000000000001" customHeight="1">
      <c r="A304" s="215" t="s">
        <v>968</v>
      </c>
      <c r="B304" s="214" t="s">
        <v>966</v>
      </c>
      <c r="C304" s="214" t="s">
        <v>967</v>
      </c>
    </row>
    <row r="305" spans="1:3" ht="20.100000000000001" customHeight="1">
      <c r="A305" s="215" t="s">
        <v>970</v>
      </c>
      <c r="B305" s="214" t="s">
        <v>969</v>
      </c>
      <c r="C305" s="214" t="s">
        <v>967</v>
      </c>
    </row>
    <row r="306" spans="1:3" ht="20.100000000000001" customHeight="1">
      <c r="A306" s="215" t="s">
        <v>6575</v>
      </c>
      <c r="B306" s="214" t="s">
        <v>6576</v>
      </c>
      <c r="C306" s="214" t="s">
        <v>967</v>
      </c>
    </row>
    <row r="307" spans="1:3" ht="20.100000000000001" customHeight="1">
      <c r="A307" s="215" t="s">
        <v>972</v>
      </c>
      <c r="B307" s="214" t="s">
        <v>971</v>
      </c>
      <c r="C307" s="214" t="s">
        <v>967</v>
      </c>
    </row>
    <row r="308" spans="1:3" ht="20.100000000000001" customHeight="1">
      <c r="A308" s="215" t="s">
        <v>974</v>
      </c>
      <c r="B308" s="214" t="s">
        <v>973</v>
      </c>
      <c r="C308" s="214" t="s">
        <v>967</v>
      </c>
    </row>
    <row r="309" spans="1:3" ht="20.100000000000001" customHeight="1">
      <c r="A309" s="215" t="s">
        <v>976</v>
      </c>
      <c r="B309" s="214" t="s">
        <v>975</v>
      </c>
      <c r="C309" s="214" t="s">
        <v>967</v>
      </c>
    </row>
    <row r="310" spans="1:3" ht="20.100000000000001" customHeight="1">
      <c r="A310" s="215" t="s">
        <v>978</v>
      </c>
      <c r="B310" s="214" t="s">
        <v>977</v>
      </c>
      <c r="C310" s="214" t="s">
        <v>967</v>
      </c>
    </row>
    <row r="311" spans="1:3" ht="20.100000000000001" customHeight="1">
      <c r="A311" s="215" t="s">
        <v>980</v>
      </c>
      <c r="B311" s="214" t="s">
        <v>979</v>
      </c>
      <c r="C311" s="214" t="s">
        <v>967</v>
      </c>
    </row>
    <row r="312" spans="1:3" ht="20.100000000000001" customHeight="1">
      <c r="A312" s="215" t="s">
        <v>982</v>
      </c>
      <c r="B312" s="214" t="s">
        <v>981</v>
      </c>
      <c r="C312" s="214" t="s">
        <v>967</v>
      </c>
    </row>
    <row r="313" spans="1:3" ht="20.100000000000001" customHeight="1">
      <c r="A313" s="215" t="s">
        <v>6577</v>
      </c>
      <c r="B313" s="214" t="s">
        <v>6578</v>
      </c>
      <c r="C313" s="214" t="s">
        <v>967</v>
      </c>
    </row>
    <row r="314" spans="1:3" ht="20.100000000000001" customHeight="1">
      <c r="A314" s="215" t="s">
        <v>984</v>
      </c>
      <c r="B314" s="214" t="s">
        <v>983</v>
      </c>
      <c r="C314" s="214" t="s">
        <v>967</v>
      </c>
    </row>
    <row r="315" spans="1:3" ht="20.100000000000001" customHeight="1">
      <c r="A315" s="215" t="s">
        <v>986</v>
      </c>
      <c r="B315" s="214" t="s">
        <v>985</v>
      </c>
      <c r="C315" s="214" t="s">
        <v>967</v>
      </c>
    </row>
    <row r="316" spans="1:3" ht="20.100000000000001" customHeight="1">
      <c r="A316" s="215" t="s">
        <v>988</v>
      </c>
      <c r="B316" s="214" t="s">
        <v>987</v>
      </c>
      <c r="C316" s="214" t="s">
        <v>967</v>
      </c>
    </row>
    <row r="317" spans="1:3" ht="20.100000000000001" customHeight="1">
      <c r="A317" s="215" t="s">
        <v>990</v>
      </c>
      <c r="B317" s="214" t="s">
        <v>989</v>
      </c>
      <c r="C317" s="214" t="s">
        <v>967</v>
      </c>
    </row>
    <row r="318" spans="1:3" ht="20.100000000000001" customHeight="1">
      <c r="A318" s="215" t="s">
        <v>992</v>
      </c>
      <c r="B318" s="214" t="s">
        <v>991</v>
      </c>
      <c r="C318" s="214" t="s">
        <v>967</v>
      </c>
    </row>
    <row r="319" spans="1:3" ht="20.100000000000001" customHeight="1">
      <c r="A319" s="215" t="s">
        <v>994</v>
      </c>
      <c r="B319" s="214" t="s">
        <v>993</v>
      </c>
      <c r="C319" s="214" t="s">
        <v>967</v>
      </c>
    </row>
    <row r="320" spans="1:3" ht="20.100000000000001" customHeight="1">
      <c r="A320" s="215" t="s">
        <v>6579</v>
      </c>
      <c r="B320" s="214" t="s">
        <v>6580</v>
      </c>
      <c r="C320" s="214" t="s">
        <v>967</v>
      </c>
    </row>
    <row r="321" spans="1:3" ht="20.100000000000001" customHeight="1">
      <c r="A321" s="215" t="s">
        <v>996</v>
      </c>
      <c r="B321" s="214" t="s">
        <v>995</v>
      </c>
      <c r="C321" s="214" t="s">
        <v>967</v>
      </c>
    </row>
    <row r="322" spans="1:3" ht="20.100000000000001" customHeight="1">
      <c r="A322" s="215" t="s">
        <v>998</v>
      </c>
      <c r="B322" s="214" t="s">
        <v>997</v>
      </c>
      <c r="C322" s="214" t="s">
        <v>967</v>
      </c>
    </row>
    <row r="323" spans="1:3" ht="20.100000000000001" customHeight="1">
      <c r="A323" s="215" t="s">
        <v>1001</v>
      </c>
      <c r="B323" s="214" t="s">
        <v>999</v>
      </c>
      <c r="C323" s="214" t="s">
        <v>1000</v>
      </c>
    </row>
    <row r="324" spans="1:3" ht="20.100000000000001" customHeight="1">
      <c r="A324" s="215" t="s">
        <v>1003</v>
      </c>
      <c r="B324" s="214" t="s">
        <v>1002</v>
      </c>
      <c r="C324" s="214" t="s">
        <v>1000</v>
      </c>
    </row>
    <row r="325" spans="1:3" ht="20.100000000000001" customHeight="1">
      <c r="A325" s="215" t="s">
        <v>1005</v>
      </c>
      <c r="B325" s="214" t="s">
        <v>1004</v>
      </c>
      <c r="C325" s="214" t="s">
        <v>1000</v>
      </c>
    </row>
    <row r="326" spans="1:3" ht="20.100000000000001" customHeight="1">
      <c r="A326" s="215" t="s">
        <v>1007</v>
      </c>
      <c r="B326" s="214" t="s">
        <v>1006</v>
      </c>
      <c r="C326" s="214" t="s">
        <v>1000</v>
      </c>
    </row>
    <row r="327" spans="1:3" ht="20.100000000000001" customHeight="1">
      <c r="A327" s="215" t="s">
        <v>1009</v>
      </c>
      <c r="B327" s="214" t="s">
        <v>1008</v>
      </c>
      <c r="C327" s="214" t="s">
        <v>1000</v>
      </c>
    </row>
    <row r="328" spans="1:3" ht="20.100000000000001" customHeight="1">
      <c r="A328" s="215" t="s">
        <v>1011</v>
      </c>
      <c r="B328" s="214" t="s">
        <v>1010</v>
      </c>
      <c r="C328" s="214" t="s">
        <v>1000</v>
      </c>
    </row>
    <row r="329" spans="1:3" ht="20.100000000000001" customHeight="1">
      <c r="A329" s="215" t="s">
        <v>1013</v>
      </c>
      <c r="B329" s="214" t="s">
        <v>1012</v>
      </c>
      <c r="C329" s="214" t="s">
        <v>1000</v>
      </c>
    </row>
    <row r="330" spans="1:3" ht="20.100000000000001" customHeight="1">
      <c r="A330" s="215" t="s">
        <v>1015</v>
      </c>
      <c r="B330" s="214" t="s">
        <v>1014</v>
      </c>
      <c r="C330" s="214" t="s">
        <v>1000</v>
      </c>
    </row>
    <row r="331" spans="1:3" ht="20.100000000000001" customHeight="1">
      <c r="A331" s="215" t="s">
        <v>1017</v>
      </c>
      <c r="B331" s="214" t="s">
        <v>1016</v>
      </c>
      <c r="C331" s="214" t="s">
        <v>1000</v>
      </c>
    </row>
    <row r="332" spans="1:3" ht="20.100000000000001" customHeight="1">
      <c r="A332" s="215" t="s">
        <v>6581</v>
      </c>
      <c r="B332" s="214" t="s">
        <v>6582</v>
      </c>
      <c r="C332" s="214" t="s">
        <v>1000</v>
      </c>
    </row>
    <row r="333" spans="1:3" ht="20.100000000000001" customHeight="1">
      <c r="A333" s="215" t="s">
        <v>1019</v>
      </c>
      <c r="B333" s="214" t="s">
        <v>1018</v>
      </c>
      <c r="C333" s="214" t="s">
        <v>1000</v>
      </c>
    </row>
    <row r="334" spans="1:3" ht="20.100000000000001" customHeight="1">
      <c r="A334" s="215" t="s">
        <v>1021</v>
      </c>
      <c r="B334" s="214" t="s">
        <v>1020</v>
      </c>
      <c r="C334" s="214" t="s">
        <v>1000</v>
      </c>
    </row>
    <row r="335" spans="1:3" ht="20.100000000000001" customHeight="1">
      <c r="A335" s="215" t="s">
        <v>1023</v>
      </c>
      <c r="B335" s="214" t="s">
        <v>1022</v>
      </c>
      <c r="C335" s="214" t="s">
        <v>1000</v>
      </c>
    </row>
    <row r="336" spans="1:3" ht="20.100000000000001" customHeight="1">
      <c r="A336" s="215" t="s">
        <v>1025</v>
      </c>
      <c r="B336" s="214" t="s">
        <v>1024</v>
      </c>
      <c r="C336" s="214" t="s">
        <v>1000</v>
      </c>
    </row>
    <row r="337" spans="1:3" ht="20.100000000000001" customHeight="1">
      <c r="A337" s="215" t="s">
        <v>1027</v>
      </c>
      <c r="B337" s="214" t="s">
        <v>1026</v>
      </c>
      <c r="C337" s="214" t="s">
        <v>1000</v>
      </c>
    </row>
    <row r="338" spans="1:3" ht="20.100000000000001" customHeight="1">
      <c r="A338" s="215" t="s">
        <v>1029</v>
      </c>
      <c r="B338" s="214" t="s">
        <v>1028</v>
      </c>
      <c r="C338" s="214" t="s">
        <v>1000</v>
      </c>
    </row>
    <row r="339" spans="1:3" ht="20.100000000000001" customHeight="1">
      <c r="A339" s="215" t="s">
        <v>1031</v>
      </c>
      <c r="B339" s="214" t="s">
        <v>1030</v>
      </c>
      <c r="C339" s="214" t="s">
        <v>1000</v>
      </c>
    </row>
    <row r="340" spans="1:3" ht="20.100000000000001" customHeight="1">
      <c r="A340" s="215" t="s">
        <v>1033</v>
      </c>
      <c r="B340" s="214" t="s">
        <v>1032</v>
      </c>
      <c r="C340" s="214" t="s">
        <v>1000</v>
      </c>
    </row>
    <row r="341" spans="1:3" ht="20.100000000000001" customHeight="1">
      <c r="A341" s="215" t="s">
        <v>1035</v>
      </c>
      <c r="B341" s="214" t="s">
        <v>1034</v>
      </c>
      <c r="C341" s="214" t="s">
        <v>1000</v>
      </c>
    </row>
    <row r="342" spans="1:3" ht="20.100000000000001" customHeight="1">
      <c r="A342" s="215" t="s">
        <v>6583</v>
      </c>
      <c r="B342" s="214" t="s">
        <v>6584</v>
      </c>
      <c r="C342" s="214" t="s">
        <v>1000</v>
      </c>
    </row>
    <row r="343" spans="1:3" ht="20.100000000000001" customHeight="1">
      <c r="A343" s="215" t="s">
        <v>1037</v>
      </c>
      <c r="B343" s="214" t="s">
        <v>1036</v>
      </c>
      <c r="C343" s="214" t="s">
        <v>1000</v>
      </c>
    </row>
    <row r="344" spans="1:3" ht="20.100000000000001" customHeight="1">
      <c r="A344" s="215" t="s">
        <v>1039</v>
      </c>
      <c r="B344" s="214" t="s">
        <v>1038</v>
      </c>
      <c r="C344" s="214" t="s">
        <v>1000</v>
      </c>
    </row>
    <row r="345" spans="1:3" ht="20.100000000000001" customHeight="1">
      <c r="A345" s="215" t="s">
        <v>6585</v>
      </c>
      <c r="B345" s="214" t="s">
        <v>6586</v>
      </c>
      <c r="C345" s="214" t="s">
        <v>1040</v>
      </c>
    </row>
    <row r="346" spans="1:3" ht="20.100000000000001" customHeight="1">
      <c r="A346" s="215" t="s">
        <v>1042</v>
      </c>
      <c r="B346" s="214" t="s">
        <v>1041</v>
      </c>
      <c r="C346" s="214" t="s">
        <v>1040</v>
      </c>
    </row>
    <row r="347" spans="1:3" ht="20.100000000000001" customHeight="1">
      <c r="A347" s="215" t="s">
        <v>1044</v>
      </c>
      <c r="B347" s="214" t="s">
        <v>1043</v>
      </c>
      <c r="C347" s="214" t="s">
        <v>1040</v>
      </c>
    </row>
    <row r="348" spans="1:3" ht="20.100000000000001" customHeight="1">
      <c r="A348" s="215" t="s">
        <v>1046</v>
      </c>
      <c r="B348" s="214" t="s">
        <v>1045</v>
      </c>
      <c r="C348" s="214" t="s">
        <v>1040</v>
      </c>
    </row>
    <row r="349" spans="1:3" ht="20.100000000000001" customHeight="1">
      <c r="A349" s="215" t="s">
        <v>1048</v>
      </c>
      <c r="B349" s="214" t="s">
        <v>1047</v>
      </c>
      <c r="C349" s="214" t="s">
        <v>1040</v>
      </c>
    </row>
    <row r="350" spans="1:3" ht="20.100000000000001" customHeight="1">
      <c r="A350" s="215" t="s">
        <v>6587</v>
      </c>
      <c r="B350" s="214" t="s">
        <v>6588</v>
      </c>
      <c r="C350" s="214" t="s">
        <v>1040</v>
      </c>
    </row>
    <row r="351" spans="1:3" ht="20.100000000000001" customHeight="1">
      <c r="A351" s="215" t="s">
        <v>1050</v>
      </c>
      <c r="B351" s="214" t="s">
        <v>1049</v>
      </c>
      <c r="C351" s="214" t="s">
        <v>1040</v>
      </c>
    </row>
    <row r="352" spans="1:3" ht="20.100000000000001" customHeight="1">
      <c r="A352" s="215" t="s">
        <v>1052</v>
      </c>
      <c r="B352" s="214" t="s">
        <v>1051</v>
      </c>
      <c r="C352" s="214" t="s">
        <v>1040</v>
      </c>
    </row>
    <row r="353" spans="1:3" ht="20.100000000000001" customHeight="1">
      <c r="A353" s="215" t="s">
        <v>1054</v>
      </c>
      <c r="B353" s="214" t="s">
        <v>1053</v>
      </c>
      <c r="C353" s="214" t="s">
        <v>1040</v>
      </c>
    </row>
    <row r="354" spans="1:3" ht="20.100000000000001" customHeight="1">
      <c r="A354" s="215" t="s">
        <v>1056</v>
      </c>
      <c r="B354" s="214" t="s">
        <v>1055</v>
      </c>
      <c r="C354" s="214" t="s">
        <v>1040</v>
      </c>
    </row>
    <row r="355" spans="1:3" ht="20.100000000000001" customHeight="1">
      <c r="A355" s="215" t="s">
        <v>1058</v>
      </c>
      <c r="B355" s="214" t="s">
        <v>1057</v>
      </c>
      <c r="C355" s="214" t="s">
        <v>1040</v>
      </c>
    </row>
    <row r="356" spans="1:3" ht="20.100000000000001" customHeight="1">
      <c r="A356" s="215" t="s">
        <v>1060</v>
      </c>
      <c r="B356" s="214" t="s">
        <v>1059</v>
      </c>
      <c r="C356" s="214" t="s">
        <v>1040</v>
      </c>
    </row>
    <row r="357" spans="1:3" ht="20.100000000000001" customHeight="1">
      <c r="A357" s="215" t="s">
        <v>1062</v>
      </c>
      <c r="B357" s="214" t="s">
        <v>1061</v>
      </c>
      <c r="C357" s="214" t="s">
        <v>1040</v>
      </c>
    </row>
    <row r="358" spans="1:3" ht="20.100000000000001" customHeight="1">
      <c r="A358" s="215" t="s">
        <v>1064</v>
      </c>
      <c r="B358" s="214" t="s">
        <v>1063</v>
      </c>
      <c r="C358" s="214" t="s">
        <v>1040</v>
      </c>
    </row>
    <row r="359" spans="1:3" ht="20.100000000000001" customHeight="1">
      <c r="A359" s="215" t="s">
        <v>1066</v>
      </c>
      <c r="B359" s="214" t="s">
        <v>1065</v>
      </c>
      <c r="C359" s="214" t="s">
        <v>1040</v>
      </c>
    </row>
    <row r="360" spans="1:3" ht="20.100000000000001" customHeight="1">
      <c r="A360" s="215" t="s">
        <v>1068</v>
      </c>
      <c r="B360" s="214" t="s">
        <v>1067</v>
      </c>
      <c r="C360" s="214" t="s">
        <v>1040</v>
      </c>
    </row>
    <row r="361" spans="1:3" ht="20.100000000000001" customHeight="1">
      <c r="A361" s="215" t="s">
        <v>6448</v>
      </c>
      <c r="B361" s="214" t="s">
        <v>1069</v>
      </c>
      <c r="C361" s="214" t="s">
        <v>1040</v>
      </c>
    </row>
    <row r="362" spans="1:3" ht="20.100000000000001" customHeight="1">
      <c r="A362" s="215" t="s">
        <v>1071</v>
      </c>
      <c r="B362" s="214" t="s">
        <v>1070</v>
      </c>
      <c r="C362" s="214" t="s">
        <v>1040</v>
      </c>
    </row>
    <row r="363" spans="1:3" ht="20.100000000000001" customHeight="1">
      <c r="A363" s="215" t="s">
        <v>1073</v>
      </c>
      <c r="B363" s="214" t="s">
        <v>1072</v>
      </c>
      <c r="C363" s="214" t="s">
        <v>1040</v>
      </c>
    </row>
    <row r="364" spans="1:3" ht="20.100000000000001" customHeight="1">
      <c r="A364" s="215" t="s">
        <v>6589</v>
      </c>
      <c r="B364" s="214" t="s">
        <v>1074</v>
      </c>
      <c r="C364" s="214" t="s">
        <v>1040</v>
      </c>
    </row>
    <row r="365" spans="1:3" ht="20.100000000000001" customHeight="1">
      <c r="A365" s="215" t="s">
        <v>1076</v>
      </c>
      <c r="B365" s="214" t="s">
        <v>1075</v>
      </c>
      <c r="C365" s="214" t="s">
        <v>1040</v>
      </c>
    </row>
    <row r="366" spans="1:3" ht="20.100000000000001" customHeight="1">
      <c r="A366" s="215" t="s">
        <v>1078</v>
      </c>
      <c r="B366" s="214" t="s">
        <v>1077</v>
      </c>
      <c r="C366" s="214" t="s">
        <v>1040</v>
      </c>
    </row>
    <row r="367" spans="1:3" ht="20.100000000000001" customHeight="1">
      <c r="A367" s="215" t="s">
        <v>1080</v>
      </c>
      <c r="B367" s="214" t="s">
        <v>1079</v>
      </c>
      <c r="C367" s="214" t="s">
        <v>1040</v>
      </c>
    </row>
    <row r="368" spans="1:3" ht="20.100000000000001" customHeight="1">
      <c r="A368" s="215" t="s">
        <v>1082</v>
      </c>
      <c r="B368" s="214" t="s">
        <v>1081</v>
      </c>
      <c r="C368" s="214" t="s">
        <v>1040</v>
      </c>
    </row>
    <row r="369" spans="1:3" ht="20.100000000000001" customHeight="1">
      <c r="A369" s="215" t="s">
        <v>1084</v>
      </c>
      <c r="B369" s="214" t="s">
        <v>1083</v>
      </c>
      <c r="C369" s="214" t="s">
        <v>1040</v>
      </c>
    </row>
    <row r="370" spans="1:3" ht="20.100000000000001" customHeight="1">
      <c r="A370" s="215" t="s">
        <v>1086</v>
      </c>
      <c r="B370" s="214" t="s">
        <v>1085</v>
      </c>
      <c r="C370" s="214" t="s">
        <v>1040</v>
      </c>
    </row>
    <row r="371" spans="1:3" ht="20.100000000000001" customHeight="1">
      <c r="A371" s="215" t="s">
        <v>1088</v>
      </c>
      <c r="B371" s="214" t="s">
        <v>1087</v>
      </c>
      <c r="C371" s="214" t="s">
        <v>1040</v>
      </c>
    </row>
    <row r="372" spans="1:3" ht="20.100000000000001" customHeight="1">
      <c r="A372" s="215" t="s">
        <v>1090</v>
      </c>
      <c r="B372" s="214" t="s">
        <v>1089</v>
      </c>
      <c r="C372" s="214" t="s">
        <v>1040</v>
      </c>
    </row>
    <row r="373" spans="1:3" ht="20.100000000000001" customHeight="1">
      <c r="A373" s="215" t="s">
        <v>1092</v>
      </c>
      <c r="B373" s="214" t="s">
        <v>1091</v>
      </c>
      <c r="C373" s="214" t="s">
        <v>1040</v>
      </c>
    </row>
    <row r="374" spans="1:3" ht="20.100000000000001" customHeight="1">
      <c r="A374" s="215" t="s">
        <v>1094</v>
      </c>
      <c r="B374" s="214" t="s">
        <v>1093</v>
      </c>
      <c r="C374" s="214" t="s">
        <v>1040</v>
      </c>
    </row>
    <row r="375" spans="1:3" ht="20.100000000000001" customHeight="1">
      <c r="A375" s="215" t="s">
        <v>1096</v>
      </c>
      <c r="B375" s="214" t="s">
        <v>1095</v>
      </c>
      <c r="C375" s="214" t="s">
        <v>1040</v>
      </c>
    </row>
    <row r="376" spans="1:3" ht="20.100000000000001" customHeight="1">
      <c r="A376" s="215" t="s">
        <v>1098</v>
      </c>
      <c r="B376" s="214" t="s">
        <v>1097</v>
      </c>
      <c r="C376" s="214" t="s">
        <v>1040</v>
      </c>
    </row>
    <row r="377" spans="1:3" ht="20.100000000000001" customHeight="1">
      <c r="A377" s="215" t="s">
        <v>1100</v>
      </c>
      <c r="B377" s="214" t="s">
        <v>1099</v>
      </c>
      <c r="C377" s="214" t="s">
        <v>1040</v>
      </c>
    </row>
    <row r="378" spans="1:3" ht="20.100000000000001" customHeight="1">
      <c r="A378" s="215" t="s">
        <v>6449</v>
      </c>
      <c r="B378" s="214" t="s">
        <v>1101</v>
      </c>
      <c r="C378" s="214" t="s">
        <v>1040</v>
      </c>
    </row>
    <row r="379" spans="1:3" ht="20.100000000000001" customHeight="1">
      <c r="A379" s="215" t="s">
        <v>1103</v>
      </c>
      <c r="B379" s="214" t="s">
        <v>1102</v>
      </c>
      <c r="C379" s="214" t="s">
        <v>1040</v>
      </c>
    </row>
    <row r="380" spans="1:3" ht="20.100000000000001" customHeight="1">
      <c r="A380" s="215" t="s">
        <v>1105</v>
      </c>
      <c r="B380" s="214" t="s">
        <v>1104</v>
      </c>
      <c r="C380" s="214" t="s">
        <v>1040</v>
      </c>
    </row>
    <row r="381" spans="1:3" ht="20.100000000000001" customHeight="1">
      <c r="A381" s="215" t="s">
        <v>1107</v>
      </c>
      <c r="B381" s="214" t="s">
        <v>1106</v>
      </c>
      <c r="C381" s="214" t="s">
        <v>1040</v>
      </c>
    </row>
    <row r="382" spans="1:3" ht="20.100000000000001" customHeight="1">
      <c r="A382" s="215" t="s">
        <v>1109</v>
      </c>
      <c r="B382" s="214" t="s">
        <v>1108</v>
      </c>
      <c r="C382" s="214" t="s">
        <v>1040</v>
      </c>
    </row>
    <row r="383" spans="1:3" ht="20.100000000000001" customHeight="1">
      <c r="A383" s="215" t="s">
        <v>1111</v>
      </c>
      <c r="B383" s="214" t="s">
        <v>1110</v>
      </c>
      <c r="C383" s="214" t="s">
        <v>1040</v>
      </c>
    </row>
    <row r="384" spans="1:3" ht="20.100000000000001" customHeight="1">
      <c r="A384" s="215" t="s">
        <v>1113</v>
      </c>
      <c r="B384" s="214" t="s">
        <v>1112</v>
      </c>
      <c r="C384" s="214" t="s">
        <v>1040</v>
      </c>
    </row>
    <row r="385" spans="1:3" ht="20.100000000000001" customHeight="1">
      <c r="A385" s="215" t="s">
        <v>1115</v>
      </c>
      <c r="B385" s="214" t="s">
        <v>1114</v>
      </c>
      <c r="C385" s="214" t="s">
        <v>1040</v>
      </c>
    </row>
    <row r="386" spans="1:3" ht="20.100000000000001" customHeight="1">
      <c r="A386" s="215" t="s">
        <v>1117</v>
      </c>
      <c r="B386" s="214" t="s">
        <v>1116</v>
      </c>
      <c r="C386" s="214" t="s">
        <v>1040</v>
      </c>
    </row>
    <row r="387" spans="1:3" ht="20.100000000000001" customHeight="1">
      <c r="A387" s="215" t="s">
        <v>1119</v>
      </c>
      <c r="B387" s="214" t="s">
        <v>1118</v>
      </c>
      <c r="C387" s="214" t="s">
        <v>1040</v>
      </c>
    </row>
    <row r="388" spans="1:3" ht="20.100000000000001" customHeight="1">
      <c r="A388" s="215" t="s">
        <v>1121</v>
      </c>
      <c r="B388" s="214" t="s">
        <v>1120</v>
      </c>
      <c r="C388" s="214" t="s">
        <v>1040</v>
      </c>
    </row>
    <row r="389" spans="1:3" ht="20.100000000000001" customHeight="1">
      <c r="A389" s="215" t="s">
        <v>1123</v>
      </c>
      <c r="B389" s="214" t="s">
        <v>1122</v>
      </c>
      <c r="C389" s="214" t="s">
        <v>1040</v>
      </c>
    </row>
    <row r="390" spans="1:3" ht="20.100000000000001" customHeight="1">
      <c r="A390" s="215" t="s">
        <v>1125</v>
      </c>
      <c r="B390" s="214" t="s">
        <v>1124</v>
      </c>
      <c r="C390" s="214" t="s">
        <v>1040</v>
      </c>
    </row>
    <row r="391" spans="1:3" ht="20.100000000000001" customHeight="1">
      <c r="A391" s="215" t="s">
        <v>1127</v>
      </c>
      <c r="B391" s="214" t="s">
        <v>1126</v>
      </c>
      <c r="C391" s="214" t="s">
        <v>1040</v>
      </c>
    </row>
    <row r="392" spans="1:3" ht="20.100000000000001" customHeight="1">
      <c r="A392" s="215" t="s">
        <v>1129</v>
      </c>
      <c r="B392" s="214" t="s">
        <v>1128</v>
      </c>
      <c r="C392" s="214" t="s">
        <v>1040</v>
      </c>
    </row>
    <row r="393" spans="1:3" ht="20.100000000000001" customHeight="1">
      <c r="A393" s="215" t="s">
        <v>1131</v>
      </c>
      <c r="B393" s="214" t="s">
        <v>1130</v>
      </c>
      <c r="C393" s="214" t="s">
        <v>1040</v>
      </c>
    </row>
    <row r="394" spans="1:3" ht="20.100000000000001" customHeight="1">
      <c r="A394" s="215" t="s">
        <v>6590</v>
      </c>
      <c r="B394" s="214" t="s">
        <v>6591</v>
      </c>
      <c r="C394" s="214" t="s">
        <v>1040</v>
      </c>
    </row>
    <row r="395" spans="1:3" ht="20.100000000000001" customHeight="1">
      <c r="A395" s="215" t="s">
        <v>1133</v>
      </c>
      <c r="B395" s="214" t="s">
        <v>1132</v>
      </c>
      <c r="C395" s="214" t="s">
        <v>1040</v>
      </c>
    </row>
    <row r="396" spans="1:3" ht="20.100000000000001" customHeight="1">
      <c r="A396" s="215" t="s">
        <v>6592</v>
      </c>
      <c r="B396" s="214" t="s">
        <v>6593</v>
      </c>
      <c r="C396" s="214" t="s">
        <v>1040</v>
      </c>
    </row>
    <row r="397" spans="1:3" ht="20.100000000000001" customHeight="1">
      <c r="A397" s="215" t="s">
        <v>6594</v>
      </c>
      <c r="B397" s="214" t="s">
        <v>6595</v>
      </c>
      <c r="C397" s="214" t="s">
        <v>1040</v>
      </c>
    </row>
    <row r="398" spans="1:3" ht="20.100000000000001" customHeight="1">
      <c r="A398" s="215" t="s">
        <v>1135</v>
      </c>
      <c r="B398" s="214" t="s">
        <v>1134</v>
      </c>
      <c r="C398" s="214" t="s">
        <v>1040</v>
      </c>
    </row>
    <row r="399" spans="1:3" ht="20.100000000000001" customHeight="1">
      <c r="A399" s="215" t="s">
        <v>1138</v>
      </c>
      <c r="B399" s="214" t="s">
        <v>1136</v>
      </c>
      <c r="C399" s="214" t="s">
        <v>1137</v>
      </c>
    </row>
    <row r="400" spans="1:3" ht="20.100000000000001" customHeight="1">
      <c r="A400" s="215" t="s">
        <v>1140</v>
      </c>
      <c r="B400" s="214" t="s">
        <v>1139</v>
      </c>
      <c r="C400" s="214" t="s">
        <v>1137</v>
      </c>
    </row>
    <row r="401" spans="1:3" ht="20.100000000000001" customHeight="1">
      <c r="A401" s="215" t="s">
        <v>1142</v>
      </c>
      <c r="B401" s="214" t="s">
        <v>1141</v>
      </c>
      <c r="C401" s="214" t="s">
        <v>1137</v>
      </c>
    </row>
    <row r="402" spans="1:3" ht="20.100000000000001" customHeight="1">
      <c r="A402" s="215" t="s">
        <v>1144</v>
      </c>
      <c r="B402" s="214" t="s">
        <v>1143</v>
      </c>
      <c r="C402" s="214" t="s">
        <v>1137</v>
      </c>
    </row>
    <row r="403" spans="1:3" ht="20.100000000000001" customHeight="1">
      <c r="A403" s="215" t="s">
        <v>1146</v>
      </c>
      <c r="B403" s="214" t="s">
        <v>1145</v>
      </c>
      <c r="C403" s="214" t="s">
        <v>1137</v>
      </c>
    </row>
    <row r="404" spans="1:3" ht="20.100000000000001" customHeight="1">
      <c r="A404" s="215" t="s">
        <v>1148</v>
      </c>
      <c r="B404" s="214" t="s">
        <v>1147</v>
      </c>
      <c r="C404" s="214" t="s">
        <v>1137</v>
      </c>
    </row>
    <row r="405" spans="1:3" ht="20.100000000000001" customHeight="1">
      <c r="A405" s="215" t="s">
        <v>1150</v>
      </c>
      <c r="B405" s="214" t="s">
        <v>1149</v>
      </c>
      <c r="C405" s="214" t="s">
        <v>1137</v>
      </c>
    </row>
    <row r="406" spans="1:3" ht="20.100000000000001" customHeight="1">
      <c r="A406" s="215" t="s">
        <v>1152</v>
      </c>
      <c r="B406" s="214" t="s">
        <v>1151</v>
      </c>
      <c r="C406" s="214" t="s">
        <v>1137</v>
      </c>
    </row>
    <row r="407" spans="1:3" ht="20.100000000000001" customHeight="1">
      <c r="A407" s="215" t="s">
        <v>1154</v>
      </c>
      <c r="B407" s="214" t="s">
        <v>1153</v>
      </c>
      <c r="C407" s="214" t="s">
        <v>1137</v>
      </c>
    </row>
    <row r="408" spans="1:3" ht="20.100000000000001" customHeight="1">
      <c r="A408" s="215" t="s">
        <v>1156</v>
      </c>
      <c r="B408" s="214" t="s">
        <v>1155</v>
      </c>
      <c r="C408" s="214" t="s">
        <v>1137</v>
      </c>
    </row>
    <row r="409" spans="1:3" ht="20.100000000000001" customHeight="1">
      <c r="A409" s="215" t="s">
        <v>1158</v>
      </c>
      <c r="B409" s="214" t="s">
        <v>1157</v>
      </c>
      <c r="C409" s="214" t="s">
        <v>1137</v>
      </c>
    </row>
    <row r="410" spans="1:3" ht="20.100000000000001" customHeight="1">
      <c r="A410" s="215" t="s">
        <v>1160</v>
      </c>
      <c r="B410" s="214" t="s">
        <v>1159</v>
      </c>
      <c r="C410" s="214" t="s">
        <v>1137</v>
      </c>
    </row>
    <row r="411" spans="1:3" ht="20.100000000000001" customHeight="1">
      <c r="A411" s="215" t="s">
        <v>1162</v>
      </c>
      <c r="B411" s="214" t="s">
        <v>1161</v>
      </c>
      <c r="C411" s="214" t="s">
        <v>1137</v>
      </c>
    </row>
    <row r="412" spans="1:3" ht="20.100000000000001" customHeight="1">
      <c r="A412" s="215" t="s">
        <v>1164</v>
      </c>
      <c r="B412" s="214" t="s">
        <v>1163</v>
      </c>
      <c r="C412" s="214" t="s">
        <v>1137</v>
      </c>
    </row>
    <row r="413" spans="1:3" ht="20.100000000000001" customHeight="1">
      <c r="A413" s="215" t="s">
        <v>1166</v>
      </c>
      <c r="B413" s="214" t="s">
        <v>1165</v>
      </c>
      <c r="C413" s="214" t="s">
        <v>1137</v>
      </c>
    </row>
    <row r="414" spans="1:3" ht="20.100000000000001" customHeight="1">
      <c r="A414" s="215" t="s">
        <v>1168</v>
      </c>
      <c r="B414" s="214" t="s">
        <v>1167</v>
      </c>
      <c r="C414" s="214" t="s">
        <v>1137</v>
      </c>
    </row>
    <row r="415" spans="1:3" ht="20.100000000000001" customHeight="1">
      <c r="A415" s="215" t="s">
        <v>1170</v>
      </c>
      <c r="B415" s="214" t="s">
        <v>1169</v>
      </c>
      <c r="C415" s="214" t="s">
        <v>1137</v>
      </c>
    </row>
    <row r="416" spans="1:3" ht="20.100000000000001" customHeight="1">
      <c r="A416" s="215" t="s">
        <v>1172</v>
      </c>
      <c r="B416" s="214" t="s">
        <v>1171</v>
      </c>
      <c r="C416" s="214" t="s">
        <v>1137</v>
      </c>
    </row>
    <row r="417" spans="1:3" ht="20.100000000000001" customHeight="1">
      <c r="A417" s="215" t="s">
        <v>1174</v>
      </c>
      <c r="B417" s="214" t="s">
        <v>1173</v>
      </c>
      <c r="C417" s="214" t="s">
        <v>1137</v>
      </c>
    </row>
    <row r="418" spans="1:3" ht="20.100000000000001" customHeight="1">
      <c r="A418" s="215" t="s">
        <v>1176</v>
      </c>
      <c r="B418" s="214" t="s">
        <v>1175</v>
      </c>
      <c r="C418" s="214" t="s">
        <v>1137</v>
      </c>
    </row>
    <row r="419" spans="1:3" ht="20.100000000000001" customHeight="1">
      <c r="A419" s="215" t="s">
        <v>1178</v>
      </c>
      <c r="B419" s="214" t="s">
        <v>1177</v>
      </c>
      <c r="C419" s="214" t="s">
        <v>1137</v>
      </c>
    </row>
    <row r="420" spans="1:3" ht="20.100000000000001" customHeight="1">
      <c r="A420" s="215" t="s">
        <v>1180</v>
      </c>
      <c r="B420" s="214" t="s">
        <v>1179</v>
      </c>
      <c r="C420" s="214" t="s">
        <v>1137</v>
      </c>
    </row>
    <row r="421" spans="1:3" ht="20.100000000000001" customHeight="1">
      <c r="A421" s="215" t="s">
        <v>1182</v>
      </c>
      <c r="B421" s="214" t="s">
        <v>1181</v>
      </c>
      <c r="C421" s="214" t="s">
        <v>1137</v>
      </c>
    </row>
    <row r="422" spans="1:3" ht="20.100000000000001" customHeight="1">
      <c r="A422" s="215" t="s">
        <v>1184</v>
      </c>
      <c r="B422" s="214" t="s">
        <v>1183</v>
      </c>
      <c r="C422" s="214" t="s">
        <v>1137</v>
      </c>
    </row>
    <row r="423" spans="1:3" ht="20.100000000000001" customHeight="1">
      <c r="A423" s="215" t="s">
        <v>1186</v>
      </c>
      <c r="B423" s="214" t="s">
        <v>1185</v>
      </c>
      <c r="C423" s="214" t="s">
        <v>1137</v>
      </c>
    </row>
    <row r="424" spans="1:3" ht="20.100000000000001" customHeight="1">
      <c r="A424" s="215" t="s">
        <v>1188</v>
      </c>
      <c r="B424" s="214" t="s">
        <v>1187</v>
      </c>
      <c r="C424" s="214" t="s">
        <v>1137</v>
      </c>
    </row>
    <row r="425" spans="1:3" ht="20.100000000000001" customHeight="1">
      <c r="A425" s="215" t="s">
        <v>1190</v>
      </c>
      <c r="B425" s="214" t="s">
        <v>1189</v>
      </c>
      <c r="C425" s="214" t="s">
        <v>1137</v>
      </c>
    </row>
    <row r="426" spans="1:3" ht="20.100000000000001" customHeight="1">
      <c r="A426" s="215" t="s">
        <v>1192</v>
      </c>
      <c r="B426" s="214" t="s">
        <v>1191</v>
      </c>
      <c r="C426" s="214" t="s">
        <v>1137</v>
      </c>
    </row>
    <row r="427" spans="1:3" ht="20.100000000000001" customHeight="1">
      <c r="A427" s="215" t="s">
        <v>1194</v>
      </c>
      <c r="B427" s="214" t="s">
        <v>1193</v>
      </c>
      <c r="C427" s="214" t="s">
        <v>1137</v>
      </c>
    </row>
    <row r="428" spans="1:3" ht="20.100000000000001" customHeight="1">
      <c r="A428" s="215" t="s">
        <v>1196</v>
      </c>
      <c r="B428" s="214" t="s">
        <v>1195</v>
      </c>
      <c r="C428" s="214" t="s">
        <v>1137</v>
      </c>
    </row>
    <row r="429" spans="1:3" ht="20.100000000000001" customHeight="1">
      <c r="A429" s="215" t="s">
        <v>1198</v>
      </c>
      <c r="B429" s="214" t="s">
        <v>1197</v>
      </c>
      <c r="C429" s="214" t="s">
        <v>1137</v>
      </c>
    </row>
    <row r="430" spans="1:3" ht="20.100000000000001" customHeight="1">
      <c r="A430" s="215" t="s">
        <v>1200</v>
      </c>
      <c r="B430" s="214" t="s">
        <v>1199</v>
      </c>
      <c r="C430" s="214" t="s">
        <v>1137</v>
      </c>
    </row>
    <row r="431" spans="1:3" ht="20.100000000000001" customHeight="1">
      <c r="A431" s="215" t="s">
        <v>6596</v>
      </c>
      <c r="B431" s="214" t="s">
        <v>6597</v>
      </c>
      <c r="C431" s="214" t="s">
        <v>1137</v>
      </c>
    </row>
    <row r="432" spans="1:3" ht="20.100000000000001" customHeight="1">
      <c r="A432" s="215" t="s">
        <v>1202</v>
      </c>
      <c r="B432" s="214" t="s">
        <v>1201</v>
      </c>
      <c r="C432" s="214" t="s">
        <v>1137</v>
      </c>
    </row>
    <row r="433" spans="1:3" ht="20.100000000000001" customHeight="1">
      <c r="A433" s="215" t="s">
        <v>1204</v>
      </c>
      <c r="B433" s="214" t="s">
        <v>1203</v>
      </c>
      <c r="C433" s="214" t="s">
        <v>1137</v>
      </c>
    </row>
    <row r="434" spans="1:3" ht="20.100000000000001" customHeight="1">
      <c r="A434" s="215" t="s">
        <v>1206</v>
      </c>
      <c r="B434" s="214" t="s">
        <v>1205</v>
      </c>
      <c r="C434" s="214" t="s">
        <v>1137</v>
      </c>
    </row>
    <row r="435" spans="1:3" ht="20.100000000000001" customHeight="1">
      <c r="A435" s="215" t="s">
        <v>1208</v>
      </c>
      <c r="B435" s="214" t="s">
        <v>1207</v>
      </c>
      <c r="C435" s="214" t="s">
        <v>1137</v>
      </c>
    </row>
    <row r="436" spans="1:3" ht="20.100000000000001" customHeight="1">
      <c r="A436" s="215" t="s">
        <v>1210</v>
      </c>
      <c r="B436" s="214" t="s">
        <v>1209</v>
      </c>
      <c r="C436" s="214" t="s">
        <v>1137</v>
      </c>
    </row>
    <row r="437" spans="1:3" ht="20.100000000000001" customHeight="1">
      <c r="A437" s="215" t="s">
        <v>1212</v>
      </c>
      <c r="B437" s="214" t="s">
        <v>1211</v>
      </c>
      <c r="C437" s="214" t="s">
        <v>1137</v>
      </c>
    </row>
    <row r="438" spans="1:3" ht="20.100000000000001" customHeight="1">
      <c r="A438" s="215" t="s">
        <v>1214</v>
      </c>
      <c r="B438" s="214" t="s">
        <v>1213</v>
      </c>
      <c r="C438" s="214" t="s">
        <v>1137</v>
      </c>
    </row>
    <row r="439" spans="1:3" ht="20.100000000000001" customHeight="1">
      <c r="A439" s="215" t="s">
        <v>1216</v>
      </c>
      <c r="B439" s="214" t="s">
        <v>1215</v>
      </c>
      <c r="C439" s="214" t="s">
        <v>1137</v>
      </c>
    </row>
    <row r="440" spans="1:3" ht="20.100000000000001" customHeight="1">
      <c r="A440" s="215" t="s">
        <v>1218</v>
      </c>
      <c r="B440" s="214" t="s">
        <v>1217</v>
      </c>
      <c r="C440" s="214" t="s">
        <v>1137</v>
      </c>
    </row>
    <row r="441" spans="1:3" ht="20.100000000000001" customHeight="1">
      <c r="A441" s="215" t="s">
        <v>1220</v>
      </c>
      <c r="B441" s="214" t="s">
        <v>1219</v>
      </c>
      <c r="C441" s="214" t="s">
        <v>1137</v>
      </c>
    </row>
    <row r="442" spans="1:3" ht="20.100000000000001" customHeight="1">
      <c r="A442" s="215" t="s">
        <v>1222</v>
      </c>
      <c r="B442" s="214" t="s">
        <v>1221</v>
      </c>
      <c r="C442" s="214" t="s">
        <v>1137</v>
      </c>
    </row>
    <row r="443" spans="1:3" ht="20.100000000000001" customHeight="1">
      <c r="A443" s="215" t="s">
        <v>1224</v>
      </c>
      <c r="B443" s="214" t="s">
        <v>1223</v>
      </c>
      <c r="C443" s="214" t="s">
        <v>1137</v>
      </c>
    </row>
    <row r="444" spans="1:3" ht="20.100000000000001" customHeight="1">
      <c r="A444" s="215" t="s">
        <v>1226</v>
      </c>
      <c r="B444" s="214" t="s">
        <v>1225</v>
      </c>
      <c r="C444" s="214" t="s">
        <v>1137</v>
      </c>
    </row>
    <row r="445" spans="1:3" ht="20.100000000000001" customHeight="1">
      <c r="A445" s="215" t="s">
        <v>1228</v>
      </c>
      <c r="B445" s="214" t="s">
        <v>1227</v>
      </c>
      <c r="C445" s="214" t="s">
        <v>1137</v>
      </c>
    </row>
    <row r="446" spans="1:3" ht="20.100000000000001" customHeight="1">
      <c r="A446" s="215" t="s">
        <v>1230</v>
      </c>
      <c r="B446" s="214" t="s">
        <v>1229</v>
      </c>
      <c r="C446" s="214" t="s">
        <v>1137</v>
      </c>
    </row>
    <row r="447" spans="1:3" ht="20.100000000000001" customHeight="1">
      <c r="A447" s="215" t="s">
        <v>1232</v>
      </c>
      <c r="B447" s="214" t="s">
        <v>1231</v>
      </c>
      <c r="C447" s="214" t="s">
        <v>1137</v>
      </c>
    </row>
    <row r="448" spans="1:3" ht="20.100000000000001" customHeight="1">
      <c r="A448" s="215" t="s">
        <v>1234</v>
      </c>
      <c r="B448" s="214" t="s">
        <v>1233</v>
      </c>
      <c r="C448" s="214" t="s">
        <v>1137</v>
      </c>
    </row>
    <row r="449" spans="1:3" ht="20.100000000000001" customHeight="1">
      <c r="A449" s="215" t="s">
        <v>1236</v>
      </c>
      <c r="B449" s="214" t="s">
        <v>1235</v>
      </c>
      <c r="C449" s="214" t="s">
        <v>1137</v>
      </c>
    </row>
    <row r="450" spans="1:3" ht="20.100000000000001" customHeight="1">
      <c r="A450" s="215" t="s">
        <v>1238</v>
      </c>
      <c r="B450" s="214" t="s">
        <v>1237</v>
      </c>
      <c r="C450" s="214" t="s">
        <v>1137</v>
      </c>
    </row>
    <row r="451" spans="1:3" ht="20.100000000000001" customHeight="1">
      <c r="A451" s="215" t="s">
        <v>1240</v>
      </c>
      <c r="B451" s="214" t="s">
        <v>1239</v>
      </c>
      <c r="C451" s="214" t="s">
        <v>1137</v>
      </c>
    </row>
    <row r="452" spans="1:3" ht="20.100000000000001" customHeight="1">
      <c r="A452" s="215" t="s">
        <v>1242</v>
      </c>
      <c r="B452" s="214" t="s">
        <v>1241</v>
      </c>
      <c r="C452" s="214" t="s">
        <v>1137</v>
      </c>
    </row>
    <row r="453" spans="1:3" ht="20.100000000000001" customHeight="1">
      <c r="A453" s="215" t="s">
        <v>6450</v>
      </c>
      <c r="B453" s="214" t="s">
        <v>6484</v>
      </c>
      <c r="C453" s="214" t="s">
        <v>1137</v>
      </c>
    </row>
    <row r="454" spans="1:3" ht="20.100000000000001" customHeight="1">
      <c r="A454" s="215" t="s">
        <v>1244</v>
      </c>
      <c r="B454" s="214" t="s">
        <v>1243</v>
      </c>
      <c r="C454" s="214" t="s">
        <v>1137</v>
      </c>
    </row>
    <row r="455" spans="1:3" ht="20.100000000000001" customHeight="1">
      <c r="A455" s="215" t="s">
        <v>1246</v>
      </c>
      <c r="B455" s="214" t="s">
        <v>1245</v>
      </c>
      <c r="C455" s="214" t="s">
        <v>1137</v>
      </c>
    </row>
    <row r="456" spans="1:3" ht="20.100000000000001" customHeight="1">
      <c r="A456" s="215" t="s">
        <v>1248</v>
      </c>
      <c r="B456" s="214" t="s">
        <v>1247</v>
      </c>
      <c r="C456" s="214" t="s">
        <v>1137</v>
      </c>
    </row>
    <row r="457" spans="1:3" ht="20.100000000000001" customHeight="1">
      <c r="A457" s="215" t="s">
        <v>1250</v>
      </c>
      <c r="B457" s="214" t="s">
        <v>1249</v>
      </c>
      <c r="C457" s="214" t="s">
        <v>1137</v>
      </c>
    </row>
    <row r="458" spans="1:3" ht="20.100000000000001" customHeight="1">
      <c r="A458" s="215" t="s">
        <v>1252</v>
      </c>
      <c r="B458" s="214" t="s">
        <v>1251</v>
      </c>
      <c r="C458" s="214" t="s">
        <v>1137</v>
      </c>
    </row>
    <row r="459" spans="1:3" ht="20.100000000000001" customHeight="1">
      <c r="A459" s="215" t="s">
        <v>1254</v>
      </c>
      <c r="B459" s="214" t="s">
        <v>1253</v>
      </c>
      <c r="C459" s="214" t="s">
        <v>1137</v>
      </c>
    </row>
    <row r="460" spans="1:3" ht="20.100000000000001" customHeight="1">
      <c r="A460" s="215" t="s">
        <v>1256</v>
      </c>
      <c r="B460" s="214" t="s">
        <v>1255</v>
      </c>
      <c r="C460" s="214" t="s">
        <v>1137</v>
      </c>
    </row>
    <row r="461" spans="1:3" ht="20.100000000000001" customHeight="1">
      <c r="A461" s="215" t="s">
        <v>1258</v>
      </c>
      <c r="B461" s="214" t="s">
        <v>1257</v>
      </c>
      <c r="C461" s="214" t="s">
        <v>1137</v>
      </c>
    </row>
    <row r="462" spans="1:3" ht="20.100000000000001" customHeight="1">
      <c r="A462" s="215" t="s">
        <v>1260</v>
      </c>
      <c r="B462" s="214" t="s">
        <v>1259</v>
      </c>
      <c r="C462" s="214" t="s">
        <v>1137</v>
      </c>
    </row>
    <row r="463" spans="1:3" ht="20.100000000000001" customHeight="1">
      <c r="A463" s="215" t="s">
        <v>1262</v>
      </c>
      <c r="B463" s="214" t="s">
        <v>1261</v>
      </c>
      <c r="C463" s="214" t="s">
        <v>1137</v>
      </c>
    </row>
    <row r="464" spans="1:3" ht="20.100000000000001" customHeight="1">
      <c r="A464" s="215" t="s">
        <v>1264</v>
      </c>
      <c r="B464" s="214" t="s">
        <v>1263</v>
      </c>
      <c r="C464" s="214" t="s">
        <v>1137</v>
      </c>
    </row>
    <row r="465" spans="1:3" ht="20.100000000000001" customHeight="1">
      <c r="A465" s="215" t="s">
        <v>1266</v>
      </c>
      <c r="B465" s="214" t="s">
        <v>1265</v>
      </c>
      <c r="C465" s="214" t="s">
        <v>1137</v>
      </c>
    </row>
    <row r="466" spans="1:3" ht="20.100000000000001" customHeight="1">
      <c r="A466" s="215" t="s">
        <v>1268</v>
      </c>
      <c r="B466" s="214" t="s">
        <v>1267</v>
      </c>
      <c r="C466" s="214" t="s">
        <v>1137</v>
      </c>
    </row>
    <row r="467" spans="1:3" ht="20.100000000000001" customHeight="1">
      <c r="A467" s="215" t="s">
        <v>1271</v>
      </c>
      <c r="B467" s="214" t="s">
        <v>1269</v>
      </c>
      <c r="C467" s="214" t="s">
        <v>1270</v>
      </c>
    </row>
    <row r="468" spans="1:3" ht="20.100000000000001" customHeight="1">
      <c r="A468" s="215" t="s">
        <v>1273</v>
      </c>
      <c r="B468" s="214" t="s">
        <v>1272</v>
      </c>
      <c r="C468" s="214" t="s">
        <v>1270</v>
      </c>
    </row>
    <row r="469" spans="1:3" ht="20.100000000000001" customHeight="1">
      <c r="A469" s="215" t="s">
        <v>6598</v>
      </c>
      <c r="B469" s="214" t="s">
        <v>6599</v>
      </c>
      <c r="C469" s="214" t="s">
        <v>1270</v>
      </c>
    </row>
    <row r="470" spans="1:3" ht="20.100000000000001" customHeight="1">
      <c r="A470" s="215" t="s">
        <v>1275</v>
      </c>
      <c r="B470" s="214" t="s">
        <v>1274</v>
      </c>
      <c r="C470" s="214" t="s">
        <v>1270</v>
      </c>
    </row>
    <row r="471" spans="1:3" ht="20.100000000000001" customHeight="1">
      <c r="A471" s="215" t="s">
        <v>1277</v>
      </c>
      <c r="B471" s="214" t="s">
        <v>1276</v>
      </c>
      <c r="C471" s="214" t="s">
        <v>1270</v>
      </c>
    </row>
    <row r="472" spans="1:3" ht="20.100000000000001" customHeight="1">
      <c r="A472" s="215" t="s">
        <v>1279</v>
      </c>
      <c r="B472" s="214" t="s">
        <v>1278</v>
      </c>
      <c r="C472" s="214" t="s">
        <v>1270</v>
      </c>
    </row>
    <row r="473" spans="1:3" ht="20.100000000000001" customHeight="1">
      <c r="A473" s="215" t="s">
        <v>1281</v>
      </c>
      <c r="B473" s="214" t="s">
        <v>1280</v>
      </c>
      <c r="C473" s="214" t="s">
        <v>1270</v>
      </c>
    </row>
    <row r="474" spans="1:3" ht="20.100000000000001" customHeight="1">
      <c r="A474" s="215" t="s">
        <v>6600</v>
      </c>
      <c r="B474" s="214" t="s">
        <v>6601</v>
      </c>
      <c r="C474" s="214" t="s">
        <v>1270</v>
      </c>
    </row>
    <row r="475" spans="1:3" ht="20.100000000000001" customHeight="1">
      <c r="A475" s="215" t="s">
        <v>1283</v>
      </c>
      <c r="B475" s="214" t="s">
        <v>1282</v>
      </c>
      <c r="C475" s="214" t="s">
        <v>1270</v>
      </c>
    </row>
    <row r="476" spans="1:3" ht="20.100000000000001" customHeight="1">
      <c r="A476" s="215" t="s">
        <v>1285</v>
      </c>
      <c r="B476" s="214" t="s">
        <v>1284</v>
      </c>
      <c r="C476" s="214" t="s">
        <v>1270</v>
      </c>
    </row>
    <row r="477" spans="1:3" ht="20.100000000000001" customHeight="1">
      <c r="A477" s="215" t="s">
        <v>1287</v>
      </c>
      <c r="B477" s="214" t="s">
        <v>1286</v>
      </c>
      <c r="C477" s="214" t="s">
        <v>1270</v>
      </c>
    </row>
    <row r="478" spans="1:3" ht="20.100000000000001" customHeight="1">
      <c r="A478" s="215" t="s">
        <v>1289</v>
      </c>
      <c r="B478" s="214" t="s">
        <v>1288</v>
      </c>
      <c r="C478" s="214" t="s">
        <v>1270</v>
      </c>
    </row>
    <row r="479" spans="1:3" ht="20.100000000000001" customHeight="1">
      <c r="A479" s="215" t="s">
        <v>1291</v>
      </c>
      <c r="B479" s="214" t="s">
        <v>1290</v>
      </c>
      <c r="C479" s="214" t="s">
        <v>1270</v>
      </c>
    </row>
    <row r="480" spans="1:3" ht="20.100000000000001" customHeight="1">
      <c r="A480" s="215" t="s">
        <v>1293</v>
      </c>
      <c r="B480" s="214" t="s">
        <v>1292</v>
      </c>
      <c r="C480" s="214" t="s">
        <v>1270</v>
      </c>
    </row>
    <row r="481" spans="1:3" ht="20.100000000000001" customHeight="1">
      <c r="A481" s="215" t="s">
        <v>1295</v>
      </c>
      <c r="B481" s="214" t="s">
        <v>1294</v>
      </c>
      <c r="C481" s="214" t="s">
        <v>1270</v>
      </c>
    </row>
    <row r="482" spans="1:3" ht="20.100000000000001" customHeight="1">
      <c r="A482" s="215" t="s">
        <v>1297</v>
      </c>
      <c r="B482" s="214" t="s">
        <v>1296</v>
      </c>
      <c r="C482" s="214" t="s">
        <v>1270</v>
      </c>
    </row>
    <row r="483" spans="1:3" ht="20.100000000000001" customHeight="1">
      <c r="A483" s="215" t="s">
        <v>1299</v>
      </c>
      <c r="B483" s="214" t="s">
        <v>1298</v>
      </c>
      <c r="C483" s="214" t="s">
        <v>1270</v>
      </c>
    </row>
    <row r="484" spans="1:3" ht="20.100000000000001" customHeight="1">
      <c r="A484" s="215" t="s">
        <v>1301</v>
      </c>
      <c r="B484" s="214" t="s">
        <v>1300</v>
      </c>
      <c r="C484" s="214" t="s">
        <v>1270</v>
      </c>
    </row>
    <row r="485" spans="1:3" ht="20.100000000000001" customHeight="1">
      <c r="A485" s="215" t="s">
        <v>1303</v>
      </c>
      <c r="B485" s="214" t="s">
        <v>1302</v>
      </c>
      <c r="C485" s="214" t="s">
        <v>1270</v>
      </c>
    </row>
    <row r="486" spans="1:3" ht="20.100000000000001" customHeight="1">
      <c r="A486" s="215" t="s">
        <v>1305</v>
      </c>
      <c r="B486" s="214" t="s">
        <v>1304</v>
      </c>
      <c r="C486" s="214" t="s">
        <v>1270</v>
      </c>
    </row>
    <row r="487" spans="1:3" ht="20.100000000000001" customHeight="1">
      <c r="A487" s="215" t="s">
        <v>1307</v>
      </c>
      <c r="B487" s="214" t="s">
        <v>1306</v>
      </c>
      <c r="C487" s="214" t="s">
        <v>1270</v>
      </c>
    </row>
    <row r="488" spans="1:3" ht="20.100000000000001" customHeight="1">
      <c r="A488" s="215" t="s">
        <v>1309</v>
      </c>
      <c r="B488" s="214" t="s">
        <v>1308</v>
      </c>
      <c r="C488" s="214" t="s">
        <v>1270</v>
      </c>
    </row>
    <row r="489" spans="1:3" ht="20.100000000000001" customHeight="1">
      <c r="A489" s="215" t="s">
        <v>1311</v>
      </c>
      <c r="B489" s="214" t="s">
        <v>1310</v>
      </c>
      <c r="C489" s="214" t="s">
        <v>1270</v>
      </c>
    </row>
    <row r="490" spans="1:3" ht="20.100000000000001" customHeight="1">
      <c r="A490" s="215" t="s">
        <v>1313</v>
      </c>
      <c r="B490" s="214" t="s">
        <v>1312</v>
      </c>
      <c r="C490" s="214" t="s">
        <v>1270</v>
      </c>
    </row>
    <row r="491" spans="1:3" ht="20.100000000000001" customHeight="1">
      <c r="A491" s="215" t="s">
        <v>6602</v>
      </c>
      <c r="B491" s="214" t="s">
        <v>6603</v>
      </c>
      <c r="C491" s="214" t="s">
        <v>1270</v>
      </c>
    </row>
    <row r="492" spans="1:3" ht="20.100000000000001" customHeight="1">
      <c r="A492" s="215" t="s">
        <v>1315</v>
      </c>
      <c r="B492" s="214" t="s">
        <v>1314</v>
      </c>
      <c r="C492" s="214" t="s">
        <v>1270</v>
      </c>
    </row>
    <row r="493" spans="1:3" ht="20.100000000000001" customHeight="1">
      <c r="A493" s="215" t="s">
        <v>6451</v>
      </c>
      <c r="B493" s="214" t="s">
        <v>1316</v>
      </c>
      <c r="C493" s="214" t="s">
        <v>1270</v>
      </c>
    </row>
    <row r="494" spans="1:3" ht="20.100000000000001" customHeight="1">
      <c r="A494" s="215" t="s">
        <v>1318</v>
      </c>
      <c r="B494" s="214" t="s">
        <v>1317</v>
      </c>
      <c r="C494" s="214" t="s">
        <v>1270</v>
      </c>
    </row>
    <row r="495" spans="1:3" ht="20.100000000000001" customHeight="1">
      <c r="A495" s="215" t="s">
        <v>1320</v>
      </c>
      <c r="B495" s="214" t="s">
        <v>1319</v>
      </c>
      <c r="C495" s="214" t="s">
        <v>1270</v>
      </c>
    </row>
    <row r="496" spans="1:3" ht="20.100000000000001" customHeight="1">
      <c r="A496" s="215" t="s">
        <v>6604</v>
      </c>
      <c r="B496" s="214" t="s">
        <v>6605</v>
      </c>
      <c r="C496" s="214" t="s">
        <v>1270</v>
      </c>
    </row>
    <row r="497" spans="1:3" ht="20.100000000000001" customHeight="1">
      <c r="A497" s="215" t="s">
        <v>1322</v>
      </c>
      <c r="B497" s="214" t="s">
        <v>1321</v>
      </c>
      <c r="C497" s="214" t="s">
        <v>1270</v>
      </c>
    </row>
    <row r="498" spans="1:3" ht="20.100000000000001" customHeight="1">
      <c r="A498" s="215" t="s">
        <v>1324</v>
      </c>
      <c r="B498" s="214" t="s">
        <v>1323</v>
      </c>
      <c r="C498" s="214" t="s">
        <v>1270</v>
      </c>
    </row>
    <row r="499" spans="1:3" ht="20.100000000000001" customHeight="1">
      <c r="A499" s="215" t="s">
        <v>1326</v>
      </c>
      <c r="B499" s="214" t="s">
        <v>1325</v>
      </c>
      <c r="C499" s="214" t="s">
        <v>1270</v>
      </c>
    </row>
    <row r="500" spans="1:3" ht="20.100000000000001" customHeight="1">
      <c r="A500" s="215" t="s">
        <v>1328</v>
      </c>
      <c r="B500" s="214" t="s">
        <v>1327</v>
      </c>
      <c r="C500" s="214" t="s">
        <v>1270</v>
      </c>
    </row>
    <row r="501" spans="1:3" ht="20.100000000000001" customHeight="1">
      <c r="A501" s="215" t="s">
        <v>1330</v>
      </c>
      <c r="B501" s="214" t="s">
        <v>1329</v>
      </c>
      <c r="C501" s="214" t="s">
        <v>1270</v>
      </c>
    </row>
    <row r="502" spans="1:3" ht="20.100000000000001" customHeight="1">
      <c r="A502" s="215" t="s">
        <v>1332</v>
      </c>
      <c r="B502" s="214" t="s">
        <v>1331</v>
      </c>
      <c r="C502" s="214" t="s">
        <v>1270</v>
      </c>
    </row>
    <row r="503" spans="1:3" ht="20.100000000000001" customHeight="1">
      <c r="A503" s="215" t="s">
        <v>1334</v>
      </c>
      <c r="B503" s="214" t="s">
        <v>1333</v>
      </c>
      <c r="C503" s="214" t="s">
        <v>1270</v>
      </c>
    </row>
    <row r="504" spans="1:3" ht="20.100000000000001" customHeight="1">
      <c r="A504" s="215" t="s">
        <v>1336</v>
      </c>
      <c r="B504" s="214" t="s">
        <v>1335</v>
      </c>
      <c r="C504" s="214" t="s">
        <v>1270</v>
      </c>
    </row>
    <row r="505" spans="1:3" ht="20.100000000000001" customHeight="1">
      <c r="A505" s="215" t="s">
        <v>1338</v>
      </c>
      <c r="B505" s="214" t="s">
        <v>1337</v>
      </c>
      <c r="C505" s="214" t="s">
        <v>1270</v>
      </c>
    </row>
    <row r="506" spans="1:3" ht="20.100000000000001" customHeight="1">
      <c r="A506" s="215" t="s">
        <v>1340</v>
      </c>
      <c r="B506" s="214" t="s">
        <v>1339</v>
      </c>
      <c r="C506" s="214" t="s">
        <v>1270</v>
      </c>
    </row>
    <row r="507" spans="1:3" ht="20.100000000000001" customHeight="1">
      <c r="A507" s="215" t="s">
        <v>1342</v>
      </c>
      <c r="B507" s="214" t="s">
        <v>1341</v>
      </c>
      <c r="C507" s="214" t="s">
        <v>1270</v>
      </c>
    </row>
    <row r="508" spans="1:3" ht="20.100000000000001" customHeight="1">
      <c r="A508" s="215" t="s">
        <v>1344</v>
      </c>
      <c r="B508" s="214" t="s">
        <v>1343</v>
      </c>
      <c r="C508" s="214" t="s">
        <v>1270</v>
      </c>
    </row>
    <row r="509" spans="1:3" ht="20.100000000000001" customHeight="1">
      <c r="A509" s="215" t="s">
        <v>6606</v>
      </c>
      <c r="B509" s="214" t="s">
        <v>6607</v>
      </c>
      <c r="C509" s="214" t="s">
        <v>1270</v>
      </c>
    </row>
    <row r="510" spans="1:3" ht="20.100000000000001" customHeight="1">
      <c r="A510" s="215" t="s">
        <v>1346</v>
      </c>
      <c r="B510" s="214" t="s">
        <v>1345</v>
      </c>
      <c r="C510" s="214" t="s">
        <v>1270</v>
      </c>
    </row>
    <row r="511" spans="1:3" ht="20.100000000000001" customHeight="1">
      <c r="A511" s="215" t="s">
        <v>1348</v>
      </c>
      <c r="B511" s="214" t="s">
        <v>1347</v>
      </c>
      <c r="C511" s="214" t="s">
        <v>1270</v>
      </c>
    </row>
    <row r="512" spans="1:3" ht="20.100000000000001" customHeight="1">
      <c r="A512" s="215" t="s">
        <v>1350</v>
      </c>
      <c r="B512" s="214" t="s">
        <v>1349</v>
      </c>
      <c r="C512" s="214" t="s">
        <v>1270</v>
      </c>
    </row>
    <row r="513" spans="1:3" ht="20.100000000000001" customHeight="1">
      <c r="A513" s="215" t="s">
        <v>1352</v>
      </c>
      <c r="B513" s="214" t="s">
        <v>1351</v>
      </c>
      <c r="C513" s="214" t="s">
        <v>1270</v>
      </c>
    </row>
    <row r="514" spans="1:3" ht="20.100000000000001" customHeight="1">
      <c r="A514" s="215" t="s">
        <v>1354</v>
      </c>
      <c r="B514" s="214" t="s">
        <v>1353</v>
      </c>
      <c r="C514" s="214" t="s">
        <v>1270</v>
      </c>
    </row>
    <row r="515" spans="1:3" ht="20.100000000000001" customHeight="1">
      <c r="A515" s="215" t="s">
        <v>1356</v>
      </c>
      <c r="B515" s="214" t="s">
        <v>1355</v>
      </c>
      <c r="C515" s="214" t="s">
        <v>1270</v>
      </c>
    </row>
    <row r="516" spans="1:3" ht="20.100000000000001" customHeight="1">
      <c r="A516" s="215" t="s">
        <v>1358</v>
      </c>
      <c r="B516" s="214" t="s">
        <v>1357</v>
      </c>
      <c r="C516" s="214" t="s">
        <v>1270</v>
      </c>
    </row>
    <row r="517" spans="1:3" ht="20.100000000000001" customHeight="1">
      <c r="A517" s="215" t="s">
        <v>1360</v>
      </c>
      <c r="B517" s="214" t="s">
        <v>1359</v>
      </c>
      <c r="C517" s="214" t="s">
        <v>1270</v>
      </c>
    </row>
    <row r="518" spans="1:3" ht="20.100000000000001" customHeight="1">
      <c r="A518" s="215" t="s">
        <v>1362</v>
      </c>
      <c r="B518" s="214" t="s">
        <v>1361</v>
      </c>
      <c r="C518" s="214" t="s">
        <v>1270</v>
      </c>
    </row>
    <row r="519" spans="1:3" ht="20.100000000000001" customHeight="1">
      <c r="A519" s="215" t="s">
        <v>1364</v>
      </c>
      <c r="B519" s="214" t="s">
        <v>1363</v>
      </c>
      <c r="C519" s="214" t="s">
        <v>1270</v>
      </c>
    </row>
    <row r="520" spans="1:3" ht="20.100000000000001" customHeight="1">
      <c r="A520" s="215" t="s">
        <v>1366</v>
      </c>
      <c r="B520" s="214" t="s">
        <v>1365</v>
      </c>
      <c r="C520" s="214" t="s">
        <v>1270</v>
      </c>
    </row>
    <row r="521" spans="1:3" ht="20.100000000000001" customHeight="1">
      <c r="A521" s="215" t="s">
        <v>1368</v>
      </c>
      <c r="B521" s="214" t="s">
        <v>1367</v>
      </c>
      <c r="C521" s="214" t="s">
        <v>1270</v>
      </c>
    </row>
    <row r="522" spans="1:3" ht="20.100000000000001" customHeight="1">
      <c r="A522" s="215" t="s">
        <v>1370</v>
      </c>
      <c r="B522" s="214" t="s">
        <v>1369</v>
      </c>
      <c r="C522" s="214" t="s">
        <v>1270</v>
      </c>
    </row>
    <row r="523" spans="1:3" ht="20.100000000000001" customHeight="1">
      <c r="A523" s="215" t="s">
        <v>1372</v>
      </c>
      <c r="B523" s="214" t="s">
        <v>1371</v>
      </c>
      <c r="C523" s="214" t="s">
        <v>1270</v>
      </c>
    </row>
    <row r="524" spans="1:3" ht="20.100000000000001" customHeight="1">
      <c r="A524" s="215" t="s">
        <v>6452</v>
      </c>
      <c r="B524" s="214" t="s">
        <v>6485</v>
      </c>
      <c r="C524" s="214" t="s">
        <v>1270</v>
      </c>
    </row>
    <row r="525" spans="1:3" ht="20.100000000000001" customHeight="1">
      <c r="A525" s="215" t="s">
        <v>6453</v>
      </c>
      <c r="B525" s="214" t="s">
        <v>6486</v>
      </c>
      <c r="C525" s="214" t="s">
        <v>1270</v>
      </c>
    </row>
    <row r="526" spans="1:3" ht="20.100000000000001" customHeight="1">
      <c r="A526" s="215" t="s">
        <v>1375</v>
      </c>
      <c r="B526" s="214" t="s">
        <v>1373</v>
      </c>
      <c r="C526" s="214" t="s">
        <v>1374</v>
      </c>
    </row>
    <row r="527" spans="1:3" ht="20.100000000000001" customHeight="1">
      <c r="A527" s="215" t="s">
        <v>1377</v>
      </c>
      <c r="B527" s="214" t="s">
        <v>1376</v>
      </c>
      <c r="C527" s="214" t="s">
        <v>1374</v>
      </c>
    </row>
    <row r="528" spans="1:3" ht="20.100000000000001" customHeight="1">
      <c r="A528" s="215" t="s">
        <v>1379</v>
      </c>
      <c r="B528" s="214" t="s">
        <v>1378</v>
      </c>
      <c r="C528" s="214" t="s">
        <v>1374</v>
      </c>
    </row>
    <row r="529" spans="1:3" ht="20.100000000000001" customHeight="1">
      <c r="A529" s="215" t="s">
        <v>1381</v>
      </c>
      <c r="B529" s="214" t="s">
        <v>1380</v>
      </c>
      <c r="C529" s="214" t="s">
        <v>1374</v>
      </c>
    </row>
    <row r="530" spans="1:3" ht="20.100000000000001" customHeight="1">
      <c r="A530" s="215" t="s">
        <v>1383</v>
      </c>
      <c r="B530" s="214" t="s">
        <v>1382</v>
      </c>
      <c r="C530" s="214" t="s">
        <v>1374</v>
      </c>
    </row>
    <row r="531" spans="1:3" ht="20.100000000000001" customHeight="1">
      <c r="A531" s="215" t="s">
        <v>1385</v>
      </c>
      <c r="B531" s="214" t="s">
        <v>1384</v>
      </c>
      <c r="C531" s="214" t="s">
        <v>1374</v>
      </c>
    </row>
    <row r="532" spans="1:3" ht="20.100000000000001" customHeight="1">
      <c r="A532" s="215" t="s">
        <v>1387</v>
      </c>
      <c r="B532" s="214" t="s">
        <v>1386</v>
      </c>
      <c r="C532" s="214" t="s">
        <v>1374</v>
      </c>
    </row>
    <row r="533" spans="1:3" ht="20.100000000000001" customHeight="1">
      <c r="A533" s="215" t="s">
        <v>1389</v>
      </c>
      <c r="B533" s="214" t="s">
        <v>1388</v>
      </c>
      <c r="C533" s="214" t="s">
        <v>1374</v>
      </c>
    </row>
    <row r="534" spans="1:3" ht="20.100000000000001" customHeight="1">
      <c r="A534" s="215" t="s">
        <v>1391</v>
      </c>
      <c r="B534" s="214" t="s">
        <v>1390</v>
      </c>
      <c r="C534" s="214" t="s">
        <v>1374</v>
      </c>
    </row>
    <row r="535" spans="1:3" ht="20.100000000000001" customHeight="1">
      <c r="A535" s="215" t="s">
        <v>1393</v>
      </c>
      <c r="B535" s="214" t="s">
        <v>1392</v>
      </c>
      <c r="C535" s="214" t="s">
        <v>1374</v>
      </c>
    </row>
    <row r="536" spans="1:3" ht="20.100000000000001" customHeight="1">
      <c r="A536" s="215" t="s">
        <v>1395</v>
      </c>
      <c r="B536" s="214" t="s">
        <v>1394</v>
      </c>
      <c r="C536" s="214" t="s">
        <v>1374</v>
      </c>
    </row>
    <row r="537" spans="1:3" ht="20.100000000000001" customHeight="1">
      <c r="A537" s="215" t="s">
        <v>1397</v>
      </c>
      <c r="B537" s="214" t="s">
        <v>1396</v>
      </c>
      <c r="C537" s="214" t="s">
        <v>1374</v>
      </c>
    </row>
    <row r="538" spans="1:3" ht="20.100000000000001" customHeight="1">
      <c r="A538" s="215" t="s">
        <v>1399</v>
      </c>
      <c r="B538" s="214" t="s">
        <v>1398</v>
      </c>
      <c r="C538" s="214" t="s">
        <v>1374</v>
      </c>
    </row>
    <row r="539" spans="1:3" ht="20.100000000000001" customHeight="1">
      <c r="A539" s="215" t="s">
        <v>1401</v>
      </c>
      <c r="B539" s="214" t="s">
        <v>1400</v>
      </c>
      <c r="C539" s="214" t="s">
        <v>1374</v>
      </c>
    </row>
    <row r="540" spans="1:3" ht="20.100000000000001" customHeight="1">
      <c r="A540" s="215" t="s">
        <v>1403</v>
      </c>
      <c r="B540" s="214" t="s">
        <v>1402</v>
      </c>
      <c r="C540" s="214" t="s">
        <v>1374</v>
      </c>
    </row>
    <row r="541" spans="1:3" ht="20.100000000000001" customHeight="1">
      <c r="A541" s="215" t="s">
        <v>1405</v>
      </c>
      <c r="B541" s="214" t="s">
        <v>1404</v>
      </c>
      <c r="C541" s="214" t="s">
        <v>1374</v>
      </c>
    </row>
    <row r="542" spans="1:3" ht="20.100000000000001" customHeight="1">
      <c r="A542" s="215" t="s">
        <v>1407</v>
      </c>
      <c r="B542" s="214" t="s">
        <v>1406</v>
      </c>
      <c r="C542" s="214" t="s">
        <v>1374</v>
      </c>
    </row>
    <row r="543" spans="1:3" ht="20.100000000000001" customHeight="1">
      <c r="A543" s="215" t="s">
        <v>1409</v>
      </c>
      <c r="B543" s="214" t="s">
        <v>1408</v>
      </c>
      <c r="C543" s="214" t="s">
        <v>1374</v>
      </c>
    </row>
    <row r="544" spans="1:3" ht="20.100000000000001" customHeight="1">
      <c r="A544" s="215" t="s">
        <v>1411</v>
      </c>
      <c r="B544" s="214" t="s">
        <v>1410</v>
      </c>
      <c r="C544" s="214" t="s">
        <v>1374</v>
      </c>
    </row>
    <row r="545" spans="1:3" ht="20.100000000000001" customHeight="1">
      <c r="A545" s="215" t="s">
        <v>1413</v>
      </c>
      <c r="B545" s="214" t="s">
        <v>1412</v>
      </c>
      <c r="C545" s="214" t="s">
        <v>1374</v>
      </c>
    </row>
    <row r="546" spans="1:3" ht="20.100000000000001" customHeight="1">
      <c r="A546" s="215" t="s">
        <v>6608</v>
      </c>
      <c r="B546" s="214" t="s">
        <v>6609</v>
      </c>
      <c r="C546" s="214" t="s">
        <v>1374</v>
      </c>
    </row>
    <row r="547" spans="1:3" ht="20.100000000000001" customHeight="1">
      <c r="A547" s="215" t="s">
        <v>1415</v>
      </c>
      <c r="B547" s="214" t="s">
        <v>1414</v>
      </c>
      <c r="C547" s="214" t="s">
        <v>1374</v>
      </c>
    </row>
    <row r="548" spans="1:3" ht="20.100000000000001" customHeight="1">
      <c r="A548" s="215" t="s">
        <v>1417</v>
      </c>
      <c r="B548" s="214" t="s">
        <v>1416</v>
      </c>
      <c r="C548" s="214" t="s">
        <v>1374</v>
      </c>
    </row>
    <row r="549" spans="1:3" ht="20.100000000000001" customHeight="1">
      <c r="A549" s="215" t="s">
        <v>1419</v>
      </c>
      <c r="B549" s="214" t="s">
        <v>1418</v>
      </c>
      <c r="C549" s="214" t="s">
        <v>1374</v>
      </c>
    </row>
    <row r="550" spans="1:3" ht="20.100000000000001" customHeight="1">
      <c r="A550" s="215" t="s">
        <v>1421</v>
      </c>
      <c r="B550" s="214" t="s">
        <v>1420</v>
      </c>
      <c r="C550" s="214" t="s">
        <v>1374</v>
      </c>
    </row>
    <row r="551" spans="1:3" ht="20.100000000000001" customHeight="1">
      <c r="A551" s="215" t="s">
        <v>1423</v>
      </c>
      <c r="B551" s="214" t="s">
        <v>1422</v>
      </c>
      <c r="C551" s="214" t="s">
        <v>1374</v>
      </c>
    </row>
    <row r="552" spans="1:3" ht="20.100000000000001" customHeight="1">
      <c r="A552" s="215" t="s">
        <v>1425</v>
      </c>
      <c r="B552" s="214" t="s">
        <v>1424</v>
      </c>
      <c r="C552" s="214" t="s">
        <v>1374</v>
      </c>
    </row>
    <row r="553" spans="1:3" ht="20.100000000000001" customHeight="1">
      <c r="A553" s="215" t="s">
        <v>1427</v>
      </c>
      <c r="B553" s="214" t="s">
        <v>1426</v>
      </c>
      <c r="C553" s="214" t="s">
        <v>1374</v>
      </c>
    </row>
    <row r="554" spans="1:3" ht="20.100000000000001" customHeight="1">
      <c r="A554" s="215" t="s">
        <v>1429</v>
      </c>
      <c r="B554" s="214" t="s">
        <v>1428</v>
      </c>
      <c r="C554" s="214" t="s">
        <v>1374</v>
      </c>
    </row>
    <row r="555" spans="1:3" ht="20.100000000000001" customHeight="1">
      <c r="A555" s="215" t="s">
        <v>1431</v>
      </c>
      <c r="B555" s="214" t="s">
        <v>1430</v>
      </c>
      <c r="C555" s="214" t="s">
        <v>1374</v>
      </c>
    </row>
    <row r="556" spans="1:3" ht="20.100000000000001" customHeight="1">
      <c r="A556" s="215" t="s">
        <v>1433</v>
      </c>
      <c r="B556" s="214" t="s">
        <v>1432</v>
      </c>
      <c r="C556" s="214" t="s">
        <v>1374</v>
      </c>
    </row>
    <row r="557" spans="1:3" ht="20.100000000000001" customHeight="1">
      <c r="A557" s="215" t="s">
        <v>1435</v>
      </c>
      <c r="B557" s="214" t="s">
        <v>1434</v>
      </c>
      <c r="C557" s="214" t="s">
        <v>1374</v>
      </c>
    </row>
    <row r="558" spans="1:3" ht="20.100000000000001" customHeight="1">
      <c r="A558" s="215" t="s">
        <v>1437</v>
      </c>
      <c r="B558" s="214" t="s">
        <v>1436</v>
      </c>
      <c r="C558" s="214" t="s">
        <v>1374</v>
      </c>
    </row>
    <row r="559" spans="1:3" ht="20.100000000000001" customHeight="1">
      <c r="A559" s="215" t="s">
        <v>1439</v>
      </c>
      <c r="B559" s="214" t="s">
        <v>1438</v>
      </c>
      <c r="C559" s="214" t="s">
        <v>1374</v>
      </c>
    </row>
    <row r="560" spans="1:3" ht="20.100000000000001" customHeight="1">
      <c r="A560" s="215" t="s">
        <v>1084</v>
      </c>
      <c r="B560" s="214" t="s">
        <v>6610</v>
      </c>
      <c r="C560" s="214" t="s">
        <v>1374</v>
      </c>
    </row>
    <row r="561" spans="1:3" ht="20.100000000000001" customHeight="1">
      <c r="A561" s="215" t="s">
        <v>1441</v>
      </c>
      <c r="B561" s="214" t="s">
        <v>1440</v>
      </c>
      <c r="C561" s="214" t="s">
        <v>1374</v>
      </c>
    </row>
    <row r="562" spans="1:3" ht="20.100000000000001" customHeight="1">
      <c r="A562" s="215" t="s">
        <v>1443</v>
      </c>
      <c r="B562" s="214" t="s">
        <v>1442</v>
      </c>
      <c r="C562" s="214" t="s">
        <v>1374</v>
      </c>
    </row>
    <row r="563" spans="1:3" ht="20.100000000000001" customHeight="1">
      <c r="A563" s="215" t="s">
        <v>1445</v>
      </c>
      <c r="B563" s="214" t="s">
        <v>1444</v>
      </c>
      <c r="C563" s="214" t="s">
        <v>1374</v>
      </c>
    </row>
    <row r="564" spans="1:3" ht="20.100000000000001" customHeight="1">
      <c r="A564" s="215" t="s">
        <v>1447</v>
      </c>
      <c r="B564" s="214" t="s">
        <v>1446</v>
      </c>
      <c r="C564" s="214" t="s">
        <v>1374</v>
      </c>
    </row>
    <row r="565" spans="1:3" ht="20.100000000000001" customHeight="1">
      <c r="A565" s="215" t="s">
        <v>1449</v>
      </c>
      <c r="B565" s="214" t="s">
        <v>1448</v>
      </c>
      <c r="C565" s="214" t="s">
        <v>1374</v>
      </c>
    </row>
    <row r="566" spans="1:3" ht="20.100000000000001" customHeight="1">
      <c r="A566" s="215" t="s">
        <v>1451</v>
      </c>
      <c r="B566" s="214" t="s">
        <v>1450</v>
      </c>
      <c r="C566" s="214" t="s">
        <v>1374</v>
      </c>
    </row>
    <row r="567" spans="1:3" ht="20.100000000000001" customHeight="1">
      <c r="A567" s="215" t="s">
        <v>1453</v>
      </c>
      <c r="B567" s="214" t="s">
        <v>1452</v>
      </c>
      <c r="C567" s="214" t="s">
        <v>1374</v>
      </c>
    </row>
    <row r="568" spans="1:3" ht="20.100000000000001" customHeight="1">
      <c r="A568" s="215" t="s">
        <v>1455</v>
      </c>
      <c r="B568" s="214" t="s">
        <v>1454</v>
      </c>
      <c r="C568" s="214" t="s">
        <v>1374</v>
      </c>
    </row>
    <row r="569" spans="1:3" ht="20.100000000000001" customHeight="1">
      <c r="A569" s="215" t="s">
        <v>1457</v>
      </c>
      <c r="B569" s="214" t="s">
        <v>1456</v>
      </c>
      <c r="C569" s="214" t="s">
        <v>1374</v>
      </c>
    </row>
    <row r="570" spans="1:3" ht="20.100000000000001" customHeight="1">
      <c r="A570" s="215" t="s">
        <v>1459</v>
      </c>
      <c r="B570" s="214" t="s">
        <v>1458</v>
      </c>
      <c r="C570" s="214" t="s">
        <v>1374</v>
      </c>
    </row>
    <row r="571" spans="1:3" ht="20.100000000000001" customHeight="1">
      <c r="A571" s="215" t="s">
        <v>6611</v>
      </c>
      <c r="B571" s="214" t="s">
        <v>6612</v>
      </c>
      <c r="C571" s="214" t="s">
        <v>1374</v>
      </c>
    </row>
    <row r="572" spans="1:3" ht="20.100000000000001" customHeight="1">
      <c r="A572" s="215" t="s">
        <v>1461</v>
      </c>
      <c r="B572" s="214" t="s">
        <v>1460</v>
      </c>
      <c r="C572" s="214" t="s">
        <v>1374</v>
      </c>
    </row>
    <row r="573" spans="1:3" ht="20.100000000000001" customHeight="1">
      <c r="A573" s="215" t="s">
        <v>1463</v>
      </c>
      <c r="B573" s="214" t="s">
        <v>1462</v>
      </c>
      <c r="C573" s="214" t="s">
        <v>1374</v>
      </c>
    </row>
    <row r="574" spans="1:3" ht="20.100000000000001" customHeight="1">
      <c r="A574" s="215" t="s">
        <v>1465</v>
      </c>
      <c r="B574" s="214" t="s">
        <v>1464</v>
      </c>
      <c r="C574" s="214" t="s">
        <v>1374</v>
      </c>
    </row>
    <row r="575" spans="1:3" ht="20.100000000000001" customHeight="1">
      <c r="A575" s="215" t="s">
        <v>1467</v>
      </c>
      <c r="B575" s="214" t="s">
        <v>1466</v>
      </c>
      <c r="C575" s="214" t="s">
        <v>1374</v>
      </c>
    </row>
    <row r="576" spans="1:3" ht="20.100000000000001" customHeight="1">
      <c r="A576" s="215" t="s">
        <v>1469</v>
      </c>
      <c r="B576" s="214" t="s">
        <v>1468</v>
      </c>
      <c r="C576" s="214" t="s">
        <v>1374</v>
      </c>
    </row>
    <row r="577" spans="1:3" ht="20.100000000000001" customHeight="1">
      <c r="A577" s="215" t="s">
        <v>1471</v>
      </c>
      <c r="B577" s="214" t="s">
        <v>1470</v>
      </c>
      <c r="C577" s="214" t="s">
        <v>1374</v>
      </c>
    </row>
    <row r="578" spans="1:3" ht="20.100000000000001" customHeight="1">
      <c r="A578" s="215" t="s">
        <v>1473</v>
      </c>
      <c r="B578" s="214" t="s">
        <v>1472</v>
      </c>
      <c r="C578" s="214" t="s">
        <v>1374</v>
      </c>
    </row>
    <row r="579" spans="1:3" ht="20.100000000000001" customHeight="1">
      <c r="A579" s="215" t="s">
        <v>1475</v>
      </c>
      <c r="B579" s="214" t="s">
        <v>1474</v>
      </c>
      <c r="C579" s="214" t="s">
        <v>1374</v>
      </c>
    </row>
    <row r="580" spans="1:3" ht="20.100000000000001" customHeight="1">
      <c r="A580" s="215" t="s">
        <v>1477</v>
      </c>
      <c r="B580" s="214" t="s">
        <v>1476</v>
      </c>
      <c r="C580" s="214" t="s">
        <v>1374</v>
      </c>
    </row>
    <row r="581" spans="1:3" ht="20.100000000000001" customHeight="1">
      <c r="A581" s="215" t="s">
        <v>1479</v>
      </c>
      <c r="B581" s="214" t="s">
        <v>1478</v>
      </c>
      <c r="C581" s="214" t="s">
        <v>1374</v>
      </c>
    </row>
    <row r="582" spans="1:3" ht="20.100000000000001" customHeight="1">
      <c r="A582" s="215" t="s">
        <v>1481</v>
      </c>
      <c r="B582" s="214" t="s">
        <v>1480</v>
      </c>
      <c r="C582" s="214" t="s">
        <v>1374</v>
      </c>
    </row>
    <row r="583" spans="1:3" ht="20.100000000000001" customHeight="1">
      <c r="A583" s="215" t="s">
        <v>1483</v>
      </c>
      <c r="B583" s="214" t="s">
        <v>1482</v>
      </c>
      <c r="C583" s="214" t="s">
        <v>1374</v>
      </c>
    </row>
    <row r="584" spans="1:3" ht="20.100000000000001" customHeight="1">
      <c r="A584" s="215" t="s">
        <v>1485</v>
      </c>
      <c r="B584" s="214" t="s">
        <v>1484</v>
      </c>
      <c r="C584" s="214" t="s">
        <v>1374</v>
      </c>
    </row>
    <row r="585" spans="1:3" ht="20.100000000000001" customHeight="1">
      <c r="A585" s="215" t="s">
        <v>1487</v>
      </c>
      <c r="B585" s="214" t="s">
        <v>1486</v>
      </c>
      <c r="C585" s="214" t="s">
        <v>1374</v>
      </c>
    </row>
    <row r="586" spans="1:3" ht="20.100000000000001" customHeight="1">
      <c r="A586" s="215" t="s">
        <v>1489</v>
      </c>
      <c r="B586" s="214" t="s">
        <v>1488</v>
      </c>
      <c r="C586" s="214" t="s">
        <v>1374</v>
      </c>
    </row>
    <row r="587" spans="1:3" ht="20.100000000000001" customHeight="1">
      <c r="A587" s="215" t="s">
        <v>1491</v>
      </c>
      <c r="B587" s="214" t="s">
        <v>1490</v>
      </c>
      <c r="C587" s="214" t="s">
        <v>1374</v>
      </c>
    </row>
    <row r="588" spans="1:3" ht="20.100000000000001" customHeight="1">
      <c r="A588" s="215" t="s">
        <v>1493</v>
      </c>
      <c r="B588" s="214" t="s">
        <v>1492</v>
      </c>
      <c r="C588" s="214" t="s">
        <v>1374</v>
      </c>
    </row>
    <row r="589" spans="1:3" ht="20.100000000000001" customHeight="1">
      <c r="A589" s="215" t="s">
        <v>1495</v>
      </c>
      <c r="B589" s="214" t="s">
        <v>1494</v>
      </c>
      <c r="C589" s="214" t="s">
        <v>1374</v>
      </c>
    </row>
    <row r="590" spans="1:3" ht="20.100000000000001" customHeight="1">
      <c r="A590" s="215" t="s">
        <v>1497</v>
      </c>
      <c r="B590" s="214" t="s">
        <v>1496</v>
      </c>
      <c r="C590" s="214" t="s">
        <v>1374</v>
      </c>
    </row>
    <row r="591" spans="1:3" ht="20.100000000000001" customHeight="1">
      <c r="A591" s="215" t="s">
        <v>1499</v>
      </c>
      <c r="B591" s="214" t="s">
        <v>1498</v>
      </c>
      <c r="C591" s="214" t="s">
        <v>1374</v>
      </c>
    </row>
    <row r="592" spans="1:3" ht="20.100000000000001" customHeight="1">
      <c r="A592" s="215" t="s">
        <v>1501</v>
      </c>
      <c r="B592" s="214" t="s">
        <v>1500</v>
      </c>
      <c r="C592" s="214" t="s">
        <v>1374</v>
      </c>
    </row>
    <row r="593" spans="1:3" ht="20.100000000000001" customHeight="1">
      <c r="A593" s="215" t="s">
        <v>1503</v>
      </c>
      <c r="B593" s="214" t="s">
        <v>1502</v>
      </c>
      <c r="C593" s="214" t="s">
        <v>1374</v>
      </c>
    </row>
    <row r="594" spans="1:3" ht="20.100000000000001" customHeight="1">
      <c r="A594" s="215" t="s">
        <v>1505</v>
      </c>
      <c r="B594" s="214" t="s">
        <v>1504</v>
      </c>
      <c r="C594" s="214" t="s">
        <v>1374</v>
      </c>
    </row>
    <row r="595" spans="1:3" ht="20.100000000000001" customHeight="1">
      <c r="A595" s="215" t="s">
        <v>1507</v>
      </c>
      <c r="B595" s="214" t="s">
        <v>1506</v>
      </c>
      <c r="C595" s="214" t="s">
        <v>1374</v>
      </c>
    </row>
    <row r="596" spans="1:3" ht="20.100000000000001" customHeight="1">
      <c r="A596" s="215" t="s">
        <v>1509</v>
      </c>
      <c r="B596" s="214" t="s">
        <v>1508</v>
      </c>
      <c r="C596" s="214" t="s">
        <v>1374</v>
      </c>
    </row>
    <row r="597" spans="1:3" ht="20.100000000000001" customHeight="1">
      <c r="A597" s="215" t="s">
        <v>1512</v>
      </c>
      <c r="B597" s="214" t="s">
        <v>1510</v>
      </c>
      <c r="C597" s="214" t="s">
        <v>1511</v>
      </c>
    </row>
    <row r="598" spans="1:3" ht="20.100000000000001" customHeight="1">
      <c r="A598" s="215" t="s">
        <v>1514</v>
      </c>
      <c r="B598" s="214" t="s">
        <v>1513</v>
      </c>
      <c r="C598" s="214" t="s">
        <v>1511</v>
      </c>
    </row>
    <row r="599" spans="1:3" ht="20.100000000000001" customHeight="1">
      <c r="A599" s="215" t="s">
        <v>1516</v>
      </c>
      <c r="B599" s="214" t="s">
        <v>1515</v>
      </c>
      <c r="C599" s="214" t="s">
        <v>1511</v>
      </c>
    </row>
    <row r="600" spans="1:3" ht="20.100000000000001" customHeight="1">
      <c r="A600" s="215" t="s">
        <v>1518</v>
      </c>
      <c r="B600" s="214" t="s">
        <v>1517</v>
      </c>
      <c r="C600" s="214" t="s">
        <v>1511</v>
      </c>
    </row>
    <row r="601" spans="1:3" ht="20.100000000000001" customHeight="1">
      <c r="A601" s="215" t="s">
        <v>1520</v>
      </c>
      <c r="B601" s="214" t="s">
        <v>1519</v>
      </c>
      <c r="C601" s="214" t="s">
        <v>1511</v>
      </c>
    </row>
    <row r="602" spans="1:3" ht="20.100000000000001" customHeight="1">
      <c r="A602" s="215" t="s">
        <v>1522</v>
      </c>
      <c r="B602" s="214" t="s">
        <v>1521</v>
      </c>
      <c r="C602" s="214" t="s">
        <v>1511</v>
      </c>
    </row>
    <row r="603" spans="1:3" ht="20.100000000000001" customHeight="1">
      <c r="A603" s="215" t="s">
        <v>1524</v>
      </c>
      <c r="B603" s="214" t="s">
        <v>1523</v>
      </c>
      <c r="C603" s="214" t="s">
        <v>1511</v>
      </c>
    </row>
    <row r="604" spans="1:3" ht="20.100000000000001" customHeight="1">
      <c r="A604" s="215" t="s">
        <v>1526</v>
      </c>
      <c r="B604" s="214" t="s">
        <v>1525</v>
      </c>
      <c r="C604" s="214" t="s">
        <v>1511</v>
      </c>
    </row>
    <row r="605" spans="1:3" ht="20.100000000000001" customHeight="1">
      <c r="A605" s="215" t="s">
        <v>1528</v>
      </c>
      <c r="B605" s="214" t="s">
        <v>1527</v>
      </c>
      <c r="C605" s="214" t="s">
        <v>1511</v>
      </c>
    </row>
    <row r="606" spans="1:3" ht="20.100000000000001" customHeight="1">
      <c r="A606" s="215" t="s">
        <v>1530</v>
      </c>
      <c r="B606" s="214" t="s">
        <v>1529</v>
      </c>
      <c r="C606" s="214" t="s">
        <v>1511</v>
      </c>
    </row>
    <row r="607" spans="1:3" ht="20.100000000000001" customHeight="1">
      <c r="A607" s="215" t="s">
        <v>1532</v>
      </c>
      <c r="B607" s="214" t="s">
        <v>1531</v>
      </c>
      <c r="C607" s="214" t="s">
        <v>1511</v>
      </c>
    </row>
    <row r="608" spans="1:3" ht="20.100000000000001" customHeight="1">
      <c r="A608" s="215" t="s">
        <v>1534</v>
      </c>
      <c r="B608" s="214" t="s">
        <v>1533</v>
      </c>
      <c r="C608" s="214" t="s">
        <v>1511</v>
      </c>
    </row>
    <row r="609" spans="1:3" ht="20.100000000000001" customHeight="1">
      <c r="A609" s="215" t="s">
        <v>1536</v>
      </c>
      <c r="B609" s="214" t="s">
        <v>1535</v>
      </c>
      <c r="C609" s="214" t="s">
        <v>1511</v>
      </c>
    </row>
    <row r="610" spans="1:3" ht="20.100000000000001" customHeight="1">
      <c r="A610" s="215" t="s">
        <v>1538</v>
      </c>
      <c r="B610" s="214" t="s">
        <v>1537</v>
      </c>
      <c r="C610" s="214" t="s">
        <v>1511</v>
      </c>
    </row>
    <row r="611" spans="1:3" ht="20.100000000000001" customHeight="1">
      <c r="A611" s="215" t="s">
        <v>6454</v>
      </c>
      <c r="B611" s="214" t="s">
        <v>1539</v>
      </c>
      <c r="C611" s="214" t="s">
        <v>1511</v>
      </c>
    </row>
    <row r="612" spans="1:3" ht="20.100000000000001" customHeight="1">
      <c r="A612" s="215" t="s">
        <v>1541</v>
      </c>
      <c r="B612" s="214" t="s">
        <v>1540</v>
      </c>
      <c r="C612" s="214" t="s">
        <v>1511</v>
      </c>
    </row>
    <row r="613" spans="1:3" ht="20.100000000000001" customHeight="1">
      <c r="A613" s="215" t="s">
        <v>1543</v>
      </c>
      <c r="B613" s="214" t="s">
        <v>1542</v>
      </c>
      <c r="C613" s="214" t="s">
        <v>1511</v>
      </c>
    </row>
    <row r="614" spans="1:3" ht="20.100000000000001" customHeight="1">
      <c r="A614" s="215" t="s">
        <v>1545</v>
      </c>
      <c r="B614" s="214" t="s">
        <v>1544</v>
      </c>
      <c r="C614" s="214" t="s">
        <v>1511</v>
      </c>
    </row>
    <row r="615" spans="1:3" ht="20.100000000000001" customHeight="1">
      <c r="A615" s="215" t="s">
        <v>1547</v>
      </c>
      <c r="B615" s="214" t="s">
        <v>1546</v>
      </c>
      <c r="C615" s="214" t="s">
        <v>1511</v>
      </c>
    </row>
    <row r="616" spans="1:3" ht="20.100000000000001" customHeight="1">
      <c r="A616" s="215" t="s">
        <v>1549</v>
      </c>
      <c r="B616" s="214" t="s">
        <v>1548</v>
      </c>
      <c r="C616" s="214" t="s">
        <v>1511</v>
      </c>
    </row>
    <row r="617" spans="1:3" ht="20.100000000000001" customHeight="1">
      <c r="A617" s="215" t="s">
        <v>1551</v>
      </c>
      <c r="B617" s="214" t="s">
        <v>1550</v>
      </c>
      <c r="C617" s="214" t="s">
        <v>1511</v>
      </c>
    </row>
    <row r="618" spans="1:3" ht="20.100000000000001" customHeight="1">
      <c r="A618" s="215" t="s">
        <v>6455</v>
      </c>
      <c r="B618" s="214" t="s">
        <v>1552</v>
      </c>
      <c r="C618" s="214" t="s">
        <v>1511</v>
      </c>
    </row>
    <row r="619" spans="1:3" ht="20.100000000000001" customHeight="1">
      <c r="A619" s="215" t="s">
        <v>1554</v>
      </c>
      <c r="B619" s="214" t="s">
        <v>1553</v>
      </c>
      <c r="C619" s="214" t="s">
        <v>1511</v>
      </c>
    </row>
    <row r="620" spans="1:3" ht="20.100000000000001" customHeight="1">
      <c r="A620" s="215" t="s">
        <v>1556</v>
      </c>
      <c r="B620" s="214" t="s">
        <v>1555</v>
      </c>
      <c r="C620" s="214" t="s">
        <v>1511</v>
      </c>
    </row>
    <row r="621" spans="1:3" ht="20.100000000000001" customHeight="1">
      <c r="A621" s="215" t="s">
        <v>1558</v>
      </c>
      <c r="B621" s="214" t="s">
        <v>1557</v>
      </c>
      <c r="C621" s="214" t="s">
        <v>1511</v>
      </c>
    </row>
    <row r="622" spans="1:3" ht="20.100000000000001" customHeight="1">
      <c r="A622" s="215" t="s">
        <v>1560</v>
      </c>
      <c r="B622" s="214" t="s">
        <v>1559</v>
      </c>
      <c r="C622" s="214" t="s">
        <v>1511</v>
      </c>
    </row>
    <row r="623" spans="1:3" ht="20.100000000000001" customHeight="1">
      <c r="A623" s="215" t="s">
        <v>1562</v>
      </c>
      <c r="B623" s="214" t="s">
        <v>1561</v>
      </c>
      <c r="C623" s="214" t="s">
        <v>1511</v>
      </c>
    </row>
    <row r="624" spans="1:3" ht="20.100000000000001" customHeight="1">
      <c r="A624" s="215" t="s">
        <v>1564</v>
      </c>
      <c r="B624" s="214" t="s">
        <v>1563</v>
      </c>
      <c r="C624" s="214" t="s">
        <v>1511</v>
      </c>
    </row>
    <row r="625" spans="1:3" ht="20.100000000000001" customHeight="1">
      <c r="A625" s="215" t="s">
        <v>1566</v>
      </c>
      <c r="B625" s="214" t="s">
        <v>1565</v>
      </c>
      <c r="C625" s="214" t="s">
        <v>1511</v>
      </c>
    </row>
    <row r="626" spans="1:3" ht="20.100000000000001" customHeight="1">
      <c r="A626" s="215" t="s">
        <v>1568</v>
      </c>
      <c r="B626" s="214" t="s">
        <v>1567</v>
      </c>
      <c r="C626" s="214" t="s">
        <v>1511</v>
      </c>
    </row>
    <row r="627" spans="1:3" ht="20.100000000000001" customHeight="1">
      <c r="A627" s="215" t="s">
        <v>1570</v>
      </c>
      <c r="B627" s="214" t="s">
        <v>1569</v>
      </c>
      <c r="C627" s="214" t="s">
        <v>1511</v>
      </c>
    </row>
    <row r="628" spans="1:3" ht="20.100000000000001" customHeight="1">
      <c r="A628" s="215" t="s">
        <v>1572</v>
      </c>
      <c r="B628" s="214" t="s">
        <v>1571</v>
      </c>
      <c r="C628" s="214" t="s">
        <v>1511</v>
      </c>
    </row>
    <row r="629" spans="1:3" ht="20.100000000000001" customHeight="1">
      <c r="A629" s="215" t="s">
        <v>1574</v>
      </c>
      <c r="B629" s="214" t="s">
        <v>1573</v>
      </c>
      <c r="C629" s="214" t="s">
        <v>1511</v>
      </c>
    </row>
    <row r="630" spans="1:3" ht="20.100000000000001" customHeight="1">
      <c r="A630" s="215" t="s">
        <v>1576</v>
      </c>
      <c r="B630" s="214" t="s">
        <v>1575</v>
      </c>
      <c r="C630" s="214" t="s">
        <v>1511</v>
      </c>
    </row>
    <row r="631" spans="1:3" ht="20.100000000000001" customHeight="1">
      <c r="A631" s="215" t="s">
        <v>1578</v>
      </c>
      <c r="B631" s="214" t="s">
        <v>1577</v>
      </c>
      <c r="C631" s="214" t="s">
        <v>1511</v>
      </c>
    </row>
    <row r="632" spans="1:3" ht="20.100000000000001" customHeight="1">
      <c r="A632" s="215" t="s">
        <v>1580</v>
      </c>
      <c r="B632" s="214" t="s">
        <v>1579</v>
      </c>
      <c r="C632" s="214" t="s">
        <v>1511</v>
      </c>
    </row>
    <row r="633" spans="1:3" ht="20.100000000000001" customHeight="1">
      <c r="A633" s="215" t="s">
        <v>1582</v>
      </c>
      <c r="B633" s="214" t="s">
        <v>1581</v>
      </c>
      <c r="C633" s="214" t="s">
        <v>1511</v>
      </c>
    </row>
    <row r="634" spans="1:3" ht="20.100000000000001" customHeight="1">
      <c r="A634" s="215" t="s">
        <v>6613</v>
      </c>
      <c r="B634" s="214" t="s">
        <v>6614</v>
      </c>
      <c r="C634" s="214" t="s">
        <v>1511</v>
      </c>
    </row>
    <row r="635" spans="1:3" ht="20.100000000000001" customHeight="1">
      <c r="A635" s="215" t="s">
        <v>1584</v>
      </c>
      <c r="B635" s="214" t="s">
        <v>1583</v>
      </c>
      <c r="C635" s="214" t="s">
        <v>1511</v>
      </c>
    </row>
    <row r="636" spans="1:3" ht="20.100000000000001" customHeight="1">
      <c r="A636" s="215" t="s">
        <v>1586</v>
      </c>
      <c r="B636" s="214" t="s">
        <v>1585</v>
      </c>
      <c r="C636" s="214" t="s">
        <v>1511</v>
      </c>
    </row>
    <row r="637" spans="1:3" ht="20.100000000000001" customHeight="1">
      <c r="A637" s="215" t="s">
        <v>1588</v>
      </c>
      <c r="B637" s="214" t="s">
        <v>1587</v>
      </c>
      <c r="C637" s="214" t="s">
        <v>1511</v>
      </c>
    </row>
    <row r="638" spans="1:3" ht="20.100000000000001" customHeight="1">
      <c r="A638" s="215" t="s">
        <v>1590</v>
      </c>
      <c r="B638" s="214" t="s">
        <v>1589</v>
      </c>
      <c r="C638" s="214" t="s">
        <v>1511</v>
      </c>
    </row>
    <row r="639" spans="1:3" ht="20.100000000000001" customHeight="1">
      <c r="A639" s="215" t="s">
        <v>1592</v>
      </c>
      <c r="B639" s="214" t="s">
        <v>1591</v>
      </c>
      <c r="C639" s="214" t="s">
        <v>1511</v>
      </c>
    </row>
    <row r="640" spans="1:3" ht="20.100000000000001" customHeight="1">
      <c r="A640" s="215" t="s">
        <v>1594</v>
      </c>
      <c r="B640" s="214" t="s">
        <v>1593</v>
      </c>
      <c r="C640" s="214" t="s">
        <v>1511</v>
      </c>
    </row>
    <row r="641" spans="1:3" ht="20.100000000000001" customHeight="1">
      <c r="A641" s="215" t="s">
        <v>1596</v>
      </c>
      <c r="B641" s="214" t="s">
        <v>1595</v>
      </c>
      <c r="C641" s="214" t="s">
        <v>1511</v>
      </c>
    </row>
    <row r="642" spans="1:3" ht="20.100000000000001" customHeight="1">
      <c r="A642" s="215" t="s">
        <v>1598</v>
      </c>
      <c r="B642" s="214" t="s">
        <v>1597</v>
      </c>
      <c r="C642" s="214" t="s">
        <v>1511</v>
      </c>
    </row>
    <row r="643" spans="1:3" ht="20.100000000000001" customHeight="1">
      <c r="A643" s="215" t="s">
        <v>1600</v>
      </c>
      <c r="B643" s="214" t="s">
        <v>1599</v>
      </c>
      <c r="C643" s="214" t="s">
        <v>1511</v>
      </c>
    </row>
    <row r="644" spans="1:3" ht="20.100000000000001" customHeight="1">
      <c r="A644" s="215" t="s">
        <v>1602</v>
      </c>
      <c r="B644" s="214" t="s">
        <v>1601</v>
      </c>
      <c r="C644" s="214" t="s">
        <v>1511</v>
      </c>
    </row>
    <row r="645" spans="1:3" ht="20.100000000000001" customHeight="1">
      <c r="A645" s="215" t="s">
        <v>1604</v>
      </c>
      <c r="B645" s="214" t="s">
        <v>1603</v>
      </c>
      <c r="C645" s="214" t="s">
        <v>1511</v>
      </c>
    </row>
    <row r="646" spans="1:3" ht="20.100000000000001" customHeight="1">
      <c r="A646" s="215" t="s">
        <v>1606</v>
      </c>
      <c r="B646" s="214" t="s">
        <v>1605</v>
      </c>
      <c r="C646" s="214" t="s">
        <v>1511</v>
      </c>
    </row>
    <row r="647" spans="1:3" ht="20.100000000000001" customHeight="1">
      <c r="A647" s="215" t="s">
        <v>1608</v>
      </c>
      <c r="B647" s="214" t="s">
        <v>1607</v>
      </c>
      <c r="C647" s="214" t="s">
        <v>1511</v>
      </c>
    </row>
    <row r="648" spans="1:3" ht="20.100000000000001" customHeight="1">
      <c r="A648" s="215" t="s">
        <v>1610</v>
      </c>
      <c r="B648" s="214" t="s">
        <v>1609</v>
      </c>
      <c r="C648" s="214" t="s">
        <v>1511</v>
      </c>
    </row>
    <row r="649" spans="1:3" ht="20.100000000000001" customHeight="1">
      <c r="A649" s="215" t="s">
        <v>1612</v>
      </c>
      <c r="B649" s="214" t="s">
        <v>1611</v>
      </c>
      <c r="C649" s="214" t="s">
        <v>1511</v>
      </c>
    </row>
    <row r="650" spans="1:3" ht="20.100000000000001" customHeight="1">
      <c r="A650" s="215" t="s">
        <v>1614</v>
      </c>
      <c r="B650" s="214" t="s">
        <v>1613</v>
      </c>
      <c r="C650" s="214" t="s">
        <v>1511</v>
      </c>
    </row>
    <row r="651" spans="1:3" ht="20.100000000000001" customHeight="1">
      <c r="A651" s="215" t="s">
        <v>1616</v>
      </c>
      <c r="B651" s="214" t="s">
        <v>1615</v>
      </c>
      <c r="C651" s="214" t="s">
        <v>1511</v>
      </c>
    </row>
    <row r="652" spans="1:3" ht="20.100000000000001" customHeight="1">
      <c r="A652" s="215" t="s">
        <v>1618</v>
      </c>
      <c r="B652" s="214" t="s">
        <v>1617</v>
      </c>
      <c r="C652" s="214" t="s">
        <v>1511</v>
      </c>
    </row>
    <row r="653" spans="1:3" ht="20.100000000000001" customHeight="1">
      <c r="A653" s="215" t="s">
        <v>1620</v>
      </c>
      <c r="B653" s="214" t="s">
        <v>1619</v>
      </c>
      <c r="C653" s="214" t="s">
        <v>1511</v>
      </c>
    </row>
    <row r="654" spans="1:3" ht="20.100000000000001" customHeight="1">
      <c r="A654" s="215" t="s">
        <v>1622</v>
      </c>
      <c r="B654" s="214" t="s">
        <v>1621</v>
      </c>
      <c r="C654" s="214" t="s">
        <v>1511</v>
      </c>
    </row>
    <row r="655" spans="1:3" ht="20.100000000000001" customHeight="1">
      <c r="A655" s="215" t="s">
        <v>1624</v>
      </c>
      <c r="B655" s="214" t="s">
        <v>1623</v>
      </c>
      <c r="C655" s="214" t="s">
        <v>1511</v>
      </c>
    </row>
    <row r="656" spans="1:3" ht="20.100000000000001" customHeight="1">
      <c r="A656" s="215" t="s">
        <v>1626</v>
      </c>
      <c r="B656" s="214" t="s">
        <v>1625</v>
      </c>
      <c r="C656" s="214" t="s">
        <v>1511</v>
      </c>
    </row>
    <row r="657" spans="1:3" ht="20.100000000000001" customHeight="1">
      <c r="A657" s="215" t="s">
        <v>1628</v>
      </c>
      <c r="B657" s="214" t="s">
        <v>1627</v>
      </c>
      <c r="C657" s="214" t="s">
        <v>1511</v>
      </c>
    </row>
    <row r="658" spans="1:3" ht="20.100000000000001" customHeight="1">
      <c r="A658" s="215" t="s">
        <v>1630</v>
      </c>
      <c r="B658" s="214" t="s">
        <v>1629</v>
      </c>
      <c r="C658" s="214" t="s">
        <v>1511</v>
      </c>
    </row>
    <row r="659" spans="1:3" ht="20.100000000000001" customHeight="1">
      <c r="A659" s="215" t="s">
        <v>1632</v>
      </c>
      <c r="B659" s="214" t="s">
        <v>1631</v>
      </c>
      <c r="C659" s="214" t="s">
        <v>1511</v>
      </c>
    </row>
    <row r="660" spans="1:3" ht="20.100000000000001" customHeight="1">
      <c r="A660" s="215" t="s">
        <v>1634</v>
      </c>
      <c r="B660" s="214" t="s">
        <v>1633</v>
      </c>
      <c r="C660" s="214" t="s">
        <v>1511</v>
      </c>
    </row>
    <row r="661" spans="1:3" ht="20.100000000000001" customHeight="1">
      <c r="A661" s="215" t="s">
        <v>1636</v>
      </c>
      <c r="B661" s="214" t="s">
        <v>1635</v>
      </c>
      <c r="C661" s="214" t="s">
        <v>1511</v>
      </c>
    </row>
    <row r="662" spans="1:3" ht="20.100000000000001" customHeight="1">
      <c r="A662" s="215" t="s">
        <v>1638</v>
      </c>
      <c r="B662" s="214" t="s">
        <v>1637</v>
      </c>
      <c r="C662" s="214" t="s">
        <v>1511</v>
      </c>
    </row>
    <row r="663" spans="1:3" ht="20.100000000000001" customHeight="1">
      <c r="A663" s="215" t="s">
        <v>1640</v>
      </c>
      <c r="B663" s="214" t="s">
        <v>1639</v>
      </c>
      <c r="C663" s="214" t="s">
        <v>1511</v>
      </c>
    </row>
    <row r="664" spans="1:3" ht="20.100000000000001" customHeight="1">
      <c r="A664" s="215" t="s">
        <v>1642</v>
      </c>
      <c r="B664" s="214" t="s">
        <v>1641</v>
      </c>
      <c r="C664" s="214" t="s">
        <v>1511</v>
      </c>
    </row>
    <row r="665" spans="1:3" ht="20.100000000000001" customHeight="1">
      <c r="A665" s="215" t="s">
        <v>1644</v>
      </c>
      <c r="B665" s="214" t="s">
        <v>1643</v>
      </c>
      <c r="C665" s="214" t="s">
        <v>1511</v>
      </c>
    </row>
    <row r="666" spans="1:3" ht="20.100000000000001" customHeight="1">
      <c r="A666" s="215" t="s">
        <v>1646</v>
      </c>
      <c r="B666" s="214" t="s">
        <v>1645</v>
      </c>
      <c r="C666" s="214" t="s">
        <v>1511</v>
      </c>
    </row>
    <row r="667" spans="1:3" ht="20.100000000000001" customHeight="1">
      <c r="A667" s="215" t="s">
        <v>1648</v>
      </c>
      <c r="B667" s="214" t="s">
        <v>1647</v>
      </c>
      <c r="C667" s="214" t="s">
        <v>1511</v>
      </c>
    </row>
    <row r="668" spans="1:3" ht="20.100000000000001" customHeight="1">
      <c r="A668" s="215" t="s">
        <v>1650</v>
      </c>
      <c r="B668" s="214" t="s">
        <v>1649</v>
      </c>
      <c r="C668" s="214" t="s">
        <v>1511</v>
      </c>
    </row>
    <row r="669" spans="1:3" ht="20.100000000000001" customHeight="1">
      <c r="A669" s="215" t="s">
        <v>1652</v>
      </c>
      <c r="B669" s="214" t="s">
        <v>1651</v>
      </c>
      <c r="C669" s="214" t="s">
        <v>1511</v>
      </c>
    </row>
    <row r="670" spans="1:3" ht="20.100000000000001" customHeight="1">
      <c r="A670" s="215" t="s">
        <v>1654</v>
      </c>
      <c r="B670" s="214" t="s">
        <v>1653</v>
      </c>
      <c r="C670" s="214" t="s">
        <v>1511</v>
      </c>
    </row>
    <row r="671" spans="1:3" ht="20.100000000000001" customHeight="1">
      <c r="A671" s="215" t="s">
        <v>1656</v>
      </c>
      <c r="B671" s="214" t="s">
        <v>1655</v>
      </c>
      <c r="C671" s="214" t="s">
        <v>1511</v>
      </c>
    </row>
    <row r="672" spans="1:3" ht="20.100000000000001" customHeight="1">
      <c r="A672" s="215" t="s">
        <v>1658</v>
      </c>
      <c r="B672" s="214" t="s">
        <v>1657</v>
      </c>
      <c r="C672" s="214" t="s">
        <v>1511</v>
      </c>
    </row>
    <row r="673" spans="1:3" ht="20.100000000000001" customHeight="1">
      <c r="A673" s="215" t="s">
        <v>1660</v>
      </c>
      <c r="B673" s="214" t="s">
        <v>1659</v>
      </c>
      <c r="C673" s="214" t="s">
        <v>1511</v>
      </c>
    </row>
    <row r="674" spans="1:3" ht="20.100000000000001" customHeight="1">
      <c r="A674" s="215" t="s">
        <v>1662</v>
      </c>
      <c r="B674" s="214" t="s">
        <v>1661</v>
      </c>
      <c r="C674" s="214" t="s">
        <v>1511</v>
      </c>
    </row>
    <row r="675" spans="1:3" ht="20.100000000000001" customHeight="1">
      <c r="A675" s="215" t="s">
        <v>1664</v>
      </c>
      <c r="B675" s="214" t="s">
        <v>1663</v>
      </c>
      <c r="C675" s="214" t="s">
        <v>1511</v>
      </c>
    </row>
    <row r="676" spans="1:3" ht="20.100000000000001" customHeight="1">
      <c r="A676" s="215" t="s">
        <v>1666</v>
      </c>
      <c r="B676" s="214" t="s">
        <v>1665</v>
      </c>
      <c r="C676" s="214" t="s">
        <v>1511</v>
      </c>
    </row>
    <row r="677" spans="1:3" ht="20.100000000000001" customHeight="1">
      <c r="A677" s="215" t="s">
        <v>1668</v>
      </c>
      <c r="B677" s="214" t="s">
        <v>1667</v>
      </c>
      <c r="C677" s="214" t="s">
        <v>1511</v>
      </c>
    </row>
    <row r="678" spans="1:3" ht="20.100000000000001" customHeight="1">
      <c r="A678" s="215" t="s">
        <v>1670</v>
      </c>
      <c r="B678" s="214" t="s">
        <v>1669</v>
      </c>
      <c r="C678" s="214" t="s">
        <v>1511</v>
      </c>
    </row>
    <row r="679" spans="1:3" ht="20.100000000000001" customHeight="1">
      <c r="A679" s="215" t="s">
        <v>1672</v>
      </c>
      <c r="B679" s="214" t="s">
        <v>1671</v>
      </c>
      <c r="C679" s="214" t="s">
        <v>1511</v>
      </c>
    </row>
    <row r="680" spans="1:3" ht="20.100000000000001" customHeight="1">
      <c r="A680" s="215" t="s">
        <v>1674</v>
      </c>
      <c r="B680" s="214" t="s">
        <v>1673</v>
      </c>
      <c r="C680" s="214" t="s">
        <v>1511</v>
      </c>
    </row>
    <row r="681" spans="1:3" ht="20.100000000000001" customHeight="1">
      <c r="A681" s="215" t="s">
        <v>6456</v>
      </c>
      <c r="B681" s="214" t="s">
        <v>1675</v>
      </c>
      <c r="C681" s="214" t="s">
        <v>1511</v>
      </c>
    </row>
    <row r="682" spans="1:3" ht="20.100000000000001" customHeight="1">
      <c r="A682" s="215" t="s">
        <v>1677</v>
      </c>
      <c r="B682" s="214" t="s">
        <v>1676</v>
      </c>
      <c r="C682" s="214" t="s">
        <v>1511</v>
      </c>
    </row>
    <row r="683" spans="1:3" ht="20.100000000000001" customHeight="1">
      <c r="A683" s="215" t="s">
        <v>1679</v>
      </c>
      <c r="B683" s="214" t="s">
        <v>1678</v>
      </c>
      <c r="C683" s="214" t="s">
        <v>1511</v>
      </c>
    </row>
    <row r="684" spans="1:3" ht="20.100000000000001" customHeight="1">
      <c r="A684" s="215" t="s">
        <v>1681</v>
      </c>
      <c r="B684" s="214" t="s">
        <v>1680</v>
      </c>
      <c r="C684" s="214" t="s">
        <v>1511</v>
      </c>
    </row>
    <row r="685" spans="1:3" ht="20.100000000000001" customHeight="1">
      <c r="A685" s="215" t="s">
        <v>1683</v>
      </c>
      <c r="B685" s="214" t="s">
        <v>1682</v>
      </c>
      <c r="C685" s="214" t="s">
        <v>1511</v>
      </c>
    </row>
    <row r="686" spans="1:3" ht="20.100000000000001" customHeight="1">
      <c r="A686" s="215" t="s">
        <v>1685</v>
      </c>
      <c r="B686" s="214" t="s">
        <v>1684</v>
      </c>
      <c r="C686" s="214" t="s">
        <v>1511</v>
      </c>
    </row>
    <row r="687" spans="1:3" ht="20.100000000000001" customHeight="1">
      <c r="A687" s="215" t="s">
        <v>1687</v>
      </c>
      <c r="B687" s="214" t="s">
        <v>1686</v>
      </c>
      <c r="C687" s="214" t="s">
        <v>1511</v>
      </c>
    </row>
    <row r="688" spans="1:3" ht="20.100000000000001" customHeight="1">
      <c r="A688" s="215" t="s">
        <v>1689</v>
      </c>
      <c r="B688" s="214" t="s">
        <v>1688</v>
      </c>
      <c r="C688" s="214" t="s">
        <v>1511</v>
      </c>
    </row>
    <row r="689" spans="1:3" ht="20.100000000000001" customHeight="1">
      <c r="A689" s="215" t="s">
        <v>1691</v>
      </c>
      <c r="B689" s="214" t="s">
        <v>1690</v>
      </c>
      <c r="C689" s="214" t="s">
        <v>1511</v>
      </c>
    </row>
    <row r="690" spans="1:3" ht="20.100000000000001" customHeight="1">
      <c r="A690" s="215" t="s">
        <v>1693</v>
      </c>
      <c r="B690" s="214" t="s">
        <v>1692</v>
      </c>
      <c r="C690" s="214" t="s">
        <v>1511</v>
      </c>
    </row>
    <row r="691" spans="1:3" ht="20.100000000000001" customHeight="1">
      <c r="A691" s="215" t="s">
        <v>1695</v>
      </c>
      <c r="B691" s="214" t="s">
        <v>1694</v>
      </c>
      <c r="C691" s="214" t="s">
        <v>1511</v>
      </c>
    </row>
    <row r="692" spans="1:3" ht="20.100000000000001" customHeight="1">
      <c r="A692" s="215" t="s">
        <v>1697</v>
      </c>
      <c r="B692" s="214" t="s">
        <v>1696</v>
      </c>
      <c r="C692" s="214" t="s">
        <v>1511</v>
      </c>
    </row>
    <row r="693" spans="1:3" ht="20.100000000000001" customHeight="1">
      <c r="A693" s="215" t="s">
        <v>1699</v>
      </c>
      <c r="B693" s="214" t="s">
        <v>1698</v>
      </c>
      <c r="C693" s="214" t="s">
        <v>1511</v>
      </c>
    </row>
    <row r="694" spans="1:3" ht="20.100000000000001" customHeight="1">
      <c r="A694" s="215" t="s">
        <v>1701</v>
      </c>
      <c r="B694" s="214" t="s">
        <v>1700</v>
      </c>
      <c r="C694" s="214" t="s">
        <v>1511</v>
      </c>
    </row>
    <row r="695" spans="1:3" ht="20.100000000000001" customHeight="1">
      <c r="A695" s="215" t="s">
        <v>1642</v>
      </c>
      <c r="B695" s="214" t="s">
        <v>6615</v>
      </c>
      <c r="C695" s="214" t="s">
        <v>1511</v>
      </c>
    </row>
    <row r="696" spans="1:3" ht="20.100000000000001" customHeight="1">
      <c r="A696" s="215" t="s">
        <v>1703</v>
      </c>
      <c r="B696" s="214" t="s">
        <v>1702</v>
      </c>
      <c r="C696" s="214" t="s">
        <v>1511</v>
      </c>
    </row>
    <row r="697" spans="1:3" ht="20.100000000000001" customHeight="1">
      <c r="A697" s="215" t="s">
        <v>1704</v>
      </c>
      <c r="B697" s="214" t="s">
        <v>6616</v>
      </c>
      <c r="C697" s="214" t="s">
        <v>1511</v>
      </c>
    </row>
    <row r="698" spans="1:3" ht="20.100000000000001" customHeight="1">
      <c r="A698" s="215" t="s">
        <v>1704</v>
      </c>
      <c r="B698" s="214" t="s">
        <v>6487</v>
      </c>
      <c r="C698" s="214" t="s">
        <v>1511</v>
      </c>
    </row>
    <row r="699" spans="1:3" ht="20.100000000000001" customHeight="1">
      <c r="A699" s="215" t="s">
        <v>1706</v>
      </c>
      <c r="B699" s="214" t="s">
        <v>1705</v>
      </c>
      <c r="C699" s="214" t="s">
        <v>1511</v>
      </c>
    </row>
    <row r="700" spans="1:3" ht="20.100000000000001" customHeight="1">
      <c r="A700" s="215" t="s">
        <v>1708</v>
      </c>
      <c r="B700" s="214" t="s">
        <v>1707</v>
      </c>
      <c r="C700" s="214" t="s">
        <v>1511</v>
      </c>
    </row>
    <row r="701" spans="1:3" ht="20.100000000000001" customHeight="1">
      <c r="A701" s="215" t="s">
        <v>1710</v>
      </c>
      <c r="B701" s="214" t="s">
        <v>1709</v>
      </c>
      <c r="C701" s="214" t="s">
        <v>1511</v>
      </c>
    </row>
    <row r="702" spans="1:3" ht="20.100000000000001" customHeight="1">
      <c r="A702" s="215" t="s">
        <v>1712</v>
      </c>
      <c r="B702" s="214" t="s">
        <v>1711</v>
      </c>
      <c r="C702" s="214" t="s">
        <v>1511</v>
      </c>
    </row>
    <row r="703" spans="1:3" ht="20.100000000000001" customHeight="1">
      <c r="A703" s="215" t="s">
        <v>1714</v>
      </c>
      <c r="B703" s="214" t="s">
        <v>1713</v>
      </c>
      <c r="C703" s="214" t="s">
        <v>1511</v>
      </c>
    </row>
    <row r="704" spans="1:3" ht="20.100000000000001" customHeight="1">
      <c r="A704" s="215" t="s">
        <v>1716</v>
      </c>
      <c r="B704" s="214" t="s">
        <v>1715</v>
      </c>
      <c r="C704" s="214" t="s">
        <v>1511</v>
      </c>
    </row>
    <row r="705" spans="1:3" ht="20.100000000000001" customHeight="1">
      <c r="A705" s="215" t="s">
        <v>1719</v>
      </c>
      <c r="B705" s="214" t="s">
        <v>1717</v>
      </c>
      <c r="C705" s="214" t="s">
        <v>1718</v>
      </c>
    </row>
    <row r="706" spans="1:3" ht="20.100000000000001" customHeight="1">
      <c r="A706" s="215" t="s">
        <v>1721</v>
      </c>
      <c r="B706" s="214" t="s">
        <v>1720</v>
      </c>
      <c r="C706" s="214" t="s">
        <v>1718</v>
      </c>
    </row>
    <row r="707" spans="1:3" ht="20.100000000000001" customHeight="1">
      <c r="A707" s="215" t="s">
        <v>1723</v>
      </c>
      <c r="B707" s="214" t="s">
        <v>1722</v>
      </c>
      <c r="C707" s="214" t="s">
        <v>1718</v>
      </c>
    </row>
    <row r="708" spans="1:3" ht="20.100000000000001" customHeight="1">
      <c r="A708" s="215" t="s">
        <v>1725</v>
      </c>
      <c r="B708" s="214" t="s">
        <v>1724</v>
      </c>
      <c r="C708" s="214" t="s">
        <v>1718</v>
      </c>
    </row>
    <row r="709" spans="1:3" ht="20.100000000000001" customHeight="1">
      <c r="A709" s="215" t="s">
        <v>1727</v>
      </c>
      <c r="B709" s="214" t="s">
        <v>1726</v>
      </c>
      <c r="C709" s="214" t="s">
        <v>1718</v>
      </c>
    </row>
    <row r="710" spans="1:3" ht="20.100000000000001" customHeight="1">
      <c r="A710" s="215" t="s">
        <v>1897</v>
      </c>
      <c r="B710" s="214" t="s">
        <v>6617</v>
      </c>
      <c r="C710" s="214" t="s">
        <v>1718</v>
      </c>
    </row>
    <row r="711" spans="1:3" ht="20.100000000000001" customHeight="1">
      <c r="A711" s="215" t="s">
        <v>1729</v>
      </c>
      <c r="B711" s="214" t="s">
        <v>1728</v>
      </c>
      <c r="C711" s="214" t="s">
        <v>1718</v>
      </c>
    </row>
    <row r="712" spans="1:3" ht="20.100000000000001" customHeight="1">
      <c r="A712" s="215" t="s">
        <v>1731</v>
      </c>
      <c r="B712" s="214" t="s">
        <v>1730</v>
      </c>
      <c r="C712" s="214" t="s">
        <v>1718</v>
      </c>
    </row>
    <row r="713" spans="1:3" ht="20.100000000000001" customHeight="1">
      <c r="A713" s="215" t="s">
        <v>1733</v>
      </c>
      <c r="B713" s="214" t="s">
        <v>1732</v>
      </c>
      <c r="C713" s="214" t="s">
        <v>1718</v>
      </c>
    </row>
    <row r="714" spans="1:3" ht="20.100000000000001" customHeight="1">
      <c r="A714" s="215" t="s">
        <v>1735</v>
      </c>
      <c r="B714" s="214" t="s">
        <v>1734</v>
      </c>
      <c r="C714" s="214" t="s">
        <v>1718</v>
      </c>
    </row>
    <row r="715" spans="1:3" ht="20.100000000000001" customHeight="1">
      <c r="A715" s="215" t="s">
        <v>1737</v>
      </c>
      <c r="B715" s="214" t="s">
        <v>1736</v>
      </c>
      <c r="C715" s="214" t="s">
        <v>1718</v>
      </c>
    </row>
    <row r="716" spans="1:3" ht="20.100000000000001" customHeight="1">
      <c r="A716" s="215" t="s">
        <v>1739</v>
      </c>
      <c r="B716" s="214" t="s">
        <v>1738</v>
      </c>
      <c r="C716" s="214" t="s">
        <v>1718</v>
      </c>
    </row>
    <row r="717" spans="1:3" ht="20.100000000000001" customHeight="1">
      <c r="A717" s="215" t="s">
        <v>1741</v>
      </c>
      <c r="B717" s="214" t="s">
        <v>1740</v>
      </c>
      <c r="C717" s="214" t="s">
        <v>1718</v>
      </c>
    </row>
    <row r="718" spans="1:3" ht="20.100000000000001" customHeight="1">
      <c r="A718" s="215" t="s">
        <v>1743</v>
      </c>
      <c r="B718" s="214" t="s">
        <v>1742</v>
      </c>
      <c r="C718" s="214" t="s">
        <v>1718</v>
      </c>
    </row>
    <row r="719" spans="1:3" ht="20.100000000000001" customHeight="1">
      <c r="A719" s="215" t="s">
        <v>1745</v>
      </c>
      <c r="B719" s="214" t="s">
        <v>1744</v>
      </c>
      <c r="C719" s="214" t="s">
        <v>1718</v>
      </c>
    </row>
    <row r="720" spans="1:3" ht="20.100000000000001" customHeight="1">
      <c r="A720" s="215" t="s">
        <v>1747</v>
      </c>
      <c r="B720" s="214" t="s">
        <v>1746</v>
      </c>
      <c r="C720" s="214" t="s">
        <v>1718</v>
      </c>
    </row>
    <row r="721" spans="1:3" ht="20.100000000000001" customHeight="1">
      <c r="A721" s="215" t="s">
        <v>6618</v>
      </c>
      <c r="B721" s="214" t="s">
        <v>6619</v>
      </c>
      <c r="C721" s="214" t="s">
        <v>1718</v>
      </c>
    </row>
    <row r="722" spans="1:3" ht="20.100000000000001" customHeight="1">
      <c r="A722" s="215" t="s">
        <v>1749</v>
      </c>
      <c r="B722" s="214" t="s">
        <v>1748</v>
      </c>
      <c r="C722" s="214" t="s">
        <v>1718</v>
      </c>
    </row>
    <row r="723" spans="1:3" ht="20.100000000000001" customHeight="1">
      <c r="A723" s="215" t="s">
        <v>1751</v>
      </c>
      <c r="B723" s="214" t="s">
        <v>1750</v>
      </c>
      <c r="C723" s="214" t="s">
        <v>1718</v>
      </c>
    </row>
    <row r="724" spans="1:3" ht="20.100000000000001" customHeight="1">
      <c r="A724" s="215" t="s">
        <v>1753</v>
      </c>
      <c r="B724" s="214" t="s">
        <v>1752</v>
      </c>
      <c r="C724" s="214" t="s">
        <v>1718</v>
      </c>
    </row>
    <row r="725" spans="1:3" ht="20.100000000000001" customHeight="1">
      <c r="A725" s="215" t="s">
        <v>1755</v>
      </c>
      <c r="B725" s="214" t="s">
        <v>1754</v>
      </c>
      <c r="C725" s="214" t="s">
        <v>1718</v>
      </c>
    </row>
    <row r="726" spans="1:3" ht="20.100000000000001" customHeight="1">
      <c r="A726" s="215" t="s">
        <v>1757</v>
      </c>
      <c r="B726" s="214" t="s">
        <v>1756</v>
      </c>
      <c r="C726" s="214" t="s">
        <v>1718</v>
      </c>
    </row>
    <row r="727" spans="1:3" ht="20.100000000000001" customHeight="1">
      <c r="A727" s="215" t="s">
        <v>1759</v>
      </c>
      <c r="B727" s="214" t="s">
        <v>1758</v>
      </c>
      <c r="C727" s="214" t="s">
        <v>1718</v>
      </c>
    </row>
    <row r="728" spans="1:3" ht="20.100000000000001" customHeight="1">
      <c r="A728" s="215" t="s">
        <v>1761</v>
      </c>
      <c r="B728" s="214" t="s">
        <v>1760</v>
      </c>
      <c r="C728" s="214" t="s">
        <v>1718</v>
      </c>
    </row>
    <row r="729" spans="1:3" ht="20.100000000000001" customHeight="1">
      <c r="A729" s="215" t="s">
        <v>1763</v>
      </c>
      <c r="B729" s="214" t="s">
        <v>1762</v>
      </c>
      <c r="C729" s="214" t="s">
        <v>1718</v>
      </c>
    </row>
    <row r="730" spans="1:3" ht="20.100000000000001" customHeight="1">
      <c r="A730" s="215" t="s">
        <v>1765</v>
      </c>
      <c r="B730" s="214" t="s">
        <v>1764</v>
      </c>
      <c r="C730" s="214" t="s">
        <v>1718</v>
      </c>
    </row>
    <row r="731" spans="1:3" ht="20.100000000000001" customHeight="1">
      <c r="A731" s="215" t="s">
        <v>1767</v>
      </c>
      <c r="B731" s="214" t="s">
        <v>1766</v>
      </c>
      <c r="C731" s="214" t="s">
        <v>1718</v>
      </c>
    </row>
    <row r="732" spans="1:3" ht="20.100000000000001" customHeight="1">
      <c r="A732" s="215" t="s">
        <v>1769</v>
      </c>
      <c r="B732" s="214" t="s">
        <v>1768</v>
      </c>
      <c r="C732" s="214" t="s">
        <v>1718</v>
      </c>
    </row>
    <row r="733" spans="1:3" ht="20.100000000000001" customHeight="1">
      <c r="A733" s="215" t="s">
        <v>1771</v>
      </c>
      <c r="B733" s="214" t="s">
        <v>1770</v>
      </c>
      <c r="C733" s="214" t="s">
        <v>1718</v>
      </c>
    </row>
    <row r="734" spans="1:3" ht="20.100000000000001" customHeight="1">
      <c r="A734" s="215" t="s">
        <v>1773</v>
      </c>
      <c r="B734" s="214" t="s">
        <v>1772</v>
      </c>
      <c r="C734" s="214" t="s">
        <v>1718</v>
      </c>
    </row>
    <row r="735" spans="1:3" ht="20.100000000000001" customHeight="1">
      <c r="A735" s="215" t="s">
        <v>1775</v>
      </c>
      <c r="B735" s="214" t="s">
        <v>1774</v>
      </c>
      <c r="C735" s="214" t="s">
        <v>1718</v>
      </c>
    </row>
    <row r="736" spans="1:3" ht="20.100000000000001" customHeight="1">
      <c r="A736" s="215" t="s">
        <v>1777</v>
      </c>
      <c r="B736" s="214" t="s">
        <v>1776</v>
      </c>
      <c r="C736" s="214" t="s">
        <v>1718</v>
      </c>
    </row>
    <row r="737" spans="1:3" ht="20.100000000000001" customHeight="1">
      <c r="A737" s="215" t="s">
        <v>1779</v>
      </c>
      <c r="B737" s="214" t="s">
        <v>1778</v>
      </c>
      <c r="C737" s="214" t="s">
        <v>1718</v>
      </c>
    </row>
    <row r="738" spans="1:3" ht="20.100000000000001" customHeight="1">
      <c r="A738" s="215" t="s">
        <v>1781</v>
      </c>
      <c r="B738" s="214" t="s">
        <v>1780</v>
      </c>
      <c r="C738" s="214" t="s">
        <v>1718</v>
      </c>
    </row>
    <row r="739" spans="1:3" ht="20.100000000000001" customHeight="1">
      <c r="A739" s="215" t="s">
        <v>1783</v>
      </c>
      <c r="B739" s="214" t="s">
        <v>1782</v>
      </c>
      <c r="C739" s="214" t="s">
        <v>1718</v>
      </c>
    </row>
    <row r="740" spans="1:3" ht="20.100000000000001" customHeight="1">
      <c r="A740" s="215" t="s">
        <v>6457</v>
      </c>
      <c r="B740" s="214" t="s">
        <v>1784</v>
      </c>
      <c r="C740" s="214" t="s">
        <v>1718</v>
      </c>
    </row>
    <row r="741" spans="1:3" ht="20.100000000000001" customHeight="1">
      <c r="A741" s="215" t="s">
        <v>1786</v>
      </c>
      <c r="B741" s="214" t="s">
        <v>1785</v>
      </c>
      <c r="C741" s="214" t="s">
        <v>1718</v>
      </c>
    </row>
    <row r="742" spans="1:3" ht="20.100000000000001" customHeight="1">
      <c r="A742" s="215" t="s">
        <v>1788</v>
      </c>
      <c r="B742" s="214" t="s">
        <v>1787</v>
      </c>
      <c r="C742" s="214" t="s">
        <v>1718</v>
      </c>
    </row>
    <row r="743" spans="1:3" ht="20.100000000000001" customHeight="1">
      <c r="A743" s="215" t="s">
        <v>1790</v>
      </c>
      <c r="B743" s="214" t="s">
        <v>1789</v>
      </c>
      <c r="C743" s="214" t="s">
        <v>1718</v>
      </c>
    </row>
    <row r="744" spans="1:3" ht="20.100000000000001" customHeight="1">
      <c r="A744" s="215" t="s">
        <v>1792</v>
      </c>
      <c r="B744" s="214" t="s">
        <v>1791</v>
      </c>
      <c r="C744" s="214" t="s">
        <v>1718</v>
      </c>
    </row>
    <row r="745" spans="1:3" ht="20.100000000000001" customHeight="1">
      <c r="A745" s="215" t="s">
        <v>1794</v>
      </c>
      <c r="B745" s="214" t="s">
        <v>1793</v>
      </c>
      <c r="C745" s="214" t="s">
        <v>1718</v>
      </c>
    </row>
    <row r="746" spans="1:3" ht="20.100000000000001" customHeight="1">
      <c r="A746" s="215" t="s">
        <v>1796</v>
      </c>
      <c r="B746" s="214" t="s">
        <v>1795</v>
      </c>
      <c r="C746" s="214" t="s">
        <v>1718</v>
      </c>
    </row>
    <row r="747" spans="1:3" ht="20.100000000000001" customHeight="1">
      <c r="A747" s="215" t="s">
        <v>1798</v>
      </c>
      <c r="B747" s="214" t="s">
        <v>1797</v>
      </c>
      <c r="C747" s="214" t="s">
        <v>1718</v>
      </c>
    </row>
    <row r="748" spans="1:3" ht="20.100000000000001" customHeight="1">
      <c r="A748" s="215" t="s">
        <v>6620</v>
      </c>
      <c r="B748" s="214" t="s">
        <v>6621</v>
      </c>
      <c r="C748" s="214" t="s">
        <v>1718</v>
      </c>
    </row>
    <row r="749" spans="1:3" ht="20.100000000000001" customHeight="1">
      <c r="A749" s="215" t="s">
        <v>1800</v>
      </c>
      <c r="B749" s="214" t="s">
        <v>1799</v>
      </c>
      <c r="C749" s="214" t="s">
        <v>1718</v>
      </c>
    </row>
    <row r="750" spans="1:3" ht="20.100000000000001" customHeight="1">
      <c r="A750" s="215" t="s">
        <v>6622</v>
      </c>
      <c r="B750" s="214" t="s">
        <v>6623</v>
      </c>
      <c r="C750" s="214" t="s">
        <v>1718</v>
      </c>
    </row>
    <row r="751" spans="1:3" ht="20.100000000000001" customHeight="1">
      <c r="A751" s="215" t="s">
        <v>1802</v>
      </c>
      <c r="B751" s="214" t="s">
        <v>1801</v>
      </c>
      <c r="C751" s="214" t="s">
        <v>1718</v>
      </c>
    </row>
    <row r="752" spans="1:3" ht="20.100000000000001" customHeight="1">
      <c r="A752" s="215" t="s">
        <v>1804</v>
      </c>
      <c r="B752" s="214" t="s">
        <v>1803</v>
      </c>
      <c r="C752" s="214" t="s">
        <v>1718</v>
      </c>
    </row>
    <row r="753" spans="1:3" ht="20.100000000000001" customHeight="1">
      <c r="A753" s="215" t="s">
        <v>1806</v>
      </c>
      <c r="B753" s="214" t="s">
        <v>1805</v>
      </c>
      <c r="C753" s="214" t="s">
        <v>1718</v>
      </c>
    </row>
    <row r="754" spans="1:3" ht="20.100000000000001" customHeight="1">
      <c r="A754" s="215" t="s">
        <v>1808</v>
      </c>
      <c r="B754" s="214" t="s">
        <v>1807</v>
      </c>
      <c r="C754" s="214" t="s">
        <v>1718</v>
      </c>
    </row>
    <row r="755" spans="1:3" ht="20.100000000000001" customHeight="1">
      <c r="A755" s="215" t="s">
        <v>6458</v>
      </c>
      <c r="B755" s="214" t="s">
        <v>1809</v>
      </c>
      <c r="C755" s="214" t="s">
        <v>1718</v>
      </c>
    </row>
    <row r="756" spans="1:3" ht="20.100000000000001" customHeight="1">
      <c r="A756" s="215" t="s">
        <v>1811</v>
      </c>
      <c r="B756" s="214" t="s">
        <v>1810</v>
      </c>
      <c r="C756" s="214" t="s">
        <v>1718</v>
      </c>
    </row>
    <row r="757" spans="1:3" ht="20.100000000000001" customHeight="1">
      <c r="A757" s="215" t="s">
        <v>1813</v>
      </c>
      <c r="B757" s="214" t="s">
        <v>1812</v>
      </c>
      <c r="C757" s="214" t="s">
        <v>1718</v>
      </c>
    </row>
    <row r="758" spans="1:3" ht="20.100000000000001" customHeight="1">
      <c r="A758" s="215" t="s">
        <v>1815</v>
      </c>
      <c r="B758" s="214" t="s">
        <v>1814</v>
      </c>
      <c r="C758" s="214" t="s">
        <v>1718</v>
      </c>
    </row>
    <row r="759" spans="1:3" ht="20.100000000000001" customHeight="1">
      <c r="A759" s="215" t="s">
        <v>1817</v>
      </c>
      <c r="B759" s="214" t="s">
        <v>1816</v>
      </c>
      <c r="C759" s="214" t="s">
        <v>1718</v>
      </c>
    </row>
    <row r="760" spans="1:3" ht="20.100000000000001" customHeight="1">
      <c r="A760" s="215" t="s">
        <v>1819</v>
      </c>
      <c r="B760" s="214" t="s">
        <v>1818</v>
      </c>
      <c r="C760" s="214" t="s">
        <v>1718</v>
      </c>
    </row>
    <row r="761" spans="1:3" ht="20.100000000000001" customHeight="1">
      <c r="A761" s="215" t="s">
        <v>1821</v>
      </c>
      <c r="B761" s="214" t="s">
        <v>1820</v>
      </c>
      <c r="C761" s="214" t="s">
        <v>1718</v>
      </c>
    </row>
    <row r="762" spans="1:3" ht="20.100000000000001" customHeight="1">
      <c r="A762" s="215" t="s">
        <v>1823</v>
      </c>
      <c r="B762" s="214" t="s">
        <v>1822</v>
      </c>
      <c r="C762" s="214" t="s">
        <v>1718</v>
      </c>
    </row>
    <row r="763" spans="1:3" ht="20.100000000000001" customHeight="1">
      <c r="A763" s="215" t="s">
        <v>1825</v>
      </c>
      <c r="B763" s="214" t="s">
        <v>1824</v>
      </c>
      <c r="C763" s="214" t="s">
        <v>1718</v>
      </c>
    </row>
    <row r="764" spans="1:3" ht="20.100000000000001" customHeight="1">
      <c r="A764" s="215" t="s">
        <v>1827</v>
      </c>
      <c r="B764" s="214" t="s">
        <v>1826</v>
      </c>
      <c r="C764" s="214" t="s">
        <v>1718</v>
      </c>
    </row>
    <row r="765" spans="1:3" ht="20.100000000000001" customHeight="1">
      <c r="A765" s="215" t="s">
        <v>1829</v>
      </c>
      <c r="B765" s="214" t="s">
        <v>1828</v>
      </c>
      <c r="C765" s="214" t="s">
        <v>1718</v>
      </c>
    </row>
    <row r="766" spans="1:3" ht="20.100000000000001" customHeight="1">
      <c r="A766" s="215" t="s">
        <v>1831</v>
      </c>
      <c r="B766" s="214" t="s">
        <v>1830</v>
      </c>
      <c r="C766" s="214" t="s">
        <v>1718</v>
      </c>
    </row>
    <row r="767" spans="1:3" ht="20.100000000000001" customHeight="1">
      <c r="A767" s="215" t="s">
        <v>1833</v>
      </c>
      <c r="B767" s="214" t="s">
        <v>1832</v>
      </c>
      <c r="C767" s="214" t="s">
        <v>1718</v>
      </c>
    </row>
    <row r="768" spans="1:3" ht="20.100000000000001" customHeight="1">
      <c r="A768" s="215" t="s">
        <v>6624</v>
      </c>
      <c r="B768" s="214" t="s">
        <v>6625</v>
      </c>
      <c r="C768" s="214" t="s">
        <v>1718</v>
      </c>
    </row>
    <row r="769" spans="1:3" ht="20.100000000000001" customHeight="1">
      <c r="A769" s="215" t="s">
        <v>1835</v>
      </c>
      <c r="B769" s="214" t="s">
        <v>1834</v>
      </c>
      <c r="C769" s="214" t="s">
        <v>1718</v>
      </c>
    </row>
    <row r="770" spans="1:3" ht="20.100000000000001" customHeight="1">
      <c r="A770" s="215" t="s">
        <v>1837</v>
      </c>
      <c r="B770" s="214" t="s">
        <v>1836</v>
      </c>
      <c r="C770" s="214" t="s">
        <v>1718</v>
      </c>
    </row>
    <row r="771" spans="1:3" ht="20.100000000000001" customHeight="1">
      <c r="A771" s="215" t="s">
        <v>1839</v>
      </c>
      <c r="B771" s="214" t="s">
        <v>1838</v>
      </c>
      <c r="C771" s="214" t="s">
        <v>1718</v>
      </c>
    </row>
    <row r="772" spans="1:3" ht="20.100000000000001" customHeight="1">
      <c r="A772" s="215" t="s">
        <v>1841</v>
      </c>
      <c r="B772" s="214" t="s">
        <v>1840</v>
      </c>
      <c r="C772" s="214" t="s">
        <v>1718</v>
      </c>
    </row>
    <row r="773" spans="1:3" ht="20.100000000000001" customHeight="1">
      <c r="A773" s="215" t="s">
        <v>1843</v>
      </c>
      <c r="B773" s="214" t="s">
        <v>1842</v>
      </c>
      <c r="C773" s="214" t="s">
        <v>1718</v>
      </c>
    </row>
    <row r="774" spans="1:3" ht="20.100000000000001" customHeight="1">
      <c r="A774" s="215" t="s">
        <v>1845</v>
      </c>
      <c r="B774" s="214" t="s">
        <v>1844</v>
      </c>
      <c r="C774" s="214" t="s">
        <v>1718</v>
      </c>
    </row>
    <row r="775" spans="1:3" ht="20.100000000000001" customHeight="1">
      <c r="A775" s="215" t="s">
        <v>1847</v>
      </c>
      <c r="B775" s="214" t="s">
        <v>1846</v>
      </c>
      <c r="C775" s="214" t="s">
        <v>1718</v>
      </c>
    </row>
    <row r="776" spans="1:3" ht="20.100000000000001" customHeight="1">
      <c r="A776" s="215" t="s">
        <v>1849</v>
      </c>
      <c r="B776" s="214" t="s">
        <v>1848</v>
      </c>
      <c r="C776" s="214" t="s">
        <v>1718</v>
      </c>
    </row>
    <row r="777" spans="1:3" ht="20.100000000000001" customHeight="1">
      <c r="A777" s="215" t="s">
        <v>1851</v>
      </c>
      <c r="B777" s="214" t="s">
        <v>1850</v>
      </c>
      <c r="C777" s="214" t="s">
        <v>1718</v>
      </c>
    </row>
    <row r="778" spans="1:3" ht="20.100000000000001" customHeight="1">
      <c r="A778" s="215" t="s">
        <v>6626</v>
      </c>
      <c r="B778" s="214" t="s">
        <v>6627</v>
      </c>
      <c r="C778" s="214" t="s">
        <v>1718</v>
      </c>
    </row>
    <row r="779" spans="1:3" ht="20.100000000000001" customHeight="1">
      <c r="A779" s="215" t="s">
        <v>1853</v>
      </c>
      <c r="B779" s="214" t="s">
        <v>1852</v>
      </c>
      <c r="C779" s="214" t="s">
        <v>1718</v>
      </c>
    </row>
    <row r="780" spans="1:3" ht="20.100000000000001" customHeight="1">
      <c r="A780" s="215" t="s">
        <v>1855</v>
      </c>
      <c r="B780" s="214" t="s">
        <v>1854</v>
      </c>
      <c r="C780" s="214" t="s">
        <v>1718</v>
      </c>
    </row>
    <row r="781" spans="1:3" ht="20.100000000000001" customHeight="1">
      <c r="A781" s="215" t="s">
        <v>1857</v>
      </c>
      <c r="B781" s="214" t="s">
        <v>1856</v>
      </c>
      <c r="C781" s="214" t="s">
        <v>1718</v>
      </c>
    </row>
    <row r="782" spans="1:3" ht="20.100000000000001" customHeight="1">
      <c r="A782" s="215" t="s">
        <v>1859</v>
      </c>
      <c r="B782" s="214" t="s">
        <v>1858</v>
      </c>
      <c r="C782" s="214" t="s">
        <v>1718</v>
      </c>
    </row>
    <row r="783" spans="1:3" ht="20.100000000000001" customHeight="1">
      <c r="A783" s="215" t="s">
        <v>1861</v>
      </c>
      <c r="B783" s="214" t="s">
        <v>1860</v>
      </c>
      <c r="C783" s="214" t="s">
        <v>1718</v>
      </c>
    </row>
    <row r="784" spans="1:3" ht="20.100000000000001" customHeight="1">
      <c r="A784" s="215" t="s">
        <v>1863</v>
      </c>
      <c r="B784" s="214" t="s">
        <v>1862</v>
      </c>
      <c r="C784" s="214" t="s">
        <v>1718</v>
      </c>
    </row>
    <row r="785" spans="1:3" ht="20.100000000000001" customHeight="1">
      <c r="A785" s="215" t="s">
        <v>1865</v>
      </c>
      <c r="B785" s="214" t="s">
        <v>1864</v>
      </c>
      <c r="C785" s="214" t="s">
        <v>1718</v>
      </c>
    </row>
    <row r="786" spans="1:3" ht="20.100000000000001" customHeight="1">
      <c r="A786" s="215" t="s">
        <v>1867</v>
      </c>
      <c r="B786" s="214" t="s">
        <v>1866</v>
      </c>
      <c r="C786" s="214" t="s">
        <v>1718</v>
      </c>
    </row>
    <row r="787" spans="1:3" ht="20.100000000000001" customHeight="1">
      <c r="A787" s="215" t="s">
        <v>1869</v>
      </c>
      <c r="B787" s="214" t="s">
        <v>1868</v>
      </c>
      <c r="C787" s="214" t="s">
        <v>1718</v>
      </c>
    </row>
    <row r="788" spans="1:3" ht="20.100000000000001" customHeight="1">
      <c r="A788" s="215" t="s">
        <v>1871</v>
      </c>
      <c r="B788" s="214" t="s">
        <v>1870</v>
      </c>
      <c r="C788" s="214" t="s">
        <v>1718</v>
      </c>
    </row>
    <row r="789" spans="1:3" ht="20.100000000000001" customHeight="1">
      <c r="A789" s="215" t="s">
        <v>1873</v>
      </c>
      <c r="B789" s="214" t="s">
        <v>1872</v>
      </c>
      <c r="C789" s="214" t="s">
        <v>1718</v>
      </c>
    </row>
    <row r="790" spans="1:3" ht="20.100000000000001" customHeight="1">
      <c r="A790" s="215" t="s">
        <v>1875</v>
      </c>
      <c r="B790" s="214" t="s">
        <v>1874</v>
      </c>
      <c r="C790" s="214" t="s">
        <v>1718</v>
      </c>
    </row>
    <row r="791" spans="1:3" ht="20.100000000000001" customHeight="1">
      <c r="A791" s="215" t="s">
        <v>1877</v>
      </c>
      <c r="B791" s="214" t="s">
        <v>1876</v>
      </c>
      <c r="C791" s="214" t="s">
        <v>1718</v>
      </c>
    </row>
    <row r="792" spans="1:3" ht="20.100000000000001" customHeight="1">
      <c r="A792" s="215" t="s">
        <v>1879</v>
      </c>
      <c r="B792" s="214" t="s">
        <v>1878</v>
      </c>
      <c r="C792" s="214" t="s">
        <v>1718</v>
      </c>
    </row>
    <row r="793" spans="1:3" ht="20.100000000000001" customHeight="1">
      <c r="A793" s="215" t="s">
        <v>6628</v>
      </c>
      <c r="B793" s="214" t="s">
        <v>6629</v>
      </c>
      <c r="C793" s="214" t="s">
        <v>1718</v>
      </c>
    </row>
    <row r="794" spans="1:3" ht="20.100000000000001" customHeight="1">
      <c r="A794" s="215" t="s">
        <v>1881</v>
      </c>
      <c r="B794" s="214" t="s">
        <v>1880</v>
      </c>
      <c r="C794" s="214" t="s">
        <v>1718</v>
      </c>
    </row>
    <row r="795" spans="1:3" ht="20.100000000000001" customHeight="1">
      <c r="A795" s="215" t="s">
        <v>1883</v>
      </c>
      <c r="B795" s="214" t="s">
        <v>1882</v>
      </c>
      <c r="C795" s="214" t="s">
        <v>1718</v>
      </c>
    </row>
    <row r="796" spans="1:3" ht="20.100000000000001" customHeight="1">
      <c r="A796" s="215" t="s">
        <v>1885</v>
      </c>
      <c r="B796" s="214" t="s">
        <v>1884</v>
      </c>
      <c r="C796" s="214" t="s">
        <v>1718</v>
      </c>
    </row>
    <row r="797" spans="1:3" ht="20.100000000000001" customHeight="1">
      <c r="A797" s="215" t="s">
        <v>1887</v>
      </c>
      <c r="B797" s="214" t="s">
        <v>1886</v>
      </c>
      <c r="C797" s="214" t="s">
        <v>1718</v>
      </c>
    </row>
    <row r="798" spans="1:3" ht="20.100000000000001" customHeight="1">
      <c r="A798" s="215" t="s">
        <v>1889</v>
      </c>
      <c r="B798" s="214" t="s">
        <v>1888</v>
      </c>
      <c r="C798" s="214" t="s">
        <v>1718</v>
      </c>
    </row>
    <row r="799" spans="1:3" ht="20.100000000000001" customHeight="1">
      <c r="A799" s="215" t="s">
        <v>1891</v>
      </c>
      <c r="B799" s="214" t="s">
        <v>1890</v>
      </c>
      <c r="C799" s="214" t="s">
        <v>1718</v>
      </c>
    </row>
    <row r="800" spans="1:3" ht="20.100000000000001" customHeight="1">
      <c r="A800" s="215" t="s">
        <v>1893</v>
      </c>
      <c r="B800" s="214" t="s">
        <v>1892</v>
      </c>
      <c r="C800" s="214" t="s">
        <v>1718</v>
      </c>
    </row>
    <row r="801" spans="1:3" ht="20.100000000000001" customHeight="1">
      <c r="A801" s="215" t="s">
        <v>1895</v>
      </c>
      <c r="B801" s="214" t="s">
        <v>1894</v>
      </c>
      <c r="C801" s="214" t="s">
        <v>1718</v>
      </c>
    </row>
    <row r="802" spans="1:3" ht="20.100000000000001" customHeight="1">
      <c r="A802" s="215" t="s">
        <v>1897</v>
      </c>
      <c r="B802" s="214" t="s">
        <v>1896</v>
      </c>
      <c r="C802" s="214" t="s">
        <v>1718</v>
      </c>
    </row>
    <row r="803" spans="1:3" ht="20.100000000000001" customHeight="1">
      <c r="A803" s="215" t="s">
        <v>6459</v>
      </c>
      <c r="B803" s="214" t="s">
        <v>6488</v>
      </c>
      <c r="C803" s="214" t="s">
        <v>1718</v>
      </c>
    </row>
    <row r="804" spans="1:3" ht="20.100000000000001" customHeight="1">
      <c r="A804" s="215" t="s">
        <v>1900</v>
      </c>
      <c r="B804" s="214" t="s">
        <v>1898</v>
      </c>
      <c r="C804" s="214" t="s">
        <v>1899</v>
      </c>
    </row>
    <row r="805" spans="1:3" ht="20.100000000000001" customHeight="1">
      <c r="A805" s="215" t="s">
        <v>1902</v>
      </c>
      <c r="B805" s="214" t="s">
        <v>1901</v>
      </c>
      <c r="C805" s="214" t="s">
        <v>1899</v>
      </c>
    </row>
    <row r="806" spans="1:3" ht="20.100000000000001" customHeight="1">
      <c r="A806" s="215" t="s">
        <v>1904</v>
      </c>
      <c r="B806" s="214" t="s">
        <v>1903</v>
      </c>
      <c r="C806" s="214" t="s">
        <v>1899</v>
      </c>
    </row>
    <row r="807" spans="1:3" ht="20.100000000000001" customHeight="1">
      <c r="A807" s="215" t="s">
        <v>1906</v>
      </c>
      <c r="B807" s="214" t="s">
        <v>1905</v>
      </c>
      <c r="C807" s="214" t="s">
        <v>1899</v>
      </c>
    </row>
    <row r="808" spans="1:3" ht="20.100000000000001" customHeight="1">
      <c r="A808" s="215" t="s">
        <v>1908</v>
      </c>
      <c r="B808" s="214" t="s">
        <v>1907</v>
      </c>
      <c r="C808" s="214" t="s">
        <v>1899</v>
      </c>
    </row>
    <row r="809" spans="1:3" ht="20.100000000000001" customHeight="1">
      <c r="A809" s="215" t="s">
        <v>1910</v>
      </c>
      <c r="B809" s="214" t="s">
        <v>1909</v>
      </c>
      <c r="C809" s="214" t="s">
        <v>1899</v>
      </c>
    </row>
    <row r="810" spans="1:3" ht="20.100000000000001" customHeight="1">
      <c r="A810" s="215" t="s">
        <v>1912</v>
      </c>
      <c r="B810" s="214" t="s">
        <v>1911</v>
      </c>
      <c r="C810" s="214" t="s">
        <v>1899</v>
      </c>
    </row>
    <row r="811" spans="1:3" ht="20.100000000000001" customHeight="1">
      <c r="A811" s="215" t="s">
        <v>1914</v>
      </c>
      <c r="B811" s="214" t="s">
        <v>1913</v>
      </c>
      <c r="C811" s="214" t="s">
        <v>1899</v>
      </c>
    </row>
    <row r="812" spans="1:3" ht="20.100000000000001" customHeight="1">
      <c r="A812" s="215" t="s">
        <v>1916</v>
      </c>
      <c r="B812" s="214" t="s">
        <v>1915</v>
      </c>
      <c r="C812" s="214" t="s">
        <v>1899</v>
      </c>
    </row>
    <row r="813" spans="1:3" ht="20.100000000000001" customHeight="1">
      <c r="A813" s="215" t="s">
        <v>1918</v>
      </c>
      <c r="B813" s="214" t="s">
        <v>1917</v>
      </c>
      <c r="C813" s="214" t="s">
        <v>1899</v>
      </c>
    </row>
    <row r="814" spans="1:3" ht="20.100000000000001" customHeight="1">
      <c r="A814" s="215" t="s">
        <v>1920</v>
      </c>
      <c r="B814" s="214" t="s">
        <v>1919</v>
      </c>
      <c r="C814" s="214" t="s">
        <v>1899</v>
      </c>
    </row>
    <row r="815" spans="1:3" ht="20.100000000000001" customHeight="1">
      <c r="A815" s="215" t="s">
        <v>1922</v>
      </c>
      <c r="B815" s="214" t="s">
        <v>1921</v>
      </c>
      <c r="C815" s="214" t="s">
        <v>1899</v>
      </c>
    </row>
    <row r="816" spans="1:3" ht="20.100000000000001" customHeight="1">
      <c r="A816" s="215" t="s">
        <v>1924</v>
      </c>
      <c r="B816" s="214" t="s">
        <v>1923</v>
      </c>
      <c r="C816" s="214" t="s">
        <v>1899</v>
      </c>
    </row>
    <row r="817" spans="1:3" ht="20.100000000000001" customHeight="1">
      <c r="A817" s="215" t="s">
        <v>1926</v>
      </c>
      <c r="B817" s="214" t="s">
        <v>1925</v>
      </c>
      <c r="C817" s="214" t="s">
        <v>1899</v>
      </c>
    </row>
    <row r="818" spans="1:3" ht="20.100000000000001" customHeight="1">
      <c r="A818" s="215" t="s">
        <v>6630</v>
      </c>
      <c r="B818" s="214" t="s">
        <v>6631</v>
      </c>
      <c r="C818" s="214" t="s">
        <v>1899</v>
      </c>
    </row>
    <row r="819" spans="1:3" ht="20.100000000000001" customHeight="1">
      <c r="A819" s="215" t="s">
        <v>1928</v>
      </c>
      <c r="B819" s="214" t="s">
        <v>1927</v>
      </c>
      <c r="C819" s="214" t="s">
        <v>1899</v>
      </c>
    </row>
    <row r="820" spans="1:3" ht="20.100000000000001" customHeight="1">
      <c r="A820" s="215" t="s">
        <v>1930</v>
      </c>
      <c r="B820" s="214" t="s">
        <v>1929</v>
      </c>
      <c r="C820" s="214" t="s">
        <v>1899</v>
      </c>
    </row>
    <row r="821" spans="1:3" ht="20.100000000000001" customHeight="1">
      <c r="A821" s="215" t="s">
        <v>1932</v>
      </c>
      <c r="B821" s="214" t="s">
        <v>1931</v>
      </c>
      <c r="C821" s="214" t="s">
        <v>1899</v>
      </c>
    </row>
    <row r="822" spans="1:3" ht="20.100000000000001" customHeight="1">
      <c r="A822" s="215" t="s">
        <v>1934</v>
      </c>
      <c r="B822" s="214" t="s">
        <v>1933</v>
      </c>
      <c r="C822" s="214" t="s">
        <v>1899</v>
      </c>
    </row>
    <row r="823" spans="1:3" ht="20.100000000000001" customHeight="1">
      <c r="A823" s="215" t="s">
        <v>1936</v>
      </c>
      <c r="B823" s="214" t="s">
        <v>1935</v>
      </c>
      <c r="C823" s="214" t="s">
        <v>1899</v>
      </c>
    </row>
    <row r="824" spans="1:3" ht="20.100000000000001" customHeight="1">
      <c r="A824" s="215" t="s">
        <v>1938</v>
      </c>
      <c r="B824" s="214" t="s">
        <v>1937</v>
      </c>
      <c r="C824" s="214" t="s">
        <v>1899</v>
      </c>
    </row>
    <row r="825" spans="1:3" ht="20.100000000000001" customHeight="1">
      <c r="A825" s="215" t="s">
        <v>1940</v>
      </c>
      <c r="B825" s="214" t="s">
        <v>1939</v>
      </c>
      <c r="C825" s="214" t="s">
        <v>1899</v>
      </c>
    </row>
    <row r="826" spans="1:3" ht="20.100000000000001" customHeight="1">
      <c r="A826" s="215" t="s">
        <v>1942</v>
      </c>
      <c r="B826" s="214" t="s">
        <v>1941</v>
      </c>
      <c r="C826" s="214" t="s">
        <v>1899</v>
      </c>
    </row>
    <row r="827" spans="1:3" ht="20.100000000000001" customHeight="1">
      <c r="A827" s="215" t="s">
        <v>1944</v>
      </c>
      <c r="B827" s="214" t="s">
        <v>1943</v>
      </c>
      <c r="C827" s="214" t="s">
        <v>1899</v>
      </c>
    </row>
    <row r="828" spans="1:3" ht="20.100000000000001" customHeight="1">
      <c r="A828" s="215" t="s">
        <v>1946</v>
      </c>
      <c r="B828" s="214" t="s">
        <v>1945</v>
      </c>
      <c r="C828" s="214" t="s">
        <v>1899</v>
      </c>
    </row>
    <row r="829" spans="1:3" ht="20.100000000000001" customHeight="1">
      <c r="A829" s="215" t="s">
        <v>1948</v>
      </c>
      <c r="B829" s="214" t="s">
        <v>1947</v>
      </c>
      <c r="C829" s="214" t="s">
        <v>1899</v>
      </c>
    </row>
    <row r="830" spans="1:3" ht="20.100000000000001" customHeight="1">
      <c r="A830" s="215" t="s">
        <v>1950</v>
      </c>
      <c r="B830" s="214" t="s">
        <v>1949</v>
      </c>
      <c r="C830" s="214" t="s">
        <v>1899</v>
      </c>
    </row>
    <row r="831" spans="1:3" ht="20.100000000000001" customHeight="1">
      <c r="A831" s="215" t="s">
        <v>1952</v>
      </c>
      <c r="B831" s="214" t="s">
        <v>1951</v>
      </c>
      <c r="C831" s="214" t="s">
        <v>1899</v>
      </c>
    </row>
    <row r="832" spans="1:3" ht="20.100000000000001" customHeight="1">
      <c r="A832" s="215" t="s">
        <v>1954</v>
      </c>
      <c r="B832" s="214" t="s">
        <v>1953</v>
      </c>
      <c r="C832" s="214" t="s">
        <v>1899</v>
      </c>
    </row>
    <row r="833" spans="1:3" ht="20.100000000000001" customHeight="1">
      <c r="A833" s="215" t="s">
        <v>1956</v>
      </c>
      <c r="B833" s="214" t="s">
        <v>1955</v>
      </c>
      <c r="C833" s="214" t="s">
        <v>1899</v>
      </c>
    </row>
    <row r="834" spans="1:3" ht="20.100000000000001" customHeight="1">
      <c r="A834" s="215" t="s">
        <v>6632</v>
      </c>
      <c r="B834" s="214" t="s">
        <v>6633</v>
      </c>
      <c r="C834" s="214" t="s">
        <v>1899</v>
      </c>
    </row>
    <row r="835" spans="1:3" ht="20.100000000000001" customHeight="1">
      <c r="A835" s="215" t="s">
        <v>6634</v>
      </c>
      <c r="B835" s="214" t="s">
        <v>6635</v>
      </c>
      <c r="C835" s="214" t="s">
        <v>1899</v>
      </c>
    </row>
    <row r="836" spans="1:3" ht="20.100000000000001" customHeight="1">
      <c r="A836" s="215" t="s">
        <v>1958</v>
      </c>
      <c r="B836" s="214" t="s">
        <v>1957</v>
      </c>
      <c r="C836" s="214" t="s">
        <v>1899</v>
      </c>
    </row>
    <row r="837" spans="1:3" ht="20.100000000000001" customHeight="1">
      <c r="A837" s="215" t="s">
        <v>6460</v>
      </c>
      <c r="B837" s="214" t="s">
        <v>1959</v>
      </c>
      <c r="C837" s="214" t="s">
        <v>1899</v>
      </c>
    </row>
    <row r="838" spans="1:3" ht="20.100000000000001" customHeight="1">
      <c r="A838" s="215" t="s">
        <v>6636</v>
      </c>
      <c r="B838" s="214" t="s">
        <v>6637</v>
      </c>
      <c r="C838" s="214" t="s">
        <v>1899</v>
      </c>
    </row>
    <row r="839" spans="1:3" ht="20.100000000000001" customHeight="1">
      <c r="A839" s="215" t="s">
        <v>1961</v>
      </c>
      <c r="B839" s="214" t="s">
        <v>1960</v>
      </c>
      <c r="C839" s="214" t="s">
        <v>1899</v>
      </c>
    </row>
    <row r="840" spans="1:3" ht="20.100000000000001" customHeight="1">
      <c r="A840" s="215" t="s">
        <v>1963</v>
      </c>
      <c r="B840" s="214" t="s">
        <v>1962</v>
      </c>
      <c r="C840" s="214" t="s">
        <v>1899</v>
      </c>
    </row>
    <row r="841" spans="1:3" ht="20.100000000000001" customHeight="1">
      <c r="A841" s="215" t="s">
        <v>1965</v>
      </c>
      <c r="B841" s="214" t="s">
        <v>1964</v>
      </c>
      <c r="C841" s="214" t="s">
        <v>1899</v>
      </c>
    </row>
    <row r="842" spans="1:3" ht="20.100000000000001" customHeight="1">
      <c r="A842" s="215" t="s">
        <v>1967</v>
      </c>
      <c r="B842" s="214" t="s">
        <v>1966</v>
      </c>
      <c r="C842" s="214" t="s">
        <v>1899</v>
      </c>
    </row>
    <row r="843" spans="1:3" ht="20.100000000000001" customHeight="1">
      <c r="A843" s="215" t="s">
        <v>1969</v>
      </c>
      <c r="B843" s="214" t="s">
        <v>1968</v>
      </c>
      <c r="C843" s="214" t="s">
        <v>1899</v>
      </c>
    </row>
    <row r="844" spans="1:3" ht="20.100000000000001" customHeight="1">
      <c r="A844" s="215" t="s">
        <v>1971</v>
      </c>
      <c r="B844" s="214" t="s">
        <v>1970</v>
      </c>
      <c r="C844" s="214" t="s">
        <v>1899</v>
      </c>
    </row>
    <row r="845" spans="1:3" ht="20.100000000000001" customHeight="1">
      <c r="A845" s="215" t="s">
        <v>1973</v>
      </c>
      <c r="B845" s="214" t="s">
        <v>1972</v>
      </c>
      <c r="C845" s="214" t="s">
        <v>1899</v>
      </c>
    </row>
    <row r="846" spans="1:3" ht="20.100000000000001" customHeight="1">
      <c r="A846" s="215" t="s">
        <v>1975</v>
      </c>
      <c r="B846" s="214" t="s">
        <v>1974</v>
      </c>
      <c r="C846" s="214" t="s">
        <v>1899</v>
      </c>
    </row>
    <row r="847" spans="1:3" ht="20.100000000000001" customHeight="1">
      <c r="A847" s="215" t="s">
        <v>1977</v>
      </c>
      <c r="B847" s="214" t="s">
        <v>1976</v>
      </c>
      <c r="C847" s="214" t="s">
        <v>1899</v>
      </c>
    </row>
    <row r="848" spans="1:3" ht="20.100000000000001" customHeight="1">
      <c r="A848" s="215" t="s">
        <v>1979</v>
      </c>
      <c r="B848" s="214" t="s">
        <v>1978</v>
      </c>
      <c r="C848" s="214" t="s">
        <v>1899</v>
      </c>
    </row>
    <row r="849" spans="1:3" ht="20.100000000000001" customHeight="1">
      <c r="A849" s="215" t="s">
        <v>1981</v>
      </c>
      <c r="B849" s="214" t="s">
        <v>1980</v>
      </c>
      <c r="C849" s="214" t="s">
        <v>1899</v>
      </c>
    </row>
    <row r="850" spans="1:3" ht="20.100000000000001" customHeight="1">
      <c r="A850" s="215" t="s">
        <v>1983</v>
      </c>
      <c r="B850" s="214" t="s">
        <v>1982</v>
      </c>
      <c r="C850" s="214" t="s">
        <v>1899</v>
      </c>
    </row>
    <row r="851" spans="1:3" ht="20.100000000000001" customHeight="1">
      <c r="A851" s="215" t="s">
        <v>1985</v>
      </c>
      <c r="B851" s="214" t="s">
        <v>1984</v>
      </c>
      <c r="C851" s="214" t="s">
        <v>1899</v>
      </c>
    </row>
    <row r="852" spans="1:3" ht="20.100000000000001" customHeight="1">
      <c r="A852" s="215" t="s">
        <v>1987</v>
      </c>
      <c r="B852" s="214" t="s">
        <v>1986</v>
      </c>
      <c r="C852" s="214" t="s">
        <v>1899</v>
      </c>
    </row>
    <row r="853" spans="1:3" ht="20.100000000000001" customHeight="1">
      <c r="A853" s="215" t="s">
        <v>1989</v>
      </c>
      <c r="B853" s="214" t="s">
        <v>1988</v>
      </c>
      <c r="C853" s="214" t="s">
        <v>1899</v>
      </c>
    </row>
    <row r="854" spans="1:3" ht="20.100000000000001" customHeight="1">
      <c r="A854" s="215" t="s">
        <v>1991</v>
      </c>
      <c r="B854" s="214" t="s">
        <v>1990</v>
      </c>
      <c r="C854" s="214" t="s">
        <v>1899</v>
      </c>
    </row>
    <row r="855" spans="1:3" ht="20.100000000000001" customHeight="1">
      <c r="A855" s="215" t="s">
        <v>1993</v>
      </c>
      <c r="B855" s="214" t="s">
        <v>1992</v>
      </c>
      <c r="C855" s="214" t="s">
        <v>1899</v>
      </c>
    </row>
    <row r="856" spans="1:3" ht="20.100000000000001" customHeight="1">
      <c r="A856" s="215" t="s">
        <v>1995</v>
      </c>
      <c r="B856" s="214" t="s">
        <v>1994</v>
      </c>
      <c r="C856" s="214" t="s">
        <v>1899</v>
      </c>
    </row>
    <row r="857" spans="1:3" ht="20.100000000000001" customHeight="1">
      <c r="A857" s="215" t="s">
        <v>1997</v>
      </c>
      <c r="B857" s="214" t="s">
        <v>1996</v>
      </c>
      <c r="C857" s="214" t="s">
        <v>1899</v>
      </c>
    </row>
    <row r="858" spans="1:3" ht="20.100000000000001" customHeight="1">
      <c r="A858" s="215" t="s">
        <v>1999</v>
      </c>
      <c r="B858" s="214" t="s">
        <v>1998</v>
      </c>
      <c r="C858" s="214" t="s">
        <v>1899</v>
      </c>
    </row>
    <row r="859" spans="1:3" ht="20.100000000000001" customHeight="1">
      <c r="A859" s="215" t="s">
        <v>2001</v>
      </c>
      <c r="B859" s="214" t="s">
        <v>2000</v>
      </c>
      <c r="C859" s="214" t="s">
        <v>1899</v>
      </c>
    </row>
    <row r="860" spans="1:3" ht="20.100000000000001" customHeight="1">
      <c r="A860" s="215" t="s">
        <v>2003</v>
      </c>
      <c r="B860" s="214" t="s">
        <v>2002</v>
      </c>
      <c r="C860" s="214" t="s">
        <v>1899</v>
      </c>
    </row>
    <row r="861" spans="1:3" ht="20.100000000000001" customHeight="1">
      <c r="A861" s="215" t="s">
        <v>2005</v>
      </c>
      <c r="B861" s="214" t="s">
        <v>2004</v>
      </c>
      <c r="C861" s="214" t="s">
        <v>1899</v>
      </c>
    </row>
    <row r="862" spans="1:3" ht="20.100000000000001" customHeight="1">
      <c r="A862" s="215" t="s">
        <v>2007</v>
      </c>
      <c r="B862" s="214" t="s">
        <v>2006</v>
      </c>
      <c r="C862" s="214" t="s">
        <v>1899</v>
      </c>
    </row>
    <row r="863" spans="1:3" ht="20.100000000000001" customHeight="1">
      <c r="A863" s="215" t="s">
        <v>2009</v>
      </c>
      <c r="B863" s="214" t="s">
        <v>2008</v>
      </c>
      <c r="C863" s="214" t="s">
        <v>1899</v>
      </c>
    </row>
    <row r="864" spans="1:3" ht="20.100000000000001" customHeight="1">
      <c r="A864" s="215" t="s">
        <v>2011</v>
      </c>
      <c r="B864" s="214" t="s">
        <v>2010</v>
      </c>
      <c r="C864" s="214" t="s">
        <v>1899</v>
      </c>
    </row>
    <row r="865" spans="1:3" ht="20.100000000000001" customHeight="1">
      <c r="A865" s="215" t="s">
        <v>2013</v>
      </c>
      <c r="B865" s="214" t="s">
        <v>2012</v>
      </c>
      <c r="C865" s="214" t="s">
        <v>1899</v>
      </c>
    </row>
    <row r="866" spans="1:3" ht="20.100000000000001" customHeight="1">
      <c r="A866" s="215" t="s">
        <v>2015</v>
      </c>
      <c r="B866" s="214" t="s">
        <v>2014</v>
      </c>
      <c r="C866" s="214" t="s">
        <v>1899</v>
      </c>
    </row>
    <row r="867" spans="1:3" ht="20.100000000000001" customHeight="1">
      <c r="A867" s="215" t="s">
        <v>2017</v>
      </c>
      <c r="B867" s="214" t="s">
        <v>2016</v>
      </c>
      <c r="C867" s="214" t="s">
        <v>1899</v>
      </c>
    </row>
    <row r="868" spans="1:3" ht="20.100000000000001" customHeight="1">
      <c r="A868" s="215" t="s">
        <v>2019</v>
      </c>
      <c r="B868" s="214" t="s">
        <v>2018</v>
      </c>
      <c r="C868" s="214" t="s">
        <v>1899</v>
      </c>
    </row>
    <row r="869" spans="1:3" ht="20.100000000000001" customHeight="1">
      <c r="A869" s="215" t="s">
        <v>2021</v>
      </c>
      <c r="B869" s="214" t="s">
        <v>2020</v>
      </c>
      <c r="C869" s="214" t="s">
        <v>1899</v>
      </c>
    </row>
    <row r="870" spans="1:3" ht="20.100000000000001" customHeight="1">
      <c r="A870" s="215" t="s">
        <v>2023</v>
      </c>
      <c r="B870" s="214" t="s">
        <v>2022</v>
      </c>
      <c r="C870" s="214" t="s">
        <v>1899</v>
      </c>
    </row>
    <row r="871" spans="1:3" ht="20.100000000000001" customHeight="1">
      <c r="A871" s="215" t="s">
        <v>2025</v>
      </c>
      <c r="B871" s="214" t="s">
        <v>2024</v>
      </c>
      <c r="C871" s="214" t="s">
        <v>1899</v>
      </c>
    </row>
    <row r="872" spans="1:3" ht="20.100000000000001" customHeight="1">
      <c r="A872" s="215" t="s">
        <v>2027</v>
      </c>
      <c r="B872" s="214" t="s">
        <v>2026</v>
      </c>
      <c r="C872" s="214" t="s">
        <v>1899</v>
      </c>
    </row>
    <row r="873" spans="1:3" ht="20.100000000000001" customHeight="1">
      <c r="A873" s="215" t="s">
        <v>2029</v>
      </c>
      <c r="B873" s="214" t="s">
        <v>2028</v>
      </c>
      <c r="C873" s="214" t="s">
        <v>1899</v>
      </c>
    </row>
    <row r="874" spans="1:3" ht="20.100000000000001" customHeight="1">
      <c r="A874" s="215" t="s">
        <v>2031</v>
      </c>
      <c r="B874" s="214" t="s">
        <v>2030</v>
      </c>
      <c r="C874" s="214" t="s">
        <v>1899</v>
      </c>
    </row>
    <row r="875" spans="1:3" ht="20.100000000000001" customHeight="1">
      <c r="A875" s="215" t="s">
        <v>2033</v>
      </c>
      <c r="B875" s="214" t="s">
        <v>2032</v>
      </c>
      <c r="C875" s="214" t="s">
        <v>1899</v>
      </c>
    </row>
    <row r="876" spans="1:3" ht="20.100000000000001" customHeight="1">
      <c r="A876" s="215" t="s">
        <v>2035</v>
      </c>
      <c r="B876" s="214" t="s">
        <v>2034</v>
      </c>
      <c r="C876" s="214" t="s">
        <v>1899</v>
      </c>
    </row>
    <row r="877" spans="1:3" ht="20.100000000000001" customHeight="1">
      <c r="A877" s="215" t="s">
        <v>2037</v>
      </c>
      <c r="B877" s="214" t="s">
        <v>2036</v>
      </c>
      <c r="C877" s="214" t="s">
        <v>1899</v>
      </c>
    </row>
    <row r="878" spans="1:3" ht="20.100000000000001" customHeight="1">
      <c r="A878" s="215" t="s">
        <v>2039</v>
      </c>
      <c r="B878" s="214" t="s">
        <v>2038</v>
      </c>
      <c r="C878" s="214" t="s">
        <v>1899</v>
      </c>
    </row>
    <row r="879" spans="1:3" ht="20.100000000000001" customHeight="1">
      <c r="A879" s="215" t="s">
        <v>2041</v>
      </c>
      <c r="B879" s="214" t="s">
        <v>2040</v>
      </c>
      <c r="C879" s="214" t="s">
        <v>1899</v>
      </c>
    </row>
    <row r="880" spans="1:3" ht="20.100000000000001" customHeight="1">
      <c r="A880" s="215" t="s">
        <v>2043</v>
      </c>
      <c r="B880" s="214" t="s">
        <v>2042</v>
      </c>
      <c r="C880" s="214" t="s">
        <v>1899</v>
      </c>
    </row>
    <row r="881" spans="1:3" ht="20.100000000000001" customHeight="1">
      <c r="A881" s="215" t="s">
        <v>2045</v>
      </c>
      <c r="B881" s="214" t="s">
        <v>2044</v>
      </c>
      <c r="C881" s="214" t="s">
        <v>1899</v>
      </c>
    </row>
    <row r="882" spans="1:3" ht="20.100000000000001" customHeight="1">
      <c r="A882" s="215" t="s">
        <v>2047</v>
      </c>
      <c r="B882" s="214" t="s">
        <v>2046</v>
      </c>
      <c r="C882" s="214" t="s">
        <v>1899</v>
      </c>
    </row>
    <row r="883" spans="1:3" ht="20.100000000000001" customHeight="1">
      <c r="A883" s="215" t="s">
        <v>2049</v>
      </c>
      <c r="B883" s="214" t="s">
        <v>2048</v>
      </c>
      <c r="C883" s="214" t="s">
        <v>1899</v>
      </c>
    </row>
    <row r="884" spans="1:3" ht="20.100000000000001" customHeight="1">
      <c r="A884" s="215" t="s">
        <v>2051</v>
      </c>
      <c r="B884" s="214" t="s">
        <v>2050</v>
      </c>
      <c r="C884" s="214" t="s">
        <v>1899</v>
      </c>
    </row>
    <row r="885" spans="1:3" ht="20.100000000000001" customHeight="1">
      <c r="A885" s="215" t="s">
        <v>2053</v>
      </c>
      <c r="B885" s="214" t="s">
        <v>2052</v>
      </c>
      <c r="C885" s="214" t="s">
        <v>1899</v>
      </c>
    </row>
    <row r="886" spans="1:3" ht="20.100000000000001" customHeight="1">
      <c r="A886" s="215" t="s">
        <v>2055</v>
      </c>
      <c r="B886" s="214" t="s">
        <v>2054</v>
      </c>
      <c r="C886" s="214" t="s">
        <v>1899</v>
      </c>
    </row>
    <row r="887" spans="1:3" ht="20.100000000000001" customHeight="1">
      <c r="A887" s="215" t="s">
        <v>2057</v>
      </c>
      <c r="B887" s="214" t="s">
        <v>2056</v>
      </c>
      <c r="C887" s="214" t="s">
        <v>1899</v>
      </c>
    </row>
    <row r="888" spans="1:3" ht="20.100000000000001" customHeight="1">
      <c r="A888" s="215" t="s">
        <v>2059</v>
      </c>
      <c r="B888" s="214" t="s">
        <v>2058</v>
      </c>
      <c r="C888" s="214" t="s">
        <v>1899</v>
      </c>
    </row>
    <row r="889" spans="1:3" ht="20.100000000000001" customHeight="1">
      <c r="A889" s="215" t="s">
        <v>6638</v>
      </c>
      <c r="B889" s="214" t="s">
        <v>6639</v>
      </c>
      <c r="C889" s="214" t="s">
        <v>1899</v>
      </c>
    </row>
    <row r="890" spans="1:3" ht="20.100000000000001" customHeight="1">
      <c r="A890" s="215" t="s">
        <v>2061</v>
      </c>
      <c r="B890" s="214" t="s">
        <v>2060</v>
      </c>
      <c r="C890" s="214" t="s">
        <v>1899</v>
      </c>
    </row>
    <row r="891" spans="1:3" ht="20.100000000000001" customHeight="1">
      <c r="A891" s="215" t="s">
        <v>2063</v>
      </c>
      <c r="B891" s="214" t="s">
        <v>2062</v>
      </c>
      <c r="C891" s="214" t="s">
        <v>1899</v>
      </c>
    </row>
    <row r="892" spans="1:3" ht="20.100000000000001" customHeight="1">
      <c r="A892" s="215" t="s">
        <v>2065</v>
      </c>
      <c r="B892" s="214" t="s">
        <v>2064</v>
      </c>
      <c r="C892" s="214" t="s">
        <v>1899</v>
      </c>
    </row>
    <row r="893" spans="1:3" ht="20.100000000000001" customHeight="1">
      <c r="A893" s="215" t="s">
        <v>2067</v>
      </c>
      <c r="B893" s="214" t="s">
        <v>2066</v>
      </c>
      <c r="C893" s="214" t="s">
        <v>1899</v>
      </c>
    </row>
    <row r="894" spans="1:3" ht="20.100000000000001" customHeight="1">
      <c r="A894" s="215" t="s">
        <v>2069</v>
      </c>
      <c r="B894" s="214" t="s">
        <v>2068</v>
      </c>
      <c r="C894" s="214" t="s">
        <v>1899</v>
      </c>
    </row>
    <row r="895" spans="1:3" ht="20.100000000000001" customHeight="1">
      <c r="A895" s="215" t="s">
        <v>2071</v>
      </c>
      <c r="B895" s="214" t="s">
        <v>2070</v>
      </c>
      <c r="C895" s="214" t="s">
        <v>1899</v>
      </c>
    </row>
    <row r="896" spans="1:3" ht="20.100000000000001" customHeight="1">
      <c r="A896" s="215" t="s">
        <v>2073</v>
      </c>
      <c r="B896" s="214" t="s">
        <v>2072</v>
      </c>
      <c r="C896" s="214" t="s">
        <v>1899</v>
      </c>
    </row>
    <row r="897" spans="1:3" ht="20.100000000000001" customHeight="1">
      <c r="A897" s="215" t="s">
        <v>2075</v>
      </c>
      <c r="B897" s="214" t="s">
        <v>2074</v>
      </c>
      <c r="C897" s="214" t="s">
        <v>1899</v>
      </c>
    </row>
    <row r="898" spans="1:3" ht="20.100000000000001" customHeight="1">
      <c r="A898" s="215" t="s">
        <v>2077</v>
      </c>
      <c r="B898" s="214" t="s">
        <v>2076</v>
      </c>
      <c r="C898" s="214" t="s">
        <v>1899</v>
      </c>
    </row>
    <row r="899" spans="1:3" ht="20.100000000000001" customHeight="1">
      <c r="A899" s="215" t="s">
        <v>2079</v>
      </c>
      <c r="B899" s="214" t="s">
        <v>2078</v>
      </c>
      <c r="C899" s="214" t="s">
        <v>1899</v>
      </c>
    </row>
    <row r="900" spans="1:3" ht="20.100000000000001" customHeight="1">
      <c r="A900" s="215" t="s">
        <v>2081</v>
      </c>
      <c r="B900" s="214" t="s">
        <v>2080</v>
      </c>
      <c r="C900" s="214" t="s">
        <v>1899</v>
      </c>
    </row>
    <row r="901" spans="1:3" ht="20.100000000000001" customHeight="1">
      <c r="A901" s="215" t="s">
        <v>2083</v>
      </c>
      <c r="B901" s="214" t="s">
        <v>2082</v>
      </c>
      <c r="C901" s="214" t="s">
        <v>1899</v>
      </c>
    </row>
    <row r="902" spans="1:3" ht="20.100000000000001" customHeight="1">
      <c r="A902" s="215" t="s">
        <v>2085</v>
      </c>
      <c r="B902" s="214" t="s">
        <v>2084</v>
      </c>
      <c r="C902" s="214" t="s">
        <v>1899</v>
      </c>
    </row>
    <row r="903" spans="1:3" ht="20.100000000000001" customHeight="1">
      <c r="A903" s="215" t="s">
        <v>2087</v>
      </c>
      <c r="B903" s="214" t="s">
        <v>2086</v>
      </c>
      <c r="C903" s="214" t="s">
        <v>1899</v>
      </c>
    </row>
    <row r="904" spans="1:3" ht="20.100000000000001" customHeight="1">
      <c r="A904" s="215" t="s">
        <v>2089</v>
      </c>
      <c r="B904" s="214" t="s">
        <v>2088</v>
      </c>
      <c r="C904" s="214" t="s">
        <v>1899</v>
      </c>
    </row>
    <row r="905" spans="1:3" ht="20.100000000000001" customHeight="1">
      <c r="A905" s="215" t="s">
        <v>2091</v>
      </c>
      <c r="B905" s="214" t="s">
        <v>2090</v>
      </c>
      <c r="C905" s="214" t="s">
        <v>1899</v>
      </c>
    </row>
    <row r="906" spans="1:3" ht="20.100000000000001" customHeight="1">
      <c r="A906" s="215" t="s">
        <v>6640</v>
      </c>
      <c r="B906" s="214" t="s">
        <v>6641</v>
      </c>
      <c r="C906" s="214" t="s">
        <v>1899</v>
      </c>
    </row>
    <row r="907" spans="1:3" ht="20.100000000000001" customHeight="1">
      <c r="A907" s="215" t="s">
        <v>6642</v>
      </c>
      <c r="B907" s="214" t="s">
        <v>6643</v>
      </c>
      <c r="C907" s="214" t="s">
        <v>1899</v>
      </c>
    </row>
    <row r="908" spans="1:3" ht="20.100000000000001" customHeight="1">
      <c r="A908" s="215" t="s">
        <v>2093</v>
      </c>
      <c r="B908" s="214" t="s">
        <v>2092</v>
      </c>
      <c r="C908" s="214" t="s">
        <v>1899</v>
      </c>
    </row>
    <row r="909" spans="1:3" ht="20.100000000000001" customHeight="1">
      <c r="A909" s="215" t="s">
        <v>2095</v>
      </c>
      <c r="B909" s="214" t="s">
        <v>2094</v>
      </c>
      <c r="C909" s="214" t="s">
        <v>1899</v>
      </c>
    </row>
    <row r="910" spans="1:3" ht="20.100000000000001" customHeight="1">
      <c r="A910" s="215" t="s">
        <v>2097</v>
      </c>
      <c r="B910" s="214" t="s">
        <v>2096</v>
      </c>
      <c r="C910" s="214" t="s">
        <v>1899</v>
      </c>
    </row>
    <row r="911" spans="1:3" ht="20.100000000000001" customHeight="1">
      <c r="A911" s="215" t="s">
        <v>2099</v>
      </c>
      <c r="B911" s="214" t="s">
        <v>2098</v>
      </c>
      <c r="C911" s="214" t="s">
        <v>1899</v>
      </c>
    </row>
    <row r="912" spans="1:3" ht="20.100000000000001" customHeight="1">
      <c r="A912" s="215" t="s">
        <v>2101</v>
      </c>
      <c r="B912" s="214" t="s">
        <v>2100</v>
      </c>
      <c r="C912" s="214" t="s">
        <v>1899</v>
      </c>
    </row>
    <row r="913" spans="1:3" ht="20.100000000000001" customHeight="1">
      <c r="A913" s="215" t="s">
        <v>2103</v>
      </c>
      <c r="B913" s="214" t="s">
        <v>2102</v>
      </c>
      <c r="C913" s="214" t="s">
        <v>1899</v>
      </c>
    </row>
    <row r="914" spans="1:3" ht="20.100000000000001" customHeight="1">
      <c r="A914" s="215" t="s">
        <v>2105</v>
      </c>
      <c r="B914" s="214" t="s">
        <v>2104</v>
      </c>
      <c r="C914" s="214" t="s">
        <v>1899</v>
      </c>
    </row>
    <row r="915" spans="1:3" ht="20.100000000000001" customHeight="1">
      <c r="A915" s="215" t="s">
        <v>2107</v>
      </c>
      <c r="B915" s="214" t="s">
        <v>2106</v>
      </c>
      <c r="C915" s="214" t="s">
        <v>1899</v>
      </c>
    </row>
    <row r="916" spans="1:3" ht="20.100000000000001" customHeight="1">
      <c r="A916" s="215" t="s">
        <v>2109</v>
      </c>
      <c r="B916" s="214" t="s">
        <v>2108</v>
      </c>
      <c r="C916" s="214" t="s">
        <v>1899</v>
      </c>
    </row>
    <row r="917" spans="1:3" ht="20.100000000000001" customHeight="1">
      <c r="A917" s="215" t="s">
        <v>2111</v>
      </c>
      <c r="B917" s="214" t="s">
        <v>2110</v>
      </c>
      <c r="C917" s="214" t="s">
        <v>1899</v>
      </c>
    </row>
    <row r="918" spans="1:3" ht="20.100000000000001" customHeight="1">
      <c r="A918" s="215" t="s">
        <v>2113</v>
      </c>
      <c r="B918" s="214" t="s">
        <v>2112</v>
      </c>
      <c r="C918" s="214" t="s">
        <v>1899</v>
      </c>
    </row>
    <row r="919" spans="1:3" ht="20.100000000000001" customHeight="1">
      <c r="A919" s="215" t="s">
        <v>2115</v>
      </c>
      <c r="B919" s="214" t="s">
        <v>2114</v>
      </c>
      <c r="C919" s="214" t="s">
        <v>1899</v>
      </c>
    </row>
    <row r="920" spans="1:3" ht="20.100000000000001" customHeight="1">
      <c r="A920" s="215" t="s">
        <v>6644</v>
      </c>
      <c r="B920" s="214" t="s">
        <v>2116</v>
      </c>
      <c r="C920" s="214" t="s">
        <v>1899</v>
      </c>
    </row>
    <row r="921" spans="1:3" ht="20.100000000000001" customHeight="1">
      <c r="A921" s="215" t="s">
        <v>6645</v>
      </c>
      <c r="B921" s="214" t="s">
        <v>2117</v>
      </c>
      <c r="C921" s="214" t="s">
        <v>1899</v>
      </c>
    </row>
    <row r="922" spans="1:3" ht="20.100000000000001" customHeight="1">
      <c r="A922" s="215" t="s">
        <v>2119</v>
      </c>
      <c r="B922" s="214" t="s">
        <v>2118</v>
      </c>
      <c r="C922" s="214" t="s">
        <v>1899</v>
      </c>
    </row>
    <row r="923" spans="1:3" ht="20.100000000000001" customHeight="1">
      <c r="A923" s="215" t="s">
        <v>6646</v>
      </c>
      <c r="B923" s="214" t="s">
        <v>2120</v>
      </c>
      <c r="C923" s="214" t="s">
        <v>1899</v>
      </c>
    </row>
    <row r="924" spans="1:3" ht="20.100000000000001" customHeight="1">
      <c r="A924" s="215" t="s">
        <v>2122</v>
      </c>
      <c r="B924" s="214" t="s">
        <v>2121</v>
      </c>
      <c r="C924" s="214" t="s">
        <v>1899</v>
      </c>
    </row>
    <row r="925" spans="1:3" ht="20.100000000000001" customHeight="1">
      <c r="A925" s="215" t="s">
        <v>6647</v>
      </c>
      <c r="B925" s="214" t="s">
        <v>2123</v>
      </c>
      <c r="C925" s="214" t="s">
        <v>1899</v>
      </c>
    </row>
    <row r="926" spans="1:3" ht="20.100000000000001" customHeight="1">
      <c r="A926" s="215" t="s">
        <v>2125</v>
      </c>
      <c r="B926" s="214" t="s">
        <v>2124</v>
      </c>
      <c r="C926" s="214" t="s">
        <v>1899</v>
      </c>
    </row>
    <row r="927" spans="1:3" ht="20.100000000000001" customHeight="1">
      <c r="A927" s="215" t="s">
        <v>2127</v>
      </c>
      <c r="B927" s="214" t="s">
        <v>2126</v>
      </c>
      <c r="C927" s="214" t="s">
        <v>1899</v>
      </c>
    </row>
    <row r="928" spans="1:3" ht="20.100000000000001" customHeight="1">
      <c r="A928" s="215" t="s">
        <v>2129</v>
      </c>
      <c r="B928" s="214" t="s">
        <v>2128</v>
      </c>
      <c r="C928" s="214" t="s">
        <v>1899</v>
      </c>
    </row>
    <row r="929" spans="1:3" ht="20.100000000000001" customHeight="1">
      <c r="A929" s="215" t="s">
        <v>2131</v>
      </c>
      <c r="B929" s="214" t="s">
        <v>2130</v>
      </c>
      <c r="C929" s="214" t="s">
        <v>1899</v>
      </c>
    </row>
    <row r="930" spans="1:3" ht="20.100000000000001" customHeight="1">
      <c r="A930" s="215" t="s">
        <v>2133</v>
      </c>
      <c r="B930" s="214" t="s">
        <v>2132</v>
      </c>
      <c r="C930" s="214" t="s">
        <v>1899</v>
      </c>
    </row>
    <row r="931" spans="1:3" ht="20.100000000000001" customHeight="1">
      <c r="A931" s="215" t="s">
        <v>2135</v>
      </c>
      <c r="B931" s="214" t="s">
        <v>2134</v>
      </c>
      <c r="C931" s="214" t="s">
        <v>1899</v>
      </c>
    </row>
    <row r="932" spans="1:3" ht="20.100000000000001" customHeight="1">
      <c r="A932" s="215" t="s">
        <v>2137</v>
      </c>
      <c r="B932" s="214" t="s">
        <v>2136</v>
      </c>
      <c r="C932" s="214" t="s">
        <v>1899</v>
      </c>
    </row>
    <row r="933" spans="1:3" ht="20.100000000000001" customHeight="1">
      <c r="A933" s="215" t="s">
        <v>2139</v>
      </c>
      <c r="B933" s="214" t="s">
        <v>2138</v>
      </c>
      <c r="C933" s="214" t="s">
        <v>1899</v>
      </c>
    </row>
    <row r="934" spans="1:3" ht="20.100000000000001" customHeight="1">
      <c r="A934" s="215" t="s">
        <v>2141</v>
      </c>
      <c r="B934" s="214" t="s">
        <v>2140</v>
      </c>
      <c r="C934" s="214" t="s">
        <v>1899</v>
      </c>
    </row>
    <row r="935" spans="1:3" ht="20.100000000000001" customHeight="1">
      <c r="A935" s="215" t="s">
        <v>2143</v>
      </c>
      <c r="B935" s="214" t="s">
        <v>2142</v>
      </c>
      <c r="C935" s="214" t="s">
        <v>1899</v>
      </c>
    </row>
    <row r="936" spans="1:3" ht="20.100000000000001" customHeight="1">
      <c r="A936" s="215" t="s">
        <v>2145</v>
      </c>
      <c r="B936" s="214" t="s">
        <v>2144</v>
      </c>
      <c r="C936" s="214" t="s">
        <v>1899</v>
      </c>
    </row>
    <row r="937" spans="1:3" ht="20.100000000000001" customHeight="1">
      <c r="A937" s="215" t="s">
        <v>2147</v>
      </c>
      <c r="B937" s="214" t="s">
        <v>2146</v>
      </c>
      <c r="C937" s="214" t="s">
        <v>1899</v>
      </c>
    </row>
    <row r="938" spans="1:3" ht="20.100000000000001" customHeight="1">
      <c r="A938" s="215" t="s">
        <v>2149</v>
      </c>
      <c r="B938" s="214" t="s">
        <v>2148</v>
      </c>
      <c r="C938" s="214" t="s">
        <v>1899</v>
      </c>
    </row>
    <row r="939" spans="1:3" ht="20.100000000000001" customHeight="1">
      <c r="A939" s="215" t="s">
        <v>2151</v>
      </c>
      <c r="B939" s="214" t="s">
        <v>2150</v>
      </c>
      <c r="C939" s="214" t="s">
        <v>1899</v>
      </c>
    </row>
    <row r="940" spans="1:3" ht="20.100000000000001" customHeight="1">
      <c r="A940" s="215" t="s">
        <v>2153</v>
      </c>
      <c r="B940" s="214" t="s">
        <v>2152</v>
      </c>
      <c r="C940" s="214" t="s">
        <v>1899</v>
      </c>
    </row>
    <row r="941" spans="1:3" ht="20.100000000000001" customHeight="1">
      <c r="A941" s="215" t="s">
        <v>2155</v>
      </c>
      <c r="B941" s="214" t="s">
        <v>2154</v>
      </c>
      <c r="C941" s="214" t="s">
        <v>1899</v>
      </c>
    </row>
    <row r="942" spans="1:3" ht="20.100000000000001" customHeight="1">
      <c r="A942" s="215" t="s">
        <v>2157</v>
      </c>
      <c r="B942" s="214" t="s">
        <v>2156</v>
      </c>
      <c r="C942" s="214" t="s">
        <v>1899</v>
      </c>
    </row>
    <row r="943" spans="1:3" ht="20.100000000000001" customHeight="1">
      <c r="A943" s="215" t="s">
        <v>2159</v>
      </c>
      <c r="B943" s="214" t="s">
        <v>2158</v>
      </c>
      <c r="C943" s="214" t="s">
        <v>1899</v>
      </c>
    </row>
    <row r="944" spans="1:3" ht="20.100000000000001" customHeight="1">
      <c r="A944" s="215" t="s">
        <v>6648</v>
      </c>
      <c r="B944" s="214" t="s">
        <v>6649</v>
      </c>
      <c r="C944" s="214" t="s">
        <v>1899</v>
      </c>
    </row>
    <row r="945" spans="1:3" ht="20.100000000000001" customHeight="1">
      <c r="A945" s="215" t="s">
        <v>2161</v>
      </c>
      <c r="B945" s="214" t="s">
        <v>2160</v>
      </c>
      <c r="C945" s="214" t="s">
        <v>1899</v>
      </c>
    </row>
    <row r="946" spans="1:3" ht="20.100000000000001" customHeight="1">
      <c r="A946" s="215" t="s">
        <v>2163</v>
      </c>
      <c r="B946" s="214" t="s">
        <v>2162</v>
      </c>
      <c r="C946" s="214" t="s">
        <v>1899</v>
      </c>
    </row>
    <row r="947" spans="1:3" ht="20.100000000000001" customHeight="1">
      <c r="A947" s="215" t="s">
        <v>2165</v>
      </c>
      <c r="B947" s="214" t="s">
        <v>2164</v>
      </c>
      <c r="C947" s="214" t="s">
        <v>1899</v>
      </c>
    </row>
    <row r="948" spans="1:3" ht="20.100000000000001" customHeight="1">
      <c r="A948" s="215" t="s">
        <v>6461</v>
      </c>
      <c r="B948" s="214" t="s">
        <v>2166</v>
      </c>
      <c r="C948" s="214" t="s">
        <v>1899</v>
      </c>
    </row>
    <row r="949" spans="1:3" ht="20.100000000000001" customHeight="1">
      <c r="A949" s="215" t="s">
        <v>2168</v>
      </c>
      <c r="B949" s="214" t="s">
        <v>2167</v>
      </c>
      <c r="C949" s="214" t="s">
        <v>1899</v>
      </c>
    </row>
    <row r="950" spans="1:3" ht="20.100000000000001" customHeight="1">
      <c r="A950" s="215" t="s">
        <v>2170</v>
      </c>
      <c r="B950" s="214" t="s">
        <v>2169</v>
      </c>
      <c r="C950" s="214" t="s">
        <v>1899</v>
      </c>
    </row>
    <row r="951" spans="1:3" ht="20.100000000000001" customHeight="1">
      <c r="A951" s="215" t="s">
        <v>2172</v>
      </c>
      <c r="B951" s="214" t="s">
        <v>2171</v>
      </c>
      <c r="C951" s="214" t="s">
        <v>1899</v>
      </c>
    </row>
    <row r="952" spans="1:3" ht="20.100000000000001" customHeight="1">
      <c r="A952" s="215" t="s">
        <v>2174</v>
      </c>
      <c r="B952" s="214" t="s">
        <v>2173</v>
      </c>
      <c r="C952" s="214" t="s">
        <v>1899</v>
      </c>
    </row>
    <row r="953" spans="1:3" ht="20.100000000000001" customHeight="1">
      <c r="A953" s="215" t="s">
        <v>2176</v>
      </c>
      <c r="B953" s="214" t="s">
        <v>2175</v>
      </c>
      <c r="C953" s="214" t="s">
        <v>1899</v>
      </c>
    </row>
    <row r="954" spans="1:3" ht="20.100000000000001" customHeight="1">
      <c r="A954" s="215" t="s">
        <v>2178</v>
      </c>
      <c r="B954" s="214" t="s">
        <v>2177</v>
      </c>
      <c r="C954" s="214" t="s">
        <v>1899</v>
      </c>
    </row>
    <row r="955" spans="1:3" ht="20.100000000000001" customHeight="1">
      <c r="A955" s="215" t="s">
        <v>2180</v>
      </c>
      <c r="B955" s="214" t="s">
        <v>2179</v>
      </c>
      <c r="C955" s="214" t="s">
        <v>1899</v>
      </c>
    </row>
    <row r="956" spans="1:3" ht="20.100000000000001" customHeight="1">
      <c r="A956" s="215" t="s">
        <v>2182</v>
      </c>
      <c r="B956" s="214" t="s">
        <v>2181</v>
      </c>
      <c r="C956" s="214" t="s">
        <v>1899</v>
      </c>
    </row>
    <row r="957" spans="1:3" ht="20.100000000000001" customHeight="1">
      <c r="A957" s="215" t="s">
        <v>2184</v>
      </c>
      <c r="B957" s="214" t="s">
        <v>2183</v>
      </c>
      <c r="C957" s="214" t="s">
        <v>1899</v>
      </c>
    </row>
    <row r="958" spans="1:3" ht="20.100000000000001" customHeight="1">
      <c r="A958" s="215" t="s">
        <v>2186</v>
      </c>
      <c r="B958" s="214" t="s">
        <v>2185</v>
      </c>
      <c r="C958" s="214" t="s">
        <v>1899</v>
      </c>
    </row>
    <row r="959" spans="1:3" ht="20.100000000000001" customHeight="1">
      <c r="A959" s="215" t="s">
        <v>2188</v>
      </c>
      <c r="B959" s="214" t="s">
        <v>2187</v>
      </c>
      <c r="C959" s="214" t="s">
        <v>1899</v>
      </c>
    </row>
    <row r="960" spans="1:3" ht="20.100000000000001" customHeight="1">
      <c r="A960" s="215" t="s">
        <v>2190</v>
      </c>
      <c r="B960" s="214" t="s">
        <v>2189</v>
      </c>
      <c r="C960" s="214" t="s">
        <v>1899</v>
      </c>
    </row>
    <row r="961" spans="1:3" ht="20.100000000000001" customHeight="1">
      <c r="A961" s="215" t="s">
        <v>2192</v>
      </c>
      <c r="B961" s="214" t="s">
        <v>2191</v>
      </c>
      <c r="C961" s="214" t="s">
        <v>1899</v>
      </c>
    </row>
    <row r="962" spans="1:3" ht="20.100000000000001" customHeight="1">
      <c r="A962" s="215" t="s">
        <v>2194</v>
      </c>
      <c r="B962" s="214" t="s">
        <v>2193</v>
      </c>
      <c r="C962" s="214" t="s">
        <v>1899</v>
      </c>
    </row>
    <row r="963" spans="1:3" ht="20.100000000000001" customHeight="1">
      <c r="A963" s="215" t="s">
        <v>2196</v>
      </c>
      <c r="B963" s="214" t="s">
        <v>2195</v>
      </c>
      <c r="C963" s="214" t="s">
        <v>1899</v>
      </c>
    </row>
    <row r="964" spans="1:3" ht="20.100000000000001" customHeight="1">
      <c r="A964" s="215" t="s">
        <v>2198</v>
      </c>
      <c r="B964" s="214" t="s">
        <v>2197</v>
      </c>
      <c r="C964" s="214" t="s">
        <v>1899</v>
      </c>
    </row>
    <row r="965" spans="1:3" ht="20.100000000000001" customHeight="1">
      <c r="A965" s="215" t="s">
        <v>2200</v>
      </c>
      <c r="B965" s="214" t="s">
        <v>2199</v>
      </c>
      <c r="C965" s="214" t="s">
        <v>1899</v>
      </c>
    </row>
    <row r="966" spans="1:3" ht="20.100000000000001" customHeight="1">
      <c r="A966" s="215" t="s">
        <v>2202</v>
      </c>
      <c r="B966" s="214" t="s">
        <v>2201</v>
      </c>
      <c r="C966" s="214" t="s">
        <v>1899</v>
      </c>
    </row>
    <row r="967" spans="1:3" ht="20.100000000000001" customHeight="1">
      <c r="A967" s="215" t="s">
        <v>2204</v>
      </c>
      <c r="B967" s="214" t="s">
        <v>2203</v>
      </c>
      <c r="C967" s="214" t="s">
        <v>1899</v>
      </c>
    </row>
    <row r="968" spans="1:3" ht="20.100000000000001" customHeight="1">
      <c r="A968" s="215" t="s">
        <v>2206</v>
      </c>
      <c r="B968" s="214" t="s">
        <v>2205</v>
      </c>
      <c r="C968" s="214" t="s">
        <v>1899</v>
      </c>
    </row>
    <row r="969" spans="1:3" ht="20.100000000000001" customHeight="1">
      <c r="A969" s="215" t="s">
        <v>6650</v>
      </c>
      <c r="B969" s="214" t="s">
        <v>6651</v>
      </c>
      <c r="C969" s="214" t="s">
        <v>1899</v>
      </c>
    </row>
    <row r="970" spans="1:3" ht="20.100000000000001" customHeight="1">
      <c r="A970" s="215" t="s">
        <v>2208</v>
      </c>
      <c r="B970" s="214" t="s">
        <v>2207</v>
      </c>
      <c r="C970" s="214" t="s">
        <v>1899</v>
      </c>
    </row>
    <row r="971" spans="1:3" ht="20.100000000000001" customHeight="1">
      <c r="A971" s="215" t="s">
        <v>2210</v>
      </c>
      <c r="B971" s="214" t="s">
        <v>2209</v>
      </c>
      <c r="C971" s="214" t="s">
        <v>1899</v>
      </c>
    </row>
    <row r="972" spans="1:3" ht="20.100000000000001" customHeight="1">
      <c r="A972" s="215" t="s">
        <v>2212</v>
      </c>
      <c r="B972" s="214" t="s">
        <v>2211</v>
      </c>
      <c r="C972" s="214" t="s">
        <v>1899</v>
      </c>
    </row>
    <row r="973" spans="1:3" ht="20.100000000000001" customHeight="1">
      <c r="A973" s="215" t="s">
        <v>2214</v>
      </c>
      <c r="B973" s="214" t="s">
        <v>2213</v>
      </c>
      <c r="C973" s="214" t="s">
        <v>1899</v>
      </c>
    </row>
    <row r="974" spans="1:3" ht="20.100000000000001" customHeight="1">
      <c r="A974" s="215" t="s">
        <v>2216</v>
      </c>
      <c r="B974" s="214" t="s">
        <v>2215</v>
      </c>
      <c r="C974" s="214" t="s">
        <v>1899</v>
      </c>
    </row>
    <row r="975" spans="1:3" ht="20.100000000000001" customHeight="1">
      <c r="A975" s="215" t="s">
        <v>2218</v>
      </c>
      <c r="B975" s="214" t="s">
        <v>2217</v>
      </c>
      <c r="C975" s="214" t="s">
        <v>1899</v>
      </c>
    </row>
    <row r="976" spans="1:3" ht="20.100000000000001" customHeight="1">
      <c r="A976" s="215" t="s">
        <v>2220</v>
      </c>
      <c r="B976" s="214" t="s">
        <v>2219</v>
      </c>
      <c r="C976" s="214" t="s">
        <v>1899</v>
      </c>
    </row>
    <row r="977" spans="1:3" ht="20.100000000000001" customHeight="1">
      <c r="A977" s="215" t="s">
        <v>2222</v>
      </c>
      <c r="B977" s="214" t="s">
        <v>2221</v>
      </c>
      <c r="C977" s="214" t="s">
        <v>1899</v>
      </c>
    </row>
    <row r="978" spans="1:3" ht="20.100000000000001" customHeight="1">
      <c r="A978" s="215" t="s">
        <v>2224</v>
      </c>
      <c r="B978" s="214" t="s">
        <v>2223</v>
      </c>
      <c r="C978" s="214" t="s">
        <v>1899</v>
      </c>
    </row>
    <row r="979" spans="1:3" ht="20.100000000000001" customHeight="1">
      <c r="A979" s="215" t="s">
        <v>2226</v>
      </c>
      <c r="B979" s="214" t="s">
        <v>2225</v>
      </c>
      <c r="C979" s="214" t="s">
        <v>1899</v>
      </c>
    </row>
    <row r="980" spans="1:3" ht="20.100000000000001" customHeight="1">
      <c r="A980" s="215" t="s">
        <v>2228</v>
      </c>
      <c r="B980" s="214" t="s">
        <v>2227</v>
      </c>
      <c r="C980" s="214" t="s">
        <v>1899</v>
      </c>
    </row>
    <row r="981" spans="1:3" ht="20.100000000000001" customHeight="1">
      <c r="A981" s="215" t="s">
        <v>2230</v>
      </c>
      <c r="B981" s="214" t="s">
        <v>2229</v>
      </c>
      <c r="C981" s="214" t="s">
        <v>1899</v>
      </c>
    </row>
    <row r="982" spans="1:3" ht="20.100000000000001" customHeight="1">
      <c r="A982" s="215" t="s">
        <v>2232</v>
      </c>
      <c r="B982" s="214" t="s">
        <v>2231</v>
      </c>
      <c r="C982" s="214" t="s">
        <v>1899</v>
      </c>
    </row>
    <row r="983" spans="1:3" ht="20.100000000000001" customHeight="1">
      <c r="A983" s="215" t="s">
        <v>2234</v>
      </c>
      <c r="B983" s="214" t="s">
        <v>2233</v>
      </c>
      <c r="C983" s="214" t="s">
        <v>1899</v>
      </c>
    </row>
    <row r="984" spans="1:3" ht="20.100000000000001" customHeight="1">
      <c r="A984" s="215" t="s">
        <v>2236</v>
      </c>
      <c r="B984" s="214" t="s">
        <v>2235</v>
      </c>
      <c r="C984" s="214" t="s">
        <v>1899</v>
      </c>
    </row>
    <row r="985" spans="1:3" ht="20.100000000000001" customHeight="1">
      <c r="A985" s="215" t="s">
        <v>2238</v>
      </c>
      <c r="B985" s="214" t="s">
        <v>2237</v>
      </c>
      <c r="C985" s="214" t="s">
        <v>1899</v>
      </c>
    </row>
    <row r="986" spans="1:3" ht="20.100000000000001" customHeight="1">
      <c r="A986" s="215" t="s">
        <v>2240</v>
      </c>
      <c r="B986" s="214" t="s">
        <v>2239</v>
      </c>
      <c r="C986" s="214" t="s">
        <v>1899</v>
      </c>
    </row>
    <row r="987" spans="1:3" ht="20.100000000000001" customHeight="1">
      <c r="A987" s="215" t="s">
        <v>6652</v>
      </c>
      <c r="B987" s="214" t="s">
        <v>6653</v>
      </c>
      <c r="C987" s="214" t="s">
        <v>1899</v>
      </c>
    </row>
    <row r="988" spans="1:3" ht="20.100000000000001" customHeight="1">
      <c r="A988" s="215" t="s">
        <v>2218</v>
      </c>
      <c r="B988" s="214" t="s">
        <v>6654</v>
      </c>
      <c r="C988" s="214" t="s">
        <v>1899</v>
      </c>
    </row>
    <row r="989" spans="1:3" ht="20.100000000000001" customHeight="1">
      <c r="A989" s="215" t="s">
        <v>2242</v>
      </c>
      <c r="B989" s="214" t="s">
        <v>2241</v>
      </c>
      <c r="C989" s="214" t="s">
        <v>1899</v>
      </c>
    </row>
    <row r="990" spans="1:3" ht="20.100000000000001" customHeight="1">
      <c r="A990" s="215" t="s">
        <v>2244</v>
      </c>
      <c r="B990" s="214" t="s">
        <v>2243</v>
      </c>
      <c r="C990" s="214" t="s">
        <v>1899</v>
      </c>
    </row>
    <row r="991" spans="1:3" ht="20.100000000000001" customHeight="1">
      <c r="A991" s="215" t="s">
        <v>2246</v>
      </c>
      <c r="B991" s="214" t="s">
        <v>2245</v>
      </c>
      <c r="C991" s="214" t="s">
        <v>1899</v>
      </c>
    </row>
    <row r="992" spans="1:3" ht="20.100000000000001" customHeight="1">
      <c r="A992" s="215" t="s">
        <v>2248</v>
      </c>
      <c r="B992" s="214" t="s">
        <v>2247</v>
      </c>
      <c r="C992" s="214" t="s">
        <v>1899</v>
      </c>
    </row>
    <row r="993" spans="1:3" ht="20.100000000000001" customHeight="1">
      <c r="A993" s="215" t="s">
        <v>2250</v>
      </c>
      <c r="B993" s="214" t="s">
        <v>2249</v>
      </c>
      <c r="C993" s="214" t="s">
        <v>1899</v>
      </c>
    </row>
    <row r="994" spans="1:3" ht="20.100000000000001" customHeight="1">
      <c r="A994" s="215" t="s">
        <v>2252</v>
      </c>
      <c r="B994" s="214" t="s">
        <v>2251</v>
      </c>
      <c r="C994" s="214" t="s">
        <v>1899</v>
      </c>
    </row>
    <row r="995" spans="1:3" ht="20.100000000000001" customHeight="1">
      <c r="A995" s="215" t="s">
        <v>2254</v>
      </c>
      <c r="B995" s="214" t="s">
        <v>2253</v>
      </c>
      <c r="C995" s="214" t="s">
        <v>1899</v>
      </c>
    </row>
    <row r="996" spans="1:3" ht="20.100000000000001" customHeight="1">
      <c r="A996" s="215" t="s">
        <v>6655</v>
      </c>
      <c r="B996" s="214" t="s">
        <v>6656</v>
      </c>
      <c r="C996" s="214" t="s">
        <v>1899</v>
      </c>
    </row>
    <row r="997" spans="1:3" ht="20.100000000000001" customHeight="1">
      <c r="A997" s="215" t="s">
        <v>2256</v>
      </c>
      <c r="B997" s="214" t="s">
        <v>2255</v>
      </c>
      <c r="C997" s="214" t="s">
        <v>1899</v>
      </c>
    </row>
    <row r="998" spans="1:3" ht="20.100000000000001" customHeight="1">
      <c r="A998" s="215" t="s">
        <v>2258</v>
      </c>
      <c r="B998" s="214" t="s">
        <v>2257</v>
      </c>
      <c r="C998" s="214" t="s">
        <v>1899</v>
      </c>
    </row>
    <row r="999" spans="1:3" ht="20.100000000000001" customHeight="1">
      <c r="A999" s="215" t="s">
        <v>2260</v>
      </c>
      <c r="B999" s="214" t="s">
        <v>2259</v>
      </c>
      <c r="C999" s="214" t="s">
        <v>1899</v>
      </c>
    </row>
    <row r="1000" spans="1:3" ht="20.100000000000001" customHeight="1">
      <c r="A1000" s="215" t="s">
        <v>2262</v>
      </c>
      <c r="B1000" s="214" t="s">
        <v>2261</v>
      </c>
      <c r="C1000" s="214" t="s">
        <v>1899</v>
      </c>
    </row>
    <row r="1001" spans="1:3" ht="20.100000000000001" customHeight="1">
      <c r="A1001" s="215" t="s">
        <v>2264</v>
      </c>
      <c r="B1001" s="214" t="s">
        <v>2263</v>
      </c>
      <c r="C1001" s="214" t="s">
        <v>1899</v>
      </c>
    </row>
    <row r="1002" spans="1:3" ht="20.100000000000001" customHeight="1">
      <c r="A1002" s="215" t="s">
        <v>2266</v>
      </c>
      <c r="B1002" s="214" t="s">
        <v>2265</v>
      </c>
      <c r="C1002" s="214" t="s">
        <v>1899</v>
      </c>
    </row>
    <row r="1003" spans="1:3" ht="20.100000000000001" customHeight="1">
      <c r="A1003" s="215" t="s">
        <v>2268</v>
      </c>
      <c r="B1003" s="214" t="s">
        <v>2267</v>
      </c>
      <c r="C1003" s="214" t="s">
        <v>1899</v>
      </c>
    </row>
    <row r="1004" spans="1:3" ht="20.100000000000001" customHeight="1">
      <c r="A1004" s="215" t="s">
        <v>2270</v>
      </c>
      <c r="B1004" s="214" t="s">
        <v>2269</v>
      </c>
      <c r="C1004" s="214" t="s">
        <v>1899</v>
      </c>
    </row>
    <row r="1005" spans="1:3" ht="20.100000000000001" customHeight="1">
      <c r="A1005" s="215" t="s">
        <v>2272</v>
      </c>
      <c r="B1005" s="214" t="s">
        <v>2271</v>
      </c>
      <c r="C1005" s="214" t="s">
        <v>1899</v>
      </c>
    </row>
    <row r="1006" spans="1:3" ht="20.100000000000001" customHeight="1">
      <c r="A1006" s="215" t="s">
        <v>2274</v>
      </c>
      <c r="B1006" s="214" t="s">
        <v>2273</v>
      </c>
      <c r="C1006" s="214" t="s">
        <v>1899</v>
      </c>
    </row>
    <row r="1007" spans="1:3" ht="20.100000000000001" customHeight="1">
      <c r="A1007" s="215" t="s">
        <v>6657</v>
      </c>
      <c r="B1007" s="214" t="s">
        <v>6658</v>
      </c>
      <c r="C1007" s="214" t="s">
        <v>1899</v>
      </c>
    </row>
    <row r="1008" spans="1:3" ht="20.100000000000001" customHeight="1">
      <c r="A1008" s="215" t="s">
        <v>6659</v>
      </c>
      <c r="B1008" s="214" t="s">
        <v>6660</v>
      </c>
      <c r="C1008" s="214" t="s">
        <v>1899</v>
      </c>
    </row>
    <row r="1009" spans="1:3" ht="20.100000000000001" customHeight="1">
      <c r="A1009" s="215" t="s">
        <v>2276</v>
      </c>
      <c r="B1009" s="214" t="s">
        <v>2275</v>
      </c>
      <c r="C1009" s="214" t="s">
        <v>1899</v>
      </c>
    </row>
    <row r="1010" spans="1:3" ht="20.100000000000001" customHeight="1">
      <c r="A1010" s="215" t="s">
        <v>2278</v>
      </c>
      <c r="B1010" s="214" t="s">
        <v>2277</v>
      </c>
      <c r="C1010" s="214" t="s">
        <v>1899</v>
      </c>
    </row>
    <row r="1011" spans="1:3" ht="20.100000000000001" customHeight="1">
      <c r="A1011" s="215" t="s">
        <v>2280</v>
      </c>
      <c r="B1011" s="214" t="s">
        <v>2279</v>
      </c>
      <c r="C1011" s="214" t="s">
        <v>1899</v>
      </c>
    </row>
    <row r="1012" spans="1:3" ht="20.100000000000001" customHeight="1">
      <c r="A1012" s="215" t="s">
        <v>2282</v>
      </c>
      <c r="B1012" s="214" t="s">
        <v>2281</v>
      </c>
      <c r="C1012" s="214" t="s">
        <v>1899</v>
      </c>
    </row>
    <row r="1013" spans="1:3" ht="20.100000000000001" customHeight="1">
      <c r="A1013" s="215" t="s">
        <v>2284</v>
      </c>
      <c r="B1013" s="214" t="s">
        <v>2283</v>
      </c>
      <c r="C1013" s="214" t="s">
        <v>1899</v>
      </c>
    </row>
    <row r="1014" spans="1:3" ht="20.100000000000001" customHeight="1">
      <c r="A1014" s="215" t="s">
        <v>2286</v>
      </c>
      <c r="B1014" s="214" t="s">
        <v>2285</v>
      </c>
      <c r="C1014" s="214" t="s">
        <v>1899</v>
      </c>
    </row>
    <row r="1015" spans="1:3" ht="20.100000000000001" customHeight="1">
      <c r="A1015" s="215" t="s">
        <v>2288</v>
      </c>
      <c r="B1015" s="214" t="s">
        <v>2287</v>
      </c>
      <c r="C1015" s="214" t="s">
        <v>1899</v>
      </c>
    </row>
    <row r="1016" spans="1:3" ht="20.100000000000001" customHeight="1">
      <c r="A1016" s="215" t="s">
        <v>2290</v>
      </c>
      <c r="B1016" s="214" t="s">
        <v>2289</v>
      </c>
      <c r="C1016" s="214" t="s">
        <v>1899</v>
      </c>
    </row>
    <row r="1017" spans="1:3" ht="20.100000000000001" customHeight="1">
      <c r="A1017" s="215" t="s">
        <v>2292</v>
      </c>
      <c r="B1017" s="214" t="s">
        <v>2291</v>
      </c>
      <c r="C1017" s="214" t="s">
        <v>1899</v>
      </c>
    </row>
    <row r="1018" spans="1:3" ht="20.100000000000001" customHeight="1">
      <c r="A1018" s="215" t="s">
        <v>2294</v>
      </c>
      <c r="B1018" s="214" t="s">
        <v>2293</v>
      </c>
      <c r="C1018" s="214" t="s">
        <v>1899</v>
      </c>
    </row>
    <row r="1019" spans="1:3" ht="20.100000000000001" customHeight="1">
      <c r="A1019" s="215" t="s">
        <v>2296</v>
      </c>
      <c r="B1019" s="214" t="s">
        <v>2295</v>
      </c>
      <c r="C1019" s="214" t="s">
        <v>1899</v>
      </c>
    </row>
    <row r="1020" spans="1:3" ht="20.100000000000001" customHeight="1">
      <c r="A1020" s="215" t="s">
        <v>2298</v>
      </c>
      <c r="B1020" s="214" t="s">
        <v>2297</v>
      </c>
      <c r="C1020" s="214" t="s">
        <v>1899</v>
      </c>
    </row>
    <row r="1021" spans="1:3" ht="20.100000000000001" customHeight="1">
      <c r="A1021" s="215" t="s">
        <v>2300</v>
      </c>
      <c r="B1021" s="214" t="s">
        <v>2299</v>
      </c>
      <c r="C1021" s="214" t="s">
        <v>1899</v>
      </c>
    </row>
    <row r="1022" spans="1:3" ht="20.100000000000001" customHeight="1">
      <c r="A1022" s="215" t="s">
        <v>2302</v>
      </c>
      <c r="B1022" s="214" t="s">
        <v>2301</v>
      </c>
      <c r="C1022" s="214" t="s">
        <v>1899</v>
      </c>
    </row>
    <row r="1023" spans="1:3" ht="20.100000000000001" customHeight="1">
      <c r="A1023" s="215" t="s">
        <v>2304</v>
      </c>
      <c r="B1023" s="214" t="s">
        <v>2303</v>
      </c>
      <c r="C1023" s="214" t="s">
        <v>1899</v>
      </c>
    </row>
    <row r="1024" spans="1:3" ht="20.100000000000001" customHeight="1">
      <c r="A1024" s="215" t="s">
        <v>2306</v>
      </c>
      <c r="B1024" s="214" t="s">
        <v>2305</v>
      </c>
      <c r="C1024" s="214" t="s">
        <v>1899</v>
      </c>
    </row>
    <row r="1025" spans="1:3" ht="20.100000000000001" customHeight="1">
      <c r="A1025" s="215" t="s">
        <v>2308</v>
      </c>
      <c r="B1025" s="214" t="s">
        <v>2307</v>
      </c>
      <c r="C1025" s="214" t="s">
        <v>1899</v>
      </c>
    </row>
    <row r="1026" spans="1:3" ht="20.100000000000001" customHeight="1">
      <c r="A1026" s="215" t="s">
        <v>2310</v>
      </c>
      <c r="B1026" s="214" t="s">
        <v>2309</v>
      </c>
      <c r="C1026" s="214" t="s">
        <v>1899</v>
      </c>
    </row>
    <row r="1027" spans="1:3" ht="20.100000000000001" customHeight="1">
      <c r="A1027" s="215" t="s">
        <v>2312</v>
      </c>
      <c r="B1027" s="214" t="s">
        <v>2311</v>
      </c>
      <c r="C1027" s="214" t="s">
        <v>1899</v>
      </c>
    </row>
    <row r="1028" spans="1:3" ht="20.100000000000001" customHeight="1">
      <c r="A1028" s="215" t="s">
        <v>6661</v>
      </c>
      <c r="B1028" s="214" t="s">
        <v>6662</v>
      </c>
      <c r="C1028" s="214" t="s">
        <v>1899</v>
      </c>
    </row>
    <row r="1029" spans="1:3" ht="20.100000000000001" customHeight="1">
      <c r="A1029" s="215" t="s">
        <v>2314</v>
      </c>
      <c r="B1029" s="214" t="s">
        <v>2313</v>
      </c>
      <c r="C1029" s="214" t="s">
        <v>1899</v>
      </c>
    </row>
    <row r="1030" spans="1:3" ht="20.100000000000001" customHeight="1">
      <c r="A1030" s="215" t="s">
        <v>2316</v>
      </c>
      <c r="B1030" s="214" t="s">
        <v>2315</v>
      </c>
      <c r="C1030" s="214" t="s">
        <v>1899</v>
      </c>
    </row>
    <row r="1031" spans="1:3" ht="20.100000000000001" customHeight="1">
      <c r="A1031" s="215" t="s">
        <v>2318</v>
      </c>
      <c r="B1031" s="214" t="s">
        <v>2317</v>
      </c>
      <c r="C1031" s="214" t="s">
        <v>1899</v>
      </c>
    </row>
    <row r="1032" spans="1:3" ht="20.100000000000001" customHeight="1">
      <c r="A1032" s="215" t="s">
        <v>2320</v>
      </c>
      <c r="B1032" s="214" t="s">
        <v>2319</v>
      </c>
      <c r="C1032" s="214" t="s">
        <v>1899</v>
      </c>
    </row>
    <row r="1033" spans="1:3" ht="20.100000000000001" customHeight="1">
      <c r="A1033" s="215" t="s">
        <v>2322</v>
      </c>
      <c r="B1033" s="214" t="s">
        <v>2321</v>
      </c>
      <c r="C1033" s="214" t="s">
        <v>1899</v>
      </c>
    </row>
    <row r="1034" spans="1:3" ht="20.100000000000001" customHeight="1">
      <c r="A1034" s="215" t="s">
        <v>2324</v>
      </c>
      <c r="B1034" s="214" t="s">
        <v>2323</v>
      </c>
      <c r="C1034" s="214" t="s">
        <v>1899</v>
      </c>
    </row>
    <row r="1035" spans="1:3" ht="20.100000000000001" customHeight="1">
      <c r="A1035" s="215" t="s">
        <v>2326</v>
      </c>
      <c r="B1035" s="214" t="s">
        <v>2325</v>
      </c>
      <c r="C1035" s="214" t="s">
        <v>1899</v>
      </c>
    </row>
    <row r="1036" spans="1:3" ht="20.100000000000001" customHeight="1">
      <c r="A1036" s="215" t="s">
        <v>2328</v>
      </c>
      <c r="B1036" s="214" t="s">
        <v>2327</v>
      </c>
      <c r="C1036" s="214" t="s">
        <v>1899</v>
      </c>
    </row>
    <row r="1037" spans="1:3" ht="20.100000000000001" customHeight="1">
      <c r="A1037" s="215" t="s">
        <v>2330</v>
      </c>
      <c r="B1037" s="214" t="s">
        <v>2329</v>
      </c>
      <c r="C1037" s="214" t="s">
        <v>1899</v>
      </c>
    </row>
    <row r="1038" spans="1:3" ht="20.100000000000001" customHeight="1">
      <c r="A1038" s="215" t="s">
        <v>2332</v>
      </c>
      <c r="B1038" s="214" t="s">
        <v>2331</v>
      </c>
      <c r="C1038" s="214" t="s">
        <v>1899</v>
      </c>
    </row>
    <row r="1039" spans="1:3" ht="20.100000000000001" customHeight="1">
      <c r="A1039" s="215" t="s">
        <v>6663</v>
      </c>
      <c r="B1039" s="214" t="s">
        <v>6664</v>
      </c>
      <c r="C1039" s="214" t="s">
        <v>1899</v>
      </c>
    </row>
    <row r="1040" spans="1:3" ht="20.100000000000001" customHeight="1">
      <c r="A1040" s="215" t="s">
        <v>2334</v>
      </c>
      <c r="B1040" s="214" t="s">
        <v>2333</v>
      </c>
      <c r="C1040" s="214" t="s">
        <v>1899</v>
      </c>
    </row>
    <row r="1041" spans="1:3" ht="20.100000000000001" customHeight="1">
      <c r="A1041" s="215" t="s">
        <v>2336</v>
      </c>
      <c r="B1041" s="214" t="s">
        <v>2335</v>
      </c>
      <c r="C1041" s="214" t="s">
        <v>1899</v>
      </c>
    </row>
    <row r="1042" spans="1:3" ht="20.100000000000001" customHeight="1">
      <c r="A1042" s="215" t="s">
        <v>2338</v>
      </c>
      <c r="B1042" s="214" t="s">
        <v>2337</v>
      </c>
      <c r="C1042" s="214" t="s">
        <v>1899</v>
      </c>
    </row>
    <row r="1043" spans="1:3" ht="20.100000000000001" customHeight="1">
      <c r="A1043" s="215" t="s">
        <v>2340</v>
      </c>
      <c r="B1043" s="214" t="s">
        <v>2339</v>
      </c>
      <c r="C1043" s="214" t="s">
        <v>1899</v>
      </c>
    </row>
    <row r="1044" spans="1:3" ht="20.100000000000001" customHeight="1">
      <c r="A1044" s="215" t="s">
        <v>2342</v>
      </c>
      <c r="B1044" s="214" t="s">
        <v>2341</v>
      </c>
      <c r="C1044" s="214" t="s">
        <v>1899</v>
      </c>
    </row>
    <row r="1045" spans="1:3" ht="20.100000000000001" customHeight="1">
      <c r="A1045" s="215" t="s">
        <v>6665</v>
      </c>
      <c r="B1045" s="214" t="s">
        <v>6666</v>
      </c>
      <c r="C1045" s="214" t="s">
        <v>1899</v>
      </c>
    </row>
    <row r="1046" spans="1:3" ht="20.100000000000001" customHeight="1">
      <c r="A1046" s="215" t="s">
        <v>2344</v>
      </c>
      <c r="B1046" s="214" t="s">
        <v>2343</v>
      </c>
      <c r="C1046" s="214" t="s">
        <v>1899</v>
      </c>
    </row>
    <row r="1047" spans="1:3" ht="20.100000000000001" customHeight="1">
      <c r="A1047" s="215" t="s">
        <v>6462</v>
      </c>
      <c r="B1047" s="214" t="s">
        <v>6489</v>
      </c>
      <c r="C1047" s="214" t="s">
        <v>1899</v>
      </c>
    </row>
    <row r="1048" spans="1:3" ht="20.100000000000001" customHeight="1">
      <c r="A1048" s="215" t="s">
        <v>2346</v>
      </c>
      <c r="B1048" s="214" t="s">
        <v>2345</v>
      </c>
      <c r="C1048" s="214" t="s">
        <v>1899</v>
      </c>
    </row>
    <row r="1049" spans="1:3" ht="20.100000000000001" customHeight="1">
      <c r="A1049" s="215" t="s">
        <v>2348</v>
      </c>
      <c r="B1049" s="214" t="s">
        <v>2347</v>
      </c>
      <c r="C1049" s="214" t="s">
        <v>1899</v>
      </c>
    </row>
    <row r="1050" spans="1:3" ht="20.100000000000001" customHeight="1">
      <c r="A1050" s="215" t="s">
        <v>2350</v>
      </c>
      <c r="B1050" s="214" t="s">
        <v>2349</v>
      </c>
      <c r="C1050" s="214" t="s">
        <v>1899</v>
      </c>
    </row>
    <row r="1051" spans="1:3" ht="20.100000000000001" customHeight="1">
      <c r="A1051" s="215" t="s">
        <v>2352</v>
      </c>
      <c r="B1051" s="214" t="s">
        <v>2351</v>
      </c>
      <c r="C1051" s="214" t="s">
        <v>1899</v>
      </c>
    </row>
    <row r="1052" spans="1:3" ht="20.100000000000001" customHeight="1">
      <c r="A1052" s="215" t="s">
        <v>2354</v>
      </c>
      <c r="B1052" s="214" t="s">
        <v>2353</v>
      </c>
      <c r="C1052" s="214" t="s">
        <v>1899</v>
      </c>
    </row>
    <row r="1053" spans="1:3" ht="20.100000000000001" customHeight="1">
      <c r="A1053" s="215" t="s">
        <v>6667</v>
      </c>
      <c r="B1053" s="214" t="s">
        <v>6668</v>
      </c>
      <c r="C1053" s="214" t="s">
        <v>1899</v>
      </c>
    </row>
    <row r="1054" spans="1:3" ht="20.100000000000001" customHeight="1">
      <c r="A1054" s="215" t="s">
        <v>2356</v>
      </c>
      <c r="B1054" s="214" t="s">
        <v>2355</v>
      </c>
      <c r="C1054" s="214" t="s">
        <v>1899</v>
      </c>
    </row>
    <row r="1055" spans="1:3" ht="20.100000000000001" customHeight="1">
      <c r="A1055" s="215" t="s">
        <v>2358</v>
      </c>
      <c r="B1055" s="214" t="s">
        <v>2357</v>
      </c>
      <c r="C1055" s="214" t="s">
        <v>1899</v>
      </c>
    </row>
    <row r="1056" spans="1:3" ht="20.100000000000001" customHeight="1">
      <c r="A1056" s="215" t="s">
        <v>2360</v>
      </c>
      <c r="B1056" s="214" t="s">
        <v>2359</v>
      </c>
      <c r="C1056" s="214" t="s">
        <v>1899</v>
      </c>
    </row>
    <row r="1057" spans="1:3" ht="20.100000000000001" customHeight="1">
      <c r="A1057" s="215" t="s">
        <v>2362</v>
      </c>
      <c r="B1057" s="214" t="s">
        <v>2361</v>
      </c>
      <c r="C1057" s="214" t="s">
        <v>1899</v>
      </c>
    </row>
    <row r="1058" spans="1:3" ht="20.100000000000001" customHeight="1">
      <c r="A1058" s="215" t="s">
        <v>2364</v>
      </c>
      <c r="B1058" s="214" t="s">
        <v>2363</v>
      </c>
      <c r="C1058" s="214" t="s">
        <v>1899</v>
      </c>
    </row>
    <row r="1059" spans="1:3" ht="20.100000000000001" customHeight="1">
      <c r="A1059" s="215" t="s">
        <v>2366</v>
      </c>
      <c r="B1059" s="214" t="s">
        <v>2365</v>
      </c>
      <c r="C1059" s="214" t="s">
        <v>1899</v>
      </c>
    </row>
    <row r="1060" spans="1:3" ht="20.100000000000001" customHeight="1">
      <c r="A1060" s="215" t="s">
        <v>2368</v>
      </c>
      <c r="B1060" s="214" t="s">
        <v>2367</v>
      </c>
      <c r="C1060" s="214" t="s">
        <v>1899</v>
      </c>
    </row>
    <row r="1061" spans="1:3" ht="20.100000000000001" customHeight="1">
      <c r="A1061" s="215" t="s">
        <v>2370</v>
      </c>
      <c r="B1061" s="214" t="s">
        <v>2369</v>
      </c>
      <c r="C1061" s="214" t="s">
        <v>1899</v>
      </c>
    </row>
    <row r="1062" spans="1:3" ht="20.100000000000001" customHeight="1">
      <c r="A1062" s="215" t="s">
        <v>2372</v>
      </c>
      <c r="B1062" s="214" t="s">
        <v>2371</v>
      </c>
      <c r="C1062" s="214" t="s">
        <v>1899</v>
      </c>
    </row>
    <row r="1063" spans="1:3" ht="20.100000000000001" customHeight="1">
      <c r="A1063" s="215" t="s">
        <v>2374</v>
      </c>
      <c r="B1063" s="214" t="s">
        <v>2373</v>
      </c>
      <c r="C1063" s="214" t="s">
        <v>1899</v>
      </c>
    </row>
    <row r="1064" spans="1:3" ht="20.100000000000001" customHeight="1">
      <c r="A1064" s="215" t="s">
        <v>2376</v>
      </c>
      <c r="B1064" s="214" t="s">
        <v>2375</v>
      </c>
      <c r="C1064" s="214" t="s">
        <v>1899</v>
      </c>
    </row>
    <row r="1065" spans="1:3" ht="20.100000000000001" customHeight="1">
      <c r="A1065" s="215" t="s">
        <v>2378</v>
      </c>
      <c r="B1065" s="214" t="s">
        <v>2377</v>
      </c>
      <c r="C1065" s="214" t="s">
        <v>1899</v>
      </c>
    </row>
    <row r="1066" spans="1:3" ht="20.100000000000001" customHeight="1">
      <c r="A1066" s="215" t="s">
        <v>6669</v>
      </c>
      <c r="B1066" s="214" t="s">
        <v>6670</v>
      </c>
      <c r="C1066" s="214" t="s">
        <v>1899</v>
      </c>
    </row>
    <row r="1067" spans="1:3" ht="20.100000000000001" customHeight="1">
      <c r="A1067" s="215" t="s">
        <v>2380</v>
      </c>
      <c r="B1067" s="214" t="s">
        <v>2379</v>
      </c>
      <c r="C1067" s="214" t="s">
        <v>1899</v>
      </c>
    </row>
    <row r="1068" spans="1:3" ht="20.100000000000001" customHeight="1">
      <c r="A1068" s="215" t="s">
        <v>2382</v>
      </c>
      <c r="B1068" s="214" t="s">
        <v>2381</v>
      </c>
      <c r="C1068" s="214" t="s">
        <v>1899</v>
      </c>
    </row>
    <row r="1069" spans="1:3" ht="20.100000000000001" customHeight="1">
      <c r="A1069" s="215" t="s">
        <v>2384</v>
      </c>
      <c r="B1069" s="214" t="s">
        <v>2383</v>
      </c>
      <c r="C1069" s="214" t="s">
        <v>1899</v>
      </c>
    </row>
    <row r="1070" spans="1:3" ht="20.100000000000001" customHeight="1">
      <c r="A1070" s="215" t="s">
        <v>2386</v>
      </c>
      <c r="B1070" s="214" t="s">
        <v>2385</v>
      </c>
      <c r="C1070" s="214" t="s">
        <v>1899</v>
      </c>
    </row>
    <row r="1071" spans="1:3" ht="20.100000000000001" customHeight="1">
      <c r="A1071" s="215" t="s">
        <v>2388</v>
      </c>
      <c r="B1071" s="214" t="s">
        <v>2387</v>
      </c>
      <c r="C1071" s="214" t="s">
        <v>1899</v>
      </c>
    </row>
    <row r="1072" spans="1:3" ht="20.100000000000001" customHeight="1">
      <c r="A1072" s="215" t="s">
        <v>2390</v>
      </c>
      <c r="B1072" s="214" t="s">
        <v>2389</v>
      </c>
      <c r="C1072" s="214" t="s">
        <v>1899</v>
      </c>
    </row>
    <row r="1073" spans="1:3" ht="20.100000000000001" customHeight="1">
      <c r="A1073" s="215" t="s">
        <v>2392</v>
      </c>
      <c r="B1073" s="214" t="s">
        <v>2391</v>
      </c>
      <c r="C1073" s="214" t="s">
        <v>1899</v>
      </c>
    </row>
    <row r="1074" spans="1:3" ht="20.100000000000001" customHeight="1">
      <c r="A1074" s="215" t="s">
        <v>2394</v>
      </c>
      <c r="B1074" s="214" t="s">
        <v>2393</v>
      </c>
      <c r="C1074" s="214" t="s">
        <v>1899</v>
      </c>
    </row>
    <row r="1075" spans="1:3" ht="20.100000000000001" customHeight="1">
      <c r="A1075" s="215" t="s">
        <v>2396</v>
      </c>
      <c r="B1075" s="214" t="s">
        <v>2395</v>
      </c>
      <c r="C1075" s="214" t="s">
        <v>1899</v>
      </c>
    </row>
    <row r="1076" spans="1:3" ht="20.100000000000001" customHeight="1">
      <c r="A1076" s="215" t="s">
        <v>2398</v>
      </c>
      <c r="B1076" s="214" t="s">
        <v>2397</v>
      </c>
      <c r="C1076" s="214" t="s">
        <v>1899</v>
      </c>
    </row>
    <row r="1077" spans="1:3" ht="20.100000000000001" customHeight="1">
      <c r="A1077" s="215" t="s">
        <v>2400</v>
      </c>
      <c r="B1077" s="214" t="s">
        <v>2399</v>
      </c>
      <c r="C1077" s="214" t="s">
        <v>1899</v>
      </c>
    </row>
    <row r="1078" spans="1:3" ht="20.100000000000001" customHeight="1">
      <c r="A1078" s="215" t="s">
        <v>2402</v>
      </c>
      <c r="B1078" s="214" t="s">
        <v>2401</v>
      </c>
      <c r="C1078" s="214" t="s">
        <v>1899</v>
      </c>
    </row>
    <row r="1079" spans="1:3" ht="20.100000000000001" customHeight="1">
      <c r="A1079" s="215" t="s">
        <v>2404</v>
      </c>
      <c r="B1079" s="214" t="s">
        <v>2403</v>
      </c>
      <c r="C1079" s="214" t="s">
        <v>1899</v>
      </c>
    </row>
    <row r="1080" spans="1:3" ht="20.100000000000001" customHeight="1">
      <c r="A1080" s="215" t="s">
        <v>2406</v>
      </c>
      <c r="B1080" s="214" t="s">
        <v>2405</v>
      </c>
      <c r="C1080" s="214" t="s">
        <v>1899</v>
      </c>
    </row>
    <row r="1081" spans="1:3" ht="20.100000000000001" customHeight="1">
      <c r="A1081" s="215" t="s">
        <v>2408</v>
      </c>
      <c r="B1081" s="214" t="s">
        <v>2407</v>
      </c>
      <c r="C1081" s="214" t="s">
        <v>1899</v>
      </c>
    </row>
    <row r="1082" spans="1:3" ht="20.100000000000001" customHeight="1">
      <c r="A1082" s="215" t="s">
        <v>2410</v>
      </c>
      <c r="B1082" s="214" t="s">
        <v>2409</v>
      </c>
      <c r="C1082" s="214" t="s">
        <v>1899</v>
      </c>
    </row>
    <row r="1083" spans="1:3" ht="20.100000000000001" customHeight="1">
      <c r="A1083" s="215" t="s">
        <v>2412</v>
      </c>
      <c r="B1083" s="214" t="s">
        <v>2411</v>
      </c>
      <c r="C1083" s="214" t="s">
        <v>1899</v>
      </c>
    </row>
    <row r="1084" spans="1:3" ht="20.100000000000001" customHeight="1">
      <c r="A1084" s="215" t="s">
        <v>2414</v>
      </c>
      <c r="B1084" s="214" t="s">
        <v>2413</v>
      </c>
      <c r="C1084" s="214" t="s">
        <v>1899</v>
      </c>
    </row>
    <row r="1085" spans="1:3" ht="20.100000000000001" customHeight="1">
      <c r="A1085" s="215" t="s">
        <v>2416</v>
      </c>
      <c r="B1085" s="214" t="s">
        <v>2415</v>
      </c>
      <c r="C1085" s="214" t="s">
        <v>1899</v>
      </c>
    </row>
    <row r="1086" spans="1:3" ht="20.100000000000001" customHeight="1">
      <c r="A1086" s="215" t="s">
        <v>2418</v>
      </c>
      <c r="B1086" s="214" t="s">
        <v>2417</v>
      </c>
      <c r="C1086" s="214" t="s">
        <v>1899</v>
      </c>
    </row>
    <row r="1087" spans="1:3" ht="20.100000000000001" customHeight="1">
      <c r="A1087" s="215" t="s">
        <v>2420</v>
      </c>
      <c r="B1087" s="214" t="s">
        <v>2419</v>
      </c>
      <c r="C1087" s="214" t="s">
        <v>1899</v>
      </c>
    </row>
    <row r="1088" spans="1:3" ht="20.100000000000001" customHeight="1">
      <c r="A1088" s="215" t="s">
        <v>2422</v>
      </c>
      <c r="B1088" s="214" t="s">
        <v>2421</v>
      </c>
      <c r="C1088" s="214" t="s">
        <v>1899</v>
      </c>
    </row>
    <row r="1089" spans="1:3" ht="20.100000000000001" customHeight="1">
      <c r="A1089" s="215" t="s">
        <v>2424</v>
      </c>
      <c r="B1089" s="214" t="s">
        <v>2423</v>
      </c>
      <c r="C1089" s="214" t="s">
        <v>1899</v>
      </c>
    </row>
    <row r="1090" spans="1:3" ht="20.100000000000001" customHeight="1">
      <c r="A1090" s="215" t="s">
        <v>2426</v>
      </c>
      <c r="B1090" s="214" t="s">
        <v>2425</v>
      </c>
      <c r="C1090" s="214" t="s">
        <v>1899</v>
      </c>
    </row>
    <row r="1091" spans="1:3" ht="20.100000000000001" customHeight="1">
      <c r="A1091" s="215" t="s">
        <v>2428</v>
      </c>
      <c r="B1091" s="214" t="s">
        <v>2427</v>
      </c>
      <c r="C1091" s="214" t="s">
        <v>1899</v>
      </c>
    </row>
    <row r="1092" spans="1:3" ht="20.100000000000001" customHeight="1">
      <c r="A1092" s="215" t="s">
        <v>2430</v>
      </c>
      <c r="B1092" s="214" t="s">
        <v>2429</v>
      </c>
      <c r="C1092" s="214" t="s">
        <v>1899</v>
      </c>
    </row>
    <row r="1093" spans="1:3" ht="20.100000000000001" customHeight="1">
      <c r="A1093" s="215" t="s">
        <v>2432</v>
      </c>
      <c r="B1093" s="214" t="s">
        <v>2431</v>
      </c>
      <c r="C1093" s="214" t="s">
        <v>1899</v>
      </c>
    </row>
    <row r="1094" spans="1:3" ht="20.100000000000001" customHeight="1">
      <c r="A1094" s="215" t="s">
        <v>6463</v>
      </c>
      <c r="B1094" s="214" t="s">
        <v>2433</v>
      </c>
      <c r="C1094" s="214" t="s">
        <v>1899</v>
      </c>
    </row>
    <row r="1095" spans="1:3" ht="20.100000000000001" customHeight="1">
      <c r="A1095" s="215" t="s">
        <v>2435</v>
      </c>
      <c r="B1095" s="214" t="s">
        <v>2434</v>
      </c>
      <c r="C1095" s="214" t="s">
        <v>1899</v>
      </c>
    </row>
    <row r="1096" spans="1:3" ht="20.100000000000001" customHeight="1">
      <c r="A1096" s="215" t="s">
        <v>2437</v>
      </c>
      <c r="B1096" s="214" t="s">
        <v>2436</v>
      </c>
      <c r="C1096" s="214" t="s">
        <v>1899</v>
      </c>
    </row>
    <row r="1097" spans="1:3" ht="20.100000000000001" customHeight="1">
      <c r="A1097" s="215" t="s">
        <v>2439</v>
      </c>
      <c r="B1097" s="214" t="s">
        <v>2438</v>
      </c>
      <c r="C1097" s="214" t="s">
        <v>1899</v>
      </c>
    </row>
    <row r="1098" spans="1:3" ht="20.100000000000001" customHeight="1">
      <c r="A1098" s="215" t="s">
        <v>2441</v>
      </c>
      <c r="B1098" s="214" t="s">
        <v>2440</v>
      </c>
      <c r="C1098" s="214" t="s">
        <v>1899</v>
      </c>
    </row>
    <row r="1099" spans="1:3" ht="20.100000000000001" customHeight="1">
      <c r="A1099" s="215" t="s">
        <v>2443</v>
      </c>
      <c r="B1099" s="214" t="s">
        <v>2442</v>
      </c>
      <c r="C1099" s="214" t="s">
        <v>1899</v>
      </c>
    </row>
    <row r="1100" spans="1:3" ht="20.100000000000001" customHeight="1">
      <c r="A1100" s="215" t="s">
        <v>2445</v>
      </c>
      <c r="B1100" s="214" t="s">
        <v>2444</v>
      </c>
      <c r="C1100" s="214" t="s">
        <v>1899</v>
      </c>
    </row>
    <row r="1101" spans="1:3" ht="20.100000000000001" customHeight="1">
      <c r="A1101" s="215" t="s">
        <v>2447</v>
      </c>
      <c r="B1101" s="214" t="s">
        <v>2446</v>
      </c>
      <c r="C1101" s="214" t="s">
        <v>1899</v>
      </c>
    </row>
    <row r="1102" spans="1:3" ht="20.100000000000001" customHeight="1">
      <c r="A1102" s="215" t="s">
        <v>2449</v>
      </c>
      <c r="B1102" s="214" t="s">
        <v>2448</v>
      </c>
      <c r="C1102" s="214" t="s">
        <v>1899</v>
      </c>
    </row>
    <row r="1103" spans="1:3" ht="20.100000000000001" customHeight="1">
      <c r="A1103" s="215" t="s">
        <v>2451</v>
      </c>
      <c r="B1103" s="214" t="s">
        <v>2450</v>
      </c>
      <c r="C1103" s="214" t="s">
        <v>1899</v>
      </c>
    </row>
    <row r="1104" spans="1:3" ht="20.100000000000001" customHeight="1">
      <c r="A1104" s="215" t="s">
        <v>2453</v>
      </c>
      <c r="B1104" s="214" t="s">
        <v>2452</v>
      </c>
      <c r="C1104" s="214" t="s">
        <v>1899</v>
      </c>
    </row>
    <row r="1105" spans="1:3" ht="20.100000000000001" customHeight="1">
      <c r="A1105" s="215" t="s">
        <v>2455</v>
      </c>
      <c r="B1105" s="214" t="s">
        <v>2454</v>
      </c>
      <c r="C1105" s="214" t="s">
        <v>1899</v>
      </c>
    </row>
    <row r="1106" spans="1:3" ht="20.100000000000001" customHeight="1">
      <c r="A1106" s="215" t="s">
        <v>2457</v>
      </c>
      <c r="B1106" s="214" t="s">
        <v>2456</v>
      </c>
      <c r="C1106" s="214" t="s">
        <v>1899</v>
      </c>
    </row>
    <row r="1107" spans="1:3" ht="20.100000000000001" customHeight="1">
      <c r="A1107" s="215" t="s">
        <v>2459</v>
      </c>
      <c r="B1107" s="214" t="s">
        <v>2458</v>
      </c>
      <c r="C1107" s="214" t="s">
        <v>1899</v>
      </c>
    </row>
    <row r="1108" spans="1:3" ht="20.100000000000001" customHeight="1">
      <c r="A1108" s="215" t="s">
        <v>2461</v>
      </c>
      <c r="B1108" s="214" t="s">
        <v>2460</v>
      </c>
      <c r="C1108" s="214" t="s">
        <v>1899</v>
      </c>
    </row>
    <row r="1109" spans="1:3" ht="20.100000000000001" customHeight="1">
      <c r="A1109" s="215" t="s">
        <v>2463</v>
      </c>
      <c r="B1109" s="214" t="s">
        <v>2462</v>
      </c>
      <c r="C1109" s="214" t="s">
        <v>1899</v>
      </c>
    </row>
    <row r="1110" spans="1:3" ht="20.100000000000001" customHeight="1">
      <c r="A1110" s="215" t="s">
        <v>2465</v>
      </c>
      <c r="B1110" s="214" t="s">
        <v>2464</v>
      </c>
      <c r="C1110" s="214" t="s">
        <v>1899</v>
      </c>
    </row>
    <row r="1111" spans="1:3" ht="20.100000000000001" customHeight="1">
      <c r="A1111" s="215" t="s">
        <v>2467</v>
      </c>
      <c r="B1111" s="214" t="s">
        <v>2466</v>
      </c>
      <c r="C1111" s="214" t="s">
        <v>1899</v>
      </c>
    </row>
    <row r="1112" spans="1:3" ht="20.100000000000001" customHeight="1">
      <c r="A1112" s="215" t="s">
        <v>2469</v>
      </c>
      <c r="B1112" s="214" t="s">
        <v>2468</v>
      </c>
      <c r="C1112" s="214" t="s">
        <v>1899</v>
      </c>
    </row>
    <row r="1113" spans="1:3" ht="20.100000000000001" customHeight="1">
      <c r="A1113" s="215" t="s">
        <v>2471</v>
      </c>
      <c r="B1113" s="214" t="s">
        <v>2470</v>
      </c>
      <c r="C1113" s="214" t="s">
        <v>1899</v>
      </c>
    </row>
    <row r="1114" spans="1:3" ht="20.100000000000001" customHeight="1">
      <c r="A1114" s="215" t="s">
        <v>2473</v>
      </c>
      <c r="B1114" s="214" t="s">
        <v>2472</v>
      </c>
      <c r="C1114" s="214" t="s">
        <v>1899</v>
      </c>
    </row>
    <row r="1115" spans="1:3" ht="20.100000000000001" customHeight="1">
      <c r="A1115" s="215" t="s">
        <v>6671</v>
      </c>
      <c r="B1115" s="214" t="s">
        <v>6672</v>
      </c>
      <c r="C1115" s="214" t="s">
        <v>1899</v>
      </c>
    </row>
    <row r="1116" spans="1:3" ht="20.100000000000001" customHeight="1">
      <c r="A1116" s="215" t="s">
        <v>6673</v>
      </c>
      <c r="B1116" s="214" t="s">
        <v>6674</v>
      </c>
      <c r="C1116" s="214" t="s">
        <v>1899</v>
      </c>
    </row>
    <row r="1117" spans="1:3" ht="20.100000000000001" customHeight="1">
      <c r="A1117" s="215" t="s">
        <v>2475</v>
      </c>
      <c r="B1117" s="214" t="s">
        <v>2474</v>
      </c>
      <c r="C1117" s="214" t="s">
        <v>1899</v>
      </c>
    </row>
    <row r="1118" spans="1:3" ht="20.100000000000001" customHeight="1">
      <c r="A1118" s="215" t="s">
        <v>2477</v>
      </c>
      <c r="B1118" s="214" t="s">
        <v>2476</v>
      </c>
      <c r="C1118" s="214" t="s">
        <v>1899</v>
      </c>
    </row>
    <row r="1119" spans="1:3" ht="20.100000000000001" customHeight="1">
      <c r="A1119" s="215" t="s">
        <v>2479</v>
      </c>
      <c r="B1119" s="214" t="s">
        <v>2478</v>
      </c>
      <c r="C1119" s="214" t="s">
        <v>1899</v>
      </c>
    </row>
    <row r="1120" spans="1:3" ht="20.100000000000001" customHeight="1">
      <c r="A1120" s="215" t="s">
        <v>2481</v>
      </c>
      <c r="B1120" s="214" t="s">
        <v>2480</v>
      </c>
      <c r="C1120" s="214" t="s">
        <v>1899</v>
      </c>
    </row>
    <row r="1121" spans="1:3" ht="20.100000000000001" customHeight="1">
      <c r="A1121" s="215" t="s">
        <v>2483</v>
      </c>
      <c r="B1121" s="214" t="s">
        <v>2482</v>
      </c>
      <c r="C1121" s="214" t="s">
        <v>1899</v>
      </c>
    </row>
    <row r="1122" spans="1:3" ht="20.100000000000001" customHeight="1">
      <c r="A1122" s="215" t="s">
        <v>2485</v>
      </c>
      <c r="B1122" s="214" t="s">
        <v>2484</v>
      </c>
      <c r="C1122" s="214" t="s">
        <v>1899</v>
      </c>
    </row>
    <row r="1123" spans="1:3" ht="20.100000000000001" customHeight="1">
      <c r="A1123" s="215" t="s">
        <v>2487</v>
      </c>
      <c r="B1123" s="214" t="s">
        <v>2486</v>
      </c>
      <c r="C1123" s="214" t="s">
        <v>1899</v>
      </c>
    </row>
    <row r="1124" spans="1:3" ht="20.100000000000001" customHeight="1">
      <c r="A1124" s="215" t="s">
        <v>2489</v>
      </c>
      <c r="B1124" s="214" t="s">
        <v>2488</v>
      </c>
      <c r="C1124" s="214" t="s">
        <v>1899</v>
      </c>
    </row>
    <row r="1125" spans="1:3" ht="20.100000000000001" customHeight="1">
      <c r="A1125" s="215" t="s">
        <v>2491</v>
      </c>
      <c r="B1125" s="214" t="s">
        <v>2490</v>
      </c>
      <c r="C1125" s="214" t="s">
        <v>1899</v>
      </c>
    </row>
    <row r="1126" spans="1:3" ht="20.100000000000001" customHeight="1">
      <c r="A1126" s="215" t="s">
        <v>2493</v>
      </c>
      <c r="B1126" s="214" t="s">
        <v>2492</v>
      </c>
      <c r="C1126" s="214" t="s">
        <v>1899</v>
      </c>
    </row>
    <row r="1127" spans="1:3" ht="20.100000000000001" customHeight="1">
      <c r="A1127" s="215" t="s">
        <v>2495</v>
      </c>
      <c r="B1127" s="214" t="s">
        <v>2494</v>
      </c>
      <c r="C1127" s="214" t="s">
        <v>1899</v>
      </c>
    </row>
    <row r="1128" spans="1:3" ht="20.100000000000001" customHeight="1">
      <c r="A1128" s="215" t="s">
        <v>2497</v>
      </c>
      <c r="B1128" s="214" t="s">
        <v>2496</v>
      </c>
      <c r="C1128" s="214" t="s">
        <v>1899</v>
      </c>
    </row>
    <row r="1129" spans="1:3" ht="20.100000000000001" customHeight="1">
      <c r="A1129" s="215" t="s">
        <v>2499</v>
      </c>
      <c r="B1129" s="214" t="s">
        <v>2498</v>
      </c>
      <c r="C1129" s="214" t="s">
        <v>1899</v>
      </c>
    </row>
    <row r="1130" spans="1:3" ht="20.100000000000001" customHeight="1">
      <c r="A1130" s="215" t="s">
        <v>2501</v>
      </c>
      <c r="B1130" s="214" t="s">
        <v>2500</v>
      </c>
      <c r="C1130" s="214" t="s">
        <v>1899</v>
      </c>
    </row>
    <row r="1131" spans="1:3" ht="20.100000000000001" customHeight="1">
      <c r="A1131" s="215" t="s">
        <v>2503</v>
      </c>
      <c r="B1131" s="214" t="s">
        <v>2502</v>
      </c>
      <c r="C1131" s="214" t="s">
        <v>1899</v>
      </c>
    </row>
    <row r="1132" spans="1:3" ht="20.100000000000001" customHeight="1">
      <c r="A1132" s="215" t="s">
        <v>2505</v>
      </c>
      <c r="B1132" s="214" t="s">
        <v>2504</v>
      </c>
      <c r="C1132" s="214" t="s">
        <v>1899</v>
      </c>
    </row>
    <row r="1133" spans="1:3" ht="20.100000000000001" customHeight="1">
      <c r="A1133" s="215" t="s">
        <v>2507</v>
      </c>
      <c r="B1133" s="214" t="s">
        <v>2506</v>
      </c>
      <c r="C1133" s="214" t="s">
        <v>1899</v>
      </c>
    </row>
    <row r="1134" spans="1:3" ht="20.100000000000001" customHeight="1">
      <c r="A1134" s="215" t="s">
        <v>2509</v>
      </c>
      <c r="B1134" s="214" t="s">
        <v>2508</v>
      </c>
      <c r="C1134" s="214" t="s">
        <v>1899</v>
      </c>
    </row>
    <row r="1135" spans="1:3" ht="20.100000000000001" customHeight="1">
      <c r="A1135" s="215" t="s">
        <v>2511</v>
      </c>
      <c r="B1135" s="214" t="s">
        <v>2510</v>
      </c>
      <c r="C1135" s="214" t="s">
        <v>1899</v>
      </c>
    </row>
    <row r="1136" spans="1:3" ht="20.100000000000001" customHeight="1">
      <c r="A1136" s="215" t="s">
        <v>2513</v>
      </c>
      <c r="B1136" s="214" t="s">
        <v>2512</v>
      </c>
      <c r="C1136" s="214" t="s">
        <v>1899</v>
      </c>
    </row>
    <row r="1137" spans="1:3" ht="20.100000000000001" customHeight="1">
      <c r="A1137" s="215" t="s">
        <v>2515</v>
      </c>
      <c r="B1137" s="214" t="s">
        <v>2514</v>
      </c>
      <c r="C1137" s="214" t="s">
        <v>1899</v>
      </c>
    </row>
    <row r="1138" spans="1:3" ht="20.100000000000001" customHeight="1">
      <c r="A1138" s="215" t="s">
        <v>2517</v>
      </c>
      <c r="B1138" s="214" t="s">
        <v>2516</v>
      </c>
      <c r="C1138" s="214" t="s">
        <v>1899</v>
      </c>
    </row>
    <row r="1139" spans="1:3" ht="20.100000000000001" customHeight="1">
      <c r="A1139" s="215" t="s">
        <v>2519</v>
      </c>
      <c r="B1139" s="214" t="s">
        <v>2518</v>
      </c>
      <c r="C1139" s="214" t="s">
        <v>1899</v>
      </c>
    </row>
    <row r="1140" spans="1:3" ht="20.100000000000001" customHeight="1">
      <c r="A1140" s="215" t="s">
        <v>2521</v>
      </c>
      <c r="B1140" s="214" t="s">
        <v>2520</v>
      </c>
      <c r="C1140" s="214" t="s">
        <v>1899</v>
      </c>
    </row>
    <row r="1141" spans="1:3" ht="20.100000000000001" customHeight="1">
      <c r="A1141" s="215" t="s">
        <v>2523</v>
      </c>
      <c r="B1141" s="214" t="s">
        <v>2522</v>
      </c>
      <c r="C1141" s="214" t="s">
        <v>1899</v>
      </c>
    </row>
    <row r="1142" spans="1:3" ht="20.100000000000001" customHeight="1">
      <c r="A1142" s="215" t="s">
        <v>2525</v>
      </c>
      <c r="B1142" s="214" t="s">
        <v>2524</v>
      </c>
      <c r="C1142" s="214" t="s">
        <v>1899</v>
      </c>
    </row>
    <row r="1143" spans="1:3" ht="20.100000000000001" customHeight="1">
      <c r="A1143" s="215" t="s">
        <v>2527</v>
      </c>
      <c r="B1143" s="214" t="s">
        <v>2526</v>
      </c>
      <c r="C1143" s="214" t="s">
        <v>1899</v>
      </c>
    </row>
    <row r="1144" spans="1:3" ht="20.100000000000001" customHeight="1">
      <c r="A1144" s="215" t="s">
        <v>2529</v>
      </c>
      <c r="B1144" s="214" t="s">
        <v>2528</v>
      </c>
      <c r="C1144" s="214" t="s">
        <v>1899</v>
      </c>
    </row>
    <row r="1145" spans="1:3" ht="20.100000000000001" customHeight="1">
      <c r="A1145" s="215" t="s">
        <v>2531</v>
      </c>
      <c r="B1145" s="214" t="s">
        <v>2530</v>
      </c>
      <c r="C1145" s="214" t="s">
        <v>1899</v>
      </c>
    </row>
    <row r="1146" spans="1:3" ht="20.100000000000001" customHeight="1">
      <c r="A1146" s="215" t="s">
        <v>2533</v>
      </c>
      <c r="B1146" s="214" t="s">
        <v>2532</v>
      </c>
      <c r="C1146" s="214" t="s">
        <v>1899</v>
      </c>
    </row>
    <row r="1147" spans="1:3" ht="20.100000000000001" customHeight="1">
      <c r="A1147" s="215" t="s">
        <v>2535</v>
      </c>
      <c r="B1147" s="214" t="s">
        <v>2534</v>
      </c>
      <c r="C1147" s="214" t="s">
        <v>1899</v>
      </c>
    </row>
    <row r="1148" spans="1:3" ht="20.100000000000001" customHeight="1">
      <c r="A1148" s="215" t="s">
        <v>6675</v>
      </c>
      <c r="B1148" s="214" t="s">
        <v>6676</v>
      </c>
      <c r="C1148" s="214" t="s">
        <v>1899</v>
      </c>
    </row>
    <row r="1149" spans="1:3" ht="20.100000000000001" customHeight="1">
      <c r="A1149" s="215" t="s">
        <v>2537</v>
      </c>
      <c r="B1149" s="214" t="s">
        <v>2536</v>
      </c>
      <c r="C1149" s="214" t="s">
        <v>1899</v>
      </c>
    </row>
    <row r="1150" spans="1:3" ht="20.100000000000001" customHeight="1">
      <c r="A1150" s="215" t="s">
        <v>2539</v>
      </c>
      <c r="B1150" s="214" t="s">
        <v>2538</v>
      </c>
      <c r="C1150" s="214" t="s">
        <v>1899</v>
      </c>
    </row>
    <row r="1151" spans="1:3" ht="20.100000000000001" customHeight="1">
      <c r="A1151" s="215" t="s">
        <v>2541</v>
      </c>
      <c r="B1151" s="214" t="s">
        <v>2540</v>
      </c>
      <c r="C1151" s="214" t="s">
        <v>1899</v>
      </c>
    </row>
    <row r="1152" spans="1:3" ht="20.100000000000001" customHeight="1">
      <c r="A1152" s="215" t="s">
        <v>2543</v>
      </c>
      <c r="B1152" s="214" t="s">
        <v>2542</v>
      </c>
      <c r="C1152" s="214" t="s">
        <v>1899</v>
      </c>
    </row>
    <row r="1153" spans="1:3" ht="20.100000000000001" customHeight="1">
      <c r="A1153" s="215" t="s">
        <v>2545</v>
      </c>
      <c r="B1153" s="214" t="s">
        <v>2544</v>
      </c>
      <c r="C1153" s="214" t="s">
        <v>1899</v>
      </c>
    </row>
    <row r="1154" spans="1:3" ht="20.100000000000001" customHeight="1">
      <c r="A1154" s="215" t="s">
        <v>2547</v>
      </c>
      <c r="B1154" s="214" t="s">
        <v>2546</v>
      </c>
      <c r="C1154" s="214" t="s">
        <v>1899</v>
      </c>
    </row>
    <row r="1155" spans="1:3" ht="20.100000000000001" customHeight="1">
      <c r="A1155" s="215" t="s">
        <v>2549</v>
      </c>
      <c r="B1155" s="214" t="s">
        <v>2548</v>
      </c>
      <c r="C1155" s="214" t="s">
        <v>1899</v>
      </c>
    </row>
    <row r="1156" spans="1:3" ht="20.100000000000001" customHeight="1">
      <c r="A1156" s="215" t="s">
        <v>2551</v>
      </c>
      <c r="B1156" s="214" t="s">
        <v>2550</v>
      </c>
      <c r="C1156" s="214" t="s">
        <v>1899</v>
      </c>
    </row>
    <row r="1157" spans="1:3" ht="20.100000000000001" customHeight="1">
      <c r="A1157" s="215" t="s">
        <v>2553</v>
      </c>
      <c r="B1157" s="214" t="s">
        <v>2552</v>
      </c>
      <c r="C1157" s="214" t="s">
        <v>1899</v>
      </c>
    </row>
    <row r="1158" spans="1:3" ht="20.100000000000001" customHeight="1">
      <c r="A1158" s="215" t="s">
        <v>2555</v>
      </c>
      <c r="B1158" s="214" t="s">
        <v>2554</v>
      </c>
      <c r="C1158" s="214" t="s">
        <v>1899</v>
      </c>
    </row>
    <row r="1159" spans="1:3" ht="20.100000000000001" customHeight="1">
      <c r="A1159" s="215" t="s">
        <v>2557</v>
      </c>
      <c r="B1159" s="214" t="s">
        <v>2556</v>
      </c>
      <c r="C1159" s="214" t="s">
        <v>1899</v>
      </c>
    </row>
    <row r="1160" spans="1:3" ht="20.100000000000001" customHeight="1">
      <c r="A1160" s="215" t="s">
        <v>6464</v>
      </c>
      <c r="B1160" s="214" t="s">
        <v>2558</v>
      </c>
      <c r="C1160" s="214" t="s">
        <v>1899</v>
      </c>
    </row>
    <row r="1161" spans="1:3" ht="20.100000000000001" customHeight="1">
      <c r="A1161" s="215" t="s">
        <v>2560</v>
      </c>
      <c r="B1161" s="214" t="s">
        <v>2559</v>
      </c>
      <c r="C1161" s="214" t="s">
        <v>1899</v>
      </c>
    </row>
    <row r="1162" spans="1:3" ht="20.100000000000001" customHeight="1">
      <c r="A1162" s="215" t="s">
        <v>2562</v>
      </c>
      <c r="B1162" s="214" t="s">
        <v>2561</v>
      </c>
      <c r="C1162" s="214" t="s">
        <v>1899</v>
      </c>
    </row>
    <row r="1163" spans="1:3" ht="20.100000000000001" customHeight="1">
      <c r="A1163" s="215" t="s">
        <v>2564</v>
      </c>
      <c r="B1163" s="214" t="s">
        <v>2563</v>
      </c>
      <c r="C1163" s="214" t="s">
        <v>1899</v>
      </c>
    </row>
    <row r="1164" spans="1:3" ht="20.100000000000001" customHeight="1">
      <c r="A1164" s="215" t="s">
        <v>2566</v>
      </c>
      <c r="B1164" s="214" t="s">
        <v>2565</v>
      </c>
      <c r="C1164" s="214" t="s">
        <v>1899</v>
      </c>
    </row>
    <row r="1165" spans="1:3" ht="20.100000000000001" customHeight="1">
      <c r="A1165" s="215" t="s">
        <v>2568</v>
      </c>
      <c r="B1165" s="214" t="s">
        <v>2567</v>
      </c>
      <c r="C1165" s="214" t="s">
        <v>1899</v>
      </c>
    </row>
    <row r="1166" spans="1:3" ht="20.100000000000001" customHeight="1">
      <c r="A1166" s="215" t="s">
        <v>2570</v>
      </c>
      <c r="B1166" s="214" t="s">
        <v>2569</v>
      </c>
      <c r="C1166" s="214" t="s">
        <v>1899</v>
      </c>
    </row>
    <row r="1167" spans="1:3" ht="20.100000000000001" customHeight="1">
      <c r="A1167" s="215" t="s">
        <v>2572</v>
      </c>
      <c r="B1167" s="214" t="s">
        <v>2571</v>
      </c>
      <c r="C1167" s="214" t="s">
        <v>1899</v>
      </c>
    </row>
    <row r="1168" spans="1:3" ht="20.100000000000001" customHeight="1">
      <c r="A1168" s="215" t="s">
        <v>2574</v>
      </c>
      <c r="B1168" s="214" t="s">
        <v>2573</v>
      </c>
      <c r="C1168" s="214" t="s">
        <v>1899</v>
      </c>
    </row>
    <row r="1169" spans="1:3" ht="20.100000000000001" customHeight="1">
      <c r="A1169" s="215" t="s">
        <v>6465</v>
      </c>
      <c r="B1169" s="214" t="s">
        <v>2575</v>
      </c>
      <c r="C1169" s="214" t="s">
        <v>1899</v>
      </c>
    </row>
    <row r="1170" spans="1:3" ht="20.100000000000001" customHeight="1">
      <c r="A1170" s="215" t="s">
        <v>2577</v>
      </c>
      <c r="B1170" s="214" t="s">
        <v>2576</v>
      </c>
      <c r="C1170" s="214" t="s">
        <v>1899</v>
      </c>
    </row>
    <row r="1171" spans="1:3" ht="20.100000000000001" customHeight="1">
      <c r="A1171" s="215" t="s">
        <v>2579</v>
      </c>
      <c r="B1171" s="214" t="s">
        <v>2578</v>
      </c>
      <c r="C1171" s="214" t="s">
        <v>1899</v>
      </c>
    </row>
    <row r="1172" spans="1:3" ht="20.100000000000001" customHeight="1">
      <c r="A1172" s="215" t="s">
        <v>2581</v>
      </c>
      <c r="B1172" s="214" t="s">
        <v>2580</v>
      </c>
      <c r="C1172" s="214" t="s">
        <v>1899</v>
      </c>
    </row>
    <row r="1173" spans="1:3" ht="20.100000000000001" customHeight="1">
      <c r="A1173" s="215" t="s">
        <v>2583</v>
      </c>
      <c r="B1173" s="214" t="s">
        <v>2582</v>
      </c>
      <c r="C1173" s="214" t="s">
        <v>1899</v>
      </c>
    </row>
    <row r="1174" spans="1:3" ht="20.100000000000001" customHeight="1">
      <c r="A1174" s="215" t="s">
        <v>2585</v>
      </c>
      <c r="B1174" s="214" t="s">
        <v>2584</v>
      </c>
      <c r="C1174" s="214" t="s">
        <v>1899</v>
      </c>
    </row>
    <row r="1175" spans="1:3" ht="20.100000000000001" customHeight="1">
      <c r="A1175" s="215" t="s">
        <v>2587</v>
      </c>
      <c r="B1175" s="214" t="s">
        <v>2586</v>
      </c>
      <c r="C1175" s="214" t="s">
        <v>1899</v>
      </c>
    </row>
    <row r="1176" spans="1:3" ht="20.100000000000001" customHeight="1">
      <c r="A1176" s="215" t="s">
        <v>2589</v>
      </c>
      <c r="B1176" s="214" t="s">
        <v>2588</v>
      </c>
      <c r="C1176" s="214" t="s">
        <v>1899</v>
      </c>
    </row>
    <row r="1177" spans="1:3" ht="20.100000000000001" customHeight="1">
      <c r="A1177" s="215" t="s">
        <v>2591</v>
      </c>
      <c r="B1177" s="214" t="s">
        <v>2590</v>
      </c>
      <c r="C1177" s="214" t="s">
        <v>1899</v>
      </c>
    </row>
    <row r="1178" spans="1:3" ht="20.100000000000001" customHeight="1">
      <c r="A1178" s="215" t="s">
        <v>2593</v>
      </c>
      <c r="B1178" s="214" t="s">
        <v>2592</v>
      </c>
      <c r="C1178" s="214" t="s">
        <v>1899</v>
      </c>
    </row>
    <row r="1179" spans="1:3" ht="20.100000000000001" customHeight="1">
      <c r="A1179" s="215" t="s">
        <v>2595</v>
      </c>
      <c r="B1179" s="214" t="s">
        <v>2594</v>
      </c>
      <c r="C1179" s="214" t="s">
        <v>1899</v>
      </c>
    </row>
    <row r="1180" spans="1:3" ht="20.100000000000001" customHeight="1">
      <c r="A1180" s="215" t="s">
        <v>2597</v>
      </c>
      <c r="B1180" s="214" t="s">
        <v>2596</v>
      </c>
      <c r="C1180" s="214" t="s">
        <v>1899</v>
      </c>
    </row>
    <row r="1181" spans="1:3" ht="20.100000000000001" customHeight="1">
      <c r="A1181" s="215" t="s">
        <v>2599</v>
      </c>
      <c r="B1181" s="214" t="s">
        <v>2598</v>
      </c>
      <c r="C1181" s="214" t="s">
        <v>1899</v>
      </c>
    </row>
    <row r="1182" spans="1:3" ht="20.100000000000001" customHeight="1">
      <c r="A1182" s="215" t="s">
        <v>2601</v>
      </c>
      <c r="B1182" s="214" t="s">
        <v>2600</v>
      </c>
      <c r="C1182" s="214" t="s">
        <v>1899</v>
      </c>
    </row>
    <row r="1183" spans="1:3" ht="20.100000000000001" customHeight="1">
      <c r="A1183" s="215" t="s">
        <v>2603</v>
      </c>
      <c r="B1183" s="214" t="s">
        <v>2602</v>
      </c>
      <c r="C1183" s="214" t="s">
        <v>1899</v>
      </c>
    </row>
    <row r="1184" spans="1:3" ht="20.100000000000001" customHeight="1">
      <c r="A1184" s="215" t="s">
        <v>2605</v>
      </c>
      <c r="B1184" s="214" t="s">
        <v>2604</v>
      </c>
      <c r="C1184" s="214" t="s">
        <v>1899</v>
      </c>
    </row>
    <row r="1185" spans="1:3" ht="20.100000000000001" customHeight="1">
      <c r="A1185" s="215" t="s">
        <v>6677</v>
      </c>
      <c r="B1185" s="214" t="s">
        <v>6678</v>
      </c>
      <c r="C1185" s="214" t="s">
        <v>1899</v>
      </c>
    </row>
    <row r="1186" spans="1:3" ht="20.100000000000001" customHeight="1">
      <c r="A1186" s="215" t="s">
        <v>2607</v>
      </c>
      <c r="B1186" s="214" t="s">
        <v>2606</v>
      </c>
      <c r="C1186" s="214" t="s">
        <v>1899</v>
      </c>
    </row>
    <row r="1187" spans="1:3" ht="20.100000000000001" customHeight="1">
      <c r="A1187" s="215" t="s">
        <v>2609</v>
      </c>
      <c r="B1187" s="214" t="s">
        <v>2608</v>
      </c>
      <c r="C1187" s="214" t="s">
        <v>1899</v>
      </c>
    </row>
    <row r="1188" spans="1:3" ht="20.100000000000001" customHeight="1">
      <c r="A1188" s="215" t="s">
        <v>2611</v>
      </c>
      <c r="B1188" s="214" t="s">
        <v>2610</v>
      </c>
      <c r="C1188" s="214" t="s">
        <v>1899</v>
      </c>
    </row>
    <row r="1189" spans="1:3" ht="20.100000000000001" customHeight="1">
      <c r="A1189" s="215" t="s">
        <v>2613</v>
      </c>
      <c r="B1189" s="214" t="s">
        <v>2612</v>
      </c>
      <c r="C1189" s="214" t="s">
        <v>1899</v>
      </c>
    </row>
    <row r="1190" spans="1:3" ht="20.100000000000001" customHeight="1">
      <c r="A1190" s="215" t="s">
        <v>2615</v>
      </c>
      <c r="B1190" s="214" t="s">
        <v>2614</v>
      </c>
      <c r="C1190" s="214" t="s">
        <v>1899</v>
      </c>
    </row>
    <row r="1191" spans="1:3" ht="20.100000000000001" customHeight="1">
      <c r="A1191" s="215" t="s">
        <v>2617</v>
      </c>
      <c r="B1191" s="214" t="s">
        <v>2616</v>
      </c>
      <c r="C1191" s="214" t="s">
        <v>1899</v>
      </c>
    </row>
    <row r="1192" spans="1:3" ht="20.100000000000001" customHeight="1">
      <c r="A1192" s="215" t="s">
        <v>2619</v>
      </c>
      <c r="B1192" s="214" t="s">
        <v>2618</v>
      </c>
      <c r="C1192" s="214" t="s">
        <v>1899</v>
      </c>
    </row>
    <row r="1193" spans="1:3" ht="20.100000000000001" customHeight="1">
      <c r="A1193" s="215" t="s">
        <v>2621</v>
      </c>
      <c r="B1193" s="214" t="s">
        <v>2620</v>
      </c>
      <c r="C1193" s="214" t="s">
        <v>1899</v>
      </c>
    </row>
    <row r="1194" spans="1:3" ht="20.100000000000001" customHeight="1">
      <c r="A1194" s="215" t="s">
        <v>2623</v>
      </c>
      <c r="B1194" s="214" t="s">
        <v>2622</v>
      </c>
      <c r="C1194" s="214" t="s">
        <v>1899</v>
      </c>
    </row>
    <row r="1195" spans="1:3" ht="20.100000000000001" customHeight="1">
      <c r="A1195" s="215" t="s">
        <v>2625</v>
      </c>
      <c r="B1195" s="214" t="s">
        <v>2624</v>
      </c>
      <c r="C1195" s="214" t="s">
        <v>1899</v>
      </c>
    </row>
    <row r="1196" spans="1:3" ht="20.100000000000001" customHeight="1">
      <c r="A1196" s="215" t="s">
        <v>2627</v>
      </c>
      <c r="B1196" s="214" t="s">
        <v>2626</v>
      </c>
      <c r="C1196" s="214" t="s">
        <v>1899</v>
      </c>
    </row>
    <row r="1197" spans="1:3" ht="20.100000000000001" customHeight="1">
      <c r="A1197" s="215" t="s">
        <v>2629</v>
      </c>
      <c r="B1197" s="214" t="s">
        <v>2628</v>
      </c>
      <c r="C1197" s="214" t="s">
        <v>1899</v>
      </c>
    </row>
    <row r="1198" spans="1:3" ht="20.100000000000001" customHeight="1">
      <c r="A1198" s="215" t="s">
        <v>2631</v>
      </c>
      <c r="B1198" s="214" t="s">
        <v>2630</v>
      </c>
      <c r="C1198" s="214" t="s">
        <v>1899</v>
      </c>
    </row>
    <row r="1199" spans="1:3" ht="20.100000000000001" customHeight="1">
      <c r="A1199" s="215" t="s">
        <v>2633</v>
      </c>
      <c r="B1199" s="214" t="s">
        <v>2632</v>
      </c>
      <c r="C1199" s="214" t="s">
        <v>1899</v>
      </c>
    </row>
    <row r="1200" spans="1:3" ht="20.100000000000001" customHeight="1">
      <c r="A1200" s="215" t="s">
        <v>6466</v>
      </c>
      <c r="B1200" s="214" t="s">
        <v>6490</v>
      </c>
      <c r="C1200" s="214" t="s">
        <v>1899</v>
      </c>
    </row>
    <row r="1201" spans="1:3" ht="20.100000000000001" customHeight="1">
      <c r="A1201" s="215" t="s">
        <v>2635</v>
      </c>
      <c r="B1201" s="214" t="s">
        <v>2634</v>
      </c>
      <c r="C1201" s="214" t="s">
        <v>1899</v>
      </c>
    </row>
    <row r="1202" spans="1:3" ht="20.100000000000001" customHeight="1">
      <c r="A1202" s="215" t="s">
        <v>2637</v>
      </c>
      <c r="B1202" s="214" t="s">
        <v>2636</v>
      </c>
      <c r="C1202" s="214" t="s">
        <v>1899</v>
      </c>
    </row>
    <row r="1203" spans="1:3" ht="20.100000000000001" customHeight="1">
      <c r="A1203" s="215" t="s">
        <v>2639</v>
      </c>
      <c r="B1203" s="214" t="s">
        <v>2638</v>
      </c>
      <c r="C1203" s="214" t="s">
        <v>1899</v>
      </c>
    </row>
    <row r="1204" spans="1:3" ht="20.100000000000001" customHeight="1">
      <c r="A1204" s="215" t="s">
        <v>6679</v>
      </c>
      <c r="B1204" s="214" t="s">
        <v>6680</v>
      </c>
      <c r="C1204" s="214" t="s">
        <v>1899</v>
      </c>
    </row>
    <row r="1205" spans="1:3" ht="20.100000000000001" customHeight="1">
      <c r="A1205" s="215" t="s">
        <v>2641</v>
      </c>
      <c r="B1205" s="214" t="s">
        <v>2640</v>
      </c>
      <c r="C1205" s="214" t="s">
        <v>1899</v>
      </c>
    </row>
    <row r="1206" spans="1:3" ht="20.100000000000001" customHeight="1">
      <c r="A1206" s="215" t="s">
        <v>2643</v>
      </c>
      <c r="B1206" s="214" t="s">
        <v>2642</v>
      </c>
      <c r="C1206" s="214" t="s">
        <v>1899</v>
      </c>
    </row>
    <row r="1207" spans="1:3" ht="20.100000000000001" customHeight="1">
      <c r="A1207" s="215" t="s">
        <v>2645</v>
      </c>
      <c r="B1207" s="214" t="s">
        <v>2644</v>
      </c>
      <c r="C1207" s="214" t="s">
        <v>1899</v>
      </c>
    </row>
    <row r="1208" spans="1:3" ht="20.100000000000001" customHeight="1">
      <c r="A1208" s="215" t="s">
        <v>2647</v>
      </c>
      <c r="B1208" s="214" t="s">
        <v>2646</v>
      </c>
      <c r="C1208" s="214" t="s">
        <v>1899</v>
      </c>
    </row>
    <row r="1209" spans="1:3" ht="20.100000000000001" customHeight="1">
      <c r="A1209" s="215" t="s">
        <v>2649</v>
      </c>
      <c r="B1209" s="214" t="s">
        <v>2648</v>
      </c>
      <c r="C1209" s="214" t="s">
        <v>1899</v>
      </c>
    </row>
    <row r="1210" spans="1:3" ht="20.100000000000001" customHeight="1">
      <c r="A1210" s="215" t="s">
        <v>2651</v>
      </c>
      <c r="B1210" s="214" t="s">
        <v>2650</v>
      </c>
      <c r="C1210" s="214" t="s">
        <v>1899</v>
      </c>
    </row>
    <row r="1211" spans="1:3" ht="20.100000000000001" customHeight="1">
      <c r="A1211" s="215" t="s">
        <v>2653</v>
      </c>
      <c r="B1211" s="214" t="s">
        <v>2652</v>
      </c>
      <c r="C1211" s="214" t="s">
        <v>1899</v>
      </c>
    </row>
    <row r="1212" spans="1:3" ht="20.100000000000001" customHeight="1">
      <c r="A1212" s="215" t="s">
        <v>2655</v>
      </c>
      <c r="B1212" s="214" t="s">
        <v>2654</v>
      </c>
      <c r="C1212" s="214" t="s">
        <v>1899</v>
      </c>
    </row>
    <row r="1213" spans="1:3" ht="20.100000000000001" customHeight="1">
      <c r="A1213" s="215" t="s">
        <v>2657</v>
      </c>
      <c r="B1213" s="214" t="s">
        <v>2656</v>
      </c>
      <c r="C1213" s="214" t="s">
        <v>1899</v>
      </c>
    </row>
    <row r="1214" spans="1:3" ht="20.100000000000001" customHeight="1">
      <c r="A1214" s="215" t="s">
        <v>2659</v>
      </c>
      <c r="B1214" s="214" t="s">
        <v>2658</v>
      </c>
      <c r="C1214" s="214" t="s">
        <v>1899</v>
      </c>
    </row>
    <row r="1215" spans="1:3" ht="20.100000000000001" customHeight="1">
      <c r="A1215" s="215" t="s">
        <v>2661</v>
      </c>
      <c r="B1215" s="214" t="s">
        <v>2660</v>
      </c>
      <c r="C1215" s="214" t="s">
        <v>1899</v>
      </c>
    </row>
    <row r="1216" spans="1:3" ht="20.100000000000001" customHeight="1">
      <c r="A1216" s="215" t="s">
        <v>2663</v>
      </c>
      <c r="B1216" s="214" t="s">
        <v>2662</v>
      </c>
      <c r="C1216" s="214" t="s">
        <v>1899</v>
      </c>
    </row>
    <row r="1217" spans="1:3" ht="20.100000000000001" customHeight="1">
      <c r="A1217" s="215" t="s">
        <v>2666</v>
      </c>
      <c r="B1217" s="214" t="s">
        <v>2664</v>
      </c>
      <c r="C1217" s="214" t="s">
        <v>2665</v>
      </c>
    </row>
    <row r="1218" spans="1:3" ht="20.100000000000001" customHeight="1">
      <c r="A1218" s="215" t="s">
        <v>2668</v>
      </c>
      <c r="B1218" s="214" t="s">
        <v>2667</v>
      </c>
      <c r="C1218" s="214" t="s">
        <v>2665</v>
      </c>
    </row>
    <row r="1219" spans="1:3" ht="20.100000000000001" customHeight="1">
      <c r="A1219" s="215" t="s">
        <v>2670</v>
      </c>
      <c r="B1219" s="214" t="s">
        <v>2669</v>
      </c>
      <c r="C1219" s="214" t="s">
        <v>2665</v>
      </c>
    </row>
    <row r="1220" spans="1:3" ht="20.100000000000001" customHeight="1">
      <c r="A1220" s="215" t="s">
        <v>2672</v>
      </c>
      <c r="B1220" s="214" t="s">
        <v>2671</v>
      </c>
      <c r="C1220" s="214" t="s">
        <v>2665</v>
      </c>
    </row>
    <row r="1221" spans="1:3" ht="20.100000000000001" customHeight="1">
      <c r="A1221" s="215" t="s">
        <v>2674</v>
      </c>
      <c r="B1221" s="214" t="s">
        <v>2673</v>
      </c>
      <c r="C1221" s="214" t="s">
        <v>2665</v>
      </c>
    </row>
    <row r="1222" spans="1:3" ht="20.100000000000001" customHeight="1">
      <c r="A1222" s="215" t="s">
        <v>2676</v>
      </c>
      <c r="B1222" s="214" t="s">
        <v>2675</v>
      </c>
      <c r="C1222" s="214" t="s">
        <v>2665</v>
      </c>
    </row>
    <row r="1223" spans="1:3" ht="20.100000000000001" customHeight="1">
      <c r="A1223" s="215" t="s">
        <v>2678</v>
      </c>
      <c r="B1223" s="214" t="s">
        <v>2677</v>
      </c>
      <c r="C1223" s="214" t="s">
        <v>2665</v>
      </c>
    </row>
    <row r="1224" spans="1:3" ht="20.100000000000001" customHeight="1">
      <c r="A1224" s="215" t="s">
        <v>2680</v>
      </c>
      <c r="B1224" s="214" t="s">
        <v>2679</v>
      </c>
      <c r="C1224" s="214" t="s">
        <v>2665</v>
      </c>
    </row>
    <row r="1225" spans="1:3" ht="20.100000000000001" customHeight="1">
      <c r="A1225" s="215" t="s">
        <v>2682</v>
      </c>
      <c r="B1225" s="214" t="s">
        <v>2681</v>
      </c>
      <c r="C1225" s="214" t="s">
        <v>2665</v>
      </c>
    </row>
    <row r="1226" spans="1:3" ht="20.100000000000001" customHeight="1">
      <c r="A1226" s="215" t="s">
        <v>2684</v>
      </c>
      <c r="B1226" s="214" t="s">
        <v>2683</v>
      </c>
      <c r="C1226" s="214" t="s">
        <v>2665</v>
      </c>
    </row>
    <row r="1227" spans="1:3" ht="20.100000000000001" customHeight="1">
      <c r="A1227" s="215" t="s">
        <v>2686</v>
      </c>
      <c r="B1227" s="214" t="s">
        <v>2685</v>
      </c>
      <c r="C1227" s="214" t="s">
        <v>2665</v>
      </c>
    </row>
    <row r="1228" spans="1:3" ht="20.100000000000001" customHeight="1">
      <c r="A1228" s="215" t="s">
        <v>2688</v>
      </c>
      <c r="B1228" s="214" t="s">
        <v>2687</v>
      </c>
      <c r="C1228" s="214" t="s">
        <v>2665</v>
      </c>
    </row>
    <row r="1229" spans="1:3" ht="20.100000000000001" customHeight="1">
      <c r="A1229" s="215" t="s">
        <v>2690</v>
      </c>
      <c r="B1229" s="214" t="s">
        <v>2689</v>
      </c>
      <c r="C1229" s="214" t="s">
        <v>2665</v>
      </c>
    </row>
    <row r="1230" spans="1:3" ht="20.100000000000001" customHeight="1">
      <c r="A1230" s="215" t="s">
        <v>2692</v>
      </c>
      <c r="B1230" s="214" t="s">
        <v>2691</v>
      </c>
      <c r="C1230" s="214" t="s">
        <v>2665</v>
      </c>
    </row>
    <row r="1231" spans="1:3" ht="20.100000000000001" customHeight="1">
      <c r="A1231" s="215" t="s">
        <v>2694</v>
      </c>
      <c r="B1231" s="214" t="s">
        <v>2693</v>
      </c>
      <c r="C1231" s="214" t="s">
        <v>2665</v>
      </c>
    </row>
    <row r="1232" spans="1:3" ht="20.100000000000001" customHeight="1">
      <c r="A1232" s="215" t="s">
        <v>6467</v>
      </c>
      <c r="B1232" s="214" t="s">
        <v>2695</v>
      </c>
      <c r="C1232" s="214" t="s">
        <v>2665</v>
      </c>
    </row>
    <row r="1233" spans="1:3" ht="20.100000000000001" customHeight="1">
      <c r="A1233" s="215" t="s">
        <v>6468</v>
      </c>
      <c r="B1233" s="214" t="s">
        <v>2696</v>
      </c>
      <c r="C1233" s="214" t="s">
        <v>2665</v>
      </c>
    </row>
    <row r="1234" spans="1:3" ht="20.100000000000001" customHeight="1">
      <c r="A1234" s="215" t="s">
        <v>2698</v>
      </c>
      <c r="B1234" s="214" t="s">
        <v>2697</v>
      </c>
      <c r="C1234" s="214" t="s">
        <v>2665</v>
      </c>
    </row>
    <row r="1235" spans="1:3" ht="20.100000000000001" customHeight="1">
      <c r="A1235" s="215" t="s">
        <v>2700</v>
      </c>
      <c r="B1235" s="214" t="s">
        <v>2699</v>
      </c>
      <c r="C1235" s="214" t="s">
        <v>2665</v>
      </c>
    </row>
    <row r="1236" spans="1:3" ht="20.100000000000001" customHeight="1">
      <c r="A1236" s="215" t="s">
        <v>2702</v>
      </c>
      <c r="B1236" s="214" t="s">
        <v>2701</v>
      </c>
      <c r="C1236" s="214" t="s">
        <v>2665</v>
      </c>
    </row>
    <row r="1237" spans="1:3" ht="20.100000000000001" customHeight="1">
      <c r="A1237" s="215" t="s">
        <v>2704</v>
      </c>
      <c r="B1237" s="214" t="s">
        <v>2703</v>
      </c>
      <c r="C1237" s="214" t="s">
        <v>2665</v>
      </c>
    </row>
    <row r="1238" spans="1:3" ht="20.100000000000001" customHeight="1">
      <c r="A1238" s="215" t="s">
        <v>6469</v>
      </c>
      <c r="B1238" s="214" t="s">
        <v>2705</v>
      </c>
      <c r="C1238" s="214" t="s">
        <v>2665</v>
      </c>
    </row>
    <row r="1239" spans="1:3" ht="20.100000000000001" customHeight="1">
      <c r="A1239" s="215" t="s">
        <v>2707</v>
      </c>
      <c r="B1239" s="214" t="s">
        <v>2706</v>
      </c>
      <c r="C1239" s="214" t="s">
        <v>2665</v>
      </c>
    </row>
    <row r="1240" spans="1:3" ht="20.100000000000001" customHeight="1">
      <c r="A1240" s="215" t="s">
        <v>2709</v>
      </c>
      <c r="B1240" s="214" t="s">
        <v>2708</v>
      </c>
      <c r="C1240" s="214" t="s">
        <v>2665</v>
      </c>
    </row>
    <row r="1241" spans="1:3" ht="20.100000000000001" customHeight="1">
      <c r="A1241" s="215" t="s">
        <v>2711</v>
      </c>
      <c r="B1241" s="214" t="s">
        <v>2710</v>
      </c>
      <c r="C1241" s="214" t="s">
        <v>2665</v>
      </c>
    </row>
    <row r="1242" spans="1:3" ht="20.100000000000001" customHeight="1">
      <c r="A1242" s="215" t="s">
        <v>2713</v>
      </c>
      <c r="B1242" s="214" t="s">
        <v>2712</v>
      </c>
      <c r="C1242" s="214" t="s">
        <v>2665</v>
      </c>
    </row>
    <row r="1243" spans="1:3" ht="20.100000000000001" customHeight="1">
      <c r="A1243" s="215" t="s">
        <v>2715</v>
      </c>
      <c r="B1243" s="214" t="s">
        <v>2714</v>
      </c>
      <c r="C1243" s="214" t="s">
        <v>2665</v>
      </c>
    </row>
    <row r="1244" spans="1:3" ht="20.100000000000001" customHeight="1">
      <c r="A1244" s="215" t="s">
        <v>2717</v>
      </c>
      <c r="B1244" s="214" t="s">
        <v>2716</v>
      </c>
      <c r="C1244" s="214" t="s">
        <v>2665</v>
      </c>
    </row>
    <row r="1245" spans="1:3" ht="20.100000000000001" customHeight="1">
      <c r="A1245" s="215" t="s">
        <v>2719</v>
      </c>
      <c r="B1245" s="214" t="s">
        <v>2718</v>
      </c>
      <c r="C1245" s="214" t="s">
        <v>2665</v>
      </c>
    </row>
    <row r="1246" spans="1:3" ht="20.100000000000001" customHeight="1">
      <c r="A1246" s="215" t="s">
        <v>2721</v>
      </c>
      <c r="B1246" s="214" t="s">
        <v>2720</v>
      </c>
      <c r="C1246" s="214" t="s">
        <v>2665</v>
      </c>
    </row>
    <row r="1247" spans="1:3" ht="20.100000000000001" customHeight="1">
      <c r="A1247" s="215" t="s">
        <v>2723</v>
      </c>
      <c r="B1247" s="214" t="s">
        <v>2722</v>
      </c>
      <c r="C1247" s="214" t="s">
        <v>2665</v>
      </c>
    </row>
    <row r="1248" spans="1:3" ht="20.100000000000001" customHeight="1">
      <c r="A1248" s="215" t="s">
        <v>2725</v>
      </c>
      <c r="B1248" s="214" t="s">
        <v>2724</v>
      </c>
      <c r="C1248" s="214" t="s">
        <v>2665</v>
      </c>
    </row>
    <row r="1249" spans="1:3" ht="20.100000000000001" customHeight="1">
      <c r="A1249" s="215" t="s">
        <v>2727</v>
      </c>
      <c r="B1249" s="214" t="s">
        <v>2726</v>
      </c>
      <c r="C1249" s="214" t="s">
        <v>2665</v>
      </c>
    </row>
    <row r="1250" spans="1:3" ht="20.100000000000001" customHeight="1">
      <c r="A1250" s="215" t="s">
        <v>2729</v>
      </c>
      <c r="B1250" s="214" t="s">
        <v>2728</v>
      </c>
      <c r="C1250" s="214" t="s">
        <v>2665</v>
      </c>
    </row>
    <row r="1251" spans="1:3" ht="20.100000000000001" customHeight="1">
      <c r="A1251" s="215" t="s">
        <v>2731</v>
      </c>
      <c r="B1251" s="214" t="s">
        <v>2730</v>
      </c>
      <c r="C1251" s="214" t="s">
        <v>2665</v>
      </c>
    </row>
    <row r="1252" spans="1:3" ht="20.100000000000001" customHeight="1">
      <c r="A1252" s="215" t="s">
        <v>2733</v>
      </c>
      <c r="B1252" s="214" t="s">
        <v>2732</v>
      </c>
      <c r="C1252" s="214" t="s">
        <v>2665</v>
      </c>
    </row>
    <row r="1253" spans="1:3" ht="20.100000000000001" customHeight="1">
      <c r="A1253" s="215" t="s">
        <v>2735</v>
      </c>
      <c r="B1253" s="214" t="s">
        <v>2734</v>
      </c>
      <c r="C1253" s="214" t="s">
        <v>2665</v>
      </c>
    </row>
    <row r="1254" spans="1:3" ht="20.100000000000001" customHeight="1">
      <c r="A1254" s="215" t="s">
        <v>2737</v>
      </c>
      <c r="B1254" s="214" t="s">
        <v>2736</v>
      </c>
      <c r="C1254" s="214" t="s">
        <v>2665</v>
      </c>
    </row>
    <row r="1255" spans="1:3" ht="20.100000000000001" customHeight="1">
      <c r="A1255" s="215" t="s">
        <v>2739</v>
      </c>
      <c r="B1255" s="214" t="s">
        <v>2738</v>
      </c>
      <c r="C1255" s="214" t="s">
        <v>2665</v>
      </c>
    </row>
    <row r="1256" spans="1:3" ht="20.100000000000001" customHeight="1">
      <c r="A1256" s="215" t="s">
        <v>6470</v>
      </c>
      <c r="B1256" s="214" t="s">
        <v>2740</v>
      </c>
      <c r="C1256" s="214" t="s">
        <v>2665</v>
      </c>
    </row>
    <row r="1257" spans="1:3" ht="20.100000000000001" customHeight="1">
      <c r="A1257" s="215" t="s">
        <v>2742</v>
      </c>
      <c r="B1257" s="214" t="s">
        <v>2741</v>
      </c>
      <c r="C1257" s="214" t="s">
        <v>2665</v>
      </c>
    </row>
    <row r="1258" spans="1:3" ht="20.100000000000001" customHeight="1">
      <c r="A1258" s="215" t="s">
        <v>2744</v>
      </c>
      <c r="B1258" s="214" t="s">
        <v>2743</v>
      </c>
      <c r="C1258" s="214" t="s">
        <v>2665</v>
      </c>
    </row>
    <row r="1259" spans="1:3" ht="20.100000000000001" customHeight="1">
      <c r="A1259" s="215" t="s">
        <v>2746</v>
      </c>
      <c r="B1259" s="214" t="s">
        <v>2745</v>
      </c>
      <c r="C1259" s="214" t="s">
        <v>2665</v>
      </c>
    </row>
    <row r="1260" spans="1:3" ht="20.100000000000001" customHeight="1">
      <c r="A1260" s="215" t="s">
        <v>2748</v>
      </c>
      <c r="B1260" s="214" t="s">
        <v>2747</v>
      </c>
      <c r="C1260" s="214" t="s">
        <v>2665</v>
      </c>
    </row>
    <row r="1261" spans="1:3" ht="20.100000000000001" customHeight="1">
      <c r="A1261" s="215" t="s">
        <v>2750</v>
      </c>
      <c r="B1261" s="214" t="s">
        <v>2749</v>
      </c>
      <c r="C1261" s="214" t="s">
        <v>2665</v>
      </c>
    </row>
    <row r="1262" spans="1:3" ht="20.100000000000001" customHeight="1">
      <c r="A1262" s="215" t="s">
        <v>2752</v>
      </c>
      <c r="B1262" s="214" t="s">
        <v>2751</v>
      </c>
      <c r="C1262" s="214" t="s">
        <v>2665</v>
      </c>
    </row>
    <row r="1263" spans="1:3" ht="20.100000000000001" customHeight="1">
      <c r="A1263" s="215" t="s">
        <v>2754</v>
      </c>
      <c r="B1263" s="214" t="s">
        <v>2753</v>
      </c>
      <c r="C1263" s="214" t="s">
        <v>2665</v>
      </c>
    </row>
    <row r="1264" spans="1:3" ht="20.100000000000001" customHeight="1">
      <c r="A1264" s="215" t="s">
        <v>2756</v>
      </c>
      <c r="B1264" s="214" t="s">
        <v>2755</v>
      </c>
      <c r="C1264" s="214" t="s">
        <v>2665</v>
      </c>
    </row>
    <row r="1265" spans="1:3" ht="20.100000000000001" customHeight="1">
      <c r="A1265" s="215" t="s">
        <v>6681</v>
      </c>
      <c r="B1265" s="214" t="s">
        <v>6682</v>
      </c>
      <c r="C1265" s="214" t="s">
        <v>2665</v>
      </c>
    </row>
    <row r="1266" spans="1:3" ht="20.100000000000001" customHeight="1">
      <c r="A1266" s="215" t="s">
        <v>2758</v>
      </c>
      <c r="B1266" s="214" t="s">
        <v>2757</v>
      </c>
      <c r="C1266" s="214" t="s">
        <v>2665</v>
      </c>
    </row>
    <row r="1267" spans="1:3" ht="20.100000000000001" customHeight="1">
      <c r="A1267" s="215" t="s">
        <v>2760</v>
      </c>
      <c r="B1267" s="214" t="s">
        <v>2759</v>
      </c>
      <c r="C1267" s="214" t="s">
        <v>2665</v>
      </c>
    </row>
    <row r="1268" spans="1:3" ht="20.100000000000001" customHeight="1">
      <c r="A1268" s="215" t="s">
        <v>2762</v>
      </c>
      <c r="B1268" s="214" t="s">
        <v>2761</v>
      </c>
      <c r="C1268" s="214" t="s">
        <v>2665</v>
      </c>
    </row>
    <row r="1269" spans="1:3" ht="20.100000000000001" customHeight="1">
      <c r="A1269" s="215" t="s">
        <v>2764</v>
      </c>
      <c r="B1269" s="214" t="s">
        <v>2763</v>
      </c>
      <c r="C1269" s="214" t="s">
        <v>2665</v>
      </c>
    </row>
    <row r="1270" spans="1:3" ht="20.100000000000001" customHeight="1">
      <c r="A1270" s="215" t="s">
        <v>2766</v>
      </c>
      <c r="B1270" s="214" t="s">
        <v>2765</v>
      </c>
      <c r="C1270" s="214" t="s">
        <v>2665</v>
      </c>
    </row>
    <row r="1271" spans="1:3" ht="20.100000000000001" customHeight="1">
      <c r="A1271" s="215" t="s">
        <v>2768</v>
      </c>
      <c r="B1271" s="214" t="s">
        <v>2767</v>
      </c>
      <c r="C1271" s="214" t="s">
        <v>2665</v>
      </c>
    </row>
    <row r="1272" spans="1:3" ht="20.100000000000001" customHeight="1">
      <c r="A1272" s="215" t="s">
        <v>2770</v>
      </c>
      <c r="B1272" s="214" t="s">
        <v>2769</v>
      </c>
      <c r="C1272" s="214" t="s">
        <v>2665</v>
      </c>
    </row>
    <row r="1273" spans="1:3" ht="20.100000000000001" customHeight="1">
      <c r="A1273" s="215" t="s">
        <v>2772</v>
      </c>
      <c r="B1273" s="214" t="s">
        <v>2771</v>
      </c>
      <c r="C1273" s="214" t="s">
        <v>2665</v>
      </c>
    </row>
    <row r="1274" spans="1:3" ht="20.100000000000001" customHeight="1">
      <c r="A1274" s="215" t="s">
        <v>2774</v>
      </c>
      <c r="B1274" s="214" t="s">
        <v>2773</v>
      </c>
      <c r="C1274" s="214" t="s">
        <v>2665</v>
      </c>
    </row>
    <row r="1275" spans="1:3" ht="20.100000000000001" customHeight="1">
      <c r="A1275" s="215" t="s">
        <v>2776</v>
      </c>
      <c r="B1275" s="214" t="s">
        <v>2775</v>
      </c>
      <c r="C1275" s="214" t="s">
        <v>2665</v>
      </c>
    </row>
    <row r="1276" spans="1:3" ht="20.100000000000001" customHeight="1">
      <c r="A1276" s="215" t="s">
        <v>2778</v>
      </c>
      <c r="B1276" s="214" t="s">
        <v>2777</v>
      </c>
      <c r="C1276" s="214" t="s">
        <v>2665</v>
      </c>
    </row>
    <row r="1277" spans="1:3" ht="20.100000000000001" customHeight="1">
      <c r="A1277" s="215" t="s">
        <v>2780</v>
      </c>
      <c r="B1277" s="214" t="s">
        <v>2779</v>
      </c>
      <c r="C1277" s="214" t="s">
        <v>2665</v>
      </c>
    </row>
    <row r="1278" spans="1:3" ht="20.100000000000001" customHeight="1">
      <c r="A1278" s="215" t="s">
        <v>2782</v>
      </c>
      <c r="B1278" s="214" t="s">
        <v>2781</v>
      </c>
      <c r="C1278" s="214" t="s">
        <v>2665</v>
      </c>
    </row>
    <row r="1279" spans="1:3" ht="20.100000000000001" customHeight="1">
      <c r="A1279" s="215" t="s">
        <v>2784</v>
      </c>
      <c r="B1279" s="214" t="s">
        <v>2783</v>
      </c>
      <c r="C1279" s="214" t="s">
        <v>2665</v>
      </c>
    </row>
    <row r="1280" spans="1:3" ht="20.100000000000001" customHeight="1">
      <c r="A1280" s="215" t="s">
        <v>2786</v>
      </c>
      <c r="B1280" s="214" t="s">
        <v>2785</v>
      </c>
      <c r="C1280" s="214" t="s">
        <v>2665</v>
      </c>
    </row>
    <row r="1281" spans="1:3" ht="20.100000000000001" customHeight="1">
      <c r="A1281" s="215" t="s">
        <v>2788</v>
      </c>
      <c r="B1281" s="214" t="s">
        <v>2787</v>
      </c>
      <c r="C1281" s="214" t="s">
        <v>2665</v>
      </c>
    </row>
    <row r="1282" spans="1:3" ht="20.100000000000001" customHeight="1">
      <c r="A1282" s="215" t="s">
        <v>2790</v>
      </c>
      <c r="B1282" s="214" t="s">
        <v>2789</v>
      </c>
      <c r="C1282" s="214" t="s">
        <v>2665</v>
      </c>
    </row>
    <row r="1283" spans="1:3" ht="20.100000000000001" customHeight="1">
      <c r="A1283" s="215" t="s">
        <v>2792</v>
      </c>
      <c r="B1283" s="214" t="s">
        <v>2791</v>
      </c>
      <c r="C1283" s="214" t="s">
        <v>2665</v>
      </c>
    </row>
    <row r="1284" spans="1:3" ht="20.100000000000001" customHeight="1">
      <c r="A1284" s="215" t="s">
        <v>2794</v>
      </c>
      <c r="B1284" s="214" t="s">
        <v>2793</v>
      </c>
      <c r="C1284" s="214" t="s">
        <v>2665</v>
      </c>
    </row>
    <row r="1285" spans="1:3" ht="20.100000000000001" customHeight="1">
      <c r="A1285" s="215" t="s">
        <v>6683</v>
      </c>
      <c r="B1285" s="214" t="s">
        <v>6684</v>
      </c>
      <c r="C1285" s="214" t="s">
        <v>2665</v>
      </c>
    </row>
    <row r="1286" spans="1:3" ht="20.100000000000001" customHeight="1">
      <c r="A1286" s="215" t="s">
        <v>2796</v>
      </c>
      <c r="B1286" s="214" t="s">
        <v>2795</v>
      </c>
      <c r="C1286" s="214" t="s">
        <v>2665</v>
      </c>
    </row>
    <row r="1287" spans="1:3" ht="20.100000000000001" customHeight="1">
      <c r="A1287" s="215" t="s">
        <v>2798</v>
      </c>
      <c r="B1287" s="214" t="s">
        <v>2797</v>
      </c>
      <c r="C1287" s="214" t="s">
        <v>2665</v>
      </c>
    </row>
    <row r="1288" spans="1:3" ht="20.100000000000001" customHeight="1">
      <c r="A1288" s="215" t="s">
        <v>2800</v>
      </c>
      <c r="B1288" s="214" t="s">
        <v>2799</v>
      </c>
      <c r="C1288" s="214" t="s">
        <v>2665</v>
      </c>
    </row>
    <row r="1289" spans="1:3" ht="20.100000000000001" customHeight="1">
      <c r="A1289" s="215" t="s">
        <v>2802</v>
      </c>
      <c r="B1289" s="214" t="s">
        <v>2801</v>
      </c>
      <c r="C1289" s="214" t="s">
        <v>2665</v>
      </c>
    </row>
    <row r="1290" spans="1:3" ht="20.100000000000001" customHeight="1">
      <c r="A1290" s="215" t="s">
        <v>2804</v>
      </c>
      <c r="B1290" s="214" t="s">
        <v>2803</v>
      </c>
      <c r="C1290" s="214" t="s">
        <v>2665</v>
      </c>
    </row>
    <row r="1291" spans="1:3" ht="20.100000000000001" customHeight="1">
      <c r="A1291" s="215" t="s">
        <v>2806</v>
      </c>
      <c r="B1291" s="214" t="s">
        <v>2805</v>
      </c>
      <c r="C1291" s="214" t="s">
        <v>2665</v>
      </c>
    </row>
    <row r="1292" spans="1:3" ht="20.100000000000001" customHeight="1">
      <c r="A1292" s="215" t="s">
        <v>2808</v>
      </c>
      <c r="B1292" s="214" t="s">
        <v>2807</v>
      </c>
      <c r="C1292" s="214" t="s">
        <v>2665</v>
      </c>
    </row>
    <row r="1293" spans="1:3" ht="20.100000000000001" customHeight="1">
      <c r="A1293" s="215" t="s">
        <v>2810</v>
      </c>
      <c r="B1293" s="214" t="s">
        <v>2809</v>
      </c>
      <c r="C1293" s="214" t="s">
        <v>2665</v>
      </c>
    </row>
    <row r="1294" spans="1:3" ht="20.100000000000001" customHeight="1">
      <c r="A1294" s="215" t="s">
        <v>2812</v>
      </c>
      <c r="B1294" s="214" t="s">
        <v>2811</v>
      </c>
      <c r="C1294" s="214" t="s">
        <v>2665</v>
      </c>
    </row>
    <row r="1295" spans="1:3" ht="20.100000000000001" customHeight="1">
      <c r="A1295" s="215" t="s">
        <v>2814</v>
      </c>
      <c r="B1295" s="214" t="s">
        <v>2813</v>
      </c>
      <c r="C1295" s="214" t="s">
        <v>2665</v>
      </c>
    </row>
    <row r="1296" spans="1:3" ht="20.100000000000001" customHeight="1">
      <c r="A1296" s="215" t="s">
        <v>2816</v>
      </c>
      <c r="B1296" s="214" t="s">
        <v>2815</v>
      </c>
      <c r="C1296" s="214" t="s">
        <v>2665</v>
      </c>
    </row>
    <row r="1297" spans="1:3" ht="20.100000000000001" customHeight="1">
      <c r="A1297" s="215" t="s">
        <v>2818</v>
      </c>
      <c r="B1297" s="214" t="s">
        <v>2817</v>
      </c>
      <c r="C1297" s="214" t="s">
        <v>2665</v>
      </c>
    </row>
    <row r="1298" spans="1:3" ht="20.100000000000001" customHeight="1">
      <c r="A1298" s="215" t="s">
        <v>2820</v>
      </c>
      <c r="B1298" s="214" t="s">
        <v>2819</v>
      </c>
      <c r="C1298" s="214" t="s">
        <v>2665</v>
      </c>
    </row>
    <row r="1299" spans="1:3" ht="20.100000000000001" customHeight="1">
      <c r="A1299" s="215" t="s">
        <v>2822</v>
      </c>
      <c r="B1299" s="214" t="s">
        <v>2821</v>
      </c>
      <c r="C1299" s="214" t="s">
        <v>2665</v>
      </c>
    </row>
    <row r="1300" spans="1:3" ht="20.100000000000001" customHeight="1">
      <c r="A1300" s="215" t="s">
        <v>2824</v>
      </c>
      <c r="B1300" s="214" t="s">
        <v>2823</v>
      </c>
      <c r="C1300" s="214" t="s">
        <v>2665</v>
      </c>
    </row>
    <row r="1301" spans="1:3" ht="20.100000000000001" customHeight="1">
      <c r="A1301" s="215" t="s">
        <v>2826</v>
      </c>
      <c r="B1301" s="214" t="s">
        <v>2825</v>
      </c>
      <c r="C1301" s="214" t="s">
        <v>2665</v>
      </c>
    </row>
    <row r="1302" spans="1:3" ht="20.100000000000001" customHeight="1">
      <c r="A1302" s="215" t="s">
        <v>2828</v>
      </c>
      <c r="B1302" s="214" t="s">
        <v>2827</v>
      </c>
      <c r="C1302" s="214" t="s">
        <v>2665</v>
      </c>
    </row>
    <row r="1303" spans="1:3" ht="20.100000000000001" customHeight="1">
      <c r="A1303" s="215" t="s">
        <v>2830</v>
      </c>
      <c r="B1303" s="214" t="s">
        <v>2829</v>
      </c>
      <c r="C1303" s="214" t="s">
        <v>2665</v>
      </c>
    </row>
    <row r="1304" spans="1:3" ht="20.100000000000001" customHeight="1">
      <c r="A1304" s="215" t="s">
        <v>2832</v>
      </c>
      <c r="B1304" s="214" t="s">
        <v>2831</v>
      </c>
      <c r="C1304" s="214" t="s">
        <v>2665</v>
      </c>
    </row>
    <row r="1305" spans="1:3" ht="20.100000000000001" customHeight="1">
      <c r="A1305" s="215" t="s">
        <v>2834</v>
      </c>
      <c r="B1305" s="214" t="s">
        <v>2833</v>
      </c>
      <c r="C1305" s="214" t="s">
        <v>2665</v>
      </c>
    </row>
    <row r="1306" spans="1:3" ht="20.100000000000001" customHeight="1">
      <c r="A1306" s="215" t="s">
        <v>2836</v>
      </c>
      <c r="B1306" s="214" t="s">
        <v>2835</v>
      </c>
      <c r="C1306" s="214" t="s">
        <v>2665</v>
      </c>
    </row>
    <row r="1307" spans="1:3" ht="20.100000000000001" customHeight="1">
      <c r="A1307" s="215" t="s">
        <v>2838</v>
      </c>
      <c r="B1307" s="214" t="s">
        <v>2837</v>
      </c>
      <c r="C1307" s="214" t="s">
        <v>2665</v>
      </c>
    </row>
    <row r="1308" spans="1:3" ht="20.100000000000001" customHeight="1">
      <c r="A1308" s="215" t="s">
        <v>2840</v>
      </c>
      <c r="B1308" s="214" t="s">
        <v>2839</v>
      </c>
      <c r="C1308" s="214" t="s">
        <v>2665</v>
      </c>
    </row>
    <row r="1309" spans="1:3" ht="20.100000000000001" customHeight="1">
      <c r="A1309" s="215" t="s">
        <v>2842</v>
      </c>
      <c r="B1309" s="214" t="s">
        <v>2841</v>
      </c>
      <c r="C1309" s="214" t="s">
        <v>2665</v>
      </c>
    </row>
    <row r="1310" spans="1:3" ht="20.100000000000001" customHeight="1">
      <c r="A1310" s="215" t="s">
        <v>2844</v>
      </c>
      <c r="B1310" s="214" t="s">
        <v>2843</v>
      </c>
      <c r="C1310" s="214" t="s">
        <v>2665</v>
      </c>
    </row>
    <row r="1311" spans="1:3" ht="20.100000000000001" customHeight="1">
      <c r="A1311" s="215" t="s">
        <v>2846</v>
      </c>
      <c r="B1311" s="214" t="s">
        <v>2845</v>
      </c>
      <c r="C1311" s="214" t="s">
        <v>2665</v>
      </c>
    </row>
    <row r="1312" spans="1:3" ht="20.100000000000001" customHeight="1">
      <c r="A1312" s="215" t="s">
        <v>2848</v>
      </c>
      <c r="B1312" s="214" t="s">
        <v>2847</v>
      </c>
      <c r="C1312" s="214" t="s">
        <v>2665</v>
      </c>
    </row>
    <row r="1313" spans="1:3" ht="20.100000000000001" customHeight="1">
      <c r="A1313" s="215" t="s">
        <v>6471</v>
      </c>
      <c r="B1313" s="214" t="s">
        <v>6491</v>
      </c>
      <c r="C1313" s="214" t="s">
        <v>2665</v>
      </c>
    </row>
    <row r="1314" spans="1:3" ht="20.100000000000001" customHeight="1">
      <c r="A1314" s="215" t="s">
        <v>2850</v>
      </c>
      <c r="B1314" s="214" t="s">
        <v>2849</v>
      </c>
      <c r="C1314" s="214" t="s">
        <v>2665</v>
      </c>
    </row>
    <row r="1315" spans="1:3" ht="20.100000000000001" customHeight="1">
      <c r="A1315" s="215" t="s">
        <v>2852</v>
      </c>
      <c r="B1315" s="214" t="s">
        <v>2851</v>
      </c>
      <c r="C1315" s="214" t="s">
        <v>2665</v>
      </c>
    </row>
    <row r="1316" spans="1:3" ht="20.100000000000001" customHeight="1">
      <c r="A1316" s="215" t="s">
        <v>6685</v>
      </c>
      <c r="B1316" s="214" t="s">
        <v>6686</v>
      </c>
      <c r="C1316" s="214" t="s">
        <v>2665</v>
      </c>
    </row>
    <row r="1317" spans="1:3" ht="20.100000000000001" customHeight="1">
      <c r="A1317" s="215" t="s">
        <v>2854</v>
      </c>
      <c r="B1317" s="214" t="s">
        <v>2853</v>
      </c>
      <c r="C1317" s="214" t="s">
        <v>2665</v>
      </c>
    </row>
    <row r="1318" spans="1:3" ht="20.100000000000001" customHeight="1">
      <c r="A1318" s="215" t="s">
        <v>2856</v>
      </c>
      <c r="B1318" s="214" t="s">
        <v>2855</v>
      </c>
      <c r="C1318" s="214" t="s">
        <v>2665</v>
      </c>
    </row>
    <row r="1319" spans="1:3" ht="20.100000000000001" customHeight="1">
      <c r="A1319" s="215" t="s">
        <v>6687</v>
      </c>
      <c r="B1319" s="214" t="s">
        <v>6688</v>
      </c>
      <c r="C1319" s="214" t="s">
        <v>2665</v>
      </c>
    </row>
    <row r="1320" spans="1:3" ht="20.100000000000001" customHeight="1">
      <c r="A1320" s="215" t="s">
        <v>2858</v>
      </c>
      <c r="B1320" s="214" t="s">
        <v>2857</v>
      </c>
      <c r="C1320" s="214" t="s">
        <v>2665</v>
      </c>
    </row>
    <row r="1321" spans="1:3" ht="20.100000000000001" customHeight="1">
      <c r="A1321" s="215" t="s">
        <v>2860</v>
      </c>
      <c r="B1321" s="214" t="s">
        <v>2859</v>
      </c>
      <c r="C1321" s="214" t="s">
        <v>2665</v>
      </c>
    </row>
    <row r="1322" spans="1:3" ht="20.100000000000001" customHeight="1">
      <c r="A1322" s="215" t="s">
        <v>2862</v>
      </c>
      <c r="B1322" s="214" t="s">
        <v>2861</v>
      </c>
      <c r="C1322" s="214" t="s">
        <v>2665</v>
      </c>
    </row>
    <row r="1323" spans="1:3" ht="20.100000000000001" customHeight="1">
      <c r="A1323" s="215" t="s">
        <v>2864</v>
      </c>
      <c r="B1323" s="214" t="s">
        <v>2863</v>
      </c>
      <c r="C1323" s="214" t="s">
        <v>2665</v>
      </c>
    </row>
    <row r="1324" spans="1:3" ht="20.100000000000001" customHeight="1">
      <c r="A1324" s="215" t="s">
        <v>2866</v>
      </c>
      <c r="B1324" s="214" t="s">
        <v>2865</v>
      </c>
      <c r="C1324" s="214" t="s">
        <v>2665</v>
      </c>
    </row>
    <row r="1325" spans="1:3" ht="20.100000000000001" customHeight="1">
      <c r="A1325" s="215" t="s">
        <v>2868</v>
      </c>
      <c r="B1325" s="214" t="s">
        <v>2867</v>
      </c>
      <c r="C1325" s="214" t="s">
        <v>2665</v>
      </c>
    </row>
    <row r="1326" spans="1:3" ht="20.100000000000001" customHeight="1">
      <c r="A1326" s="215" t="s">
        <v>2870</v>
      </c>
      <c r="B1326" s="214" t="s">
        <v>2869</v>
      </c>
      <c r="C1326" s="214" t="s">
        <v>2665</v>
      </c>
    </row>
    <row r="1327" spans="1:3" ht="20.100000000000001" customHeight="1">
      <c r="A1327" s="215" t="s">
        <v>2873</v>
      </c>
      <c r="B1327" s="214" t="s">
        <v>2871</v>
      </c>
      <c r="C1327" s="214" t="s">
        <v>2872</v>
      </c>
    </row>
    <row r="1328" spans="1:3" ht="20.100000000000001" customHeight="1">
      <c r="A1328" s="215" t="s">
        <v>2875</v>
      </c>
      <c r="B1328" s="214" t="s">
        <v>2874</v>
      </c>
      <c r="C1328" s="214" t="s">
        <v>2872</v>
      </c>
    </row>
    <row r="1329" spans="1:3" ht="20.100000000000001" customHeight="1">
      <c r="A1329" s="215" t="s">
        <v>2877</v>
      </c>
      <c r="B1329" s="214" t="s">
        <v>2876</v>
      </c>
      <c r="C1329" s="214" t="s">
        <v>2872</v>
      </c>
    </row>
    <row r="1330" spans="1:3" ht="20.100000000000001" customHeight="1">
      <c r="A1330" s="215" t="s">
        <v>2879</v>
      </c>
      <c r="B1330" s="214" t="s">
        <v>2878</v>
      </c>
      <c r="C1330" s="214" t="s">
        <v>2872</v>
      </c>
    </row>
    <row r="1331" spans="1:3" ht="20.100000000000001" customHeight="1">
      <c r="A1331" s="215" t="s">
        <v>2881</v>
      </c>
      <c r="B1331" s="214" t="s">
        <v>2880</v>
      </c>
      <c r="C1331" s="214" t="s">
        <v>2872</v>
      </c>
    </row>
    <row r="1332" spans="1:3" ht="20.100000000000001" customHeight="1">
      <c r="A1332" s="215" t="s">
        <v>2883</v>
      </c>
      <c r="B1332" s="214" t="s">
        <v>2882</v>
      </c>
      <c r="C1332" s="214" t="s">
        <v>2872</v>
      </c>
    </row>
    <row r="1333" spans="1:3" ht="20.100000000000001" customHeight="1">
      <c r="A1333" s="215" t="s">
        <v>2885</v>
      </c>
      <c r="B1333" s="214" t="s">
        <v>2884</v>
      </c>
      <c r="C1333" s="214" t="s">
        <v>2872</v>
      </c>
    </row>
    <row r="1334" spans="1:3" ht="20.100000000000001" customHeight="1">
      <c r="A1334" s="215" t="s">
        <v>2887</v>
      </c>
      <c r="B1334" s="214" t="s">
        <v>2886</v>
      </c>
      <c r="C1334" s="214" t="s">
        <v>2872</v>
      </c>
    </row>
    <row r="1335" spans="1:3" ht="20.100000000000001" customHeight="1">
      <c r="A1335" s="215" t="s">
        <v>2889</v>
      </c>
      <c r="B1335" s="214" t="s">
        <v>2888</v>
      </c>
      <c r="C1335" s="214" t="s">
        <v>2872</v>
      </c>
    </row>
    <row r="1336" spans="1:3" ht="20.100000000000001" customHeight="1">
      <c r="A1336" s="215" t="s">
        <v>2891</v>
      </c>
      <c r="B1336" s="214" t="s">
        <v>2890</v>
      </c>
      <c r="C1336" s="214" t="s">
        <v>2872</v>
      </c>
    </row>
    <row r="1337" spans="1:3" ht="20.100000000000001" customHeight="1">
      <c r="A1337" s="215" t="s">
        <v>2893</v>
      </c>
      <c r="B1337" s="214" t="s">
        <v>2892</v>
      </c>
      <c r="C1337" s="214" t="s">
        <v>2872</v>
      </c>
    </row>
    <row r="1338" spans="1:3" ht="20.100000000000001" customHeight="1">
      <c r="A1338" s="215" t="s">
        <v>2895</v>
      </c>
      <c r="B1338" s="214" t="s">
        <v>2894</v>
      </c>
      <c r="C1338" s="214" t="s">
        <v>2872</v>
      </c>
    </row>
    <row r="1339" spans="1:3" ht="20.100000000000001" customHeight="1">
      <c r="A1339" s="215" t="s">
        <v>2897</v>
      </c>
      <c r="B1339" s="214" t="s">
        <v>2896</v>
      </c>
      <c r="C1339" s="214" t="s">
        <v>2872</v>
      </c>
    </row>
    <row r="1340" spans="1:3" ht="20.100000000000001" customHeight="1">
      <c r="A1340" s="215" t="s">
        <v>2899</v>
      </c>
      <c r="B1340" s="214" t="s">
        <v>2898</v>
      </c>
      <c r="C1340" s="214" t="s">
        <v>2872</v>
      </c>
    </row>
    <row r="1341" spans="1:3" ht="20.100000000000001" customHeight="1">
      <c r="A1341" s="215" t="s">
        <v>6689</v>
      </c>
      <c r="B1341" s="214" t="s">
        <v>2900</v>
      </c>
      <c r="C1341" s="214" t="s">
        <v>2872</v>
      </c>
    </row>
    <row r="1342" spans="1:3" ht="20.100000000000001" customHeight="1">
      <c r="A1342" s="215" t="s">
        <v>2902</v>
      </c>
      <c r="B1342" s="214" t="s">
        <v>2901</v>
      </c>
      <c r="C1342" s="214" t="s">
        <v>2872</v>
      </c>
    </row>
    <row r="1343" spans="1:3" ht="20.100000000000001" customHeight="1">
      <c r="A1343" s="215" t="s">
        <v>2904</v>
      </c>
      <c r="B1343" s="214" t="s">
        <v>2903</v>
      </c>
      <c r="C1343" s="214" t="s">
        <v>2872</v>
      </c>
    </row>
    <row r="1344" spans="1:3" ht="20.100000000000001" customHeight="1">
      <c r="A1344" s="215" t="s">
        <v>2906</v>
      </c>
      <c r="B1344" s="214" t="s">
        <v>2905</v>
      </c>
      <c r="C1344" s="214" t="s">
        <v>2872</v>
      </c>
    </row>
    <row r="1345" spans="1:3" ht="20.100000000000001" customHeight="1">
      <c r="A1345" s="215" t="s">
        <v>6690</v>
      </c>
      <c r="B1345" s="214" t="s">
        <v>2907</v>
      </c>
      <c r="C1345" s="214" t="s">
        <v>2872</v>
      </c>
    </row>
    <row r="1346" spans="1:3" ht="20.100000000000001" customHeight="1">
      <c r="A1346" s="215" t="s">
        <v>2909</v>
      </c>
      <c r="B1346" s="214" t="s">
        <v>2908</v>
      </c>
      <c r="C1346" s="214" t="s">
        <v>2872</v>
      </c>
    </row>
    <row r="1347" spans="1:3" ht="20.100000000000001" customHeight="1">
      <c r="A1347" s="215" t="s">
        <v>2911</v>
      </c>
      <c r="B1347" s="214" t="s">
        <v>2910</v>
      </c>
      <c r="C1347" s="214" t="s">
        <v>2872</v>
      </c>
    </row>
    <row r="1348" spans="1:3" ht="20.100000000000001" customHeight="1">
      <c r="A1348" s="215" t="s">
        <v>2913</v>
      </c>
      <c r="B1348" s="214" t="s">
        <v>2912</v>
      </c>
      <c r="C1348" s="214" t="s">
        <v>2872</v>
      </c>
    </row>
    <row r="1349" spans="1:3" ht="20.100000000000001" customHeight="1">
      <c r="A1349" s="215" t="s">
        <v>2915</v>
      </c>
      <c r="B1349" s="214" t="s">
        <v>2914</v>
      </c>
      <c r="C1349" s="214" t="s">
        <v>2872</v>
      </c>
    </row>
    <row r="1350" spans="1:3" ht="20.100000000000001" customHeight="1">
      <c r="A1350" s="215" t="s">
        <v>2917</v>
      </c>
      <c r="B1350" s="214" t="s">
        <v>2916</v>
      </c>
      <c r="C1350" s="214" t="s">
        <v>2872</v>
      </c>
    </row>
    <row r="1351" spans="1:3" ht="20.100000000000001" customHeight="1">
      <c r="A1351" s="215" t="s">
        <v>2919</v>
      </c>
      <c r="B1351" s="214" t="s">
        <v>2918</v>
      </c>
      <c r="C1351" s="214" t="s">
        <v>2872</v>
      </c>
    </row>
    <row r="1352" spans="1:3" ht="20.100000000000001" customHeight="1">
      <c r="A1352" s="215" t="s">
        <v>2921</v>
      </c>
      <c r="B1352" s="214" t="s">
        <v>2920</v>
      </c>
      <c r="C1352" s="214" t="s">
        <v>2872</v>
      </c>
    </row>
    <row r="1353" spans="1:3" ht="20.100000000000001" customHeight="1">
      <c r="A1353" s="215" t="s">
        <v>2923</v>
      </c>
      <c r="B1353" s="214" t="s">
        <v>2922</v>
      </c>
      <c r="C1353" s="214" t="s">
        <v>2872</v>
      </c>
    </row>
    <row r="1354" spans="1:3" ht="20.100000000000001" customHeight="1">
      <c r="A1354" s="215" t="s">
        <v>2925</v>
      </c>
      <c r="B1354" s="214" t="s">
        <v>2924</v>
      </c>
      <c r="C1354" s="214" t="s">
        <v>2872</v>
      </c>
    </row>
    <row r="1355" spans="1:3" ht="20.100000000000001" customHeight="1">
      <c r="A1355" s="215" t="s">
        <v>6691</v>
      </c>
      <c r="B1355" s="214" t="s">
        <v>2926</v>
      </c>
      <c r="C1355" s="214" t="s">
        <v>2872</v>
      </c>
    </row>
    <row r="1356" spans="1:3" ht="20.100000000000001" customHeight="1">
      <c r="A1356" s="215" t="s">
        <v>2928</v>
      </c>
      <c r="B1356" s="214" t="s">
        <v>2927</v>
      </c>
      <c r="C1356" s="214" t="s">
        <v>2872</v>
      </c>
    </row>
    <row r="1357" spans="1:3" ht="20.100000000000001" customHeight="1">
      <c r="A1357" s="215" t="s">
        <v>2930</v>
      </c>
      <c r="B1357" s="214" t="s">
        <v>2929</v>
      </c>
      <c r="C1357" s="214" t="s">
        <v>2872</v>
      </c>
    </row>
    <row r="1358" spans="1:3" ht="20.100000000000001" customHeight="1">
      <c r="A1358" s="215" t="s">
        <v>2932</v>
      </c>
      <c r="B1358" s="214" t="s">
        <v>2931</v>
      </c>
      <c r="C1358" s="214" t="s">
        <v>2872</v>
      </c>
    </row>
    <row r="1359" spans="1:3" ht="20.100000000000001" customHeight="1">
      <c r="A1359" s="215" t="s">
        <v>2934</v>
      </c>
      <c r="B1359" s="214" t="s">
        <v>2933</v>
      </c>
      <c r="C1359" s="214" t="s">
        <v>2872</v>
      </c>
    </row>
    <row r="1360" spans="1:3" ht="20.100000000000001" customHeight="1">
      <c r="A1360" s="215" t="s">
        <v>6692</v>
      </c>
      <c r="B1360" s="214" t="s">
        <v>2935</v>
      </c>
      <c r="C1360" s="214" t="s">
        <v>2872</v>
      </c>
    </row>
    <row r="1361" spans="1:3" ht="20.100000000000001" customHeight="1">
      <c r="A1361" s="215" t="s">
        <v>2937</v>
      </c>
      <c r="B1361" s="214" t="s">
        <v>2936</v>
      </c>
      <c r="C1361" s="214" t="s">
        <v>2872</v>
      </c>
    </row>
    <row r="1362" spans="1:3" ht="20.100000000000001" customHeight="1">
      <c r="A1362" s="215" t="s">
        <v>2939</v>
      </c>
      <c r="B1362" s="214" t="s">
        <v>2938</v>
      </c>
      <c r="C1362" s="214" t="s">
        <v>2872</v>
      </c>
    </row>
    <row r="1363" spans="1:3" ht="20.100000000000001" customHeight="1">
      <c r="A1363" s="215" t="s">
        <v>2941</v>
      </c>
      <c r="B1363" s="214" t="s">
        <v>2940</v>
      </c>
      <c r="C1363" s="214" t="s">
        <v>2872</v>
      </c>
    </row>
    <row r="1364" spans="1:3" ht="20.100000000000001" customHeight="1">
      <c r="A1364" s="215" t="s">
        <v>2943</v>
      </c>
      <c r="B1364" s="214" t="s">
        <v>2942</v>
      </c>
      <c r="C1364" s="214" t="s">
        <v>2872</v>
      </c>
    </row>
    <row r="1365" spans="1:3" ht="20.100000000000001" customHeight="1">
      <c r="A1365" s="215" t="s">
        <v>2945</v>
      </c>
      <c r="B1365" s="214" t="s">
        <v>2944</v>
      </c>
      <c r="C1365" s="214" t="s">
        <v>2872</v>
      </c>
    </row>
    <row r="1366" spans="1:3" ht="20.100000000000001" customHeight="1">
      <c r="A1366" s="215" t="s">
        <v>2947</v>
      </c>
      <c r="B1366" s="214" t="s">
        <v>2946</v>
      </c>
      <c r="C1366" s="214" t="s">
        <v>2872</v>
      </c>
    </row>
    <row r="1367" spans="1:3" ht="20.100000000000001" customHeight="1">
      <c r="A1367" s="215" t="s">
        <v>6693</v>
      </c>
      <c r="B1367" s="214" t="s">
        <v>2948</v>
      </c>
      <c r="C1367" s="214" t="s">
        <v>2872</v>
      </c>
    </row>
    <row r="1368" spans="1:3" ht="20.100000000000001" customHeight="1">
      <c r="A1368" s="215" t="s">
        <v>2950</v>
      </c>
      <c r="B1368" s="214" t="s">
        <v>2949</v>
      </c>
      <c r="C1368" s="214" t="s">
        <v>2872</v>
      </c>
    </row>
    <row r="1369" spans="1:3" ht="20.100000000000001" customHeight="1">
      <c r="A1369" s="215" t="s">
        <v>6694</v>
      </c>
      <c r="B1369" s="214" t="s">
        <v>2951</v>
      </c>
      <c r="C1369" s="214" t="s">
        <v>2872</v>
      </c>
    </row>
    <row r="1370" spans="1:3" ht="20.100000000000001" customHeight="1">
      <c r="A1370" s="215" t="s">
        <v>2953</v>
      </c>
      <c r="B1370" s="214" t="s">
        <v>2952</v>
      </c>
      <c r="C1370" s="214" t="s">
        <v>2872</v>
      </c>
    </row>
    <row r="1371" spans="1:3" ht="20.100000000000001" customHeight="1">
      <c r="A1371" s="215" t="s">
        <v>2955</v>
      </c>
      <c r="B1371" s="214" t="s">
        <v>2954</v>
      </c>
      <c r="C1371" s="214" t="s">
        <v>2872</v>
      </c>
    </row>
    <row r="1372" spans="1:3" ht="20.100000000000001" customHeight="1">
      <c r="A1372" s="215" t="s">
        <v>2957</v>
      </c>
      <c r="B1372" s="214" t="s">
        <v>2956</v>
      </c>
      <c r="C1372" s="214" t="s">
        <v>2872</v>
      </c>
    </row>
    <row r="1373" spans="1:3" ht="20.100000000000001" customHeight="1">
      <c r="A1373" s="215" t="s">
        <v>2959</v>
      </c>
      <c r="B1373" s="214" t="s">
        <v>2958</v>
      </c>
      <c r="C1373" s="214" t="s">
        <v>2872</v>
      </c>
    </row>
    <row r="1374" spans="1:3" ht="20.100000000000001" customHeight="1">
      <c r="A1374" s="215" t="s">
        <v>6472</v>
      </c>
      <c r="B1374" s="214" t="s">
        <v>2960</v>
      </c>
      <c r="C1374" s="214" t="s">
        <v>2872</v>
      </c>
    </row>
    <row r="1375" spans="1:3" ht="20.100000000000001" customHeight="1">
      <c r="A1375" s="215" t="s">
        <v>2962</v>
      </c>
      <c r="B1375" s="214" t="s">
        <v>2961</v>
      </c>
      <c r="C1375" s="214" t="s">
        <v>2872</v>
      </c>
    </row>
    <row r="1376" spans="1:3" ht="20.100000000000001" customHeight="1">
      <c r="A1376" s="215" t="s">
        <v>2964</v>
      </c>
      <c r="B1376" s="214" t="s">
        <v>2963</v>
      </c>
      <c r="C1376" s="214" t="s">
        <v>2872</v>
      </c>
    </row>
    <row r="1377" spans="1:3" ht="20.100000000000001" customHeight="1">
      <c r="A1377" s="215" t="s">
        <v>2966</v>
      </c>
      <c r="B1377" s="214" t="s">
        <v>2965</v>
      </c>
      <c r="C1377" s="214" t="s">
        <v>2872</v>
      </c>
    </row>
    <row r="1378" spans="1:3" ht="20.100000000000001" customHeight="1">
      <c r="A1378" s="215" t="s">
        <v>2968</v>
      </c>
      <c r="B1378" s="214" t="s">
        <v>2967</v>
      </c>
      <c r="C1378" s="214" t="s">
        <v>2872</v>
      </c>
    </row>
    <row r="1379" spans="1:3" ht="20.100000000000001" customHeight="1">
      <c r="A1379" s="215" t="s">
        <v>2970</v>
      </c>
      <c r="B1379" s="214" t="s">
        <v>2969</v>
      </c>
      <c r="C1379" s="214" t="s">
        <v>2872</v>
      </c>
    </row>
    <row r="1380" spans="1:3" ht="20.100000000000001" customHeight="1">
      <c r="A1380" s="215" t="s">
        <v>2972</v>
      </c>
      <c r="B1380" s="214" t="s">
        <v>2971</v>
      </c>
      <c r="C1380" s="214" t="s">
        <v>2872</v>
      </c>
    </row>
    <row r="1381" spans="1:3" ht="20.100000000000001" customHeight="1">
      <c r="A1381" s="215" t="s">
        <v>2974</v>
      </c>
      <c r="B1381" s="214" t="s">
        <v>2973</v>
      </c>
      <c r="C1381" s="214" t="s">
        <v>2872</v>
      </c>
    </row>
    <row r="1382" spans="1:3" ht="20.100000000000001" customHeight="1">
      <c r="A1382" s="215" t="s">
        <v>2976</v>
      </c>
      <c r="B1382" s="214" t="s">
        <v>2975</v>
      </c>
      <c r="C1382" s="214" t="s">
        <v>2872</v>
      </c>
    </row>
    <row r="1383" spans="1:3" ht="20.100000000000001" customHeight="1">
      <c r="A1383" s="215" t="s">
        <v>2978</v>
      </c>
      <c r="B1383" s="214" t="s">
        <v>2977</v>
      </c>
      <c r="C1383" s="214" t="s">
        <v>2872</v>
      </c>
    </row>
    <row r="1384" spans="1:3" ht="20.100000000000001" customHeight="1">
      <c r="A1384" s="215" t="s">
        <v>2980</v>
      </c>
      <c r="B1384" s="214" t="s">
        <v>2979</v>
      </c>
      <c r="C1384" s="214" t="s">
        <v>2872</v>
      </c>
    </row>
    <row r="1385" spans="1:3" ht="20.100000000000001" customHeight="1">
      <c r="A1385" s="215" t="s">
        <v>2982</v>
      </c>
      <c r="B1385" s="214" t="s">
        <v>2981</v>
      </c>
      <c r="C1385" s="214" t="s">
        <v>2872</v>
      </c>
    </row>
    <row r="1386" spans="1:3" ht="20.100000000000001" customHeight="1">
      <c r="A1386" s="215" t="s">
        <v>2984</v>
      </c>
      <c r="B1386" s="214" t="s">
        <v>2983</v>
      </c>
      <c r="C1386" s="214" t="s">
        <v>2872</v>
      </c>
    </row>
    <row r="1387" spans="1:3" ht="20.100000000000001" customHeight="1">
      <c r="A1387" s="215" t="s">
        <v>2986</v>
      </c>
      <c r="B1387" s="214" t="s">
        <v>2985</v>
      </c>
      <c r="C1387" s="214" t="s">
        <v>2872</v>
      </c>
    </row>
    <row r="1388" spans="1:3" ht="20.100000000000001" customHeight="1">
      <c r="A1388" s="215" t="s">
        <v>2988</v>
      </c>
      <c r="B1388" s="214" t="s">
        <v>2987</v>
      </c>
      <c r="C1388" s="214" t="s">
        <v>2872</v>
      </c>
    </row>
    <row r="1389" spans="1:3" ht="20.100000000000001" customHeight="1">
      <c r="A1389" s="215" t="s">
        <v>2990</v>
      </c>
      <c r="B1389" s="214" t="s">
        <v>2989</v>
      </c>
      <c r="C1389" s="214" t="s">
        <v>2872</v>
      </c>
    </row>
    <row r="1390" spans="1:3" ht="20.100000000000001" customHeight="1">
      <c r="A1390" s="215" t="s">
        <v>2992</v>
      </c>
      <c r="B1390" s="214" t="s">
        <v>2991</v>
      </c>
      <c r="C1390" s="214" t="s">
        <v>2872</v>
      </c>
    </row>
    <row r="1391" spans="1:3" ht="20.100000000000001" customHeight="1">
      <c r="A1391" s="215" t="s">
        <v>2994</v>
      </c>
      <c r="B1391" s="214" t="s">
        <v>2993</v>
      </c>
      <c r="C1391" s="214" t="s">
        <v>2872</v>
      </c>
    </row>
    <row r="1392" spans="1:3" ht="20.100000000000001" customHeight="1">
      <c r="A1392" s="215" t="s">
        <v>2996</v>
      </c>
      <c r="B1392" s="214" t="s">
        <v>2995</v>
      </c>
      <c r="C1392" s="214" t="s">
        <v>2872</v>
      </c>
    </row>
    <row r="1393" spans="1:3" ht="20.100000000000001" customHeight="1">
      <c r="A1393" s="215" t="s">
        <v>2998</v>
      </c>
      <c r="B1393" s="214" t="s">
        <v>2997</v>
      </c>
      <c r="C1393" s="214" t="s">
        <v>2872</v>
      </c>
    </row>
    <row r="1394" spans="1:3" ht="20.100000000000001" customHeight="1">
      <c r="A1394" s="215" t="s">
        <v>3000</v>
      </c>
      <c r="B1394" s="214" t="s">
        <v>2999</v>
      </c>
      <c r="C1394" s="214" t="s">
        <v>2872</v>
      </c>
    </row>
    <row r="1395" spans="1:3" ht="20.100000000000001" customHeight="1">
      <c r="A1395" s="215" t="s">
        <v>3002</v>
      </c>
      <c r="B1395" s="214" t="s">
        <v>3001</v>
      </c>
      <c r="C1395" s="214" t="s">
        <v>2872</v>
      </c>
    </row>
    <row r="1396" spans="1:3" ht="20.100000000000001" customHeight="1">
      <c r="A1396" s="215" t="s">
        <v>3004</v>
      </c>
      <c r="B1396" s="214" t="s">
        <v>3003</v>
      </c>
      <c r="C1396" s="214" t="s">
        <v>2872</v>
      </c>
    </row>
    <row r="1397" spans="1:3" ht="20.100000000000001" customHeight="1">
      <c r="A1397" s="215" t="s">
        <v>3006</v>
      </c>
      <c r="B1397" s="214" t="s">
        <v>3005</v>
      </c>
      <c r="C1397" s="214" t="s">
        <v>2872</v>
      </c>
    </row>
    <row r="1398" spans="1:3" ht="20.100000000000001" customHeight="1">
      <c r="A1398" s="215" t="s">
        <v>6473</v>
      </c>
      <c r="B1398" s="214" t="s">
        <v>3007</v>
      </c>
      <c r="C1398" s="214" t="s">
        <v>2872</v>
      </c>
    </row>
    <row r="1399" spans="1:3" ht="20.100000000000001" customHeight="1">
      <c r="A1399" s="215" t="s">
        <v>3009</v>
      </c>
      <c r="B1399" s="214" t="s">
        <v>3008</v>
      </c>
      <c r="C1399" s="214" t="s">
        <v>2872</v>
      </c>
    </row>
    <row r="1400" spans="1:3" ht="20.100000000000001" customHeight="1">
      <c r="A1400" s="215" t="s">
        <v>3011</v>
      </c>
      <c r="B1400" s="214" t="s">
        <v>3010</v>
      </c>
      <c r="C1400" s="214" t="s">
        <v>2872</v>
      </c>
    </row>
    <row r="1401" spans="1:3" ht="20.100000000000001" customHeight="1">
      <c r="A1401" s="215" t="s">
        <v>3013</v>
      </c>
      <c r="B1401" s="214" t="s">
        <v>3012</v>
      </c>
      <c r="C1401" s="214" t="s">
        <v>2872</v>
      </c>
    </row>
    <row r="1402" spans="1:3" ht="20.100000000000001" customHeight="1">
      <c r="A1402" s="215" t="s">
        <v>3015</v>
      </c>
      <c r="B1402" s="214" t="s">
        <v>3014</v>
      </c>
      <c r="C1402" s="214" t="s">
        <v>2872</v>
      </c>
    </row>
    <row r="1403" spans="1:3" ht="20.100000000000001" customHeight="1">
      <c r="A1403" s="215" t="s">
        <v>3017</v>
      </c>
      <c r="B1403" s="214" t="s">
        <v>3016</v>
      </c>
      <c r="C1403" s="214" t="s">
        <v>2872</v>
      </c>
    </row>
    <row r="1404" spans="1:3" ht="20.100000000000001" customHeight="1">
      <c r="A1404" s="215" t="s">
        <v>3019</v>
      </c>
      <c r="B1404" s="214" t="s">
        <v>3018</v>
      </c>
      <c r="C1404" s="214" t="s">
        <v>2872</v>
      </c>
    </row>
    <row r="1405" spans="1:3" ht="20.100000000000001" customHeight="1">
      <c r="A1405" s="215" t="s">
        <v>6695</v>
      </c>
      <c r="B1405" s="214" t="s">
        <v>6696</v>
      </c>
      <c r="C1405" s="214" t="s">
        <v>2872</v>
      </c>
    </row>
    <row r="1406" spans="1:3" ht="20.100000000000001" customHeight="1">
      <c r="A1406" s="215" t="s">
        <v>3021</v>
      </c>
      <c r="B1406" s="214" t="s">
        <v>3020</v>
      </c>
      <c r="C1406" s="214" t="s">
        <v>2872</v>
      </c>
    </row>
    <row r="1407" spans="1:3" ht="20.100000000000001" customHeight="1">
      <c r="A1407" s="215" t="s">
        <v>3023</v>
      </c>
      <c r="B1407" s="214" t="s">
        <v>3022</v>
      </c>
      <c r="C1407" s="214" t="s">
        <v>2872</v>
      </c>
    </row>
    <row r="1408" spans="1:3" ht="20.100000000000001" customHeight="1">
      <c r="A1408" s="215" t="s">
        <v>3025</v>
      </c>
      <c r="B1408" s="214" t="s">
        <v>3024</v>
      </c>
      <c r="C1408" s="214" t="s">
        <v>2872</v>
      </c>
    </row>
    <row r="1409" spans="1:3" ht="20.100000000000001" customHeight="1">
      <c r="A1409" s="215" t="s">
        <v>6697</v>
      </c>
      <c r="B1409" s="214" t="s">
        <v>6698</v>
      </c>
      <c r="C1409" s="214" t="s">
        <v>2872</v>
      </c>
    </row>
    <row r="1410" spans="1:3" ht="20.100000000000001" customHeight="1">
      <c r="A1410" s="215" t="s">
        <v>3027</v>
      </c>
      <c r="B1410" s="214" t="s">
        <v>3026</v>
      </c>
      <c r="C1410" s="214" t="s">
        <v>2872</v>
      </c>
    </row>
    <row r="1411" spans="1:3" ht="20.100000000000001" customHeight="1">
      <c r="A1411" s="215" t="s">
        <v>3029</v>
      </c>
      <c r="B1411" s="214" t="s">
        <v>3028</v>
      </c>
      <c r="C1411" s="214" t="s">
        <v>2872</v>
      </c>
    </row>
    <row r="1412" spans="1:3" ht="20.100000000000001" customHeight="1">
      <c r="A1412" s="215" t="s">
        <v>6699</v>
      </c>
      <c r="B1412" s="214" t="s">
        <v>6700</v>
      </c>
      <c r="C1412" s="214" t="s">
        <v>3031</v>
      </c>
    </row>
    <row r="1413" spans="1:3" ht="20.100000000000001" customHeight="1">
      <c r="A1413" s="215" t="s">
        <v>3032</v>
      </c>
      <c r="B1413" s="214" t="s">
        <v>3030</v>
      </c>
      <c r="C1413" s="214" t="s">
        <v>3031</v>
      </c>
    </row>
    <row r="1414" spans="1:3" ht="20.100000000000001" customHeight="1">
      <c r="A1414" s="215" t="s">
        <v>3034</v>
      </c>
      <c r="B1414" s="214" t="s">
        <v>3033</v>
      </c>
      <c r="C1414" s="214" t="s">
        <v>3031</v>
      </c>
    </row>
    <row r="1415" spans="1:3" ht="20.100000000000001" customHeight="1">
      <c r="A1415" s="215" t="s">
        <v>3036</v>
      </c>
      <c r="B1415" s="214" t="s">
        <v>3035</v>
      </c>
      <c r="C1415" s="214" t="s">
        <v>3031</v>
      </c>
    </row>
    <row r="1416" spans="1:3" ht="20.100000000000001" customHeight="1">
      <c r="A1416" s="215" t="s">
        <v>3038</v>
      </c>
      <c r="B1416" s="214" t="s">
        <v>3037</v>
      </c>
      <c r="C1416" s="214" t="s">
        <v>3031</v>
      </c>
    </row>
    <row r="1417" spans="1:3" ht="20.100000000000001" customHeight="1">
      <c r="A1417" s="215" t="s">
        <v>3040</v>
      </c>
      <c r="B1417" s="214" t="s">
        <v>3039</v>
      </c>
      <c r="C1417" s="214" t="s">
        <v>3031</v>
      </c>
    </row>
    <row r="1418" spans="1:3" ht="20.100000000000001" customHeight="1">
      <c r="A1418" s="215" t="s">
        <v>3042</v>
      </c>
      <c r="B1418" s="214" t="s">
        <v>3041</v>
      </c>
      <c r="C1418" s="214" t="s">
        <v>3031</v>
      </c>
    </row>
    <row r="1419" spans="1:3" ht="20.100000000000001" customHeight="1">
      <c r="A1419" s="215" t="s">
        <v>6701</v>
      </c>
      <c r="B1419" s="214" t="s">
        <v>6702</v>
      </c>
      <c r="C1419" s="214" t="s">
        <v>3031</v>
      </c>
    </row>
    <row r="1420" spans="1:3" ht="20.100000000000001" customHeight="1">
      <c r="A1420" s="215" t="s">
        <v>3044</v>
      </c>
      <c r="B1420" s="214" t="s">
        <v>3043</v>
      </c>
      <c r="C1420" s="214" t="s">
        <v>3031</v>
      </c>
    </row>
    <row r="1421" spans="1:3" ht="20.100000000000001" customHeight="1">
      <c r="A1421" s="215" t="s">
        <v>3046</v>
      </c>
      <c r="B1421" s="214" t="s">
        <v>3045</v>
      </c>
      <c r="C1421" s="214" t="s">
        <v>3031</v>
      </c>
    </row>
    <row r="1422" spans="1:3" ht="20.100000000000001" customHeight="1">
      <c r="A1422" s="215" t="s">
        <v>3048</v>
      </c>
      <c r="B1422" s="214" t="s">
        <v>3047</v>
      </c>
      <c r="C1422" s="214" t="s">
        <v>3031</v>
      </c>
    </row>
    <row r="1423" spans="1:3" ht="20.100000000000001" customHeight="1">
      <c r="A1423" s="215" t="s">
        <v>3050</v>
      </c>
      <c r="B1423" s="214" t="s">
        <v>3049</v>
      </c>
      <c r="C1423" s="214" t="s">
        <v>3031</v>
      </c>
    </row>
    <row r="1424" spans="1:3" ht="20.100000000000001" customHeight="1">
      <c r="A1424" s="215" t="s">
        <v>3052</v>
      </c>
      <c r="B1424" s="214" t="s">
        <v>3051</v>
      </c>
      <c r="C1424" s="214" t="s">
        <v>3031</v>
      </c>
    </row>
    <row r="1425" spans="1:3" ht="20.100000000000001" customHeight="1">
      <c r="A1425" s="215" t="s">
        <v>6703</v>
      </c>
      <c r="B1425" s="214" t="s">
        <v>6704</v>
      </c>
      <c r="C1425" s="214" t="s">
        <v>3031</v>
      </c>
    </row>
    <row r="1426" spans="1:3" ht="20.100000000000001" customHeight="1">
      <c r="A1426" s="215" t="s">
        <v>3054</v>
      </c>
      <c r="B1426" s="214" t="s">
        <v>3053</v>
      </c>
      <c r="C1426" s="214" t="s">
        <v>3031</v>
      </c>
    </row>
    <row r="1427" spans="1:3" ht="20.100000000000001" customHeight="1">
      <c r="A1427" s="215" t="s">
        <v>3056</v>
      </c>
      <c r="B1427" s="214" t="s">
        <v>3055</v>
      </c>
      <c r="C1427" s="214" t="s">
        <v>3031</v>
      </c>
    </row>
    <row r="1428" spans="1:3" ht="20.100000000000001" customHeight="1">
      <c r="A1428" s="215" t="s">
        <v>3058</v>
      </c>
      <c r="B1428" s="214" t="s">
        <v>3057</v>
      </c>
      <c r="C1428" s="214" t="s">
        <v>3031</v>
      </c>
    </row>
    <row r="1429" spans="1:3" ht="20.100000000000001" customHeight="1">
      <c r="A1429" s="215" t="s">
        <v>3060</v>
      </c>
      <c r="B1429" s="214" t="s">
        <v>3059</v>
      </c>
      <c r="C1429" s="214" t="s">
        <v>3031</v>
      </c>
    </row>
    <row r="1430" spans="1:3" ht="20.100000000000001" customHeight="1">
      <c r="A1430" s="215" t="s">
        <v>3062</v>
      </c>
      <c r="B1430" s="214" t="s">
        <v>3061</v>
      </c>
      <c r="C1430" s="214" t="s">
        <v>3031</v>
      </c>
    </row>
    <row r="1431" spans="1:3" ht="20.100000000000001" customHeight="1">
      <c r="A1431" s="215" t="s">
        <v>3064</v>
      </c>
      <c r="B1431" s="214" t="s">
        <v>3063</v>
      </c>
      <c r="C1431" s="214" t="s">
        <v>3031</v>
      </c>
    </row>
    <row r="1432" spans="1:3" ht="20.100000000000001" customHeight="1">
      <c r="A1432" s="215" t="s">
        <v>3066</v>
      </c>
      <c r="B1432" s="214" t="s">
        <v>3065</v>
      </c>
      <c r="C1432" s="214" t="s">
        <v>3031</v>
      </c>
    </row>
    <row r="1433" spans="1:3" ht="20.100000000000001" customHeight="1">
      <c r="A1433" s="215" t="s">
        <v>3068</v>
      </c>
      <c r="B1433" s="214" t="s">
        <v>3067</v>
      </c>
      <c r="C1433" s="214" t="s">
        <v>3031</v>
      </c>
    </row>
    <row r="1434" spans="1:3" ht="20.100000000000001" customHeight="1">
      <c r="A1434" s="215" t="s">
        <v>3070</v>
      </c>
      <c r="B1434" s="214" t="s">
        <v>3069</v>
      </c>
      <c r="C1434" s="214" t="s">
        <v>3031</v>
      </c>
    </row>
    <row r="1435" spans="1:3" ht="20.100000000000001" customHeight="1">
      <c r="A1435" s="215" t="s">
        <v>3072</v>
      </c>
      <c r="B1435" s="214" t="s">
        <v>3071</v>
      </c>
      <c r="C1435" s="214" t="s">
        <v>3031</v>
      </c>
    </row>
    <row r="1436" spans="1:3" ht="20.100000000000001" customHeight="1">
      <c r="A1436" s="215" t="s">
        <v>3075</v>
      </c>
      <c r="B1436" s="214" t="s">
        <v>3073</v>
      </c>
      <c r="C1436" s="214" t="s">
        <v>3074</v>
      </c>
    </row>
    <row r="1437" spans="1:3" ht="20.100000000000001" customHeight="1">
      <c r="A1437" s="215" t="s">
        <v>3077</v>
      </c>
      <c r="B1437" s="214" t="s">
        <v>3076</v>
      </c>
      <c r="C1437" s="214" t="s">
        <v>3074</v>
      </c>
    </row>
    <row r="1438" spans="1:3" ht="20.100000000000001" customHeight="1">
      <c r="A1438" s="215" t="s">
        <v>3079</v>
      </c>
      <c r="B1438" s="214" t="s">
        <v>3078</v>
      </c>
      <c r="C1438" s="214" t="s">
        <v>3074</v>
      </c>
    </row>
    <row r="1439" spans="1:3" ht="20.100000000000001" customHeight="1">
      <c r="A1439" s="215" t="s">
        <v>3081</v>
      </c>
      <c r="B1439" s="214" t="s">
        <v>3080</v>
      </c>
      <c r="C1439" s="214" t="s">
        <v>3074</v>
      </c>
    </row>
    <row r="1440" spans="1:3" ht="20.100000000000001" customHeight="1">
      <c r="A1440" s="215" t="s">
        <v>3083</v>
      </c>
      <c r="B1440" s="214" t="s">
        <v>3082</v>
      </c>
      <c r="C1440" s="214" t="s">
        <v>3074</v>
      </c>
    </row>
    <row r="1441" spans="1:3" ht="20.100000000000001" customHeight="1">
      <c r="A1441" s="215" t="s">
        <v>3085</v>
      </c>
      <c r="B1441" s="214" t="s">
        <v>3084</v>
      </c>
      <c r="C1441" s="214" t="s">
        <v>3074</v>
      </c>
    </row>
    <row r="1442" spans="1:3" ht="20.100000000000001" customHeight="1">
      <c r="A1442" s="215" t="s">
        <v>6705</v>
      </c>
      <c r="B1442" s="214" t="s">
        <v>6706</v>
      </c>
      <c r="C1442" s="214" t="s">
        <v>3074</v>
      </c>
    </row>
    <row r="1443" spans="1:3" ht="20.100000000000001" customHeight="1">
      <c r="A1443" s="215" t="s">
        <v>3087</v>
      </c>
      <c r="B1443" s="214" t="s">
        <v>3086</v>
      </c>
      <c r="C1443" s="214" t="s">
        <v>3074</v>
      </c>
    </row>
    <row r="1444" spans="1:3" ht="20.100000000000001" customHeight="1">
      <c r="A1444" s="215" t="s">
        <v>3089</v>
      </c>
      <c r="B1444" s="214" t="s">
        <v>3088</v>
      </c>
      <c r="C1444" s="214" t="s">
        <v>3074</v>
      </c>
    </row>
    <row r="1445" spans="1:3" ht="20.100000000000001" customHeight="1">
      <c r="A1445" s="215" t="s">
        <v>3091</v>
      </c>
      <c r="B1445" s="214" t="s">
        <v>3090</v>
      </c>
      <c r="C1445" s="214" t="s">
        <v>3074</v>
      </c>
    </row>
    <row r="1446" spans="1:3" ht="20.100000000000001" customHeight="1">
      <c r="A1446" s="215" t="s">
        <v>3093</v>
      </c>
      <c r="B1446" s="214" t="s">
        <v>3092</v>
      </c>
      <c r="C1446" s="214" t="s">
        <v>3074</v>
      </c>
    </row>
    <row r="1447" spans="1:3" ht="20.100000000000001" customHeight="1">
      <c r="A1447" s="215" t="s">
        <v>3095</v>
      </c>
      <c r="B1447" s="214" t="s">
        <v>3094</v>
      </c>
      <c r="C1447" s="214" t="s">
        <v>3074</v>
      </c>
    </row>
    <row r="1448" spans="1:3" ht="20.100000000000001" customHeight="1">
      <c r="A1448" s="215" t="s">
        <v>3097</v>
      </c>
      <c r="B1448" s="214" t="s">
        <v>3096</v>
      </c>
      <c r="C1448" s="214" t="s">
        <v>3074</v>
      </c>
    </row>
    <row r="1449" spans="1:3" ht="20.100000000000001" customHeight="1">
      <c r="A1449" s="215" t="s">
        <v>3099</v>
      </c>
      <c r="B1449" s="214" t="s">
        <v>3098</v>
      </c>
      <c r="C1449" s="214" t="s">
        <v>3074</v>
      </c>
    </row>
    <row r="1450" spans="1:3" ht="20.100000000000001" customHeight="1">
      <c r="A1450" s="215" t="s">
        <v>3101</v>
      </c>
      <c r="B1450" s="214" t="s">
        <v>3100</v>
      </c>
      <c r="C1450" s="214" t="s">
        <v>3074</v>
      </c>
    </row>
    <row r="1451" spans="1:3" ht="20.100000000000001" customHeight="1">
      <c r="A1451" s="215" t="s">
        <v>3103</v>
      </c>
      <c r="B1451" s="214" t="s">
        <v>3102</v>
      </c>
      <c r="C1451" s="214" t="s">
        <v>3074</v>
      </c>
    </row>
    <row r="1452" spans="1:3" ht="20.100000000000001" customHeight="1">
      <c r="A1452" s="215" t="s">
        <v>3105</v>
      </c>
      <c r="B1452" s="214" t="s">
        <v>3104</v>
      </c>
      <c r="C1452" s="214" t="s">
        <v>3074</v>
      </c>
    </row>
    <row r="1453" spans="1:3" ht="20.100000000000001" customHeight="1">
      <c r="A1453" s="215" t="s">
        <v>3107</v>
      </c>
      <c r="B1453" s="214" t="s">
        <v>3106</v>
      </c>
      <c r="C1453" s="214" t="s">
        <v>3074</v>
      </c>
    </row>
    <row r="1454" spans="1:3" ht="20.100000000000001" customHeight="1">
      <c r="A1454" s="215" t="s">
        <v>3109</v>
      </c>
      <c r="B1454" s="214" t="s">
        <v>3108</v>
      </c>
      <c r="C1454" s="214" t="s">
        <v>3074</v>
      </c>
    </row>
    <row r="1455" spans="1:3" ht="20.100000000000001" customHeight="1">
      <c r="A1455" s="215" t="s">
        <v>3111</v>
      </c>
      <c r="B1455" s="214" t="s">
        <v>3110</v>
      </c>
      <c r="C1455" s="214" t="s">
        <v>3074</v>
      </c>
    </row>
    <row r="1456" spans="1:3" ht="20.100000000000001" customHeight="1">
      <c r="A1456" s="215" t="s">
        <v>3113</v>
      </c>
      <c r="B1456" s="214" t="s">
        <v>3112</v>
      </c>
      <c r="C1456" s="214" t="s">
        <v>3074</v>
      </c>
    </row>
    <row r="1457" spans="1:3" ht="20.100000000000001" customHeight="1">
      <c r="A1457" s="215" t="s">
        <v>3115</v>
      </c>
      <c r="B1457" s="214" t="s">
        <v>3114</v>
      </c>
      <c r="C1457" s="214" t="s">
        <v>3074</v>
      </c>
    </row>
    <row r="1458" spans="1:3" ht="20.100000000000001" customHeight="1">
      <c r="A1458" s="215" t="s">
        <v>3117</v>
      </c>
      <c r="B1458" s="214" t="s">
        <v>3116</v>
      </c>
      <c r="C1458" s="214" t="s">
        <v>3074</v>
      </c>
    </row>
    <row r="1459" spans="1:3" ht="20.100000000000001" customHeight="1">
      <c r="A1459" s="215" t="s">
        <v>3119</v>
      </c>
      <c r="B1459" s="214" t="s">
        <v>3118</v>
      </c>
      <c r="C1459" s="214" t="s">
        <v>3074</v>
      </c>
    </row>
    <row r="1460" spans="1:3" ht="20.100000000000001" customHeight="1">
      <c r="A1460" s="215" t="s">
        <v>6707</v>
      </c>
      <c r="B1460" s="214" t="s">
        <v>3120</v>
      </c>
      <c r="C1460" s="214" t="s">
        <v>3074</v>
      </c>
    </row>
    <row r="1461" spans="1:3" ht="20.100000000000001" customHeight="1">
      <c r="A1461" s="215" t="s">
        <v>3122</v>
      </c>
      <c r="B1461" s="214" t="s">
        <v>3121</v>
      </c>
      <c r="C1461" s="214" t="s">
        <v>3074</v>
      </c>
    </row>
    <row r="1462" spans="1:3" ht="20.100000000000001" customHeight="1">
      <c r="A1462" s="215" t="s">
        <v>3124</v>
      </c>
      <c r="B1462" s="214" t="s">
        <v>3123</v>
      </c>
      <c r="C1462" s="214" t="s">
        <v>3074</v>
      </c>
    </row>
    <row r="1463" spans="1:3" ht="20.100000000000001" customHeight="1">
      <c r="A1463" s="215" t="s">
        <v>3126</v>
      </c>
      <c r="B1463" s="214" t="s">
        <v>3125</v>
      </c>
      <c r="C1463" s="214" t="s">
        <v>3074</v>
      </c>
    </row>
    <row r="1464" spans="1:3" ht="20.100000000000001" customHeight="1">
      <c r="A1464" s="215" t="s">
        <v>3128</v>
      </c>
      <c r="B1464" s="214" t="s">
        <v>3127</v>
      </c>
      <c r="C1464" s="214" t="s">
        <v>3074</v>
      </c>
    </row>
    <row r="1465" spans="1:3" ht="20.100000000000001" customHeight="1">
      <c r="A1465" s="215" t="s">
        <v>3130</v>
      </c>
      <c r="B1465" s="214" t="s">
        <v>3129</v>
      </c>
      <c r="C1465" s="214" t="s">
        <v>3074</v>
      </c>
    </row>
    <row r="1466" spans="1:3" ht="20.100000000000001" customHeight="1">
      <c r="A1466" s="215" t="s">
        <v>3132</v>
      </c>
      <c r="B1466" s="214" t="s">
        <v>3131</v>
      </c>
      <c r="C1466" s="214" t="s">
        <v>3074</v>
      </c>
    </row>
    <row r="1467" spans="1:3" ht="20.100000000000001" customHeight="1">
      <c r="A1467" s="215" t="s">
        <v>6474</v>
      </c>
      <c r="B1467" s="214" t="s">
        <v>3133</v>
      </c>
      <c r="C1467" s="214" t="s">
        <v>3074</v>
      </c>
    </row>
    <row r="1468" spans="1:3" ht="20.100000000000001" customHeight="1">
      <c r="A1468" s="215" t="s">
        <v>3135</v>
      </c>
      <c r="B1468" s="214" t="s">
        <v>3134</v>
      </c>
      <c r="C1468" s="214" t="s">
        <v>3074</v>
      </c>
    </row>
    <row r="1469" spans="1:3" ht="20.100000000000001" customHeight="1">
      <c r="A1469" s="215" t="s">
        <v>3137</v>
      </c>
      <c r="B1469" s="214" t="s">
        <v>3136</v>
      </c>
      <c r="C1469" s="214" t="s">
        <v>3074</v>
      </c>
    </row>
    <row r="1470" spans="1:3" ht="20.100000000000001" customHeight="1">
      <c r="A1470" s="215" t="s">
        <v>6708</v>
      </c>
      <c r="B1470" s="214" t="s">
        <v>6709</v>
      </c>
      <c r="C1470" s="214" t="s">
        <v>3074</v>
      </c>
    </row>
    <row r="1471" spans="1:3" ht="20.100000000000001" customHeight="1">
      <c r="A1471" s="215" t="s">
        <v>3139</v>
      </c>
      <c r="B1471" s="214" t="s">
        <v>3138</v>
      </c>
      <c r="C1471" s="214" t="s">
        <v>3074</v>
      </c>
    </row>
    <row r="1472" spans="1:3" ht="20.100000000000001" customHeight="1">
      <c r="A1472" s="215" t="s">
        <v>3141</v>
      </c>
      <c r="B1472" s="214" t="s">
        <v>3140</v>
      </c>
      <c r="C1472" s="214" t="s">
        <v>3074</v>
      </c>
    </row>
    <row r="1473" spans="1:3" ht="20.100000000000001" customHeight="1">
      <c r="A1473" s="215" t="s">
        <v>3143</v>
      </c>
      <c r="B1473" s="214" t="s">
        <v>3142</v>
      </c>
      <c r="C1473" s="214" t="s">
        <v>3074</v>
      </c>
    </row>
    <row r="1474" spans="1:3" ht="20.100000000000001" customHeight="1">
      <c r="A1474" s="215" t="s">
        <v>3146</v>
      </c>
      <c r="B1474" s="214" t="s">
        <v>3144</v>
      </c>
      <c r="C1474" s="214" t="s">
        <v>3145</v>
      </c>
    </row>
    <row r="1475" spans="1:3" ht="20.100000000000001" customHeight="1">
      <c r="A1475" s="215" t="s">
        <v>3148</v>
      </c>
      <c r="B1475" s="214" t="s">
        <v>3147</v>
      </c>
      <c r="C1475" s="214" t="s">
        <v>3145</v>
      </c>
    </row>
    <row r="1476" spans="1:3" ht="20.100000000000001" customHeight="1">
      <c r="A1476" s="215" t="s">
        <v>6710</v>
      </c>
      <c r="B1476" s="214" t="s">
        <v>6711</v>
      </c>
      <c r="C1476" s="214" t="s">
        <v>3145</v>
      </c>
    </row>
    <row r="1477" spans="1:3" ht="20.100000000000001" customHeight="1">
      <c r="A1477" s="215" t="s">
        <v>3150</v>
      </c>
      <c r="B1477" s="214" t="s">
        <v>3149</v>
      </c>
      <c r="C1477" s="214" t="s">
        <v>3145</v>
      </c>
    </row>
    <row r="1478" spans="1:3" ht="20.100000000000001" customHeight="1">
      <c r="A1478" s="215" t="s">
        <v>3152</v>
      </c>
      <c r="B1478" s="214" t="s">
        <v>3151</v>
      </c>
      <c r="C1478" s="214" t="s">
        <v>3145</v>
      </c>
    </row>
    <row r="1479" spans="1:3" ht="20.100000000000001" customHeight="1">
      <c r="A1479" s="215" t="s">
        <v>3154</v>
      </c>
      <c r="B1479" s="214" t="s">
        <v>3153</v>
      </c>
      <c r="C1479" s="214" t="s">
        <v>3145</v>
      </c>
    </row>
    <row r="1480" spans="1:3" ht="20.100000000000001" customHeight="1">
      <c r="A1480" s="215" t="s">
        <v>3156</v>
      </c>
      <c r="B1480" s="214" t="s">
        <v>3155</v>
      </c>
      <c r="C1480" s="214" t="s">
        <v>3145</v>
      </c>
    </row>
    <row r="1481" spans="1:3" ht="20.100000000000001" customHeight="1">
      <c r="A1481" s="215" t="s">
        <v>3158</v>
      </c>
      <c r="B1481" s="214" t="s">
        <v>3157</v>
      </c>
      <c r="C1481" s="214" t="s">
        <v>3145</v>
      </c>
    </row>
    <row r="1482" spans="1:3" ht="20.100000000000001" customHeight="1">
      <c r="A1482" s="215" t="s">
        <v>3160</v>
      </c>
      <c r="B1482" s="214" t="s">
        <v>3159</v>
      </c>
      <c r="C1482" s="214" t="s">
        <v>3145</v>
      </c>
    </row>
    <row r="1483" spans="1:3" ht="20.100000000000001" customHeight="1">
      <c r="A1483" s="215" t="s">
        <v>3162</v>
      </c>
      <c r="B1483" s="214" t="s">
        <v>3161</v>
      </c>
      <c r="C1483" s="214" t="s">
        <v>3145</v>
      </c>
    </row>
    <row r="1484" spans="1:3" ht="20.100000000000001" customHeight="1">
      <c r="A1484" s="215" t="s">
        <v>3164</v>
      </c>
      <c r="B1484" s="214" t="s">
        <v>3163</v>
      </c>
      <c r="C1484" s="214" t="s">
        <v>3145</v>
      </c>
    </row>
    <row r="1485" spans="1:3" ht="20.100000000000001" customHeight="1">
      <c r="A1485" s="215" t="s">
        <v>3166</v>
      </c>
      <c r="B1485" s="214" t="s">
        <v>3165</v>
      </c>
      <c r="C1485" s="214" t="s">
        <v>3145</v>
      </c>
    </row>
    <row r="1486" spans="1:3" ht="20.100000000000001" customHeight="1">
      <c r="A1486" s="215" t="s">
        <v>3168</v>
      </c>
      <c r="B1486" s="214" t="s">
        <v>3167</v>
      </c>
      <c r="C1486" s="214" t="s">
        <v>3145</v>
      </c>
    </row>
    <row r="1487" spans="1:3" ht="20.100000000000001" customHeight="1">
      <c r="A1487" s="215" t="s">
        <v>3170</v>
      </c>
      <c r="B1487" s="214" t="s">
        <v>3169</v>
      </c>
      <c r="C1487" s="214" t="s">
        <v>3145</v>
      </c>
    </row>
    <row r="1488" spans="1:3" ht="20.100000000000001" customHeight="1">
      <c r="A1488" s="215" t="s">
        <v>3172</v>
      </c>
      <c r="B1488" s="214" t="s">
        <v>3171</v>
      </c>
      <c r="C1488" s="214" t="s">
        <v>3145</v>
      </c>
    </row>
    <row r="1489" spans="1:3" ht="20.100000000000001" customHeight="1">
      <c r="A1489" s="215" t="s">
        <v>3174</v>
      </c>
      <c r="B1489" s="214" t="s">
        <v>3173</v>
      </c>
      <c r="C1489" s="214" t="s">
        <v>3145</v>
      </c>
    </row>
    <row r="1490" spans="1:3" ht="20.100000000000001" customHeight="1">
      <c r="A1490" s="215" t="s">
        <v>3176</v>
      </c>
      <c r="B1490" s="214" t="s">
        <v>3175</v>
      </c>
      <c r="C1490" s="214" t="s">
        <v>3145</v>
      </c>
    </row>
    <row r="1491" spans="1:3" ht="20.100000000000001" customHeight="1">
      <c r="A1491" s="215" t="s">
        <v>3178</v>
      </c>
      <c r="B1491" s="214" t="s">
        <v>3177</v>
      </c>
      <c r="C1491" s="214" t="s">
        <v>3145</v>
      </c>
    </row>
    <row r="1492" spans="1:3" ht="20.100000000000001" customHeight="1">
      <c r="A1492" s="215" t="s">
        <v>3180</v>
      </c>
      <c r="B1492" s="214" t="s">
        <v>3179</v>
      </c>
      <c r="C1492" s="214" t="s">
        <v>3145</v>
      </c>
    </row>
    <row r="1493" spans="1:3" ht="20.100000000000001" customHeight="1">
      <c r="A1493" s="215" t="s">
        <v>6712</v>
      </c>
      <c r="B1493" s="214" t="s">
        <v>6713</v>
      </c>
      <c r="C1493" s="214" t="s">
        <v>3145</v>
      </c>
    </row>
    <row r="1494" spans="1:3" ht="20.100000000000001" customHeight="1">
      <c r="A1494" s="215" t="s">
        <v>3183</v>
      </c>
      <c r="B1494" s="214" t="s">
        <v>3181</v>
      </c>
      <c r="C1494" s="214" t="s">
        <v>3182</v>
      </c>
    </row>
    <row r="1495" spans="1:3" ht="20.100000000000001" customHeight="1">
      <c r="A1495" s="215" t="s">
        <v>3185</v>
      </c>
      <c r="B1495" s="214" t="s">
        <v>3184</v>
      </c>
      <c r="C1495" s="214" t="s">
        <v>3182</v>
      </c>
    </row>
    <row r="1496" spans="1:3" ht="20.100000000000001" customHeight="1">
      <c r="A1496" s="215" t="s">
        <v>3187</v>
      </c>
      <c r="B1496" s="214" t="s">
        <v>3186</v>
      </c>
      <c r="C1496" s="214" t="s">
        <v>3182</v>
      </c>
    </row>
    <row r="1497" spans="1:3" ht="20.100000000000001" customHeight="1">
      <c r="A1497" s="215" t="s">
        <v>3189</v>
      </c>
      <c r="B1497" s="214" t="s">
        <v>3188</v>
      </c>
      <c r="C1497" s="214" t="s">
        <v>3182</v>
      </c>
    </row>
    <row r="1498" spans="1:3" ht="20.100000000000001" customHeight="1">
      <c r="A1498" s="215" t="s">
        <v>3191</v>
      </c>
      <c r="B1498" s="214" t="s">
        <v>3190</v>
      </c>
      <c r="C1498" s="214" t="s">
        <v>3182</v>
      </c>
    </row>
    <row r="1499" spans="1:3" ht="20.100000000000001" customHeight="1">
      <c r="A1499" s="215" t="s">
        <v>3193</v>
      </c>
      <c r="B1499" s="214" t="s">
        <v>3192</v>
      </c>
      <c r="C1499" s="214" t="s">
        <v>3182</v>
      </c>
    </row>
    <row r="1500" spans="1:3" ht="20.100000000000001" customHeight="1">
      <c r="A1500" s="215" t="s">
        <v>3195</v>
      </c>
      <c r="B1500" s="214" t="s">
        <v>3194</v>
      </c>
      <c r="C1500" s="214" t="s">
        <v>3182</v>
      </c>
    </row>
    <row r="1501" spans="1:3" ht="20.100000000000001" customHeight="1">
      <c r="A1501" s="215" t="s">
        <v>3197</v>
      </c>
      <c r="B1501" s="214" t="s">
        <v>3196</v>
      </c>
      <c r="C1501" s="214" t="s">
        <v>3182</v>
      </c>
    </row>
    <row r="1502" spans="1:3" ht="20.100000000000001" customHeight="1">
      <c r="A1502" s="215" t="s">
        <v>3199</v>
      </c>
      <c r="B1502" s="214" t="s">
        <v>3198</v>
      </c>
      <c r="C1502" s="214" t="s">
        <v>3182</v>
      </c>
    </row>
    <row r="1503" spans="1:3" ht="20.100000000000001" customHeight="1">
      <c r="A1503" s="215" t="s">
        <v>3201</v>
      </c>
      <c r="B1503" s="214" t="s">
        <v>3200</v>
      </c>
      <c r="C1503" s="214" t="s">
        <v>3182</v>
      </c>
    </row>
    <row r="1504" spans="1:3" ht="20.100000000000001" customHeight="1">
      <c r="A1504" s="215" t="s">
        <v>3203</v>
      </c>
      <c r="B1504" s="214" t="s">
        <v>3202</v>
      </c>
      <c r="C1504" s="214" t="s">
        <v>3182</v>
      </c>
    </row>
    <row r="1505" spans="1:3" ht="20.100000000000001" customHeight="1">
      <c r="A1505" s="215" t="s">
        <v>3205</v>
      </c>
      <c r="B1505" s="214" t="s">
        <v>3204</v>
      </c>
      <c r="C1505" s="214" t="s">
        <v>3182</v>
      </c>
    </row>
    <row r="1506" spans="1:3" ht="20.100000000000001" customHeight="1">
      <c r="A1506" s="215" t="s">
        <v>3207</v>
      </c>
      <c r="B1506" s="214" t="s">
        <v>3206</v>
      </c>
      <c r="C1506" s="214" t="s">
        <v>3182</v>
      </c>
    </row>
    <row r="1507" spans="1:3" ht="20.100000000000001" customHeight="1">
      <c r="A1507" s="215" t="s">
        <v>3209</v>
      </c>
      <c r="B1507" s="214" t="s">
        <v>3208</v>
      </c>
      <c r="C1507" s="214" t="s">
        <v>3182</v>
      </c>
    </row>
    <row r="1508" spans="1:3" ht="20.100000000000001" customHeight="1">
      <c r="A1508" s="215" t="s">
        <v>3211</v>
      </c>
      <c r="B1508" s="214" t="s">
        <v>3210</v>
      </c>
      <c r="C1508" s="214" t="s">
        <v>3182</v>
      </c>
    </row>
    <row r="1509" spans="1:3" ht="20.100000000000001" customHeight="1">
      <c r="A1509" s="215" t="s">
        <v>3213</v>
      </c>
      <c r="B1509" s="214" t="s">
        <v>3212</v>
      </c>
      <c r="C1509" s="214" t="s">
        <v>3182</v>
      </c>
    </row>
    <row r="1510" spans="1:3" ht="20.100000000000001" customHeight="1">
      <c r="A1510" s="215" t="s">
        <v>3215</v>
      </c>
      <c r="B1510" s="214" t="s">
        <v>3214</v>
      </c>
      <c r="C1510" s="214" t="s">
        <v>3182</v>
      </c>
    </row>
    <row r="1511" spans="1:3" ht="20.100000000000001" customHeight="1">
      <c r="A1511" s="215" t="s">
        <v>3217</v>
      </c>
      <c r="B1511" s="214" t="s">
        <v>3216</v>
      </c>
      <c r="C1511" s="214" t="s">
        <v>3182</v>
      </c>
    </row>
    <row r="1512" spans="1:3" ht="20.100000000000001" customHeight="1">
      <c r="A1512" s="215" t="s">
        <v>3219</v>
      </c>
      <c r="B1512" s="214" t="s">
        <v>3218</v>
      </c>
      <c r="C1512" s="214" t="s">
        <v>3182</v>
      </c>
    </row>
    <row r="1513" spans="1:3" ht="20.100000000000001" customHeight="1">
      <c r="A1513" s="215" t="s">
        <v>3221</v>
      </c>
      <c r="B1513" s="214" t="s">
        <v>3220</v>
      </c>
      <c r="C1513" s="214" t="s">
        <v>3182</v>
      </c>
    </row>
    <row r="1514" spans="1:3" ht="20.100000000000001" customHeight="1">
      <c r="A1514" s="215" t="s">
        <v>3223</v>
      </c>
      <c r="B1514" s="214" t="s">
        <v>3222</v>
      </c>
      <c r="C1514" s="214" t="s">
        <v>3182</v>
      </c>
    </row>
    <row r="1515" spans="1:3" ht="20.100000000000001" customHeight="1">
      <c r="A1515" s="215" t="s">
        <v>3225</v>
      </c>
      <c r="B1515" s="214" t="s">
        <v>3224</v>
      </c>
      <c r="C1515" s="214" t="s">
        <v>3182</v>
      </c>
    </row>
    <row r="1516" spans="1:3" ht="20.100000000000001" customHeight="1">
      <c r="A1516" s="215" t="s">
        <v>3227</v>
      </c>
      <c r="B1516" s="214" t="s">
        <v>3226</v>
      </c>
      <c r="C1516" s="214" t="s">
        <v>3182</v>
      </c>
    </row>
    <row r="1517" spans="1:3" ht="20.100000000000001" customHeight="1">
      <c r="A1517" s="215" t="s">
        <v>3229</v>
      </c>
      <c r="B1517" s="214" t="s">
        <v>3228</v>
      </c>
      <c r="C1517" s="214" t="s">
        <v>3182</v>
      </c>
    </row>
    <row r="1518" spans="1:3" ht="20.100000000000001" customHeight="1">
      <c r="A1518" s="215" t="s">
        <v>3232</v>
      </c>
      <c r="B1518" s="214" t="s">
        <v>3230</v>
      </c>
      <c r="C1518" s="214" t="s">
        <v>3231</v>
      </c>
    </row>
    <row r="1519" spans="1:3" ht="20.100000000000001" customHeight="1">
      <c r="A1519" s="215" t="s">
        <v>3234</v>
      </c>
      <c r="B1519" s="214" t="s">
        <v>3233</v>
      </c>
      <c r="C1519" s="214" t="s">
        <v>3231</v>
      </c>
    </row>
    <row r="1520" spans="1:3" ht="20.100000000000001" customHeight="1">
      <c r="A1520" s="215" t="s">
        <v>3236</v>
      </c>
      <c r="B1520" s="214" t="s">
        <v>3235</v>
      </c>
      <c r="C1520" s="214" t="s">
        <v>3231</v>
      </c>
    </row>
    <row r="1521" spans="1:3" ht="20.100000000000001" customHeight="1">
      <c r="A1521" s="215" t="s">
        <v>3238</v>
      </c>
      <c r="B1521" s="214" t="s">
        <v>3237</v>
      </c>
      <c r="C1521" s="214" t="s">
        <v>3231</v>
      </c>
    </row>
    <row r="1522" spans="1:3" ht="20.100000000000001" customHeight="1">
      <c r="A1522" s="215" t="s">
        <v>3240</v>
      </c>
      <c r="B1522" s="214" t="s">
        <v>3239</v>
      </c>
      <c r="C1522" s="214" t="s">
        <v>3231</v>
      </c>
    </row>
    <row r="1523" spans="1:3" ht="20.100000000000001" customHeight="1">
      <c r="A1523" s="215" t="s">
        <v>3242</v>
      </c>
      <c r="B1523" s="214" t="s">
        <v>3241</v>
      </c>
      <c r="C1523" s="214" t="s">
        <v>3231</v>
      </c>
    </row>
    <row r="1524" spans="1:3" ht="20.100000000000001" customHeight="1">
      <c r="A1524" s="215" t="s">
        <v>3244</v>
      </c>
      <c r="B1524" s="214" t="s">
        <v>3243</v>
      </c>
      <c r="C1524" s="214" t="s">
        <v>3231</v>
      </c>
    </row>
    <row r="1525" spans="1:3" ht="20.100000000000001" customHeight="1">
      <c r="A1525" s="215" t="s">
        <v>3246</v>
      </c>
      <c r="B1525" s="214" t="s">
        <v>3245</v>
      </c>
      <c r="C1525" s="214" t="s">
        <v>3231</v>
      </c>
    </row>
    <row r="1526" spans="1:3" ht="20.100000000000001" customHeight="1">
      <c r="A1526" s="215" t="s">
        <v>3248</v>
      </c>
      <c r="B1526" s="214" t="s">
        <v>3247</v>
      </c>
      <c r="C1526" s="214" t="s">
        <v>3231</v>
      </c>
    </row>
    <row r="1527" spans="1:3" ht="20.100000000000001" customHeight="1">
      <c r="A1527" s="215" t="s">
        <v>3250</v>
      </c>
      <c r="B1527" s="214" t="s">
        <v>3249</v>
      </c>
      <c r="C1527" s="214" t="s">
        <v>3231</v>
      </c>
    </row>
    <row r="1528" spans="1:3" ht="20.100000000000001" customHeight="1">
      <c r="A1528" s="215" t="s">
        <v>3252</v>
      </c>
      <c r="B1528" s="214" t="s">
        <v>3251</v>
      </c>
      <c r="C1528" s="214" t="s">
        <v>3231</v>
      </c>
    </row>
    <row r="1529" spans="1:3" ht="20.100000000000001" customHeight="1">
      <c r="A1529" s="215" t="s">
        <v>3254</v>
      </c>
      <c r="B1529" s="214" t="s">
        <v>3253</v>
      </c>
      <c r="C1529" s="214" t="s">
        <v>3231</v>
      </c>
    </row>
    <row r="1530" spans="1:3" ht="20.100000000000001" customHeight="1">
      <c r="A1530" s="215" t="s">
        <v>3256</v>
      </c>
      <c r="B1530" s="214" t="s">
        <v>3255</v>
      </c>
      <c r="C1530" s="214" t="s">
        <v>3231</v>
      </c>
    </row>
    <row r="1531" spans="1:3" ht="20.100000000000001" customHeight="1">
      <c r="A1531" s="215" t="s">
        <v>3258</v>
      </c>
      <c r="B1531" s="214" t="s">
        <v>3257</v>
      </c>
      <c r="C1531" s="214" t="s">
        <v>3231</v>
      </c>
    </row>
    <row r="1532" spans="1:3" ht="20.100000000000001" customHeight="1">
      <c r="A1532" s="215" t="s">
        <v>6714</v>
      </c>
      <c r="B1532" s="214" t="s">
        <v>6715</v>
      </c>
      <c r="C1532" s="214" t="s">
        <v>3231</v>
      </c>
    </row>
    <row r="1533" spans="1:3" ht="20.100000000000001" customHeight="1">
      <c r="A1533" s="215" t="s">
        <v>3260</v>
      </c>
      <c r="B1533" s="214" t="s">
        <v>3259</v>
      </c>
      <c r="C1533" s="214" t="s">
        <v>3231</v>
      </c>
    </row>
    <row r="1534" spans="1:3" ht="20.100000000000001" customHeight="1">
      <c r="A1534" s="215" t="s">
        <v>3262</v>
      </c>
      <c r="B1534" s="214" t="s">
        <v>3261</v>
      </c>
      <c r="C1534" s="214" t="s">
        <v>3231</v>
      </c>
    </row>
    <row r="1535" spans="1:3" ht="20.100000000000001" customHeight="1">
      <c r="A1535" s="215" t="s">
        <v>3264</v>
      </c>
      <c r="B1535" s="214" t="s">
        <v>3263</v>
      </c>
      <c r="C1535" s="214" t="s">
        <v>3231</v>
      </c>
    </row>
    <row r="1536" spans="1:3" ht="20.100000000000001" customHeight="1">
      <c r="A1536" s="215" t="s">
        <v>3266</v>
      </c>
      <c r="B1536" s="214" t="s">
        <v>3265</v>
      </c>
      <c r="C1536" s="214" t="s">
        <v>3231</v>
      </c>
    </row>
    <row r="1537" spans="1:3" ht="20.100000000000001" customHeight="1">
      <c r="A1537" s="215" t="s">
        <v>3268</v>
      </c>
      <c r="B1537" s="214" t="s">
        <v>3267</v>
      </c>
      <c r="C1537" s="214" t="s">
        <v>3231</v>
      </c>
    </row>
    <row r="1538" spans="1:3" ht="20.100000000000001" customHeight="1">
      <c r="A1538" s="215" t="s">
        <v>3270</v>
      </c>
      <c r="B1538" s="214" t="s">
        <v>3269</v>
      </c>
      <c r="C1538" s="214" t="s">
        <v>3231</v>
      </c>
    </row>
    <row r="1539" spans="1:3" ht="20.100000000000001" customHeight="1">
      <c r="A1539" s="215" t="s">
        <v>3272</v>
      </c>
      <c r="B1539" s="214" t="s">
        <v>3271</v>
      </c>
      <c r="C1539" s="214" t="s">
        <v>3231</v>
      </c>
    </row>
    <row r="1540" spans="1:3" ht="20.100000000000001" customHeight="1">
      <c r="A1540" s="215" t="s">
        <v>3274</v>
      </c>
      <c r="B1540" s="214" t="s">
        <v>3273</v>
      </c>
      <c r="C1540" s="214" t="s">
        <v>3231</v>
      </c>
    </row>
    <row r="1541" spans="1:3" ht="20.100000000000001" customHeight="1">
      <c r="A1541" s="215" t="s">
        <v>3276</v>
      </c>
      <c r="B1541" s="214" t="s">
        <v>3275</v>
      </c>
      <c r="C1541" s="214" t="s">
        <v>3231</v>
      </c>
    </row>
    <row r="1542" spans="1:3" ht="20.100000000000001" customHeight="1">
      <c r="A1542" s="215" t="s">
        <v>3278</v>
      </c>
      <c r="B1542" s="214" t="s">
        <v>3277</v>
      </c>
      <c r="C1542" s="214" t="s">
        <v>3231</v>
      </c>
    </row>
    <row r="1543" spans="1:3" ht="20.100000000000001" customHeight="1">
      <c r="A1543" s="215" t="s">
        <v>3280</v>
      </c>
      <c r="B1543" s="214" t="s">
        <v>3279</v>
      </c>
      <c r="C1543" s="214" t="s">
        <v>3231</v>
      </c>
    </row>
    <row r="1544" spans="1:3" ht="20.100000000000001" customHeight="1">
      <c r="A1544" s="215" t="s">
        <v>3282</v>
      </c>
      <c r="B1544" s="214" t="s">
        <v>3281</v>
      </c>
      <c r="C1544" s="214" t="s">
        <v>3231</v>
      </c>
    </row>
    <row r="1545" spans="1:3" ht="20.100000000000001" customHeight="1">
      <c r="A1545" s="215" t="s">
        <v>3284</v>
      </c>
      <c r="B1545" s="214" t="s">
        <v>3283</v>
      </c>
      <c r="C1545" s="214" t="s">
        <v>3231</v>
      </c>
    </row>
    <row r="1546" spans="1:3" ht="20.100000000000001" customHeight="1">
      <c r="A1546" s="215" t="s">
        <v>3286</v>
      </c>
      <c r="B1546" s="214" t="s">
        <v>3285</v>
      </c>
      <c r="C1546" s="214" t="s">
        <v>3231</v>
      </c>
    </row>
    <row r="1547" spans="1:3" ht="20.100000000000001" customHeight="1">
      <c r="A1547" s="215" t="s">
        <v>6716</v>
      </c>
      <c r="B1547" s="214" t="s">
        <v>6717</v>
      </c>
      <c r="C1547" s="214" t="s">
        <v>3231</v>
      </c>
    </row>
    <row r="1548" spans="1:3" ht="20.100000000000001" customHeight="1">
      <c r="A1548" s="215" t="s">
        <v>3288</v>
      </c>
      <c r="B1548" s="214" t="s">
        <v>3287</v>
      </c>
      <c r="C1548" s="214" t="s">
        <v>3231</v>
      </c>
    </row>
    <row r="1549" spans="1:3" ht="20.100000000000001" customHeight="1">
      <c r="A1549" s="215" t="s">
        <v>3290</v>
      </c>
      <c r="B1549" s="214" t="s">
        <v>3289</v>
      </c>
      <c r="C1549" s="214" t="s">
        <v>3231</v>
      </c>
    </row>
    <row r="1550" spans="1:3" ht="20.100000000000001" customHeight="1">
      <c r="A1550" s="215" t="s">
        <v>3292</v>
      </c>
      <c r="B1550" s="214" t="s">
        <v>3291</v>
      </c>
      <c r="C1550" s="214" t="s">
        <v>3231</v>
      </c>
    </row>
    <row r="1551" spans="1:3" ht="20.100000000000001" customHeight="1">
      <c r="A1551" s="215" t="s">
        <v>3294</v>
      </c>
      <c r="B1551" s="214" t="s">
        <v>3293</v>
      </c>
      <c r="C1551" s="214" t="s">
        <v>3231</v>
      </c>
    </row>
    <row r="1552" spans="1:3" ht="20.100000000000001" customHeight="1">
      <c r="A1552" s="215" t="s">
        <v>3296</v>
      </c>
      <c r="B1552" s="214" t="s">
        <v>3295</v>
      </c>
      <c r="C1552" s="214" t="s">
        <v>3231</v>
      </c>
    </row>
    <row r="1553" spans="1:3" ht="20.100000000000001" customHeight="1">
      <c r="A1553" s="215" t="s">
        <v>3298</v>
      </c>
      <c r="B1553" s="214" t="s">
        <v>3297</v>
      </c>
      <c r="C1553" s="214" t="s">
        <v>3231</v>
      </c>
    </row>
    <row r="1554" spans="1:3" ht="20.100000000000001" customHeight="1">
      <c r="A1554" s="215" t="s">
        <v>3300</v>
      </c>
      <c r="B1554" s="214" t="s">
        <v>3299</v>
      </c>
      <c r="C1554" s="214" t="s">
        <v>3231</v>
      </c>
    </row>
    <row r="1555" spans="1:3" ht="20.100000000000001" customHeight="1">
      <c r="A1555" s="215" t="s">
        <v>3302</v>
      </c>
      <c r="B1555" s="214" t="s">
        <v>3301</v>
      </c>
      <c r="C1555" s="214" t="s">
        <v>3231</v>
      </c>
    </row>
    <row r="1556" spans="1:3" ht="20.100000000000001" customHeight="1">
      <c r="A1556" s="215" t="s">
        <v>3304</v>
      </c>
      <c r="B1556" s="214" t="s">
        <v>3303</v>
      </c>
      <c r="C1556" s="214" t="s">
        <v>3231</v>
      </c>
    </row>
    <row r="1557" spans="1:3" ht="20.100000000000001" customHeight="1">
      <c r="A1557" s="215" t="s">
        <v>3306</v>
      </c>
      <c r="B1557" s="214" t="s">
        <v>3305</v>
      </c>
      <c r="C1557" s="214" t="s">
        <v>3231</v>
      </c>
    </row>
    <row r="1558" spans="1:3" ht="20.100000000000001" customHeight="1">
      <c r="A1558" s="215" t="s">
        <v>6718</v>
      </c>
      <c r="B1558" s="214" t="s">
        <v>6719</v>
      </c>
      <c r="C1558" s="214" t="s">
        <v>3231</v>
      </c>
    </row>
    <row r="1559" spans="1:3" ht="20.100000000000001" customHeight="1">
      <c r="A1559" s="215" t="s">
        <v>3308</v>
      </c>
      <c r="B1559" s="214" t="s">
        <v>3307</v>
      </c>
      <c r="C1559" s="214" t="s">
        <v>3231</v>
      </c>
    </row>
    <row r="1560" spans="1:3" ht="20.100000000000001" customHeight="1">
      <c r="A1560" s="215" t="s">
        <v>3310</v>
      </c>
      <c r="B1560" s="214" t="s">
        <v>3309</v>
      </c>
      <c r="C1560" s="214" t="s">
        <v>3231</v>
      </c>
    </row>
    <row r="1561" spans="1:3" ht="20.100000000000001" customHeight="1">
      <c r="A1561" s="215" t="s">
        <v>3312</v>
      </c>
      <c r="B1561" s="214" t="s">
        <v>3311</v>
      </c>
      <c r="C1561" s="214" t="s">
        <v>3231</v>
      </c>
    </row>
    <row r="1562" spans="1:3" ht="20.100000000000001" customHeight="1">
      <c r="A1562" s="215" t="s">
        <v>3314</v>
      </c>
      <c r="B1562" s="214" t="s">
        <v>3313</v>
      </c>
      <c r="C1562" s="214" t="s">
        <v>3231</v>
      </c>
    </row>
    <row r="1563" spans="1:3" ht="20.100000000000001" customHeight="1">
      <c r="A1563" s="215" t="s">
        <v>3316</v>
      </c>
      <c r="B1563" s="214" t="s">
        <v>3315</v>
      </c>
      <c r="C1563" s="214" t="s">
        <v>3231</v>
      </c>
    </row>
    <row r="1564" spans="1:3" ht="20.100000000000001" customHeight="1">
      <c r="A1564" s="215" t="s">
        <v>3318</v>
      </c>
      <c r="B1564" s="214" t="s">
        <v>3317</v>
      </c>
      <c r="C1564" s="214" t="s">
        <v>3231</v>
      </c>
    </row>
    <row r="1565" spans="1:3" ht="20.100000000000001" customHeight="1">
      <c r="A1565" s="215" t="s">
        <v>3320</v>
      </c>
      <c r="B1565" s="214" t="s">
        <v>3319</v>
      </c>
      <c r="C1565" s="214" t="s">
        <v>3231</v>
      </c>
    </row>
    <row r="1566" spans="1:3" ht="20.100000000000001" customHeight="1">
      <c r="A1566" s="215" t="s">
        <v>3322</v>
      </c>
      <c r="B1566" s="214" t="s">
        <v>3321</v>
      </c>
      <c r="C1566" s="214" t="s">
        <v>3231</v>
      </c>
    </row>
    <row r="1567" spans="1:3" ht="20.100000000000001" customHeight="1">
      <c r="A1567" s="215" t="s">
        <v>6720</v>
      </c>
      <c r="B1567" s="214" t="s">
        <v>6721</v>
      </c>
      <c r="C1567" s="214" t="s">
        <v>3231</v>
      </c>
    </row>
    <row r="1568" spans="1:3" ht="20.100000000000001" customHeight="1">
      <c r="A1568" s="215" t="s">
        <v>3324</v>
      </c>
      <c r="B1568" s="214" t="s">
        <v>3323</v>
      </c>
      <c r="C1568" s="214" t="s">
        <v>3231</v>
      </c>
    </row>
    <row r="1569" spans="1:3" ht="20.100000000000001" customHeight="1">
      <c r="A1569" s="215" t="s">
        <v>3326</v>
      </c>
      <c r="B1569" s="214" t="s">
        <v>3325</v>
      </c>
      <c r="C1569" s="214" t="s">
        <v>3231</v>
      </c>
    </row>
    <row r="1570" spans="1:3" ht="20.100000000000001" customHeight="1">
      <c r="A1570" s="215" t="s">
        <v>3328</v>
      </c>
      <c r="B1570" s="214" t="s">
        <v>3327</v>
      </c>
      <c r="C1570" s="214" t="s">
        <v>3231</v>
      </c>
    </row>
    <row r="1571" spans="1:3" ht="20.100000000000001" customHeight="1">
      <c r="A1571" s="215" t="s">
        <v>3330</v>
      </c>
      <c r="B1571" s="214" t="s">
        <v>3329</v>
      </c>
      <c r="C1571" s="214" t="s">
        <v>3231</v>
      </c>
    </row>
    <row r="1572" spans="1:3" ht="20.100000000000001" customHeight="1">
      <c r="A1572" s="215" t="s">
        <v>3332</v>
      </c>
      <c r="B1572" s="214" t="s">
        <v>3331</v>
      </c>
      <c r="C1572" s="214" t="s">
        <v>3231</v>
      </c>
    </row>
    <row r="1573" spans="1:3" ht="20.100000000000001" customHeight="1">
      <c r="A1573" s="215" t="s">
        <v>6722</v>
      </c>
      <c r="B1573" s="214" t="s">
        <v>6723</v>
      </c>
      <c r="C1573" s="214" t="s">
        <v>3231</v>
      </c>
    </row>
    <row r="1574" spans="1:3" ht="20.100000000000001" customHeight="1">
      <c r="A1574" s="215" t="s">
        <v>3334</v>
      </c>
      <c r="B1574" s="214" t="s">
        <v>3333</v>
      </c>
      <c r="C1574" s="214" t="s">
        <v>3231</v>
      </c>
    </row>
    <row r="1575" spans="1:3" ht="20.100000000000001" customHeight="1">
      <c r="A1575" s="215" t="s">
        <v>3336</v>
      </c>
      <c r="B1575" s="214" t="s">
        <v>3335</v>
      </c>
      <c r="C1575" s="214" t="s">
        <v>3231</v>
      </c>
    </row>
    <row r="1576" spans="1:3" ht="20.100000000000001" customHeight="1">
      <c r="A1576" s="215" t="s">
        <v>3338</v>
      </c>
      <c r="B1576" s="214" t="s">
        <v>3337</v>
      </c>
      <c r="C1576" s="214" t="s">
        <v>3231</v>
      </c>
    </row>
    <row r="1577" spans="1:3" ht="20.100000000000001" customHeight="1">
      <c r="A1577" s="215" t="s">
        <v>3340</v>
      </c>
      <c r="B1577" s="214" t="s">
        <v>3339</v>
      </c>
      <c r="C1577" s="214" t="s">
        <v>3231</v>
      </c>
    </row>
    <row r="1578" spans="1:3" ht="20.100000000000001" customHeight="1">
      <c r="A1578" s="215" t="s">
        <v>3343</v>
      </c>
      <c r="B1578" s="214" t="s">
        <v>3341</v>
      </c>
      <c r="C1578" s="214" t="s">
        <v>3342</v>
      </c>
    </row>
    <row r="1579" spans="1:3" ht="20.100000000000001" customHeight="1">
      <c r="A1579" s="215" t="s">
        <v>3345</v>
      </c>
      <c r="B1579" s="214" t="s">
        <v>3344</v>
      </c>
      <c r="C1579" s="214" t="s">
        <v>3342</v>
      </c>
    </row>
    <row r="1580" spans="1:3" ht="20.100000000000001" customHeight="1">
      <c r="A1580" s="215" t="s">
        <v>3347</v>
      </c>
      <c r="B1580" s="214" t="s">
        <v>3346</v>
      </c>
      <c r="C1580" s="214" t="s">
        <v>3342</v>
      </c>
    </row>
    <row r="1581" spans="1:3" ht="20.100000000000001" customHeight="1">
      <c r="A1581" s="215" t="s">
        <v>3349</v>
      </c>
      <c r="B1581" s="214" t="s">
        <v>3348</v>
      </c>
      <c r="C1581" s="214" t="s">
        <v>3342</v>
      </c>
    </row>
    <row r="1582" spans="1:3" ht="20.100000000000001" customHeight="1">
      <c r="A1582" s="215" t="s">
        <v>3351</v>
      </c>
      <c r="B1582" s="214" t="s">
        <v>3350</v>
      </c>
      <c r="C1582" s="214" t="s">
        <v>3342</v>
      </c>
    </row>
    <row r="1583" spans="1:3" ht="20.100000000000001" customHeight="1">
      <c r="A1583" s="215" t="s">
        <v>3353</v>
      </c>
      <c r="B1583" s="214" t="s">
        <v>3352</v>
      </c>
      <c r="C1583" s="214" t="s">
        <v>3342</v>
      </c>
    </row>
    <row r="1584" spans="1:3" ht="20.100000000000001" customHeight="1">
      <c r="A1584" s="215" t="s">
        <v>3355</v>
      </c>
      <c r="B1584" s="214" t="s">
        <v>3354</v>
      </c>
      <c r="C1584" s="214" t="s">
        <v>3342</v>
      </c>
    </row>
    <row r="1585" spans="1:3" ht="20.100000000000001" customHeight="1">
      <c r="A1585" s="215" t="s">
        <v>3357</v>
      </c>
      <c r="B1585" s="214" t="s">
        <v>3356</v>
      </c>
      <c r="C1585" s="214" t="s">
        <v>3342</v>
      </c>
    </row>
    <row r="1586" spans="1:3" ht="20.100000000000001" customHeight="1">
      <c r="A1586" s="215" t="s">
        <v>3359</v>
      </c>
      <c r="B1586" s="214" t="s">
        <v>3358</v>
      </c>
      <c r="C1586" s="214" t="s">
        <v>3342</v>
      </c>
    </row>
    <row r="1587" spans="1:3" ht="20.100000000000001" customHeight="1">
      <c r="A1587" s="215" t="s">
        <v>3361</v>
      </c>
      <c r="B1587" s="214" t="s">
        <v>3360</v>
      </c>
      <c r="C1587" s="214" t="s">
        <v>3342</v>
      </c>
    </row>
    <row r="1588" spans="1:3" ht="20.100000000000001" customHeight="1">
      <c r="A1588" s="215" t="s">
        <v>3363</v>
      </c>
      <c r="B1588" s="214" t="s">
        <v>3362</v>
      </c>
      <c r="C1588" s="214" t="s">
        <v>3342</v>
      </c>
    </row>
    <row r="1589" spans="1:3" ht="20.100000000000001" customHeight="1">
      <c r="A1589" s="215" t="s">
        <v>3365</v>
      </c>
      <c r="B1589" s="214" t="s">
        <v>3364</v>
      </c>
      <c r="C1589" s="214" t="s">
        <v>3342</v>
      </c>
    </row>
    <row r="1590" spans="1:3" ht="20.100000000000001" customHeight="1">
      <c r="A1590" s="215" t="s">
        <v>3367</v>
      </c>
      <c r="B1590" s="214" t="s">
        <v>3366</v>
      </c>
      <c r="C1590" s="214" t="s">
        <v>3342</v>
      </c>
    </row>
    <row r="1591" spans="1:3" ht="20.100000000000001" customHeight="1">
      <c r="A1591" s="215" t="s">
        <v>3369</v>
      </c>
      <c r="B1591" s="214" t="s">
        <v>3368</v>
      </c>
      <c r="C1591" s="214" t="s">
        <v>3342</v>
      </c>
    </row>
    <row r="1592" spans="1:3" ht="20.100000000000001" customHeight="1">
      <c r="A1592" s="215" t="s">
        <v>3371</v>
      </c>
      <c r="B1592" s="214" t="s">
        <v>3370</v>
      </c>
      <c r="C1592" s="214" t="s">
        <v>3342</v>
      </c>
    </row>
    <row r="1593" spans="1:3" ht="20.100000000000001" customHeight="1">
      <c r="A1593" s="215" t="s">
        <v>3373</v>
      </c>
      <c r="B1593" s="214" t="s">
        <v>3372</v>
      </c>
      <c r="C1593" s="214" t="s">
        <v>3342</v>
      </c>
    </row>
    <row r="1594" spans="1:3" ht="20.100000000000001" customHeight="1">
      <c r="A1594" s="215" t="s">
        <v>3375</v>
      </c>
      <c r="B1594" s="214" t="s">
        <v>3374</v>
      </c>
      <c r="C1594" s="214" t="s">
        <v>3342</v>
      </c>
    </row>
    <row r="1595" spans="1:3" ht="20.100000000000001" customHeight="1">
      <c r="A1595" s="215" t="s">
        <v>3377</v>
      </c>
      <c r="B1595" s="214" t="s">
        <v>3376</v>
      </c>
      <c r="C1595" s="214" t="s">
        <v>3342</v>
      </c>
    </row>
    <row r="1596" spans="1:3" ht="20.100000000000001" customHeight="1">
      <c r="A1596" s="215" t="s">
        <v>6475</v>
      </c>
      <c r="B1596" s="214" t="s">
        <v>3378</v>
      </c>
      <c r="C1596" s="214" t="s">
        <v>3342</v>
      </c>
    </row>
    <row r="1597" spans="1:3" ht="20.100000000000001" customHeight="1">
      <c r="A1597" s="215" t="s">
        <v>3380</v>
      </c>
      <c r="B1597" s="214" t="s">
        <v>3379</v>
      </c>
      <c r="C1597" s="214" t="s">
        <v>3342</v>
      </c>
    </row>
    <row r="1598" spans="1:3" ht="20.100000000000001" customHeight="1">
      <c r="A1598" s="215" t="s">
        <v>3382</v>
      </c>
      <c r="B1598" s="214" t="s">
        <v>3381</v>
      </c>
      <c r="C1598" s="214" t="s">
        <v>3342</v>
      </c>
    </row>
    <row r="1599" spans="1:3" ht="20.100000000000001" customHeight="1">
      <c r="A1599" s="215" t="s">
        <v>3384</v>
      </c>
      <c r="B1599" s="214" t="s">
        <v>3383</v>
      </c>
      <c r="C1599" s="214" t="s">
        <v>3342</v>
      </c>
    </row>
    <row r="1600" spans="1:3" ht="20.100000000000001" customHeight="1">
      <c r="A1600" s="215" t="s">
        <v>3386</v>
      </c>
      <c r="B1600" s="214" t="s">
        <v>3385</v>
      </c>
      <c r="C1600" s="214" t="s">
        <v>3342</v>
      </c>
    </row>
    <row r="1601" spans="1:3" ht="20.100000000000001" customHeight="1">
      <c r="A1601" s="215" t="s">
        <v>3388</v>
      </c>
      <c r="B1601" s="214" t="s">
        <v>3387</v>
      </c>
      <c r="C1601" s="214" t="s">
        <v>3342</v>
      </c>
    </row>
    <row r="1602" spans="1:3" ht="20.100000000000001" customHeight="1">
      <c r="A1602" s="215" t="s">
        <v>3390</v>
      </c>
      <c r="B1602" s="214" t="s">
        <v>3389</v>
      </c>
      <c r="C1602" s="214" t="s">
        <v>3342</v>
      </c>
    </row>
    <row r="1603" spans="1:3" ht="20.100000000000001" customHeight="1">
      <c r="A1603" s="215" t="s">
        <v>3392</v>
      </c>
      <c r="B1603" s="214" t="s">
        <v>3391</v>
      </c>
      <c r="C1603" s="214" t="s">
        <v>3342</v>
      </c>
    </row>
    <row r="1604" spans="1:3" ht="20.100000000000001" customHeight="1">
      <c r="A1604" s="215" t="s">
        <v>3394</v>
      </c>
      <c r="B1604" s="214" t="s">
        <v>3393</v>
      </c>
      <c r="C1604" s="214" t="s">
        <v>3342</v>
      </c>
    </row>
    <row r="1605" spans="1:3" ht="20.100000000000001" customHeight="1">
      <c r="A1605" s="215" t="s">
        <v>3396</v>
      </c>
      <c r="B1605" s="214" t="s">
        <v>3395</v>
      </c>
      <c r="C1605" s="214" t="s">
        <v>3342</v>
      </c>
    </row>
    <row r="1606" spans="1:3" ht="20.100000000000001" customHeight="1">
      <c r="A1606" s="215" t="s">
        <v>3398</v>
      </c>
      <c r="B1606" s="214" t="s">
        <v>3397</v>
      </c>
      <c r="C1606" s="214" t="s">
        <v>3342</v>
      </c>
    </row>
    <row r="1607" spans="1:3" ht="20.100000000000001" customHeight="1">
      <c r="A1607" s="215" t="s">
        <v>3400</v>
      </c>
      <c r="B1607" s="214" t="s">
        <v>3399</v>
      </c>
      <c r="C1607" s="214" t="s">
        <v>3342</v>
      </c>
    </row>
    <row r="1608" spans="1:3" ht="20.100000000000001" customHeight="1">
      <c r="A1608" s="215" t="s">
        <v>3402</v>
      </c>
      <c r="B1608" s="214" t="s">
        <v>3401</v>
      </c>
      <c r="C1608" s="214" t="s">
        <v>3342</v>
      </c>
    </row>
    <row r="1609" spans="1:3" ht="20.100000000000001" customHeight="1">
      <c r="A1609" s="215" t="s">
        <v>3404</v>
      </c>
      <c r="B1609" s="214" t="s">
        <v>3403</v>
      </c>
      <c r="C1609" s="214" t="s">
        <v>3342</v>
      </c>
    </row>
    <row r="1610" spans="1:3" ht="20.100000000000001" customHeight="1">
      <c r="A1610" s="215" t="s">
        <v>3406</v>
      </c>
      <c r="B1610" s="214" t="s">
        <v>3405</v>
      </c>
      <c r="C1610" s="214" t="s">
        <v>3342</v>
      </c>
    </row>
    <row r="1611" spans="1:3" ht="20.100000000000001" customHeight="1">
      <c r="A1611" s="215" t="s">
        <v>3409</v>
      </c>
      <c r="B1611" s="214" t="s">
        <v>3407</v>
      </c>
      <c r="C1611" s="214" t="s">
        <v>3408</v>
      </c>
    </row>
    <row r="1612" spans="1:3" ht="20.100000000000001" customHeight="1">
      <c r="A1612" s="215" t="s">
        <v>3411</v>
      </c>
      <c r="B1612" s="214" t="s">
        <v>3410</v>
      </c>
      <c r="C1612" s="214" t="s">
        <v>3408</v>
      </c>
    </row>
    <row r="1613" spans="1:3" ht="20.100000000000001" customHeight="1">
      <c r="A1613" s="215" t="s">
        <v>3413</v>
      </c>
      <c r="B1613" s="214" t="s">
        <v>3412</v>
      </c>
      <c r="C1613" s="214" t="s">
        <v>3408</v>
      </c>
    </row>
    <row r="1614" spans="1:3" ht="20.100000000000001" customHeight="1">
      <c r="A1614" s="215" t="s">
        <v>3415</v>
      </c>
      <c r="B1614" s="214" t="s">
        <v>3414</v>
      </c>
      <c r="C1614" s="214" t="s">
        <v>3408</v>
      </c>
    </row>
    <row r="1615" spans="1:3" ht="20.100000000000001" customHeight="1">
      <c r="A1615" s="215" t="s">
        <v>3417</v>
      </c>
      <c r="B1615" s="214" t="s">
        <v>3416</v>
      </c>
      <c r="C1615" s="214" t="s">
        <v>3408</v>
      </c>
    </row>
    <row r="1616" spans="1:3" ht="20.100000000000001" customHeight="1">
      <c r="A1616" s="215" t="s">
        <v>3419</v>
      </c>
      <c r="B1616" s="214" t="s">
        <v>3418</v>
      </c>
      <c r="C1616" s="214" t="s">
        <v>3408</v>
      </c>
    </row>
    <row r="1617" spans="1:3" ht="20.100000000000001" customHeight="1">
      <c r="A1617" s="215" t="s">
        <v>3421</v>
      </c>
      <c r="B1617" s="214" t="s">
        <v>3420</v>
      </c>
      <c r="C1617" s="214" t="s">
        <v>3408</v>
      </c>
    </row>
    <row r="1618" spans="1:3" ht="20.100000000000001" customHeight="1">
      <c r="A1618" s="215" t="s">
        <v>3423</v>
      </c>
      <c r="B1618" s="214" t="s">
        <v>3422</v>
      </c>
      <c r="C1618" s="214" t="s">
        <v>3408</v>
      </c>
    </row>
    <row r="1619" spans="1:3" ht="20.100000000000001" customHeight="1">
      <c r="A1619" s="215" t="s">
        <v>6724</v>
      </c>
      <c r="B1619" s="214" t="s">
        <v>6725</v>
      </c>
      <c r="C1619" s="214" t="s">
        <v>3408</v>
      </c>
    </row>
    <row r="1620" spans="1:3" ht="20.100000000000001" customHeight="1">
      <c r="A1620" s="215" t="s">
        <v>3425</v>
      </c>
      <c r="B1620" s="214" t="s">
        <v>3424</v>
      </c>
      <c r="C1620" s="214" t="s">
        <v>3408</v>
      </c>
    </row>
    <row r="1621" spans="1:3" ht="20.100000000000001" customHeight="1">
      <c r="A1621" s="215" t="s">
        <v>3427</v>
      </c>
      <c r="B1621" s="214" t="s">
        <v>3426</v>
      </c>
      <c r="C1621" s="214" t="s">
        <v>3408</v>
      </c>
    </row>
    <row r="1622" spans="1:3" ht="20.100000000000001" customHeight="1">
      <c r="A1622" s="215" t="s">
        <v>3429</v>
      </c>
      <c r="B1622" s="214" t="s">
        <v>3428</v>
      </c>
      <c r="C1622" s="214" t="s">
        <v>3408</v>
      </c>
    </row>
    <row r="1623" spans="1:3" ht="20.100000000000001" customHeight="1">
      <c r="A1623" s="215" t="s">
        <v>3431</v>
      </c>
      <c r="B1623" s="214" t="s">
        <v>3430</v>
      </c>
      <c r="C1623" s="214" t="s">
        <v>3408</v>
      </c>
    </row>
    <row r="1624" spans="1:3" ht="20.100000000000001" customHeight="1">
      <c r="A1624" s="215" t="s">
        <v>3433</v>
      </c>
      <c r="B1624" s="214" t="s">
        <v>3432</v>
      </c>
      <c r="C1624" s="214" t="s">
        <v>3408</v>
      </c>
    </row>
    <row r="1625" spans="1:3" ht="20.100000000000001" customHeight="1">
      <c r="A1625" s="215" t="s">
        <v>6726</v>
      </c>
      <c r="B1625" s="214" t="s">
        <v>6727</v>
      </c>
      <c r="C1625" s="214" t="s">
        <v>3408</v>
      </c>
    </row>
    <row r="1626" spans="1:3" ht="20.100000000000001" customHeight="1">
      <c r="A1626" s="215" t="s">
        <v>3435</v>
      </c>
      <c r="B1626" s="214" t="s">
        <v>3434</v>
      </c>
      <c r="C1626" s="214" t="s">
        <v>3408</v>
      </c>
    </row>
    <row r="1627" spans="1:3" ht="20.100000000000001" customHeight="1">
      <c r="A1627" s="215" t="s">
        <v>3437</v>
      </c>
      <c r="B1627" s="214" t="s">
        <v>3436</v>
      </c>
      <c r="C1627" s="214" t="s">
        <v>3408</v>
      </c>
    </row>
    <row r="1628" spans="1:3" ht="20.100000000000001" customHeight="1">
      <c r="A1628" s="215" t="s">
        <v>3439</v>
      </c>
      <c r="B1628" s="214" t="s">
        <v>3438</v>
      </c>
      <c r="C1628" s="214" t="s">
        <v>3408</v>
      </c>
    </row>
    <row r="1629" spans="1:3" ht="20.100000000000001" customHeight="1">
      <c r="A1629" s="215" t="s">
        <v>3441</v>
      </c>
      <c r="B1629" s="214" t="s">
        <v>3440</v>
      </c>
      <c r="C1629" s="214" t="s">
        <v>3408</v>
      </c>
    </row>
    <row r="1630" spans="1:3" ht="20.100000000000001" customHeight="1">
      <c r="A1630" s="215" t="s">
        <v>3443</v>
      </c>
      <c r="B1630" s="214" t="s">
        <v>3442</v>
      </c>
      <c r="C1630" s="214" t="s">
        <v>3408</v>
      </c>
    </row>
    <row r="1631" spans="1:3" ht="20.100000000000001" customHeight="1">
      <c r="A1631" s="215" t="s">
        <v>3445</v>
      </c>
      <c r="B1631" s="214" t="s">
        <v>3444</v>
      </c>
      <c r="C1631" s="214" t="s">
        <v>3408</v>
      </c>
    </row>
    <row r="1632" spans="1:3" ht="20.100000000000001" customHeight="1">
      <c r="A1632" s="215" t="s">
        <v>3447</v>
      </c>
      <c r="B1632" s="214" t="s">
        <v>3446</v>
      </c>
      <c r="C1632" s="214" t="s">
        <v>3408</v>
      </c>
    </row>
    <row r="1633" spans="1:3" ht="20.100000000000001" customHeight="1">
      <c r="A1633" s="215" t="s">
        <v>3449</v>
      </c>
      <c r="B1633" s="214" t="s">
        <v>3448</v>
      </c>
      <c r="C1633" s="214" t="s">
        <v>3408</v>
      </c>
    </row>
    <row r="1634" spans="1:3" ht="20.100000000000001" customHeight="1">
      <c r="A1634" s="215" t="s">
        <v>3451</v>
      </c>
      <c r="B1634" s="214" t="s">
        <v>3450</v>
      </c>
      <c r="C1634" s="214" t="s">
        <v>3408</v>
      </c>
    </row>
    <row r="1635" spans="1:3" ht="20.100000000000001" customHeight="1">
      <c r="A1635" s="215" t="s">
        <v>3453</v>
      </c>
      <c r="B1635" s="214" t="s">
        <v>3452</v>
      </c>
      <c r="C1635" s="214" t="s">
        <v>3408</v>
      </c>
    </row>
    <row r="1636" spans="1:3" ht="20.100000000000001" customHeight="1">
      <c r="A1636" s="215" t="s">
        <v>3455</v>
      </c>
      <c r="B1636" s="214" t="s">
        <v>3454</v>
      </c>
      <c r="C1636" s="214" t="s">
        <v>3408</v>
      </c>
    </row>
    <row r="1637" spans="1:3" ht="20.100000000000001" customHeight="1">
      <c r="A1637" s="215" t="s">
        <v>3457</v>
      </c>
      <c r="B1637" s="214" t="s">
        <v>3456</v>
      </c>
      <c r="C1637" s="214" t="s">
        <v>3408</v>
      </c>
    </row>
    <row r="1638" spans="1:3" ht="20.100000000000001" customHeight="1">
      <c r="A1638" s="215" t="s">
        <v>3459</v>
      </c>
      <c r="B1638" s="214" t="s">
        <v>3458</v>
      </c>
      <c r="C1638" s="214" t="s">
        <v>3408</v>
      </c>
    </row>
    <row r="1639" spans="1:3" ht="20.100000000000001" customHeight="1">
      <c r="A1639" s="215" t="s">
        <v>3461</v>
      </c>
      <c r="B1639" s="214" t="s">
        <v>3460</v>
      </c>
      <c r="C1639" s="214" t="s">
        <v>3408</v>
      </c>
    </row>
    <row r="1640" spans="1:3" ht="20.100000000000001" customHeight="1">
      <c r="A1640" s="215" t="s">
        <v>3463</v>
      </c>
      <c r="B1640" s="214" t="s">
        <v>3462</v>
      </c>
      <c r="C1640" s="214" t="s">
        <v>3408</v>
      </c>
    </row>
    <row r="1641" spans="1:3" ht="20.100000000000001" customHeight="1">
      <c r="A1641" s="215" t="s">
        <v>3465</v>
      </c>
      <c r="B1641" s="214" t="s">
        <v>3464</v>
      </c>
      <c r="C1641" s="214" t="s">
        <v>3408</v>
      </c>
    </row>
    <row r="1642" spans="1:3" ht="20.100000000000001" customHeight="1">
      <c r="A1642" s="215" t="s">
        <v>3467</v>
      </c>
      <c r="B1642" s="214" t="s">
        <v>3466</v>
      </c>
      <c r="C1642" s="214" t="s">
        <v>3408</v>
      </c>
    </row>
    <row r="1643" spans="1:3" ht="20.100000000000001" customHeight="1">
      <c r="A1643" s="215" t="s">
        <v>3469</v>
      </c>
      <c r="B1643" s="214" t="s">
        <v>3468</v>
      </c>
      <c r="C1643" s="214" t="s">
        <v>3408</v>
      </c>
    </row>
    <row r="1644" spans="1:3" ht="20.100000000000001" customHeight="1">
      <c r="A1644" s="215" t="s">
        <v>3471</v>
      </c>
      <c r="B1644" s="214" t="s">
        <v>3470</v>
      </c>
      <c r="C1644" s="214" t="s">
        <v>3408</v>
      </c>
    </row>
    <row r="1645" spans="1:3" ht="20.100000000000001" customHeight="1">
      <c r="A1645" s="215" t="s">
        <v>3473</v>
      </c>
      <c r="B1645" s="214" t="s">
        <v>3472</v>
      </c>
      <c r="C1645" s="214" t="s">
        <v>3408</v>
      </c>
    </row>
    <row r="1646" spans="1:3" ht="20.100000000000001" customHeight="1">
      <c r="A1646" s="215" t="s">
        <v>3475</v>
      </c>
      <c r="B1646" s="214" t="s">
        <v>3474</v>
      </c>
      <c r="C1646" s="214" t="s">
        <v>3408</v>
      </c>
    </row>
    <row r="1647" spans="1:3" ht="20.100000000000001" customHeight="1">
      <c r="A1647" s="215" t="s">
        <v>3477</v>
      </c>
      <c r="B1647" s="214" t="s">
        <v>3476</v>
      </c>
      <c r="C1647" s="214" t="s">
        <v>3408</v>
      </c>
    </row>
    <row r="1648" spans="1:3" ht="20.100000000000001" customHeight="1">
      <c r="A1648" s="215" t="s">
        <v>3479</v>
      </c>
      <c r="B1648" s="214" t="s">
        <v>3478</v>
      </c>
      <c r="C1648" s="214" t="s">
        <v>3408</v>
      </c>
    </row>
    <row r="1649" spans="1:3" ht="20.100000000000001" customHeight="1">
      <c r="A1649" s="215" t="s">
        <v>3481</v>
      </c>
      <c r="B1649" s="214" t="s">
        <v>3480</v>
      </c>
      <c r="C1649" s="214" t="s">
        <v>3408</v>
      </c>
    </row>
    <row r="1650" spans="1:3" ht="20.100000000000001" customHeight="1">
      <c r="A1650" s="215" t="s">
        <v>3483</v>
      </c>
      <c r="B1650" s="214" t="s">
        <v>3482</v>
      </c>
      <c r="C1650" s="214" t="s">
        <v>3408</v>
      </c>
    </row>
    <row r="1651" spans="1:3" ht="20.100000000000001" customHeight="1">
      <c r="A1651" s="215" t="s">
        <v>3485</v>
      </c>
      <c r="B1651" s="214" t="s">
        <v>3484</v>
      </c>
      <c r="C1651" s="214" t="s">
        <v>3408</v>
      </c>
    </row>
    <row r="1652" spans="1:3" ht="20.100000000000001" customHeight="1">
      <c r="A1652" s="215" t="s">
        <v>3487</v>
      </c>
      <c r="B1652" s="214" t="s">
        <v>3486</v>
      </c>
      <c r="C1652" s="214" t="s">
        <v>3408</v>
      </c>
    </row>
    <row r="1653" spans="1:3" ht="20.100000000000001" customHeight="1">
      <c r="A1653" s="215" t="s">
        <v>3489</v>
      </c>
      <c r="B1653" s="214" t="s">
        <v>3488</v>
      </c>
      <c r="C1653" s="214" t="s">
        <v>3408</v>
      </c>
    </row>
    <row r="1654" spans="1:3" ht="20.100000000000001" customHeight="1">
      <c r="A1654" s="215" t="s">
        <v>3491</v>
      </c>
      <c r="B1654" s="214" t="s">
        <v>3490</v>
      </c>
      <c r="C1654" s="214" t="s">
        <v>3408</v>
      </c>
    </row>
    <row r="1655" spans="1:3" ht="20.100000000000001" customHeight="1">
      <c r="A1655" s="215" t="s">
        <v>3493</v>
      </c>
      <c r="B1655" s="214" t="s">
        <v>3492</v>
      </c>
      <c r="C1655" s="214" t="s">
        <v>3408</v>
      </c>
    </row>
    <row r="1656" spans="1:3" ht="20.100000000000001" customHeight="1">
      <c r="A1656" s="215" t="s">
        <v>3495</v>
      </c>
      <c r="B1656" s="214" t="s">
        <v>3494</v>
      </c>
      <c r="C1656" s="214" t="s">
        <v>3408</v>
      </c>
    </row>
    <row r="1657" spans="1:3" ht="20.100000000000001" customHeight="1">
      <c r="A1657" s="215" t="s">
        <v>3497</v>
      </c>
      <c r="B1657" s="214" t="s">
        <v>3496</v>
      </c>
      <c r="C1657" s="214" t="s">
        <v>3408</v>
      </c>
    </row>
    <row r="1658" spans="1:3" ht="20.100000000000001" customHeight="1">
      <c r="A1658" s="215" t="s">
        <v>3499</v>
      </c>
      <c r="B1658" s="214" t="s">
        <v>3498</v>
      </c>
      <c r="C1658" s="214" t="s">
        <v>3408</v>
      </c>
    </row>
    <row r="1659" spans="1:3" ht="20.100000000000001" customHeight="1">
      <c r="A1659" s="215" t="s">
        <v>3501</v>
      </c>
      <c r="B1659" s="214" t="s">
        <v>3500</v>
      </c>
      <c r="C1659" s="214" t="s">
        <v>3408</v>
      </c>
    </row>
    <row r="1660" spans="1:3" ht="20.100000000000001" customHeight="1">
      <c r="A1660" s="215" t="s">
        <v>3503</v>
      </c>
      <c r="B1660" s="214" t="s">
        <v>3502</v>
      </c>
      <c r="C1660" s="214" t="s">
        <v>3408</v>
      </c>
    </row>
    <row r="1661" spans="1:3" ht="20.100000000000001" customHeight="1">
      <c r="A1661" s="215" t="s">
        <v>3505</v>
      </c>
      <c r="B1661" s="214" t="s">
        <v>3504</v>
      </c>
      <c r="C1661" s="214" t="s">
        <v>3408</v>
      </c>
    </row>
    <row r="1662" spans="1:3" ht="20.100000000000001" customHeight="1">
      <c r="A1662" s="215" t="s">
        <v>3507</v>
      </c>
      <c r="B1662" s="214" t="s">
        <v>3506</v>
      </c>
      <c r="C1662" s="214" t="s">
        <v>3408</v>
      </c>
    </row>
    <row r="1663" spans="1:3" ht="20.100000000000001" customHeight="1">
      <c r="A1663" s="215" t="s">
        <v>3509</v>
      </c>
      <c r="B1663" s="214" t="s">
        <v>3508</v>
      </c>
      <c r="C1663" s="214" t="s">
        <v>3408</v>
      </c>
    </row>
    <row r="1664" spans="1:3" ht="20.100000000000001" customHeight="1">
      <c r="A1664" s="215" t="s">
        <v>3511</v>
      </c>
      <c r="B1664" s="214" t="s">
        <v>3510</v>
      </c>
      <c r="C1664" s="214" t="s">
        <v>3408</v>
      </c>
    </row>
    <row r="1665" spans="1:3" ht="20.100000000000001" customHeight="1">
      <c r="A1665" s="215" t="s">
        <v>3513</v>
      </c>
      <c r="B1665" s="214" t="s">
        <v>3512</v>
      </c>
      <c r="C1665" s="214" t="s">
        <v>3408</v>
      </c>
    </row>
    <row r="1666" spans="1:3" ht="20.100000000000001" customHeight="1">
      <c r="A1666" s="215" t="s">
        <v>3515</v>
      </c>
      <c r="B1666" s="214" t="s">
        <v>3514</v>
      </c>
      <c r="C1666" s="214" t="s">
        <v>3408</v>
      </c>
    </row>
    <row r="1667" spans="1:3" ht="20.100000000000001" customHeight="1">
      <c r="A1667" s="215" t="s">
        <v>3517</v>
      </c>
      <c r="B1667" s="214" t="s">
        <v>3516</v>
      </c>
      <c r="C1667" s="214" t="s">
        <v>3408</v>
      </c>
    </row>
    <row r="1668" spans="1:3" ht="20.100000000000001" customHeight="1">
      <c r="A1668" s="215" t="s">
        <v>3519</v>
      </c>
      <c r="B1668" s="214" t="s">
        <v>3518</v>
      </c>
      <c r="C1668" s="214" t="s">
        <v>3408</v>
      </c>
    </row>
    <row r="1669" spans="1:3" ht="20.100000000000001" customHeight="1">
      <c r="A1669" s="215" t="s">
        <v>3521</v>
      </c>
      <c r="B1669" s="214" t="s">
        <v>3520</v>
      </c>
      <c r="C1669" s="214" t="s">
        <v>3408</v>
      </c>
    </row>
    <row r="1670" spans="1:3" ht="20.100000000000001" customHeight="1">
      <c r="A1670" s="215" t="s">
        <v>3523</v>
      </c>
      <c r="B1670" s="214" t="s">
        <v>3522</v>
      </c>
      <c r="C1670" s="214" t="s">
        <v>3408</v>
      </c>
    </row>
    <row r="1671" spans="1:3" ht="20.100000000000001" customHeight="1">
      <c r="A1671" s="215" t="s">
        <v>3525</v>
      </c>
      <c r="B1671" s="214" t="s">
        <v>3524</v>
      </c>
      <c r="C1671" s="214" t="s">
        <v>3408</v>
      </c>
    </row>
    <row r="1672" spans="1:3" ht="20.100000000000001" customHeight="1">
      <c r="A1672" s="215" t="s">
        <v>3527</v>
      </c>
      <c r="B1672" s="214" t="s">
        <v>3526</v>
      </c>
      <c r="C1672" s="214" t="s">
        <v>3408</v>
      </c>
    </row>
    <row r="1673" spans="1:3" ht="20.100000000000001" customHeight="1">
      <c r="A1673" s="215" t="s">
        <v>3529</v>
      </c>
      <c r="B1673" s="214" t="s">
        <v>3528</v>
      </c>
      <c r="C1673" s="214" t="s">
        <v>3408</v>
      </c>
    </row>
    <row r="1674" spans="1:3" ht="20.100000000000001" customHeight="1">
      <c r="A1674" s="215" t="s">
        <v>3531</v>
      </c>
      <c r="B1674" s="214" t="s">
        <v>3530</v>
      </c>
      <c r="C1674" s="214" t="s">
        <v>3408</v>
      </c>
    </row>
    <row r="1675" spans="1:3" ht="20.100000000000001" customHeight="1">
      <c r="A1675" s="215" t="s">
        <v>3533</v>
      </c>
      <c r="B1675" s="214" t="s">
        <v>3532</v>
      </c>
      <c r="C1675" s="214" t="s">
        <v>3408</v>
      </c>
    </row>
    <row r="1676" spans="1:3" ht="20.100000000000001" customHeight="1">
      <c r="A1676" s="215" t="s">
        <v>3535</v>
      </c>
      <c r="B1676" s="214" t="s">
        <v>3534</v>
      </c>
      <c r="C1676" s="214" t="s">
        <v>3408</v>
      </c>
    </row>
    <row r="1677" spans="1:3" ht="20.100000000000001" customHeight="1">
      <c r="A1677" s="215" t="s">
        <v>3537</v>
      </c>
      <c r="B1677" s="214" t="s">
        <v>3536</v>
      </c>
      <c r="C1677" s="214" t="s">
        <v>3408</v>
      </c>
    </row>
    <row r="1678" spans="1:3" ht="20.100000000000001" customHeight="1">
      <c r="A1678" s="215" t="s">
        <v>3539</v>
      </c>
      <c r="B1678" s="214" t="s">
        <v>3538</v>
      </c>
      <c r="C1678" s="214" t="s">
        <v>3408</v>
      </c>
    </row>
    <row r="1679" spans="1:3" ht="20.100000000000001" customHeight="1">
      <c r="A1679" s="215" t="s">
        <v>3541</v>
      </c>
      <c r="B1679" s="214" t="s">
        <v>3540</v>
      </c>
      <c r="C1679" s="214" t="s">
        <v>3408</v>
      </c>
    </row>
    <row r="1680" spans="1:3" ht="20.100000000000001" customHeight="1">
      <c r="A1680" s="215" t="s">
        <v>3543</v>
      </c>
      <c r="B1680" s="214" t="s">
        <v>3542</v>
      </c>
      <c r="C1680" s="214" t="s">
        <v>3408</v>
      </c>
    </row>
    <row r="1681" spans="1:3" ht="20.100000000000001" customHeight="1">
      <c r="A1681" s="215" t="s">
        <v>6728</v>
      </c>
      <c r="B1681" s="214" t="s">
        <v>6729</v>
      </c>
      <c r="C1681" s="214" t="s">
        <v>3408</v>
      </c>
    </row>
    <row r="1682" spans="1:3" ht="20.100000000000001" customHeight="1">
      <c r="A1682" s="215" t="s">
        <v>6730</v>
      </c>
      <c r="B1682" s="214" t="s">
        <v>6731</v>
      </c>
      <c r="C1682" s="214" t="s">
        <v>3408</v>
      </c>
    </row>
    <row r="1683" spans="1:3" ht="20.100000000000001" customHeight="1">
      <c r="A1683" s="215" t="s">
        <v>3545</v>
      </c>
      <c r="B1683" s="214" t="s">
        <v>3544</v>
      </c>
      <c r="C1683" s="214" t="s">
        <v>3408</v>
      </c>
    </row>
    <row r="1684" spans="1:3" ht="20.100000000000001" customHeight="1">
      <c r="A1684" s="215" t="s">
        <v>3547</v>
      </c>
      <c r="B1684" s="214" t="s">
        <v>3546</v>
      </c>
      <c r="C1684" s="214" t="s">
        <v>3408</v>
      </c>
    </row>
    <row r="1685" spans="1:3" ht="20.100000000000001" customHeight="1">
      <c r="A1685" s="215" t="s">
        <v>3549</v>
      </c>
      <c r="B1685" s="214" t="s">
        <v>3548</v>
      </c>
      <c r="C1685" s="214" t="s">
        <v>3408</v>
      </c>
    </row>
    <row r="1686" spans="1:3" ht="20.100000000000001" customHeight="1">
      <c r="A1686" s="215" t="s">
        <v>3551</v>
      </c>
      <c r="B1686" s="214" t="s">
        <v>3550</v>
      </c>
      <c r="C1686" s="214" t="s">
        <v>3408</v>
      </c>
    </row>
    <row r="1687" spans="1:3" ht="20.100000000000001" customHeight="1">
      <c r="A1687" s="215" t="s">
        <v>3553</v>
      </c>
      <c r="B1687" s="214" t="s">
        <v>3552</v>
      </c>
      <c r="C1687" s="214" t="s">
        <v>3408</v>
      </c>
    </row>
    <row r="1688" spans="1:3" ht="20.100000000000001" customHeight="1">
      <c r="A1688" s="215" t="s">
        <v>3555</v>
      </c>
      <c r="B1688" s="214" t="s">
        <v>3554</v>
      </c>
      <c r="C1688" s="214" t="s">
        <v>3408</v>
      </c>
    </row>
    <row r="1689" spans="1:3" ht="20.100000000000001" customHeight="1">
      <c r="A1689" s="215" t="s">
        <v>3557</v>
      </c>
      <c r="B1689" s="214" t="s">
        <v>3556</v>
      </c>
      <c r="C1689" s="214" t="s">
        <v>3408</v>
      </c>
    </row>
    <row r="1690" spans="1:3" ht="20.100000000000001" customHeight="1">
      <c r="A1690" s="215" t="s">
        <v>3559</v>
      </c>
      <c r="B1690" s="214" t="s">
        <v>3558</v>
      </c>
      <c r="C1690" s="214" t="s">
        <v>3408</v>
      </c>
    </row>
    <row r="1691" spans="1:3" ht="20.100000000000001" customHeight="1">
      <c r="A1691" s="215" t="s">
        <v>3561</v>
      </c>
      <c r="B1691" s="214" t="s">
        <v>3560</v>
      </c>
      <c r="C1691" s="214" t="s">
        <v>3408</v>
      </c>
    </row>
    <row r="1692" spans="1:3" ht="20.100000000000001" customHeight="1">
      <c r="A1692" s="215" t="s">
        <v>3563</v>
      </c>
      <c r="B1692" s="214" t="s">
        <v>3562</v>
      </c>
      <c r="C1692" s="214" t="s">
        <v>3408</v>
      </c>
    </row>
    <row r="1693" spans="1:3" ht="20.100000000000001" customHeight="1">
      <c r="A1693" s="215" t="s">
        <v>3565</v>
      </c>
      <c r="B1693" s="214" t="s">
        <v>3564</v>
      </c>
      <c r="C1693" s="214" t="s">
        <v>3408</v>
      </c>
    </row>
    <row r="1694" spans="1:3" ht="20.100000000000001" customHeight="1">
      <c r="A1694" s="215" t="s">
        <v>3567</v>
      </c>
      <c r="B1694" s="214" t="s">
        <v>3566</v>
      </c>
      <c r="C1694" s="214" t="s">
        <v>3408</v>
      </c>
    </row>
    <row r="1695" spans="1:3" ht="20.100000000000001" customHeight="1">
      <c r="A1695" s="215" t="s">
        <v>3569</v>
      </c>
      <c r="B1695" s="214" t="s">
        <v>3568</v>
      </c>
      <c r="C1695" s="214" t="s">
        <v>3408</v>
      </c>
    </row>
    <row r="1696" spans="1:3" ht="20.100000000000001" customHeight="1">
      <c r="A1696" s="215" t="s">
        <v>3571</v>
      </c>
      <c r="B1696" s="214" t="s">
        <v>3570</v>
      </c>
      <c r="C1696" s="214" t="s">
        <v>3408</v>
      </c>
    </row>
    <row r="1697" spans="1:3" ht="20.100000000000001" customHeight="1">
      <c r="A1697" s="215" t="s">
        <v>3573</v>
      </c>
      <c r="B1697" s="214" t="s">
        <v>3572</v>
      </c>
      <c r="C1697" s="214" t="s">
        <v>3408</v>
      </c>
    </row>
    <row r="1698" spans="1:3" ht="20.100000000000001" customHeight="1">
      <c r="A1698" s="215" t="s">
        <v>3575</v>
      </c>
      <c r="B1698" s="214" t="s">
        <v>3574</v>
      </c>
      <c r="C1698" s="214" t="s">
        <v>3408</v>
      </c>
    </row>
    <row r="1699" spans="1:3" ht="20.100000000000001" customHeight="1">
      <c r="A1699" s="215" t="s">
        <v>3577</v>
      </c>
      <c r="B1699" s="214" t="s">
        <v>3576</v>
      </c>
      <c r="C1699" s="214" t="s">
        <v>3408</v>
      </c>
    </row>
    <row r="1700" spans="1:3" ht="20.100000000000001" customHeight="1">
      <c r="A1700" s="215" t="s">
        <v>3579</v>
      </c>
      <c r="B1700" s="214" t="s">
        <v>3578</v>
      </c>
      <c r="C1700" s="214" t="s">
        <v>3408</v>
      </c>
    </row>
    <row r="1701" spans="1:3" ht="20.100000000000001" customHeight="1">
      <c r="A1701" s="215" t="s">
        <v>3581</v>
      </c>
      <c r="B1701" s="214" t="s">
        <v>3580</v>
      </c>
      <c r="C1701" s="214" t="s">
        <v>3408</v>
      </c>
    </row>
    <row r="1702" spans="1:3" ht="20.100000000000001" customHeight="1">
      <c r="A1702" s="215" t="s">
        <v>3583</v>
      </c>
      <c r="B1702" s="214" t="s">
        <v>3582</v>
      </c>
      <c r="C1702" s="214" t="s">
        <v>3408</v>
      </c>
    </row>
    <row r="1703" spans="1:3" ht="20.100000000000001" customHeight="1">
      <c r="A1703" s="215" t="s">
        <v>6476</v>
      </c>
      <c r="B1703" s="214" t="s">
        <v>6492</v>
      </c>
      <c r="C1703" s="214" t="s">
        <v>3408</v>
      </c>
    </row>
    <row r="1704" spans="1:3" ht="20.100000000000001" customHeight="1">
      <c r="A1704" s="215" t="s">
        <v>3586</v>
      </c>
      <c r="B1704" s="214" t="s">
        <v>3584</v>
      </c>
      <c r="C1704" s="214" t="s">
        <v>3585</v>
      </c>
    </row>
    <row r="1705" spans="1:3" ht="20.100000000000001" customHeight="1">
      <c r="A1705" s="215" t="s">
        <v>3588</v>
      </c>
      <c r="B1705" s="214" t="s">
        <v>3587</v>
      </c>
      <c r="C1705" s="214" t="s">
        <v>3585</v>
      </c>
    </row>
    <row r="1706" spans="1:3" ht="20.100000000000001" customHeight="1">
      <c r="A1706" s="215" t="s">
        <v>3590</v>
      </c>
      <c r="B1706" s="214" t="s">
        <v>3589</v>
      </c>
      <c r="C1706" s="214" t="s">
        <v>3585</v>
      </c>
    </row>
    <row r="1707" spans="1:3" ht="20.100000000000001" customHeight="1">
      <c r="A1707" s="215" t="s">
        <v>3592</v>
      </c>
      <c r="B1707" s="214" t="s">
        <v>3591</v>
      </c>
      <c r="C1707" s="214" t="s">
        <v>3585</v>
      </c>
    </row>
    <row r="1708" spans="1:3" ht="20.100000000000001" customHeight="1">
      <c r="A1708" s="215" t="s">
        <v>3594</v>
      </c>
      <c r="B1708" s="214" t="s">
        <v>3593</v>
      </c>
      <c r="C1708" s="214" t="s">
        <v>3585</v>
      </c>
    </row>
    <row r="1709" spans="1:3" ht="20.100000000000001" customHeight="1">
      <c r="A1709" s="215" t="s">
        <v>3596</v>
      </c>
      <c r="B1709" s="214" t="s">
        <v>3595</v>
      </c>
      <c r="C1709" s="214" t="s">
        <v>3585</v>
      </c>
    </row>
    <row r="1710" spans="1:3" ht="20.100000000000001" customHeight="1">
      <c r="A1710" s="215" t="s">
        <v>3598</v>
      </c>
      <c r="B1710" s="214" t="s">
        <v>3597</v>
      </c>
      <c r="C1710" s="214" t="s">
        <v>3585</v>
      </c>
    </row>
    <row r="1711" spans="1:3" ht="20.100000000000001" customHeight="1">
      <c r="A1711" s="215" t="s">
        <v>3600</v>
      </c>
      <c r="B1711" s="214" t="s">
        <v>3599</v>
      </c>
      <c r="C1711" s="214" t="s">
        <v>3585</v>
      </c>
    </row>
    <row r="1712" spans="1:3" ht="20.100000000000001" customHeight="1">
      <c r="A1712" s="215" t="s">
        <v>3602</v>
      </c>
      <c r="B1712" s="214" t="s">
        <v>3601</v>
      </c>
      <c r="C1712" s="214" t="s">
        <v>3585</v>
      </c>
    </row>
    <row r="1713" spans="1:3" ht="20.100000000000001" customHeight="1">
      <c r="A1713" s="215" t="s">
        <v>3604</v>
      </c>
      <c r="B1713" s="214" t="s">
        <v>3603</v>
      </c>
      <c r="C1713" s="214" t="s">
        <v>3585</v>
      </c>
    </row>
    <row r="1714" spans="1:3" ht="20.100000000000001" customHeight="1">
      <c r="A1714" s="215" t="s">
        <v>3606</v>
      </c>
      <c r="B1714" s="214" t="s">
        <v>3605</v>
      </c>
      <c r="C1714" s="214" t="s">
        <v>3585</v>
      </c>
    </row>
    <row r="1715" spans="1:3" ht="20.100000000000001" customHeight="1">
      <c r="A1715" s="215" t="s">
        <v>3608</v>
      </c>
      <c r="B1715" s="214" t="s">
        <v>3607</v>
      </c>
      <c r="C1715" s="214" t="s">
        <v>3585</v>
      </c>
    </row>
    <row r="1716" spans="1:3" ht="20.100000000000001" customHeight="1">
      <c r="A1716" s="215" t="s">
        <v>6732</v>
      </c>
      <c r="B1716" s="214" t="s">
        <v>6733</v>
      </c>
      <c r="C1716" s="214" t="s">
        <v>3585</v>
      </c>
    </row>
    <row r="1717" spans="1:3" ht="20.100000000000001" customHeight="1">
      <c r="A1717" s="215" t="s">
        <v>3610</v>
      </c>
      <c r="B1717" s="214" t="s">
        <v>3609</v>
      </c>
      <c r="C1717" s="214" t="s">
        <v>3585</v>
      </c>
    </row>
    <row r="1718" spans="1:3" ht="20.100000000000001" customHeight="1">
      <c r="A1718" s="215" t="s">
        <v>3612</v>
      </c>
      <c r="B1718" s="214" t="s">
        <v>3611</v>
      </c>
      <c r="C1718" s="214" t="s">
        <v>3585</v>
      </c>
    </row>
    <row r="1719" spans="1:3" ht="20.100000000000001" customHeight="1">
      <c r="A1719" s="215" t="s">
        <v>6734</v>
      </c>
      <c r="B1719" s="214" t="s">
        <v>6735</v>
      </c>
      <c r="C1719" s="214" t="s">
        <v>3585</v>
      </c>
    </row>
    <row r="1720" spans="1:3" ht="20.100000000000001" customHeight="1">
      <c r="A1720" s="215" t="s">
        <v>3614</v>
      </c>
      <c r="B1720" s="214" t="s">
        <v>3613</v>
      </c>
      <c r="C1720" s="214" t="s">
        <v>3585</v>
      </c>
    </row>
    <row r="1721" spans="1:3" ht="20.100000000000001" customHeight="1">
      <c r="A1721" s="215" t="s">
        <v>3616</v>
      </c>
      <c r="B1721" s="214" t="s">
        <v>3615</v>
      </c>
      <c r="C1721" s="214" t="s">
        <v>3585</v>
      </c>
    </row>
    <row r="1722" spans="1:3" ht="20.100000000000001" customHeight="1">
      <c r="A1722" s="215" t="s">
        <v>3618</v>
      </c>
      <c r="B1722" s="214" t="s">
        <v>3617</v>
      </c>
      <c r="C1722" s="214" t="s">
        <v>3585</v>
      </c>
    </row>
    <row r="1723" spans="1:3" ht="20.100000000000001" customHeight="1">
      <c r="A1723" s="215" t="s">
        <v>3620</v>
      </c>
      <c r="B1723" s="214" t="s">
        <v>3619</v>
      </c>
      <c r="C1723" s="214" t="s">
        <v>3585</v>
      </c>
    </row>
    <row r="1724" spans="1:3" ht="20.100000000000001" customHeight="1">
      <c r="A1724" s="215" t="s">
        <v>3622</v>
      </c>
      <c r="B1724" s="214" t="s">
        <v>3621</v>
      </c>
      <c r="C1724" s="214" t="s">
        <v>3585</v>
      </c>
    </row>
    <row r="1725" spans="1:3" ht="20.100000000000001" customHeight="1">
      <c r="A1725" s="215" t="s">
        <v>3624</v>
      </c>
      <c r="B1725" s="214" t="s">
        <v>3623</v>
      </c>
      <c r="C1725" s="214" t="s">
        <v>3585</v>
      </c>
    </row>
    <row r="1726" spans="1:3" ht="20.100000000000001" customHeight="1">
      <c r="A1726" s="215" t="s">
        <v>3626</v>
      </c>
      <c r="B1726" s="214" t="s">
        <v>3625</v>
      </c>
      <c r="C1726" s="214" t="s">
        <v>3585</v>
      </c>
    </row>
    <row r="1727" spans="1:3" ht="20.100000000000001" customHeight="1">
      <c r="A1727" s="215" t="s">
        <v>3628</v>
      </c>
      <c r="B1727" s="214" t="s">
        <v>3627</v>
      </c>
      <c r="C1727" s="214" t="s">
        <v>3585</v>
      </c>
    </row>
    <row r="1728" spans="1:3" ht="20.100000000000001" customHeight="1">
      <c r="A1728" s="215" t="s">
        <v>3630</v>
      </c>
      <c r="B1728" s="214" t="s">
        <v>3629</v>
      </c>
      <c r="C1728" s="214" t="s">
        <v>3585</v>
      </c>
    </row>
    <row r="1729" spans="1:3" ht="20.100000000000001" customHeight="1">
      <c r="A1729" s="215" t="s">
        <v>3632</v>
      </c>
      <c r="B1729" s="214" t="s">
        <v>3631</v>
      </c>
      <c r="C1729" s="214" t="s">
        <v>3585</v>
      </c>
    </row>
    <row r="1730" spans="1:3" ht="20.100000000000001" customHeight="1">
      <c r="A1730" s="215" t="s">
        <v>3634</v>
      </c>
      <c r="B1730" s="214" t="s">
        <v>3633</v>
      </c>
      <c r="C1730" s="214" t="s">
        <v>3585</v>
      </c>
    </row>
    <row r="1731" spans="1:3" ht="20.100000000000001" customHeight="1">
      <c r="A1731" s="215" t="s">
        <v>3636</v>
      </c>
      <c r="B1731" s="214" t="s">
        <v>3635</v>
      </c>
      <c r="C1731" s="214" t="s">
        <v>3585</v>
      </c>
    </row>
    <row r="1732" spans="1:3" ht="20.100000000000001" customHeight="1">
      <c r="A1732" s="215" t="s">
        <v>6736</v>
      </c>
      <c r="B1732" s="214" t="s">
        <v>6737</v>
      </c>
      <c r="C1732" s="214" t="s">
        <v>3585</v>
      </c>
    </row>
    <row r="1733" spans="1:3" ht="20.100000000000001" customHeight="1">
      <c r="A1733" s="215" t="s">
        <v>3638</v>
      </c>
      <c r="B1733" s="214" t="s">
        <v>3637</v>
      </c>
      <c r="C1733" s="214" t="s">
        <v>3585</v>
      </c>
    </row>
    <row r="1734" spans="1:3" ht="20.100000000000001" customHeight="1">
      <c r="A1734" s="215" t="s">
        <v>3640</v>
      </c>
      <c r="B1734" s="214" t="s">
        <v>3639</v>
      </c>
      <c r="C1734" s="214" t="s">
        <v>3585</v>
      </c>
    </row>
    <row r="1735" spans="1:3" ht="20.100000000000001" customHeight="1">
      <c r="A1735" s="215" t="s">
        <v>3642</v>
      </c>
      <c r="B1735" s="214" t="s">
        <v>3641</v>
      </c>
      <c r="C1735" s="214" t="s">
        <v>3585</v>
      </c>
    </row>
    <row r="1736" spans="1:3" ht="20.100000000000001" customHeight="1">
      <c r="A1736" s="215" t="s">
        <v>3644</v>
      </c>
      <c r="B1736" s="214" t="s">
        <v>3643</v>
      </c>
      <c r="C1736" s="214" t="s">
        <v>3585</v>
      </c>
    </row>
    <row r="1737" spans="1:3" ht="20.100000000000001" customHeight="1">
      <c r="A1737" s="215" t="s">
        <v>3646</v>
      </c>
      <c r="B1737" s="214" t="s">
        <v>3645</v>
      </c>
      <c r="C1737" s="214" t="s">
        <v>3585</v>
      </c>
    </row>
    <row r="1738" spans="1:3" ht="20.100000000000001" customHeight="1">
      <c r="A1738" s="215" t="s">
        <v>3648</v>
      </c>
      <c r="B1738" s="214" t="s">
        <v>3647</v>
      </c>
      <c r="C1738" s="214" t="s">
        <v>3585</v>
      </c>
    </row>
    <row r="1739" spans="1:3" ht="20.100000000000001" customHeight="1">
      <c r="A1739" s="215" t="s">
        <v>3650</v>
      </c>
      <c r="B1739" s="214" t="s">
        <v>3649</v>
      </c>
      <c r="C1739" s="214" t="s">
        <v>3585</v>
      </c>
    </row>
    <row r="1740" spans="1:3" ht="20.100000000000001" customHeight="1">
      <c r="A1740" s="215" t="s">
        <v>3652</v>
      </c>
      <c r="B1740" s="214" t="s">
        <v>3651</v>
      </c>
      <c r="C1740" s="214" t="s">
        <v>3585</v>
      </c>
    </row>
    <row r="1741" spans="1:3" ht="20.100000000000001" customHeight="1">
      <c r="A1741" s="215" t="s">
        <v>3654</v>
      </c>
      <c r="B1741" s="214" t="s">
        <v>3653</v>
      </c>
      <c r="C1741" s="214" t="s">
        <v>3585</v>
      </c>
    </row>
    <row r="1742" spans="1:3" ht="20.100000000000001" customHeight="1">
      <c r="A1742" s="215" t="s">
        <v>3656</v>
      </c>
      <c r="B1742" s="214" t="s">
        <v>3655</v>
      </c>
      <c r="C1742" s="214" t="s">
        <v>3585</v>
      </c>
    </row>
    <row r="1743" spans="1:3" ht="20.100000000000001" customHeight="1">
      <c r="A1743" s="215" t="s">
        <v>3658</v>
      </c>
      <c r="B1743" s="214" t="s">
        <v>3657</v>
      </c>
      <c r="C1743" s="214" t="s">
        <v>3585</v>
      </c>
    </row>
    <row r="1744" spans="1:3" ht="20.100000000000001" customHeight="1">
      <c r="A1744" s="215" t="s">
        <v>3660</v>
      </c>
      <c r="B1744" s="214" t="s">
        <v>3659</v>
      </c>
      <c r="C1744" s="214" t="s">
        <v>3585</v>
      </c>
    </row>
    <row r="1745" spans="1:3" ht="20.100000000000001" customHeight="1">
      <c r="A1745" s="215" t="s">
        <v>3662</v>
      </c>
      <c r="B1745" s="214" t="s">
        <v>3661</v>
      </c>
      <c r="C1745" s="214" t="s">
        <v>3585</v>
      </c>
    </row>
    <row r="1746" spans="1:3" ht="20.100000000000001" customHeight="1">
      <c r="A1746" s="215" t="s">
        <v>6477</v>
      </c>
      <c r="B1746" s="214" t="s">
        <v>3663</v>
      </c>
      <c r="C1746" s="214" t="s">
        <v>3585</v>
      </c>
    </row>
    <row r="1747" spans="1:3" ht="20.100000000000001" customHeight="1">
      <c r="A1747" s="215" t="s">
        <v>3665</v>
      </c>
      <c r="B1747" s="214" t="s">
        <v>3664</v>
      </c>
      <c r="C1747" s="214" t="s">
        <v>3585</v>
      </c>
    </row>
    <row r="1748" spans="1:3" ht="20.100000000000001" customHeight="1">
      <c r="A1748" s="215" t="s">
        <v>3667</v>
      </c>
      <c r="B1748" s="214" t="s">
        <v>3666</v>
      </c>
      <c r="C1748" s="214" t="s">
        <v>3585</v>
      </c>
    </row>
    <row r="1749" spans="1:3" ht="20.100000000000001" customHeight="1">
      <c r="A1749" s="215" t="s">
        <v>3669</v>
      </c>
      <c r="B1749" s="214" t="s">
        <v>3668</v>
      </c>
      <c r="C1749" s="214" t="s">
        <v>3585</v>
      </c>
    </row>
    <row r="1750" spans="1:3" ht="20.100000000000001" customHeight="1">
      <c r="A1750" s="215" t="s">
        <v>927</v>
      </c>
      <c r="B1750" s="214" t="s">
        <v>3670</v>
      </c>
      <c r="C1750" s="214" t="s">
        <v>3585</v>
      </c>
    </row>
    <row r="1751" spans="1:3" ht="20.100000000000001" customHeight="1">
      <c r="A1751" s="215" t="s">
        <v>3672</v>
      </c>
      <c r="B1751" s="214" t="s">
        <v>3671</v>
      </c>
      <c r="C1751" s="214" t="s">
        <v>3585</v>
      </c>
    </row>
    <row r="1752" spans="1:3" ht="20.100000000000001" customHeight="1">
      <c r="A1752" s="215" t="s">
        <v>3674</v>
      </c>
      <c r="B1752" s="214" t="s">
        <v>3673</v>
      </c>
      <c r="C1752" s="214" t="s">
        <v>3585</v>
      </c>
    </row>
    <row r="1753" spans="1:3" ht="20.100000000000001" customHeight="1">
      <c r="A1753" s="215" t="s">
        <v>3676</v>
      </c>
      <c r="B1753" s="214" t="s">
        <v>3675</v>
      </c>
      <c r="C1753" s="214" t="s">
        <v>3585</v>
      </c>
    </row>
    <row r="1754" spans="1:3" ht="20.100000000000001" customHeight="1">
      <c r="A1754" s="215" t="s">
        <v>3678</v>
      </c>
      <c r="B1754" s="214" t="s">
        <v>3677</v>
      </c>
      <c r="C1754" s="214" t="s">
        <v>3585</v>
      </c>
    </row>
    <row r="1755" spans="1:3" ht="20.100000000000001" customHeight="1">
      <c r="A1755" s="215" t="s">
        <v>3680</v>
      </c>
      <c r="B1755" s="214" t="s">
        <v>3679</v>
      </c>
      <c r="C1755" s="214" t="s">
        <v>3585</v>
      </c>
    </row>
    <row r="1756" spans="1:3" ht="20.100000000000001" customHeight="1">
      <c r="A1756" s="215" t="s">
        <v>3682</v>
      </c>
      <c r="B1756" s="214" t="s">
        <v>3681</v>
      </c>
      <c r="C1756" s="214" t="s">
        <v>3585</v>
      </c>
    </row>
    <row r="1757" spans="1:3" ht="20.100000000000001" customHeight="1">
      <c r="A1757" s="215" t="s">
        <v>3684</v>
      </c>
      <c r="B1757" s="214" t="s">
        <v>3683</v>
      </c>
      <c r="C1757" s="214" t="s">
        <v>3585</v>
      </c>
    </row>
    <row r="1758" spans="1:3" ht="20.100000000000001" customHeight="1">
      <c r="A1758" s="215" t="s">
        <v>3686</v>
      </c>
      <c r="B1758" s="214" t="s">
        <v>3685</v>
      </c>
      <c r="C1758" s="214" t="s">
        <v>3585</v>
      </c>
    </row>
    <row r="1759" spans="1:3" ht="20.100000000000001" customHeight="1">
      <c r="A1759" s="215" t="s">
        <v>3688</v>
      </c>
      <c r="B1759" s="214" t="s">
        <v>3687</v>
      </c>
      <c r="C1759" s="214" t="s">
        <v>3585</v>
      </c>
    </row>
    <row r="1760" spans="1:3" ht="20.100000000000001" customHeight="1">
      <c r="A1760" s="215" t="s">
        <v>6738</v>
      </c>
      <c r="B1760" s="214" t="s">
        <v>6739</v>
      </c>
      <c r="C1760" s="214" t="s">
        <v>3585</v>
      </c>
    </row>
    <row r="1761" spans="1:3" ht="20.100000000000001" customHeight="1">
      <c r="A1761" s="215" t="s">
        <v>3690</v>
      </c>
      <c r="B1761" s="214" t="s">
        <v>3689</v>
      </c>
      <c r="C1761" s="214" t="s">
        <v>3585</v>
      </c>
    </row>
    <row r="1762" spans="1:3" ht="20.100000000000001" customHeight="1">
      <c r="A1762" s="215" t="s">
        <v>3692</v>
      </c>
      <c r="B1762" s="214" t="s">
        <v>3691</v>
      </c>
      <c r="C1762" s="214" t="s">
        <v>3585</v>
      </c>
    </row>
    <row r="1763" spans="1:3" ht="20.100000000000001" customHeight="1">
      <c r="A1763" s="215" t="s">
        <v>3694</v>
      </c>
      <c r="B1763" s="214" t="s">
        <v>3693</v>
      </c>
      <c r="C1763" s="214" t="s">
        <v>3585</v>
      </c>
    </row>
    <row r="1764" spans="1:3" ht="20.100000000000001" customHeight="1">
      <c r="A1764" s="215" t="s">
        <v>3696</v>
      </c>
      <c r="B1764" s="214" t="s">
        <v>3695</v>
      </c>
      <c r="C1764" s="214" t="s">
        <v>3585</v>
      </c>
    </row>
    <row r="1765" spans="1:3" ht="20.100000000000001" customHeight="1">
      <c r="A1765" s="215" t="s">
        <v>3698</v>
      </c>
      <c r="B1765" s="214" t="s">
        <v>3697</v>
      </c>
      <c r="C1765" s="214" t="s">
        <v>3585</v>
      </c>
    </row>
    <row r="1766" spans="1:3" ht="20.100000000000001" customHeight="1">
      <c r="A1766" s="215" t="s">
        <v>3700</v>
      </c>
      <c r="B1766" s="214" t="s">
        <v>3699</v>
      </c>
      <c r="C1766" s="214" t="s">
        <v>3585</v>
      </c>
    </row>
    <row r="1767" spans="1:3" ht="20.100000000000001" customHeight="1">
      <c r="A1767" s="215" t="s">
        <v>3702</v>
      </c>
      <c r="B1767" s="214" t="s">
        <v>3701</v>
      </c>
      <c r="C1767" s="214" t="s">
        <v>3585</v>
      </c>
    </row>
    <row r="1768" spans="1:3" ht="20.100000000000001" customHeight="1">
      <c r="A1768" s="215" t="s">
        <v>3704</v>
      </c>
      <c r="B1768" s="214" t="s">
        <v>3703</v>
      </c>
      <c r="C1768" s="214" t="s">
        <v>3585</v>
      </c>
    </row>
    <row r="1769" spans="1:3" ht="20.100000000000001" customHeight="1">
      <c r="A1769" s="215" t="s">
        <v>3706</v>
      </c>
      <c r="B1769" s="214" t="s">
        <v>3705</v>
      </c>
      <c r="C1769" s="214" t="s">
        <v>3585</v>
      </c>
    </row>
    <row r="1770" spans="1:3" ht="20.100000000000001" customHeight="1">
      <c r="A1770" s="215" t="s">
        <v>3708</v>
      </c>
      <c r="B1770" s="214" t="s">
        <v>3707</v>
      </c>
      <c r="C1770" s="214" t="s">
        <v>3585</v>
      </c>
    </row>
    <row r="1771" spans="1:3" ht="20.100000000000001" customHeight="1">
      <c r="A1771" s="215" t="s">
        <v>3710</v>
      </c>
      <c r="B1771" s="214" t="s">
        <v>3709</v>
      </c>
      <c r="C1771" s="214" t="s">
        <v>3585</v>
      </c>
    </row>
    <row r="1772" spans="1:3" ht="20.100000000000001" customHeight="1">
      <c r="A1772" s="215" t="s">
        <v>3712</v>
      </c>
      <c r="B1772" s="214" t="s">
        <v>3711</v>
      </c>
      <c r="C1772" s="214" t="s">
        <v>3585</v>
      </c>
    </row>
    <row r="1773" spans="1:3" ht="20.100000000000001" customHeight="1">
      <c r="A1773" s="215" t="s">
        <v>3714</v>
      </c>
      <c r="B1773" s="214" t="s">
        <v>3713</v>
      </c>
      <c r="C1773" s="214" t="s">
        <v>3585</v>
      </c>
    </row>
    <row r="1774" spans="1:3" ht="20.100000000000001" customHeight="1">
      <c r="A1774" s="215" t="s">
        <v>3716</v>
      </c>
      <c r="B1774" s="214" t="s">
        <v>3715</v>
      </c>
      <c r="C1774" s="214" t="s">
        <v>3585</v>
      </c>
    </row>
    <row r="1775" spans="1:3" ht="20.100000000000001" customHeight="1">
      <c r="A1775" s="215" t="s">
        <v>3718</v>
      </c>
      <c r="B1775" s="214" t="s">
        <v>3717</v>
      </c>
      <c r="C1775" s="214" t="s">
        <v>3585</v>
      </c>
    </row>
    <row r="1776" spans="1:3" ht="20.100000000000001" customHeight="1">
      <c r="A1776" s="215" t="s">
        <v>3720</v>
      </c>
      <c r="B1776" s="214" t="s">
        <v>3719</v>
      </c>
      <c r="C1776" s="214" t="s">
        <v>3585</v>
      </c>
    </row>
    <row r="1777" spans="1:3" ht="20.100000000000001" customHeight="1">
      <c r="A1777" s="215" t="s">
        <v>3722</v>
      </c>
      <c r="B1777" s="214" t="s">
        <v>3721</v>
      </c>
      <c r="C1777" s="214" t="s">
        <v>3585</v>
      </c>
    </row>
    <row r="1778" spans="1:3" ht="20.100000000000001" customHeight="1">
      <c r="A1778" s="215" t="s">
        <v>3724</v>
      </c>
      <c r="B1778" s="214" t="s">
        <v>3723</v>
      </c>
      <c r="C1778" s="214" t="s">
        <v>3585</v>
      </c>
    </row>
    <row r="1779" spans="1:3" ht="20.100000000000001" customHeight="1">
      <c r="A1779" s="215" t="s">
        <v>3726</v>
      </c>
      <c r="B1779" s="214" t="s">
        <v>3725</v>
      </c>
      <c r="C1779" s="214" t="s">
        <v>3585</v>
      </c>
    </row>
    <row r="1780" spans="1:3" ht="20.100000000000001" customHeight="1">
      <c r="A1780" s="215" t="s">
        <v>3728</v>
      </c>
      <c r="B1780" s="214" t="s">
        <v>3727</v>
      </c>
      <c r="C1780" s="214" t="s">
        <v>3585</v>
      </c>
    </row>
    <row r="1781" spans="1:3" ht="20.100000000000001" customHeight="1">
      <c r="A1781" s="215" t="s">
        <v>3730</v>
      </c>
      <c r="B1781" s="214" t="s">
        <v>3729</v>
      </c>
      <c r="C1781" s="214" t="s">
        <v>3585</v>
      </c>
    </row>
    <row r="1782" spans="1:3" ht="20.100000000000001" customHeight="1">
      <c r="A1782" s="215" t="s">
        <v>3732</v>
      </c>
      <c r="B1782" s="214" t="s">
        <v>3731</v>
      </c>
      <c r="C1782" s="214" t="s">
        <v>3585</v>
      </c>
    </row>
    <row r="1783" spans="1:3" ht="20.100000000000001" customHeight="1">
      <c r="A1783" s="215" t="s">
        <v>3734</v>
      </c>
      <c r="B1783" s="214" t="s">
        <v>3733</v>
      </c>
      <c r="C1783" s="214" t="s">
        <v>3585</v>
      </c>
    </row>
    <row r="1784" spans="1:3" ht="20.100000000000001" customHeight="1">
      <c r="A1784" s="215" t="s">
        <v>6740</v>
      </c>
      <c r="B1784" s="214" t="s">
        <v>3735</v>
      </c>
      <c r="C1784" s="214" t="s">
        <v>3585</v>
      </c>
    </row>
    <row r="1785" spans="1:3" ht="20.100000000000001" customHeight="1">
      <c r="A1785" s="215" t="s">
        <v>3737</v>
      </c>
      <c r="B1785" s="214" t="s">
        <v>3736</v>
      </c>
      <c r="C1785" s="214" t="s">
        <v>3585</v>
      </c>
    </row>
    <row r="1786" spans="1:3" ht="20.100000000000001" customHeight="1">
      <c r="A1786" s="215" t="s">
        <v>3739</v>
      </c>
      <c r="B1786" s="214" t="s">
        <v>3738</v>
      </c>
      <c r="C1786" s="214" t="s">
        <v>3585</v>
      </c>
    </row>
    <row r="1787" spans="1:3" ht="20.100000000000001" customHeight="1">
      <c r="A1787" s="215" t="s">
        <v>3741</v>
      </c>
      <c r="B1787" s="214" t="s">
        <v>3740</v>
      </c>
      <c r="C1787" s="214" t="s">
        <v>3585</v>
      </c>
    </row>
    <row r="1788" spans="1:3" ht="20.100000000000001" customHeight="1">
      <c r="A1788" s="215" t="s">
        <v>3743</v>
      </c>
      <c r="B1788" s="214" t="s">
        <v>3742</v>
      </c>
      <c r="C1788" s="214" t="s">
        <v>3585</v>
      </c>
    </row>
    <row r="1789" spans="1:3" ht="20.100000000000001" customHeight="1">
      <c r="A1789" s="215" t="s">
        <v>3745</v>
      </c>
      <c r="B1789" s="214" t="s">
        <v>3744</v>
      </c>
      <c r="C1789" s="214" t="s">
        <v>3585</v>
      </c>
    </row>
    <row r="1790" spans="1:3" ht="20.100000000000001" customHeight="1">
      <c r="A1790" s="215" t="s">
        <v>6741</v>
      </c>
      <c r="B1790" s="214" t="s">
        <v>6742</v>
      </c>
      <c r="C1790" s="214" t="s">
        <v>3585</v>
      </c>
    </row>
    <row r="1791" spans="1:3" ht="20.100000000000001" customHeight="1">
      <c r="A1791" s="215" t="s">
        <v>3747</v>
      </c>
      <c r="B1791" s="214" t="s">
        <v>3746</v>
      </c>
      <c r="C1791" s="214" t="s">
        <v>3585</v>
      </c>
    </row>
    <row r="1792" spans="1:3" ht="20.100000000000001" customHeight="1">
      <c r="A1792" s="215" t="s">
        <v>3749</v>
      </c>
      <c r="B1792" s="214" t="s">
        <v>3748</v>
      </c>
      <c r="C1792" s="214" t="s">
        <v>3585</v>
      </c>
    </row>
    <row r="1793" spans="1:3" ht="20.100000000000001" customHeight="1">
      <c r="A1793" s="215" t="s">
        <v>3751</v>
      </c>
      <c r="B1793" s="214" t="s">
        <v>3750</v>
      </c>
      <c r="C1793" s="214" t="s">
        <v>3585</v>
      </c>
    </row>
    <row r="1794" spans="1:3" ht="20.100000000000001" customHeight="1">
      <c r="A1794" s="215" t="s">
        <v>6743</v>
      </c>
      <c r="B1794" s="214" t="s">
        <v>6744</v>
      </c>
      <c r="C1794" s="214" t="s">
        <v>3585</v>
      </c>
    </row>
    <row r="1795" spans="1:3" ht="20.100000000000001" customHeight="1">
      <c r="A1795" s="215" t="s">
        <v>3753</v>
      </c>
      <c r="B1795" s="214" t="s">
        <v>3752</v>
      </c>
      <c r="C1795" s="214" t="s">
        <v>3585</v>
      </c>
    </row>
    <row r="1796" spans="1:3" ht="20.100000000000001" customHeight="1">
      <c r="A1796" s="215" t="s">
        <v>3755</v>
      </c>
      <c r="B1796" s="214" t="s">
        <v>3754</v>
      </c>
      <c r="C1796" s="214" t="s">
        <v>3585</v>
      </c>
    </row>
    <row r="1797" spans="1:3" ht="20.100000000000001" customHeight="1">
      <c r="A1797" s="215" t="s">
        <v>3757</v>
      </c>
      <c r="B1797" s="214" t="s">
        <v>3756</v>
      </c>
      <c r="C1797" s="214" t="s">
        <v>3585</v>
      </c>
    </row>
    <row r="1798" spans="1:3" ht="20.100000000000001" customHeight="1">
      <c r="A1798" s="215" t="s">
        <v>3759</v>
      </c>
      <c r="B1798" s="214" t="s">
        <v>3758</v>
      </c>
      <c r="C1798" s="214" t="s">
        <v>3585</v>
      </c>
    </row>
    <row r="1799" spans="1:3" ht="20.100000000000001" customHeight="1">
      <c r="A1799" s="215" t="s">
        <v>3761</v>
      </c>
      <c r="B1799" s="214" t="s">
        <v>3760</v>
      </c>
      <c r="C1799" s="214" t="s">
        <v>3585</v>
      </c>
    </row>
    <row r="1800" spans="1:3" ht="20.100000000000001" customHeight="1">
      <c r="A1800" s="215" t="s">
        <v>3763</v>
      </c>
      <c r="B1800" s="214" t="s">
        <v>3762</v>
      </c>
      <c r="C1800" s="214" t="s">
        <v>3585</v>
      </c>
    </row>
    <row r="1801" spans="1:3" ht="20.100000000000001" customHeight="1">
      <c r="A1801" s="215" t="s">
        <v>3765</v>
      </c>
      <c r="B1801" s="214" t="s">
        <v>3764</v>
      </c>
      <c r="C1801" s="214" t="s">
        <v>3585</v>
      </c>
    </row>
    <row r="1802" spans="1:3" ht="20.100000000000001" customHeight="1">
      <c r="A1802" s="215" t="s">
        <v>3767</v>
      </c>
      <c r="B1802" s="214" t="s">
        <v>3766</v>
      </c>
      <c r="C1802" s="214" t="s">
        <v>3585</v>
      </c>
    </row>
    <row r="1803" spans="1:3" ht="20.100000000000001" customHeight="1">
      <c r="A1803" s="215" t="s">
        <v>3769</v>
      </c>
      <c r="B1803" s="214" t="s">
        <v>3768</v>
      </c>
      <c r="C1803" s="214" t="s">
        <v>3585</v>
      </c>
    </row>
    <row r="1804" spans="1:3" ht="20.100000000000001" customHeight="1">
      <c r="A1804" s="215" t="s">
        <v>6478</v>
      </c>
      <c r="B1804" s="214" t="s">
        <v>3770</v>
      </c>
      <c r="C1804" s="214" t="s">
        <v>3585</v>
      </c>
    </row>
    <row r="1805" spans="1:3" ht="20.100000000000001" customHeight="1">
      <c r="A1805" s="215" t="s">
        <v>3772</v>
      </c>
      <c r="B1805" s="214" t="s">
        <v>3771</v>
      </c>
      <c r="C1805" s="214" t="s">
        <v>3585</v>
      </c>
    </row>
    <row r="1806" spans="1:3" ht="20.100000000000001" customHeight="1">
      <c r="A1806" s="215" t="s">
        <v>3774</v>
      </c>
      <c r="B1806" s="214" t="s">
        <v>3773</v>
      </c>
      <c r="C1806" s="214" t="s">
        <v>3585</v>
      </c>
    </row>
    <row r="1807" spans="1:3" ht="20.100000000000001" customHeight="1">
      <c r="A1807" s="215" t="s">
        <v>3776</v>
      </c>
      <c r="B1807" s="214" t="s">
        <v>3775</v>
      </c>
      <c r="C1807" s="214" t="s">
        <v>3585</v>
      </c>
    </row>
    <row r="1808" spans="1:3" ht="20.100000000000001" customHeight="1">
      <c r="A1808" s="215" t="s">
        <v>3778</v>
      </c>
      <c r="B1808" s="214" t="s">
        <v>3777</v>
      </c>
      <c r="C1808" s="214" t="s">
        <v>3585</v>
      </c>
    </row>
    <row r="1809" spans="1:3" ht="20.100000000000001" customHeight="1">
      <c r="A1809" s="215" t="s">
        <v>3780</v>
      </c>
      <c r="B1809" s="214" t="s">
        <v>3779</v>
      </c>
      <c r="C1809" s="214" t="s">
        <v>3585</v>
      </c>
    </row>
    <row r="1810" spans="1:3" ht="20.100000000000001" customHeight="1">
      <c r="A1810" s="215" t="s">
        <v>3782</v>
      </c>
      <c r="B1810" s="214" t="s">
        <v>3781</v>
      </c>
      <c r="C1810" s="214" t="s">
        <v>3585</v>
      </c>
    </row>
    <row r="1811" spans="1:3" ht="20.100000000000001" customHeight="1">
      <c r="A1811" s="215" t="s">
        <v>3784</v>
      </c>
      <c r="B1811" s="214" t="s">
        <v>3783</v>
      </c>
      <c r="C1811" s="214" t="s">
        <v>3585</v>
      </c>
    </row>
    <row r="1812" spans="1:3" ht="20.100000000000001" customHeight="1">
      <c r="A1812" s="215" t="s">
        <v>3786</v>
      </c>
      <c r="B1812" s="214" t="s">
        <v>3785</v>
      </c>
      <c r="C1812" s="214" t="s">
        <v>3585</v>
      </c>
    </row>
    <row r="1813" spans="1:3" ht="20.100000000000001" customHeight="1">
      <c r="A1813" s="215" t="s">
        <v>3788</v>
      </c>
      <c r="B1813" s="214" t="s">
        <v>3787</v>
      </c>
      <c r="C1813" s="214" t="s">
        <v>3585</v>
      </c>
    </row>
    <row r="1814" spans="1:3" ht="20.100000000000001" customHeight="1">
      <c r="A1814" s="215" t="s">
        <v>3790</v>
      </c>
      <c r="B1814" s="214" t="s">
        <v>3789</v>
      </c>
      <c r="C1814" s="214" t="s">
        <v>3585</v>
      </c>
    </row>
    <row r="1815" spans="1:3" ht="20.100000000000001" customHeight="1">
      <c r="A1815" s="215" t="s">
        <v>3792</v>
      </c>
      <c r="B1815" s="214" t="s">
        <v>3791</v>
      </c>
      <c r="C1815" s="214" t="s">
        <v>3585</v>
      </c>
    </row>
    <row r="1816" spans="1:3" ht="20.100000000000001" customHeight="1">
      <c r="A1816" s="215" t="s">
        <v>3794</v>
      </c>
      <c r="B1816" s="214" t="s">
        <v>3793</v>
      </c>
      <c r="C1816" s="214" t="s">
        <v>3585</v>
      </c>
    </row>
    <row r="1817" spans="1:3" ht="20.100000000000001" customHeight="1">
      <c r="A1817" s="215" t="s">
        <v>3796</v>
      </c>
      <c r="B1817" s="214" t="s">
        <v>3795</v>
      </c>
      <c r="C1817" s="214" t="s">
        <v>3585</v>
      </c>
    </row>
    <row r="1818" spans="1:3" ht="20.100000000000001" customHeight="1">
      <c r="A1818" s="215" t="s">
        <v>3798</v>
      </c>
      <c r="B1818" s="214" t="s">
        <v>3797</v>
      </c>
      <c r="C1818" s="214" t="s">
        <v>3585</v>
      </c>
    </row>
    <row r="1819" spans="1:3" ht="20.100000000000001" customHeight="1">
      <c r="A1819" s="215" t="s">
        <v>3800</v>
      </c>
      <c r="B1819" s="214" t="s">
        <v>3799</v>
      </c>
      <c r="C1819" s="214" t="s">
        <v>3585</v>
      </c>
    </row>
    <row r="1820" spans="1:3" ht="20.100000000000001" customHeight="1">
      <c r="A1820" s="215" t="s">
        <v>3802</v>
      </c>
      <c r="B1820" s="214" t="s">
        <v>3801</v>
      </c>
      <c r="C1820" s="214" t="s">
        <v>3585</v>
      </c>
    </row>
    <row r="1821" spans="1:3" ht="20.100000000000001" customHeight="1">
      <c r="A1821" s="215" t="s">
        <v>3804</v>
      </c>
      <c r="B1821" s="214" t="s">
        <v>3803</v>
      </c>
      <c r="C1821" s="214" t="s">
        <v>3585</v>
      </c>
    </row>
    <row r="1822" spans="1:3" ht="20.100000000000001" customHeight="1">
      <c r="A1822" s="215" t="s">
        <v>3806</v>
      </c>
      <c r="B1822" s="214" t="s">
        <v>3805</v>
      </c>
      <c r="C1822" s="214" t="s">
        <v>3585</v>
      </c>
    </row>
    <row r="1823" spans="1:3" ht="20.100000000000001" customHeight="1">
      <c r="A1823" s="215" t="s">
        <v>3808</v>
      </c>
      <c r="B1823" s="214" t="s">
        <v>3807</v>
      </c>
      <c r="C1823" s="214" t="s">
        <v>3585</v>
      </c>
    </row>
    <row r="1824" spans="1:3" ht="20.100000000000001" customHeight="1">
      <c r="A1824" s="215" t="s">
        <v>3810</v>
      </c>
      <c r="B1824" s="214" t="s">
        <v>3809</v>
      </c>
      <c r="C1824" s="214" t="s">
        <v>3585</v>
      </c>
    </row>
    <row r="1825" spans="1:3" ht="20.100000000000001" customHeight="1">
      <c r="A1825" s="215" t="s">
        <v>3812</v>
      </c>
      <c r="B1825" s="214" t="s">
        <v>3811</v>
      </c>
      <c r="C1825" s="214" t="s">
        <v>3585</v>
      </c>
    </row>
    <row r="1826" spans="1:3" ht="20.100000000000001" customHeight="1">
      <c r="A1826" s="215" t="s">
        <v>3814</v>
      </c>
      <c r="B1826" s="214" t="s">
        <v>3813</v>
      </c>
      <c r="C1826" s="214" t="s">
        <v>3585</v>
      </c>
    </row>
    <row r="1827" spans="1:3" ht="20.100000000000001" customHeight="1">
      <c r="A1827" s="215" t="s">
        <v>3816</v>
      </c>
      <c r="B1827" s="214" t="s">
        <v>3815</v>
      </c>
      <c r="C1827" s="214" t="s">
        <v>3585</v>
      </c>
    </row>
    <row r="1828" spans="1:3" ht="20.100000000000001" customHeight="1">
      <c r="A1828" s="215" t="s">
        <v>3818</v>
      </c>
      <c r="B1828" s="214" t="s">
        <v>3817</v>
      </c>
      <c r="C1828" s="214" t="s">
        <v>3585</v>
      </c>
    </row>
    <row r="1829" spans="1:3" ht="20.100000000000001" customHeight="1">
      <c r="A1829" s="215" t="s">
        <v>3820</v>
      </c>
      <c r="B1829" s="214" t="s">
        <v>3819</v>
      </c>
      <c r="C1829" s="214" t="s">
        <v>3585</v>
      </c>
    </row>
    <row r="1830" spans="1:3" ht="20.100000000000001" customHeight="1">
      <c r="A1830" s="215" t="s">
        <v>3822</v>
      </c>
      <c r="B1830" s="214" t="s">
        <v>3821</v>
      </c>
      <c r="C1830" s="214" t="s">
        <v>3585</v>
      </c>
    </row>
    <row r="1831" spans="1:3" ht="20.100000000000001" customHeight="1">
      <c r="A1831" s="215" t="s">
        <v>3824</v>
      </c>
      <c r="B1831" s="214" t="s">
        <v>3823</v>
      </c>
      <c r="C1831" s="214" t="s">
        <v>3585</v>
      </c>
    </row>
    <row r="1832" spans="1:3" ht="20.100000000000001" customHeight="1">
      <c r="A1832" s="215" t="s">
        <v>3826</v>
      </c>
      <c r="B1832" s="214" t="s">
        <v>3825</v>
      </c>
      <c r="C1832" s="214" t="s">
        <v>3585</v>
      </c>
    </row>
    <row r="1833" spans="1:3" ht="20.100000000000001" customHeight="1">
      <c r="A1833" s="215" t="s">
        <v>3828</v>
      </c>
      <c r="B1833" s="214" t="s">
        <v>3827</v>
      </c>
      <c r="C1833" s="214" t="s">
        <v>3585</v>
      </c>
    </row>
    <row r="1834" spans="1:3" ht="20.100000000000001" customHeight="1">
      <c r="A1834" s="215" t="s">
        <v>3830</v>
      </c>
      <c r="B1834" s="214" t="s">
        <v>3829</v>
      </c>
      <c r="C1834" s="214" t="s">
        <v>3585</v>
      </c>
    </row>
    <row r="1835" spans="1:3" ht="20.100000000000001" customHeight="1">
      <c r="A1835" s="215" t="s">
        <v>3832</v>
      </c>
      <c r="B1835" s="214" t="s">
        <v>3831</v>
      </c>
      <c r="C1835" s="214" t="s">
        <v>3585</v>
      </c>
    </row>
    <row r="1836" spans="1:3" ht="20.100000000000001" customHeight="1">
      <c r="A1836" s="215" t="s">
        <v>3834</v>
      </c>
      <c r="B1836" s="214" t="s">
        <v>3833</v>
      </c>
      <c r="C1836" s="214" t="s">
        <v>3585</v>
      </c>
    </row>
    <row r="1837" spans="1:3" ht="20.100000000000001" customHeight="1">
      <c r="A1837" s="215" t="s">
        <v>6745</v>
      </c>
      <c r="B1837" s="214" t="s">
        <v>6746</v>
      </c>
      <c r="C1837" s="214" t="s">
        <v>3585</v>
      </c>
    </row>
    <row r="1838" spans="1:3" ht="20.100000000000001" customHeight="1">
      <c r="A1838" s="215" t="s">
        <v>3836</v>
      </c>
      <c r="B1838" s="214" t="s">
        <v>3835</v>
      </c>
      <c r="C1838" s="214" t="s">
        <v>3585</v>
      </c>
    </row>
    <row r="1839" spans="1:3" ht="20.100000000000001" customHeight="1">
      <c r="A1839" s="215" t="s">
        <v>3838</v>
      </c>
      <c r="B1839" s="214" t="s">
        <v>3837</v>
      </c>
      <c r="C1839" s="214" t="s">
        <v>3585</v>
      </c>
    </row>
    <row r="1840" spans="1:3" ht="20.100000000000001" customHeight="1">
      <c r="A1840" s="215" t="s">
        <v>3840</v>
      </c>
      <c r="B1840" s="214" t="s">
        <v>3839</v>
      </c>
      <c r="C1840" s="214" t="s">
        <v>3585</v>
      </c>
    </row>
    <row r="1841" spans="1:3" ht="20.100000000000001" customHeight="1">
      <c r="A1841" s="215" t="s">
        <v>3842</v>
      </c>
      <c r="B1841" s="214" t="s">
        <v>3841</v>
      </c>
      <c r="C1841" s="214" t="s">
        <v>3585</v>
      </c>
    </row>
    <row r="1842" spans="1:3" ht="20.100000000000001" customHeight="1">
      <c r="A1842" s="215" t="s">
        <v>3844</v>
      </c>
      <c r="B1842" s="214" t="s">
        <v>3843</v>
      </c>
      <c r="C1842" s="214" t="s">
        <v>3585</v>
      </c>
    </row>
    <row r="1843" spans="1:3" ht="20.100000000000001" customHeight="1">
      <c r="A1843" s="215" t="s">
        <v>3846</v>
      </c>
      <c r="B1843" s="214" t="s">
        <v>3845</v>
      </c>
      <c r="C1843" s="214" t="s">
        <v>3585</v>
      </c>
    </row>
    <row r="1844" spans="1:3" ht="20.100000000000001" customHeight="1">
      <c r="A1844" s="215" t="s">
        <v>3848</v>
      </c>
      <c r="B1844" s="214" t="s">
        <v>3847</v>
      </c>
      <c r="C1844" s="214" t="s">
        <v>3585</v>
      </c>
    </row>
    <row r="1845" spans="1:3" ht="20.100000000000001" customHeight="1">
      <c r="A1845" s="215" t="s">
        <v>3850</v>
      </c>
      <c r="B1845" s="214" t="s">
        <v>3849</v>
      </c>
      <c r="C1845" s="214" t="s">
        <v>3585</v>
      </c>
    </row>
    <row r="1846" spans="1:3" ht="20.100000000000001" customHeight="1">
      <c r="A1846" s="215" t="s">
        <v>3852</v>
      </c>
      <c r="B1846" s="214" t="s">
        <v>3851</v>
      </c>
      <c r="C1846" s="214" t="s">
        <v>3585</v>
      </c>
    </row>
    <row r="1847" spans="1:3" ht="20.100000000000001" customHeight="1">
      <c r="A1847" s="215" t="s">
        <v>3854</v>
      </c>
      <c r="B1847" s="214" t="s">
        <v>3853</v>
      </c>
      <c r="C1847" s="214" t="s">
        <v>3585</v>
      </c>
    </row>
    <row r="1848" spans="1:3" ht="20.100000000000001" customHeight="1">
      <c r="A1848" s="215" t="s">
        <v>3856</v>
      </c>
      <c r="B1848" s="214" t="s">
        <v>3855</v>
      </c>
      <c r="C1848" s="214" t="s">
        <v>3585</v>
      </c>
    </row>
    <row r="1849" spans="1:3" ht="20.100000000000001" customHeight="1">
      <c r="A1849" s="215" t="s">
        <v>3858</v>
      </c>
      <c r="B1849" s="214" t="s">
        <v>3857</v>
      </c>
      <c r="C1849" s="214" t="s">
        <v>3585</v>
      </c>
    </row>
    <row r="1850" spans="1:3" ht="20.100000000000001" customHeight="1">
      <c r="A1850" s="215" t="s">
        <v>3860</v>
      </c>
      <c r="B1850" s="214" t="s">
        <v>3859</v>
      </c>
      <c r="C1850" s="214" t="s">
        <v>3585</v>
      </c>
    </row>
    <row r="1851" spans="1:3" ht="20.100000000000001" customHeight="1">
      <c r="A1851" s="215" t="s">
        <v>6747</v>
      </c>
      <c r="B1851" s="214" t="s">
        <v>6748</v>
      </c>
      <c r="C1851" s="214" t="s">
        <v>3585</v>
      </c>
    </row>
    <row r="1852" spans="1:3" ht="20.100000000000001" customHeight="1">
      <c r="A1852" s="215" t="s">
        <v>3862</v>
      </c>
      <c r="B1852" s="214" t="s">
        <v>3861</v>
      </c>
      <c r="C1852" s="214" t="s">
        <v>3585</v>
      </c>
    </row>
    <row r="1853" spans="1:3" ht="20.100000000000001" customHeight="1">
      <c r="A1853" s="215" t="s">
        <v>3864</v>
      </c>
      <c r="B1853" s="214" t="s">
        <v>3863</v>
      </c>
      <c r="C1853" s="214" t="s">
        <v>3585</v>
      </c>
    </row>
    <row r="1854" spans="1:3" ht="20.100000000000001" customHeight="1">
      <c r="A1854" s="215" t="s">
        <v>3866</v>
      </c>
      <c r="B1854" s="214" t="s">
        <v>3865</v>
      </c>
      <c r="C1854" s="214" t="s">
        <v>3585</v>
      </c>
    </row>
    <row r="1855" spans="1:3" ht="20.100000000000001" customHeight="1">
      <c r="A1855" s="215" t="s">
        <v>3868</v>
      </c>
      <c r="B1855" s="214" t="s">
        <v>3867</v>
      </c>
      <c r="C1855" s="214" t="s">
        <v>3585</v>
      </c>
    </row>
    <row r="1856" spans="1:3" ht="20.100000000000001" customHeight="1">
      <c r="A1856" s="215" t="s">
        <v>3870</v>
      </c>
      <c r="B1856" s="214" t="s">
        <v>3869</v>
      </c>
      <c r="C1856" s="214" t="s">
        <v>3585</v>
      </c>
    </row>
    <row r="1857" spans="1:3" ht="20.100000000000001" customHeight="1">
      <c r="A1857" s="215" t="s">
        <v>3872</v>
      </c>
      <c r="B1857" s="214" t="s">
        <v>3871</v>
      </c>
      <c r="C1857" s="214" t="s">
        <v>3585</v>
      </c>
    </row>
    <row r="1858" spans="1:3" ht="20.100000000000001" customHeight="1">
      <c r="A1858" s="215" t="s">
        <v>3874</v>
      </c>
      <c r="B1858" s="214" t="s">
        <v>3873</v>
      </c>
      <c r="C1858" s="214" t="s">
        <v>3585</v>
      </c>
    </row>
    <row r="1859" spans="1:3" ht="20.100000000000001" customHeight="1">
      <c r="A1859" s="215" t="s">
        <v>542</v>
      </c>
      <c r="B1859" s="214" t="s">
        <v>3875</v>
      </c>
      <c r="C1859" s="214" t="s">
        <v>3585</v>
      </c>
    </row>
    <row r="1860" spans="1:3" ht="20.100000000000001" customHeight="1">
      <c r="A1860" s="215" t="s">
        <v>3877</v>
      </c>
      <c r="B1860" s="214" t="s">
        <v>3876</v>
      </c>
      <c r="C1860" s="214" t="s">
        <v>3585</v>
      </c>
    </row>
    <row r="1861" spans="1:3" ht="20.100000000000001" customHeight="1">
      <c r="A1861" s="215" t="s">
        <v>3879</v>
      </c>
      <c r="B1861" s="214" t="s">
        <v>3878</v>
      </c>
      <c r="C1861" s="214" t="s">
        <v>3585</v>
      </c>
    </row>
    <row r="1862" spans="1:3" ht="20.100000000000001" customHeight="1">
      <c r="A1862" s="215" t="s">
        <v>3881</v>
      </c>
      <c r="B1862" s="214" t="s">
        <v>3880</v>
      </c>
      <c r="C1862" s="214" t="s">
        <v>3585</v>
      </c>
    </row>
    <row r="1863" spans="1:3" ht="20.100000000000001" customHeight="1">
      <c r="A1863" s="215" t="s">
        <v>3883</v>
      </c>
      <c r="B1863" s="214" t="s">
        <v>3882</v>
      </c>
      <c r="C1863" s="214" t="s">
        <v>3585</v>
      </c>
    </row>
    <row r="1864" spans="1:3" ht="20.100000000000001" customHeight="1">
      <c r="A1864" s="215" t="s">
        <v>3919</v>
      </c>
      <c r="B1864" s="214" t="s">
        <v>6749</v>
      </c>
      <c r="C1864" s="214" t="s">
        <v>3585</v>
      </c>
    </row>
    <row r="1865" spans="1:3" ht="20.100000000000001" customHeight="1">
      <c r="A1865" s="215" t="s">
        <v>3885</v>
      </c>
      <c r="B1865" s="214" t="s">
        <v>3884</v>
      </c>
      <c r="C1865" s="214" t="s">
        <v>3585</v>
      </c>
    </row>
    <row r="1866" spans="1:3" ht="20.100000000000001" customHeight="1">
      <c r="A1866" s="215" t="s">
        <v>3887</v>
      </c>
      <c r="B1866" s="214" t="s">
        <v>3886</v>
      </c>
      <c r="C1866" s="214" t="s">
        <v>3585</v>
      </c>
    </row>
    <row r="1867" spans="1:3" ht="20.100000000000001" customHeight="1">
      <c r="A1867" s="215" t="s">
        <v>3889</v>
      </c>
      <c r="B1867" s="214" t="s">
        <v>3888</v>
      </c>
      <c r="C1867" s="214" t="s">
        <v>3585</v>
      </c>
    </row>
    <row r="1868" spans="1:3" ht="20.100000000000001" customHeight="1">
      <c r="A1868" s="215" t="s">
        <v>3891</v>
      </c>
      <c r="B1868" s="214" t="s">
        <v>3890</v>
      </c>
      <c r="C1868" s="214" t="s">
        <v>3585</v>
      </c>
    </row>
    <row r="1869" spans="1:3" ht="20.100000000000001" customHeight="1">
      <c r="A1869" s="215" t="s">
        <v>3893</v>
      </c>
      <c r="B1869" s="214" t="s">
        <v>3892</v>
      </c>
      <c r="C1869" s="214" t="s">
        <v>3585</v>
      </c>
    </row>
    <row r="1870" spans="1:3" ht="20.100000000000001" customHeight="1">
      <c r="A1870" s="215" t="s">
        <v>3895</v>
      </c>
      <c r="B1870" s="214" t="s">
        <v>3894</v>
      </c>
      <c r="C1870" s="214" t="s">
        <v>3585</v>
      </c>
    </row>
    <row r="1871" spans="1:3" ht="20.100000000000001" customHeight="1">
      <c r="A1871" s="215" t="s">
        <v>3897</v>
      </c>
      <c r="B1871" s="214" t="s">
        <v>3896</v>
      </c>
      <c r="C1871" s="214" t="s">
        <v>3585</v>
      </c>
    </row>
    <row r="1872" spans="1:3" ht="20.100000000000001" customHeight="1">
      <c r="A1872" s="215" t="s">
        <v>6750</v>
      </c>
      <c r="B1872" s="214" t="s">
        <v>3898</v>
      </c>
      <c r="C1872" s="214" t="s">
        <v>3585</v>
      </c>
    </row>
    <row r="1873" spans="1:3" ht="20.100000000000001" customHeight="1">
      <c r="A1873" s="215" t="s">
        <v>3900</v>
      </c>
      <c r="B1873" s="214" t="s">
        <v>3899</v>
      </c>
      <c r="C1873" s="214" t="s">
        <v>3585</v>
      </c>
    </row>
    <row r="1874" spans="1:3" ht="20.100000000000001" customHeight="1">
      <c r="A1874" s="215" t="s">
        <v>6751</v>
      </c>
      <c r="B1874" s="214" t="s">
        <v>3901</v>
      </c>
      <c r="C1874" s="214" t="s">
        <v>3585</v>
      </c>
    </row>
    <row r="1875" spans="1:3" ht="20.100000000000001" customHeight="1">
      <c r="A1875" s="215" t="s">
        <v>3903</v>
      </c>
      <c r="B1875" s="214" t="s">
        <v>3902</v>
      </c>
      <c r="C1875" s="214" t="s">
        <v>3585</v>
      </c>
    </row>
    <row r="1876" spans="1:3" ht="20.100000000000001" customHeight="1">
      <c r="A1876" s="215" t="s">
        <v>3905</v>
      </c>
      <c r="B1876" s="214" t="s">
        <v>3904</v>
      </c>
      <c r="C1876" s="214" t="s">
        <v>3585</v>
      </c>
    </row>
    <row r="1877" spans="1:3" ht="20.100000000000001" customHeight="1">
      <c r="A1877" s="215" t="s">
        <v>3907</v>
      </c>
      <c r="B1877" s="214" t="s">
        <v>3906</v>
      </c>
      <c r="C1877" s="214" t="s">
        <v>3585</v>
      </c>
    </row>
    <row r="1878" spans="1:3" ht="20.100000000000001" customHeight="1">
      <c r="A1878" s="215" t="s">
        <v>3909</v>
      </c>
      <c r="B1878" s="214" t="s">
        <v>3908</v>
      </c>
      <c r="C1878" s="214" t="s">
        <v>3585</v>
      </c>
    </row>
    <row r="1879" spans="1:3" ht="20.100000000000001" customHeight="1">
      <c r="A1879" s="215" t="s">
        <v>3911</v>
      </c>
      <c r="B1879" s="214" t="s">
        <v>3910</v>
      </c>
      <c r="C1879" s="214" t="s">
        <v>3585</v>
      </c>
    </row>
    <row r="1880" spans="1:3" ht="20.100000000000001" customHeight="1">
      <c r="A1880" s="215" t="s">
        <v>3913</v>
      </c>
      <c r="B1880" s="214" t="s">
        <v>3912</v>
      </c>
      <c r="C1880" s="214" t="s">
        <v>3585</v>
      </c>
    </row>
    <row r="1881" spans="1:3" ht="20.100000000000001" customHeight="1">
      <c r="A1881" s="215" t="s">
        <v>3915</v>
      </c>
      <c r="B1881" s="214" t="s">
        <v>3914</v>
      </c>
      <c r="C1881" s="214" t="s">
        <v>3585</v>
      </c>
    </row>
    <row r="1882" spans="1:3" ht="20.100000000000001" customHeight="1">
      <c r="A1882" s="215" t="s">
        <v>3917</v>
      </c>
      <c r="B1882" s="214" t="s">
        <v>3916</v>
      </c>
      <c r="C1882" s="214" t="s">
        <v>3585</v>
      </c>
    </row>
    <row r="1883" spans="1:3" ht="20.100000000000001" customHeight="1">
      <c r="A1883" s="215" t="s">
        <v>3919</v>
      </c>
      <c r="B1883" s="214" t="s">
        <v>3918</v>
      </c>
      <c r="C1883" s="214" t="s">
        <v>3585</v>
      </c>
    </row>
    <row r="1884" spans="1:3" ht="20.100000000000001" customHeight="1">
      <c r="A1884" s="215" t="s">
        <v>3922</v>
      </c>
      <c r="B1884" s="214" t="s">
        <v>3920</v>
      </c>
      <c r="C1884" s="214" t="s">
        <v>3921</v>
      </c>
    </row>
    <row r="1885" spans="1:3" ht="20.100000000000001" customHeight="1">
      <c r="A1885" s="215" t="s">
        <v>3924</v>
      </c>
      <c r="B1885" s="214" t="s">
        <v>3923</v>
      </c>
      <c r="C1885" s="214" t="s">
        <v>3921</v>
      </c>
    </row>
    <row r="1886" spans="1:3" ht="20.100000000000001" customHeight="1">
      <c r="A1886" s="215" t="s">
        <v>3926</v>
      </c>
      <c r="B1886" s="214" t="s">
        <v>3925</v>
      </c>
      <c r="C1886" s="214" t="s">
        <v>3921</v>
      </c>
    </row>
    <row r="1887" spans="1:3" ht="20.100000000000001" customHeight="1">
      <c r="A1887" s="215" t="s">
        <v>3928</v>
      </c>
      <c r="B1887" s="214" t="s">
        <v>3927</v>
      </c>
      <c r="C1887" s="214" t="s">
        <v>3921</v>
      </c>
    </row>
    <row r="1888" spans="1:3" ht="20.100000000000001" customHeight="1">
      <c r="A1888" s="215" t="s">
        <v>3930</v>
      </c>
      <c r="B1888" s="214" t="s">
        <v>3929</v>
      </c>
      <c r="C1888" s="214" t="s">
        <v>3921</v>
      </c>
    </row>
    <row r="1889" spans="1:3" ht="20.100000000000001" customHeight="1">
      <c r="A1889" s="215" t="s">
        <v>3932</v>
      </c>
      <c r="B1889" s="214" t="s">
        <v>3931</v>
      </c>
      <c r="C1889" s="214" t="s">
        <v>3921</v>
      </c>
    </row>
    <row r="1890" spans="1:3" ht="20.100000000000001" customHeight="1">
      <c r="A1890" s="215" t="s">
        <v>3934</v>
      </c>
      <c r="B1890" s="214" t="s">
        <v>3933</v>
      </c>
      <c r="C1890" s="214" t="s">
        <v>3921</v>
      </c>
    </row>
    <row r="1891" spans="1:3" ht="20.100000000000001" customHeight="1">
      <c r="A1891" s="215" t="s">
        <v>3936</v>
      </c>
      <c r="B1891" s="214" t="s">
        <v>3935</v>
      </c>
      <c r="C1891" s="214" t="s">
        <v>3921</v>
      </c>
    </row>
    <row r="1892" spans="1:3" ht="20.100000000000001" customHeight="1">
      <c r="A1892" s="215" t="s">
        <v>3938</v>
      </c>
      <c r="B1892" s="214" t="s">
        <v>3937</v>
      </c>
      <c r="C1892" s="214" t="s">
        <v>3921</v>
      </c>
    </row>
    <row r="1893" spans="1:3" ht="20.100000000000001" customHeight="1">
      <c r="A1893" s="215" t="s">
        <v>3940</v>
      </c>
      <c r="B1893" s="214" t="s">
        <v>3939</v>
      </c>
      <c r="C1893" s="214" t="s">
        <v>3921</v>
      </c>
    </row>
    <row r="1894" spans="1:3" ht="20.100000000000001" customHeight="1">
      <c r="A1894" s="215" t="s">
        <v>6752</v>
      </c>
      <c r="B1894" s="214" t="s">
        <v>3941</v>
      </c>
      <c r="C1894" s="214" t="s">
        <v>3921</v>
      </c>
    </row>
    <row r="1895" spans="1:3" ht="20.100000000000001" customHeight="1">
      <c r="A1895" s="215" t="s">
        <v>3943</v>
      </c>
      <c r="B1895" s="214" t="s">
        <v>3942</v>
      </c>
      <c r="C1895" s="214" t="s">
        <v>3921</v>
      </c>
    </row>
    <row r="1896" spans="1:3" ht="20.100000000000001" customHeight="1">
      <c r="A1896" s="215" t="s">
        <v>3945</v>
      </c>
      <c r="B1896" s="214" t="s">
        <v>3944</v>
      </c>
      <c r="C1896" s="214" t="s">
        <v>3921</v>
      </c>
    </row>
    <row r="1897" spans="1:3" ht="20.100000000000001" customHeight="1">
      <c r="A1897" s="215" t="s">
        <v>3947</v>
      </c>
      <c r="B1897" s="214" t="s">
        <v>3946</v>
      </c>
      <c r="C1897" s="214" t="s">
        <v>3921</v>
      </c>
    </row>
    <row r="1898" spans="1:3" ht="20.100000000000001" customHeight="1">
      <c r="A1898" s="215" t="s">
        <v>3949</v>
      </c>
      <c r="B1898" s="214" t="s">
        <v>3948</v>
      </c>
      <c r="C1898" s="214" t="s">
        <v>3921</v>
      </c>
    </row>
    <row r="1899" spans="1:3" ht="20.100000000000001" customHeight="1">
      <c r="A1899" s="215" t="s">
        <v>3951</v>
      </c>
      <c r="B1899" s="214" t="s">
        <v>3950</v>
      </c>
      <c r="C1899" s="214" t="s">
        <v>3921</v>
      </c>
    </row>
    <row r="1900" spans="1:3" ht="20.100000000000001" customHeight="1">
      <c r="A1900" s="215" t="s">
        <v>3953</v>
      </c>
      <c r="B1900" s="214" t="s">
        <v>3952</v>
      </c>
      <c r="C1900" s="214" t="s">
        <v>3921</v>
      </c>
    </row>
    <row r="1901" spans="1:3" ht="20.100000000000001" customHeight="1">
      <c r="A1901" s="215" t="s">
        <v>3955</v>
      </c>
      <c r="B1901" s="214" t="s">
        <v>3954</v>
      </c>
      <c r="C1901" s="214" t="s">
        <v>3921</v>
      </c>
    </row>
    <row r="1902" spans="1:3" ht="20.100000000000001" customHeight="1">
      <c r="A1902" s="215" t="s">
        <v>3957</v>
      </c>
      <c r="B1902" s="214" t="s">
        <v>3956</v>
      </c>
      <c r="C1902" s="214" t="s">
        <v>3921</v>
      </c>
    </row>
    <row r="1903" spans="1:3" ht="20.100000000000001" customHeight="1">
      <c r="A1903" s="215" t="s">
        <v>3959</v>
      </c>
      <c r="B1903" s="214" t="s">
        <v>3958</v>
      </c>
      <c r="C1903" s="214" t="s">
        <v>3921</v>
      </c>
    </row>
    <row r="1904" spans="1:3" ht="20.100000000000001" customHeight="1">
      <c r="A1904" s="215" t="s">
        <v>3961</v>
      </c>
      <c r="B1904" s="214" t="s">
        <v>3960</v>
      </c>
      <c r="C1904" s="214" t="s">
        <v>3921</v>
      </c>
    </row>
    <row r="1905" spans="1:3" ht="20.100000000000001" customHeight="1">
      <c r="A1905" s="215" t="s">
        <v>3963</v>
      </c>
      <c r="B1905" s="214" t="s">
        <v>3962</v>
      </c>
      <c r="C1905" s="214" t="s">
        <v>3921</v>
      </c>
    </row>
    <row r="1906" spans="1:3" ht="20.100000000000001" customHeight="1">
      <c r="A1906" s="215" t="s">
        <v>3965</v>
      </c>
      <c r="B1906" s="214" t="s">
        <v>3964</v>
      </c>
      <c r="C1906" s="214" t="s">
        <v>3921</v>
      </c>
    </row>
    <row r="1907" spans="1:3" ht="20.100000000000001" customHeight="1">
      <c r="A1907" s="215" t="s">
        <v>3967</v>
      </c>
      <c r="B1907" s="214" t="s">
        <v>3966</v>
      </c>
      <c r="C1907" s="214" t="s">
        <v>3921</v>
      </c>
    </row>
    <row r="1908" spans="1:3" ht="20.100000000000001" customHeight="1">
      <c r="A1908" s="215" t="s">
        <v>3969</v>
      </c>
      <c r="B1908" s="214" t="s">
        <v>3968</v>
      </c>
      <c r="C1908" s="214" t="s">
        <v>3921</v>
      </c>
    </row>
    <row r="1909" spans="1:3" ht="20.100000000000001" customHeight="1">
      <c r="A1909" s="215" t="s">
        <v>3971</v>
      </c>
      <c r="B1909" s="214" t="s">
        <v>3970</v>
      </c>
      <c r="C1909" s="214" t="s">
        <v>3921</v>
      </c>
    </row>
    <row r="1910" spans="1:3" ht="20.100000000000001" customHeight="1">
      <c r="A1910" s="215" t="s">
        <v>3973</v>
      </c>
      <c r="B1910" s="214" t="s">
        <v>3972</v>
      </c>
      <c r="C1910" s="214" t="s">
        <v>3921</v>
      </c>
    </row>
    <row r="1911" spans="1:3" ht="20.100000000000001" customHeight="1">
      <c r="A1911" s="215" t="s">
        <v>3975</v>
      </c>
      <c r="B1911" s="214" t="s">
        <v>3974</v>
      </c>
      <c r="C1911" s="214" t="s">
        <v>3921</v>
      </c>
    </row>
    <row r="1912" spans="1:3" ht="20.100000000000001" customHeight="1">
      <c r="A1912" s="215" t="s">
        <v>3977</v>
      </c>
      <c r="B1912" s="214" t="s">
        <v>3976</v>
      </c>
      <c r="C1912" s="214" t="s">
        <v>3921</v>
      </c>
    </row>
    <row r="1913" spans="1:3" ht="20.100000000000001" customHeight="1">
      <c r="A1913" s="215" t="s">
        <v>3979</v>
      </c>
      <c r="B1913" s="214" t="s">
        <v>3978</v>
      </c>
      <c r="C1913" s="214" t="s">
        <v>3921</v>
      </c>
    </row>
    <row r="1914" spans="1:3" ht="20.100000000000001" customHeight="1">
      <c r="A1914" s="215" t="s">
        <v>3981</v>
      </c>
      <c r="B1914" s="214" t="s">
        <v>3980</v>
      </c>
      <c r="C1914" s="214" t="s">
        <v>3921</v>
      </c>
    </row>
    <row r="1915" spans="1:3" ht="20.100000000000001" customHeight="1">
      <c r="A1915" s="215" t="s">
        <v>3983</v>
      </c>
      <c r="B1915" s="214" t="s">
        <v>3982</v>
      </c>
      <c r="C1915" s="214" t="s">
        <v>3921</v>
      </c>
    </row>
    <row r="1916" spans="1:3" ht="20.100000000000001" customHeight="1">
      <c r="A1916" s="215" t="s">
        <v>3985</v>
      </c>
      <c r="B1916" s="214" t="s">
        <v>3984</v>
      </c>
      <c r="C1916" s="214" t="s">
        <v>3921</v>
      </c>
    </row>
    <row r="1917" spans="1:3" ht="20.100000000000001" customHeight="1">
      <c r="A1917" s="215" t="s">
        <v>6753</v>
      </c>
      <c r="B1917" s="214" t="s">
        <v>6754</v>
      </c>
      <c r="C1917" s="214" t="s">
        <v>3921</v>
      </c>
    </row>
    <row r="1918" spans="1:3" ht="20.100000000000001" customHeight="1">
      <c r="A1918" s="215" t="s">
        <v>3987</v>
      </c>
      <c r="B1918" s="214" t="s">
        <v>3986</v>
      </c>
      <c r="C1918" s="214" t="s">
        <v>3921</v>
      </c>
    </row>
    <row r="1919" spans="1:3" ht="20.100000000000001" customHeight="1">
      <c r="A1919" s="215" t="s">
        <v>3989</v>
      </c>
      <c r="B1919" s="214" t="s">
        <v>3988</v>
      </c>
      <c r="C1919" s="214" t="s">
        <v>3921</v>
      </c>
    </row>
    <row r="1920" spans="1:3" ht="20.100000000000001" customHeight="1">
      <c r="A1920" s="215" t="s">
        <v>3991</v>
      </c>
      <c r="B1920" s="214" t="s">
        <v>3990</v>
      </c>
      <c r="C1920" s="214" t="s">
        <v>3921</v>
      </c>
    </row>
    <row r="1921" spans="1:3" ht="20.100000000000001" customHeight="1">
      <c r="A1921" s="215" t="s">
        <v>3994</v>
      </c>
      <c r="B1921" s="214" t="s">
        <v>3992</v>
      </c>
      <c r="C1921" s="214" t="s">
        <v>3993</v>
      </c>
    </row>
    <row r="1922" spans="1:3" ht="20.100000000000001" customHeight="1">
      <c r="A1922" s="215" t="s">
        <v>3996</v>
      </c>
      <c r="B1922" s="214" t="s">
        <v>3995</v>
      </c>
      <c r="C1922" s="214" t="s">
        <v>3993</v>
      </c>
    </row>
    <row r="1923" spans="1:3" ht="20.100000000000001" customHeight="1">
      <c r="A1923" s="215" t="s">
        <v>3998</v>
      </c>
      <c r="B1923" s="214" t="s">
        <v>3997</v>
      </c>
      <c r="C1923" s="214" t="s">
        <v>3993</v>
      </c>
    </row>
    <row r="1924" spans="1:3" ht="20.100000000000001" customHeight="1">
      <c r="A1924" s="215" t="s">
        <v>4000</v>
      </c>
      <c r="B1924" s="214" t="s">
        <v>3999</v>
      </c>
      <c r="C1924" s="214" t="s">
        <v>3993</v>
      </c>
    </row>
    <row r="1925" spans="1:3" ht="20.100000000000001" customHeight="1">
      <c r="A1925" s="215" t="s">
        <v>4002</v>
      </c>
      <c r="B1925" s="214" t="s">
        <v>4001</v>
      </c>
      <c r="C1925" s="214" t="s">
        <v>3993</v>
      </c>
    </row>
    <row r="1926" spans="1:3" ht="20.100000000000001" customHeight="1">
      <c r="A1926" s="215" t="s">
        <v>4004</v>
      </c>
      <c r="B1926" s="214" t="s">
        <v>4003</v>
      </c>
      <c r="C1926" s="214" t="s">
        <v>3993</v>
      </c>
    </row>
    <row r="1927" spans="1:3" ht="20.100000000000001" customHeight="1">
      <c r="A1927" s="215" t="s">
        <v>4006</v>
      </c>
      <c r="B1927" s="214" t="s">
        <v>4005</v>
      </c>
      <c r="C1927" s="214" t="s">
        <v>3993</v>
      </c>
    </row>
    <row r="1928" spans="1:3" ht="20.100000000000001" customHeight="1">
      <c r="A1928" s="215" t="s">
        <v>4008</v>
      </c>
      <c r="B1928" s="214" t="s">
        <v>4007</v>
      </c>
      <c r="C1928" s="214" t="s">
        <v>3993</v>
      </c>
    </row>
    <row r="1929" spans="1:3" ht="20.100000000000001" customHeight="1">
      <c r="A1929" s="215" t="s">
        <v>4010</v>
      </c>
      <c r="B1929" s="214" t="s">
        <v>4009</v>
      </c>
      <c r="C1929" s="214" t="s">
        <v>3993</v>
      </c>
    </row>
    <row r="1930" spans="1:3" ht="20.100000000000001" customHeight="1">
      <c r="A1930" s="215" t="s">
        <v>4012</v>
      </c>
      <c r="B1930" s="214" t="s">
        <v>4011</v>
      </c>
      <c r="C1930" s="214" t="s">
        <v>3993</v>
      </c>
    </row>
    <row r="1931" spans="1:3" ht="20.100000000000001" customHeight="1">
      <c r="A1931" s="215" t="s">
        <v>4014</v>
      </c>
      <c r="B1931" s="214" t="s">
        <v>4013</v>
      </c>
      <c r="C1931" s="214" t="s">
        <v>3993</v>
      </c>
    </row>
    <row r="1932" spans="1:3" ht="20.100000000000001" customHeight="1">
      <c r="A1932" s="215" t="s">
        <v>4016</v>
      </c>
      <c r="B1932" s="214" t="s">
        <v>4015</v>
      </c>
      <c r="C1932" s="214" t="s">
        <v>3993</v>
      </c>
    </row>
    <row r="1933" spans="1:3" ht="20.100000000000001" customHeight="1">
      <c r="A1933" s="215" t="s">
        <v>4018</v>
      </c>
      <c r="B1933" s="214" t="s">
        <v>4017</v>
      </c>
      <c r="C1933" s="214" t="s">
        <v>3993</v>
      </c>
    </row>
    <row r="1934" spans="1:3" ht="20.100000000000001" customHeight="1">
      <c r="A1934" s="215" t="s">
        <v>4020</v>
      </c>
      <c r="B1934" s="214" t="s">
        <v>4019</v>
      </c>
      <c r="C1934" s="214" t="s">
        <v>3993</v>
      </c>
    </row>
    <row r="1935" spans="1:3" ht="20.100000000000001" customHeight="1">
      <c r="A1935" s="215" t="s">
        <v>4022</v>
      </c>
      <c r="B1935" s="214" t="s">
        <v>4021</v>
      </c>
      <c r="C1935" s="214" t="s">
        <v>3993</v>
      </c>
    </row>
    <row r="1936" spans="1:3" ht="20.100000000000001" customHeight="1">
      <c r="A1936" s="215" t="s">
        <v>4024</v>
      </c>
      <c r="B1936" s="214" t="s">
        <v>4023</v>
      </c>
      <c r="C1936" s="214" t="s">
        <v>3993</v>
      </c>
    </row>
    <row r="1937" spans="1:3" ht="20.100000000000001" customHeight="1">
      <c r="A1937" s="215" t="s">
        <v>4026</v>
      </c>
      <c r="B1937" s="214" t="s">
        <v>4025</v>
      </c>
      <c r="C1937" s="214" t="s">
        <v>3993</v>
      </c>
    </row>
    <row r="1938" spans="1:3" ht="20.100000000000001" customHeight="1">
      <c r="A1938" s="215" t="s">
        <v>4028</v>
      </c>
      <c r="B1938" s="214" t="s">
        <v>4027</v>
      </c>
      <c r="C1938" s="214" t="s">
        <v>3993</v>
      </c>
    </row>
    <row r="1939" spans="1:3" ht="20.100000000000001" customHeight="1">
      <c r="A1939" s="215" t="s">
        <v>4030</v>
      </c>
      <c r="B1939" s="214" t="s">
        <v>4029</v>
      </c>
      <c r="C1939" s="214" t="s">
        <v>3993</v>
      </c>
    </row>
    <row r="1940" spans="1:3" ht="20.100000000000001" customHeight="1">
      <c r="A1940" s="215" t="s">
        <v>4032</v>
      </c>
      <c r="B1940" s="214" t="s">
        <v>4031</v>
      </c>
      <c r="C1940" s="214" t="s">
        <v>3993</v>
      </c>
    </row>
    <row r="1941" spans="1:3" ht="20.100000000000001" customHeight="1">
      <c r="A1941" s="215" t="s">
        <v>4034</v>
      </c>
      <c r="B1941" s="214" t="s">
        <v>4033</v>
      </c>
      <c r="C1941" s="214" t="s">
        <v>3993</v>
      </c>
    </row>
    <row r="1942" spans="1:3" ht="20.100000000000001" customHeight="1">
      <c r="A1942" s="215" t="s">
        <v>4036</v>
      </c>
      <c r="B1942" s="214" t="s">
        <v>4035</v>
      </c>
      <c r="C1942" s="214" t="s">
        <v>3993</v>
      </c>
    </row>
    <row r="1943" spans="1:3" ht="20.100000000000001" customHeight="1">
      <c r="A1943" s="215" t="s">
        <v>6755</v>
      </c>
      <c r="B1943" s="214" t="s">
        <v>6756</v>
      </c>
      <c r="C1943" s="214" t="s">
        <v>3993</v>
      </c>
    </row>
    <row r="1944" spans="1:3" ht="20.100000000000001" customHeight="1">
      <c r="A1944" s="215" t="s">
        <v>4039</v>
      </c>
      <c r="B1944" s="214" t="s">
        <v>4037</v>
      </c>
      <c r="C1944" s="214" t="s">
        <v>4038</v>
      </c>
    </row>
    <row r="1945" spans="1:3" ht="20.100000000000001" customHeight="1">
      <c r="A1945" s="215" t="s">
        <v>4041</v>
      </c>
      <c r="B1945" s="214" t="s">
        <v>4040</v>
      </c>
      <c r="C1945" s="214" t="s">
        <v>4038</v>
      </c>
    </row>
    <row r="1946" spans="1:3" ht="20.100000000000001" customHeight="1">
      <c r="A1946" s="215" t="s">
        <v>4043</v>
      </c>
      <c r="B1946" s="214" t="s">
        <v>4042</v>
      </c>
      <c r="C1946" s="214" t="s">
        <v>4038</v>
      </c>
    </row>
    <row r="1947" spans="1:3" ht="20.100000000000001" customHeight="1">
      <c r="A1947" s="215" t="s">
        <v>4045</v>
      </c>
      <c r="B1947" s="214" t="s">
        <v>4044</v>
      </c>
      <c r="C1947" s="214" t="s">
        <v>4038</v>
      </c>
    </row>
    <row r="1948" spans="1:3" ht="20.100000000000001" customHeight="1">
      <c r="A1948" s="215" t="s">
        <v>4047</v>
      </c>
      <c r="B1948" s="214" t="s">
        <v>4046</v>
      </c>
      <c r="C1948" s="214" t="s">
        <v>4038</v>
      </c>
    </row>
    <row r="1949" spans="1:3" ht="20.100000000000001" customHeight="1">
      <c r="A1949" s="215" t="s">
        <v>4049</v>
      </c>
      <c r="B1949" s="214" t="s">
        <v>4048</v>
      </c>
      <c r="C1949" s="214" t="s">
        <v>4038</v>
      </c>
    </row>
    <row r="1950" spans="1:3" ht="20.100000000000001" customHeight="1">
      <c r="A1950" s="215" t="s">
        <v>4051</v>
      </c>
      <c r="B1950" s="214" t="s">
        <v>4050</v>
      </c>
      <c r="C1950" s="214" t="s">
        <v>4038</v>
      </c>
    </row>
    <row r="1951" spans="1:3" ht="20.100000000000001" customHeight="1">
      <c r="A1951" s="215" t="s">
        <v>4053</v>
      </c>
      <c r="B1951" s="214" t="s">
        <v>4052</v>
      </c>
      <c r="C1951" s="214" t="s">
        <v>4038</v>
      </c>
    </row>
    <row r="1952" spans="1:3" ht="20.100000000000001" customHeight="1">
      <c r="A1952" s="215" t="s">
        <v>4055</v>
      </c>
      <c r="B1952" s="214" t="s">
        <v>4054</v>
      </c>
      <c r="C1952" s="214" t="s">
        <v>4038</v>
      </c>
    </row>
    <row r="1953" spans="1:3" ht="20.100000000000001" customHeight="1">
      <c r="A1953" s="215" t="s">
        <v>4057</v>
      </c>
      <c r="B1953" s="214" t="s">
        <v>4056</v>
      </c>
      <c r="C1953" s="214" t="s">
        <v>4038</v>
      </c>
    </row>
    <row r="1954" spans="1:3" ht="20.100000000000001" customHeight="1">
      <c r="A1954" s="215" t="s">
        <v>4059</v>
      </c>
      <c r="B1954" s="214" t="s">
        <v>4058</v>
      </c>
      <c r="C1954" s="214" t="s">
        <v>4038</v>
      </c>
    </row>
    <row r="1955" spans="1:3" ht="20.100000000000001" customHeight="1">
      <c r="A1955" s="215" t="s">
        <v>4061</v>
      </c>
      <c r="B1955" s="214" t="s">
        <v>4060</v>
      </c>
      <c r="C1955" s="214" t="s">
        <v>4038</v>
      </c>
    </row>
    <row r="1956" spans="1:3" ht="20.100000000000001" customHeight="1">
      <c r="A1956" s="215" t="s">
        <v>4063</v>
      </c>
      <c r="B1956" s="214" t="s">
        <v>4062</v>
      </c>
      <c r="C1956" s="214" t="s">
        <v>4038</v>
      </c>
    </row>
    <row r="1957" spans="1:3" ht="20.100000000000001" customHeight="1">
      <c r="A1957" s="215" t="s">
        <v>4065</v>
      </c>
      <c r="B1957" s="214" t="s">
        <v>4064</v>
      </c>
      <c r="C1957" s="214" t="s">
        <v>4038</v>
      </c>
    </row>
    <row r="1958" spans="1:3" ht="20.100000000000001" customHeight="1">
      <c r="A1958" s="215" t="s">
        <v>4067</v>
      </c>
      <c r="B1958" s="214" t="s">
        <v>4066</v>
      </c>
      <c r="C1958" s="214" t="s">
        <v>4038</v>
      </c>
    </row>
    <row r="1959" spans="1:3" ht="20.100000000000001" customHeight="1">
      <c r="A1959" s="215" t="s">
        <v>4069</v>
      </c>
      <c r="B1959" s="214" t="s">
        <v>4068</v>
      </c>
      <c r="C1959" s="214" t="s">
        <v>4038</v>
      </c>
    </row>
    <row r="1960" spans="1:3" ht="20.100000000000001" customHeight="1">
      <c r="A1960" s="215" t="s">
        <v>4071</v>
      </c>
      <c r="B1960" s="214" t="s">
        <v>4070</v>
      </c>
      <c r="C1960" s="214" t="s">
        <v>4038</v>
      </c>
    </row>
    <row r="1961" spans="1:3" ht="20.100000000000001" customHeight="1">
      <c r="A1961" s="215" t="s">
        <v>4073</v>
      </c>
      <c r="B1961" s="214" t="s">
        <v>4072</v>
      </c>
      <c r="C1961" s="214" t="s">
        <v>4038</v>
      </c>
    </row>
    <row r="1962" spans="1:3" ht="20.100000000000001" customHeight="1">
      <c r="A1962" s="215" t="s">
        <v>4075</v>
      </c>
      <c r="B1962" s="214" t="s">
        <v>4074</v>
      </c>
      <c r="C1962" s="214" t="s">
        <v>4038</v>
      </c>
    </row>
    <row r="1963" spans="1:3" ht="20.100000000000001" customHeight="1">
      <c r="A1963" s="215" t="s">
        <v>4077</v>
      </c>
      <c r="B1963" s="214" t="s">
        <v>4076</v>
      </c>
      <c r="C1963" s="214" t="s">
        <v>4038</v>
      </c>
    </row>
    <row r="1964" spans="1:3" ht="20.100000000000001" customHeight="1">
      <c r="A1964" s="215" t="s">
        <v>4079</v>
      </c>
      <c r="B1964" s="214" t="s">
        <v>4078</v>
      </c>
      <c r="C1964" s="214" t="s">
        <v>4038</v>
      </c>
    </row>
    <row r="1965" spans="1:3" ht="20.100000000000001" customHeight="1">
      <c r="A1965" s="215" t="s">
        <v>4081</v>
      </c>
      <c r="B1965" s="214" t="s">
        <v>4080</v>
      </c>
      <c r="C1965" s="214" t="s">
        <v>4038</v>
      </c>
    </row>
    <row r="1966" spans="1:3" ht="20.100000000000001" customHeight="1">
      <c r="A1966" s="215" t="s">
        <v>4083</v>
      </c>
      <c r="B1966" s="214" t="s">
        <v>4082</v>
      </c>
      <c r="C1966" s="214" t="s">
        <v>4038</v>
      </c>
    </row>
    <row r="1967" spans="1:3" ht="20.100000000000001" customHeight="1">
      <c r="A1967" s="215" t="s">
        <v>4085</v>
      </c>
      <c r="B1967" s="214" t="s">
        <v>4084</v>
      </c>
      <c r="C1967" s="214" t="s">
        <v>4038</v>
      </c>
    </row>
    <row r="1968" spans="1:3" ht="20.100000000000001" customHeight="1">
      <c r="A1968" s="215" t="s">
        <v>4087</v>
      </c>
      <c r="B1968" s="214" t="s">
        <v>4086</v>
      </c>
      <c r="C1968" s="214" t="s">
        <v>4038</v>
      </c>
    </row>
    <row r="1969" spans="1:3" ht="20.100000000000001" customHeight="1">
      <c r="A1969" s="215" t="s">
        <v>4089</v>
      </c>
      <c r="B1969" s="214" t="s">
        <v>4088</v>
      </c>
      <c r="C1969" s="214" t="s">
        <v>4038</v>
      </c>
    </row>
    <row r="1970" spans="1:3" ht="20.100000000000001" customHeight="1">
      <c r="A1970" s="215" t="s">
        <v>4091</v>
      </c>
      <c r="B1970" s="214" t="s">
        <v>4090</v>
      </c>
      <c r="C1970" s="214" t="s">
        <v>4038</v>
      </c>
    </row>
    <row r="1971" spans="1:3" ht="20.100000000000001" customHeight="1">
      <c r="A1971" s="215" t="s">
        <v>4093</v>
      </c>
      <c r="B1971" s="214" t="s">
        <v>4092</v>
      </c>
      <c r="C1971" s="214" t="s">
        <v>4038</v>
      </c>
    </row>
    <row r="1972" spans="1:3" ht="20.100000000000001" customHeight="1">
      <c r="A1972" s="215" t="s">
        <v>4095</v>
      </c>
      <c r="B1972" s="214" t="s">
        <v>4094</v>
      </c>
      <c r="C1972" s="214" t="s">
        <v>4038</v>
      </c>
    </row>
    <row r="1973" spans="1:3" ht="20.100000000000001" customHeight="1">
      <c r="A1973" s="215" t="s">
        <v>4097</v>
      </c>
      <c r="B1973" s="214" t="s">
        <v>4096</v>
      </c>
      <c r="C1973" s="214" t="s">
        <v>4038</v>
      </c>
    </row>
    <row r="1974" spans="1:3" ht="20.100000000000001" customHeight="1">
      <c r="A1974" s="215" t="s">
        <v>6757</v>
      </c>
      <c r="B1974" s="214" t="s">
        <v>6758</v>
      </c>
      <c r="C1974" s="214" t="s">
        <v>4038</v>
      </c>
    </row>
    <row r="1975" spans="1:3" ht="20.100000000000001" customHeight="1">
      <c r="A1975" s="215" t="s">
        <v>4099</v>
      </c>
      <c r="B1975" s="214" t="s">
        <v>4098</v>
      </c>
      <c r="C1975" s="214" t="s">
        <v>4038</v>
      </c>
    </row>
    <row r="1976" spans="1:3" ht="20.100000000000001" customHeight="1">
      <c r="A1976" s="215" t="s">
        <v>4101</v>
      </c>
      <c r="B1976" s="214" t="s">
        <v>4100</v>
      </c>
      <c r="C1976" s="214" t="s">
        <v>4038</v>
      </c>
    </row>
    <row r="1977" spans="1:3" ht="20.100000000000001" customHeight="1">
      <c r="A1977" s="215" t="s">
        <v>4103</v>
      </c>
      <c r="B1977" s="214" t="s">
        <v>4102</v>
      </c>
      <c r="C1977" s="214" t="s">
        <v>4038</v>
      </c>
    </row>
    <row r="1978" spans="1:3" ht="20.100000000000001" customHeight="1">
      <c r="A1978" s="215" t="s">
        <v>4105</v>
      </c>
      <c r="B1978" s="214" t="s">
        <v>4104</v>
      </c>
      <c r="C1978" s="214" t="s">
        <v>4038</v>
      </c>
    </row>
    <row r="1979" spans="1:3" ht="20.100000000000001" customHeight="1">
      <c r="A1979" s="215" t="s">
        <v>4107</v>
      </c>
      <c r="B1979" s="214" t="s">
        <v>4106</v>
      </c>
      <c r="C1979" s="214" t="s">
        <v>4038</v>
      </c>
    </row>
    <row r="1980" spans="1:3" ht="20.100000000000001" customHeight="1">
      <c r="A1980" s="215" t="s">
        <v>4109</v>
      </c>
      <c r="B1980" s="214" t="s">
        <v>4108</v>
      </c>
      <c r="C1980" s="214" t="s">
        <v>4038</v>
      </c>
    </row>
    <row r="1981" spans="1:3" ht="20.100000000000001" customHeight="1">
      <c r="A1981" s="215" t="s">
        <v>4111</v>
      </c>
      <c r="B1981" s="214" t="s">
        <v>4110</v>
      </c>
      <c r="C1981" s="214" t="s">
        <v>4038</v>
      </c>
    </row>
    <row r="1982" spans="1:3" ht="20.100000000000001" customHeight="1">
      <c r="A1982" s="215" t="s">
        <v>6759</v>
      </c>
      <c r="B1982" s="214" t="s">
        <v>6760</v>
      </c>
      <c r="C1982" s="214" t="s">
        <v>4038</v>
      </c>
    </row>
    <row r="1983" spans="1:3" ht="20.100000000000001" customHeight="1">
      <c r="A1983" s="215" t="s">
        <v>4113</v>
      </c>
      <c r="B1983" s="214" t="s">
        <v>4112</v>
      </c>
      <c r="C1983" s="214" t="s">
        <v>4038</v>
      </c>
    </row>
    <row r="1984" spans="1:3" ht="20.100000000000001" customHeight="1">
      <c r="A1984" s="215" t="s">
        <v>4115</v>
      </c>
      <c r="B1984" s="214" t="s">
        <v>4114</v>
      </c>
      <c r="C1984" s="214" t="s">
        <v>4038</v>
      </c>
    </row>
    <row r="1985" spans="1:3" ht="20.100000000000001" customHeight="1">
      <c r="A1985" s="215" t="s">
        <v>4117</v>
      </c>
      <c r="B1985" s="214" t="s">
        <v>4116</v>
      </c>
      <c r="C1985" s="214" t="s">
        <v>4038</v>
      </c>
    </row>
    <row r="1986" spans="1:3" ht="20.100000000000001" customHeight="1">
      <c r="A1986" s="215" t="s">
        <v>4119</v>
      </c>
      <c r="B1986" s="214" t="s">
        <v>4118</v>
      </c>
      <c r="C1986" s="214" t="s">
        <v>4038</v>
      </c>
    </row>
    <row r="1987" spans="1:3" ht="20.100000000000001" customHeight="1">
      <c r="A1987" s="215" t="s">
        <v>4121</v>
      </c>
      <c r="B1987" s="214" t="s">
        <v>4120</v>
      </c>
      <c r="C1987" s="214" t="s">
        <v>4038</v>
      </c>
    </row>
    <row r="1988" spans="1:3" ht="20.100000000000001" customHeight="1">
      <c r="A1988" s="215" t="s">
        <v>4123</v>
      </c>
      <c r="B1988" s="214" t="s">
        <v>4122</v>
      </c>
      <c r="C1988" s="214" t="s">
        <v>4038</v>
      </c>
    </row>
    <row r="1989" spans="1:3" ht="20.100000000000001" customHeight="1">
      <c r="A1989" s="215" t="s">
        <v>4125</v>
      </c>
      <c r="B1989" s="214" t="s">
        <v>4124</v>
      </c>
      <c r="C1989" s="214" t="s">
        <v>4038</v>
      </c>
    </row>
    <row r="1990" spans="1:3" ht="20.100000000000001" customHeight="1">
      <c r="A1990" s="215" t="s">
        <v>4127</v>
      </c>
      <c r="B1990" s="214" t="s">
        <v>4126</v>
      </c>
      <c r="C1990" s="214" t="s">
        <v>4038</v>
      </c>
    </row>
    <row r="1991" spans="1:3" ht="20.100000000000001" customHeight="1">
      <c r="A1991" s="215" t="s">
        <v>4129</v>
      </c>
      <c r="B1991" s="214" t="s">
        <v>4128</v>
      </c>
      <c r="C1991" s="214" t="s">
        <v>4038</v>
      </c>
    </row>
    <row r="1992" spans="1:3" ht="20.100000000000001" customHeight="1">
      <c r="A1992" s="215" t="s">
        <v>4131</v>
      </c>
      <c r="B1992" s="214" t="s">
        <v>4130</v>
      </c>
      <c r="C1992" s="214" t="s">
        <v>4038</v>
      </c>
    </row>
    <row r="1993" spans="1:3" ht="20.100000000000001" customHeight="1">
      <c r="A1993" s="215" t="s">
        <v>4133</v>
      </c>
      <c r="B1993" s="214" t="s">
        <v>4132</v>
      </c>
      <c r="C1993" s="214" t="s">
        <v>4038</v>
      </c>
    </row>
    <row r="1994" spans="1:3" ht="20.100000000000001" customHeight="1">
      <c r="A1994" s="215" t="s">
        <v>4135</v>
      </c>
      <c r="B1994" s="214" t="s">
        <v>4134</v>
      </c>
      <c r="C1994" s="214" t="s">
        <v>4038</v>
      </c>
    </row>
    <row r="1995" spans="1:3" ht="20.100000000000001" customHeight="1">
      <c r="A1995" s="215" t="s">
        <v>4137</v>
      </c>
      <c r="B1995" s="214" t="s">
        <v>4136</v>
      </c>
      <c r="C1995" s="214" t="s">
        <v>4038</v>
      </c>
    </row>
    <row r="1996" spans="1:3" ht="20.100000000000001" customHeight="1">
      <c r="A1996" s="215" t="s">
        <v>4139</v>
      </c>
      <c r="B1996" s="214" t="s">
        <v>4138</v>
      </c>
      <c r="C1996" s="214" t="s">
        <v>4038</v>
      </c>
    </row>
    <row r="1997" spans="1:3" ht="20.100000000000001" customHeight="1">
      <c r="A1997" s="215" t="s">
        <v>4141</v>
      </c>
      <c r="B1997" s="214" t="s">
        <v>4140</v>
      </c>
      <c r="C1997" s="214" t="s">
        <v>4038</v>
      </c>
    </row>
    <row r="1998" spans="1:3" ht="20.100000000000001" customHeight="1">
      <c r="A1998" s="215" t="s">
        <v>4143</v>
      </c>
      <c r="B1998" s="214" t="s">
        <v>4142</v>
      </c>
      <c r="C1998" s="214" t="s">
        <v>4038</v>
      </c>
    </row>
    <row r="1999" spans="1:3" ht="20.100000000000001" customHeight="1">
      <c r="A1999" s="215" t="s">
        <v>4145</v>
      </c>
      <c r="B1999" s="214" t="s">
        <v>4144</v>
      </c>
      <c r="C1999" s="214" t="s">
        <v>4038</v>
      </c>
    </row>
    <row r="2000" spans="1:3" ht="20.100000000000001" customHeight="1">
      <c r="A2000" s="215" t="s">
        <v>4147</v>
      </c>
      <c r="B2000" s="214" t="s">
        <v>4146</v>
      </c>
      <c r="C2000" s="214" t="s">
        <v>4038</v>
      </c>
    </row>
    <row r="2001" spans="1:3" ht="20.100000000000001" customHeight="1">
      <c r="A2001" s="215" t="s">
        <v>4149</v>
      </c>
      <c r="B2001" s="214" t="s">
        <v>4148</v>
      </c>
      <c r="C2001" s="214" t="s">
        <v>4038</v>
      </c>
    </row>
    <row r="2002" spans="1:3" ht="20.100000000000001" customHeight="1">
      <c r="A2002" s="215" t="s">
        <v>4151</v>
      </c>
      <c r="B2002" s="214" t="s">
        <v>4150</v>
      </c>
      <c r="C2002" s="214" t="s">
        <v>4038</v>
      </c>
    </row>
    <row r="2003" spans="1:3" ht="20.100000000000001" customHeight="1">
      <c r="A2003" s="215" t="s">
        <v>4153</v>
      </c>
      <c r="B2003" s="214" t="s">
        <v>4152</v>
      </c>
      <c r="C2003" s="214" t="s">
        <v>4038</v>
      </c>
    </row>
    <row r="2004" spans="1:3" ht="20.100000000000001" customHeight="1">
      <c r="A2004" s="215" t="s">
        <v>4155</v>
      </c>
      <c r="B2004" s="214" t="s">
        <v>4154</v>
      </c>
      <c r="C2004" s="214" t="s">
        <v>4038</v>
      </c>
    </row>
    <row r="2005" spans="1:3" ht="20.100000000000001" customHeight="1">
      <c r="A2005" s="215" t="s">
        <v>4157</v>
      </c>
      <c r="B2005" s="214" t="s">
        <v>4156</v>
      </c>
      <c r="C2005" s="214" t="s">
        <v>4038</v>
      </c>
    </row>
    <row r="2006" spans="1:3" ht="20.100000000000001" customHeight="1">
      <c r="A2006" s="215" t="s">
        <v>4159</v>
      </c>
      <c r="B2006" s="214" t="s">
        <v>4158</v>
      </c>
      <c r="C2006" s="214" t="s">
        <v>4038</v>
      </c>
    </row>
    <row r="2007" spans="1:3" ht="20.100000000000001" customHeight="1">
      <c r="A2007" s="215" t="s">
        <v>4162</v>
      </c>
      <c r="B2007" s="214" t="s">
        <v>4160</v>
      </c>
      <c r="C2007" s="214" t="s">
        <v>4161</v>
      </c>
    </row>
    <row r="2008" spans="1:3" ht="20.100000000000001" customHeight="1">
      <c r="A2008" s="215" t="s">
        <v>4164</v>
      </c>
      <c r="B2008" s="214" t="s">
        <v>4163</v>
      </c>
      <c r="C2008" s="214" t="s">
        <v>4161</v>
      </c>
    </row>
    <row r="2009" spans="1:3" ht="20.100000000000001" customHeight="1">
      <c r="A2009" s="215" t="s">
        <v>4166</v>
      </c>
      <c r="B2009" s="214" t="s">
        <v>4165</v>
      </c>
      <c r="C2009" s="214" t="s">
        <v>4161</v>
      </c>
    </row>
    <row r="2010" spans="1:3" ht="20.100000000000001" customHeight="1">
      <c r="A2010" s="215" t="s">
        <v>4168</v>
      </c>
      <c r="B2010" s="214" t="s">
        <v>4167</v>
      </c>
      <c r="C2010" s="214" t="s">
        <v>4161</v>
      </c>
    </row>
    <row r="2011" spans="1:3" ht="20.100000000000001" customHeight="1">
      <c r="A2011" s="215" t="s">
        <v>4170</v>
      </c>
      <c r="B2011" s="214" t="s">
        <v>4169</v>
      </c>
      <c r="C2011" s="214" t="s">
        <v>4161</v>
      </c>
    </row>
    <row r="2012" spans="1:3" ht="20.100000000000001" customHeight="1">
      <c r="A2012" s="215" t="s">
        <v>4172</v>
      </c>
      <c r="B2012" s="214" t="s">
        <v>4171</v>
      </c>
      <c r="C2012" s="214" t="s">
        <v>4161</v>
      </c>
    </row>
    <row r="2013" spans="1:3" ht="20.100000000000001" customHeight="1">
      <c r="A2013" s="215" t="s">
        <v>4174</v>
      </c>
      <c r="B2013" s="214" t="s">
        <v>4173</v>
      </c>
      <c r="C2013" s="214" t="s">
        <v>4161</v>
      </c>
    </row>
    <row r="2014" spans="1:3" ht="20.100000000000001" customHeight="1">
      <c r="A2014" s="215" t="s">
        <v>4176</v>
      </c>
      <c r="B2014" s="214" t="s">
        <v>4175</v>
      </c>
      <c r="C2014" s="214" t="s">
        <v>4161</v>
      </c>
    </row>
    <row r="2015" spans="1:3" ht="20.100000000000001" customHeight="1">
      <c r="A2015" s="215" t="s">
        <v>4178</v>
      </c>
      <c r="B2015" s="214" t="s">
        <v>4177</v>
      </c>
      <c r="C2015" s="214" t="s">
        <v>4161</v>
      </c>
    </row>
    <row r="2016" spans="1:3" ht="20.100000000000001" customHeight="1">
      <c r="A2016" s="215" t="s">
        <v>4180</v>
      </c>
      <c r="B2016" s="214" t="s">
        <v>4179</v>
      </c>
      <c r="C2016" s="214" t="s">
        <v>4161</v>
      </c>
    </row>
    <row r="2017" spans="1:3" ht="20.100000000000001" customHeight="1">
      <c r="A2017" s="215" t="s">
        <v>6761</v>
      </c>
      <c r="B2017" s="214" t="s">
        <v>6762</v>
      </c>
      <c r="C2017" s="214" t="s">
        <v>4161</v>
      </c>
    </row>
    <row r="2018" spans="1:3" ht="20.100000000000001" customHeight="1">
      <c r="A2018" s="215" t="s">
        <v>4182</v>
      </c>
      <c r="B2018" s="214" t="s">
        <v>4181</v>
      </c>
      <c r="C2018" s="214" t="s">
        <v>4161</v>
      </c>
    </row>
    <row r="2019" spans="1:3" ht="20.100000000000001" customHeight="1">
      <c r="A2019" s="215" t="s">
        <v>4184</v>
      </c>
      <c r="B2019" s="214" t="s">
        <v>4183</v>
      </c>
      <c r="C2019" s="214" t="s">
        <v>4161</v>
      </c>
    </row>
    <row r="2020" spans="1:3" ht="20.100000000000001" customHeight="1">
      <c r="A2020" s="215" t="s">
        <v>4186</v>
      </c>
      <c r="B2020" s="214" t="s">
        <v>4185</v>
      </c>
      <c r="C2020" s="214" t="s">
        <v>4161</v>
      </c>
    </row>
    <row r="2021" spans="1:3" ht="20.100000000000001" customHeight="1">
      <c r="A2021" s="215" t="s">
        <v>4188</v>
      </c>
      <c r="B2021" s="214" t="s">
        <v>4187</v>
      </c>
      <c r="C2021" s="214" t="s">
        <v>4161</v>
      </c>
    </row>
    <row r="2022" spans="1:3" ht="20.100000000000001" customHeight="1">
      <c r="A2022" s="215" t="s">
        <v>4190</v>
      </c>
      <c r="B2022" s="214" t="s">
        <v>4189</v>
      </c>
      <c r="C2022" s="214" t="s">
        <v>4161</v>
      </c>
    </row>
    <row r="2023" spans="1:3" ht="20.100000000000001" customHeight="1">
      <c r="A2023" s="215" t="s">
        <v>4192</v>
      </c>
      <c r="B2023" s="214" t="s">
        <v>4191</v>
      </c>
      <c r="C2023" s="214" t="s">
        <v>4161</v>
      </c>
    </row>
    <row r="2024" spans="1:3" ht="20.100000000000001" customHeight="1">
      <c r="A2024" s="215" t="s">
        <v>6763</v>
      </c>
      <c r="B2024" s="214" t="s">
        <v>6764</v>
      </c>
      <c r="C2024" s="214" t="s">
        <v>4161</v>
      </c>
    </row>
    <row r="2025" spans="1:3" ht="20.100000000000001" customHeight="1">
      <c r="A2025" s="215" t="s">
        <v>4194</v>
      </c>
      <c r="B2025" s="214" t="s">
        <v>4193</v>
      </c>
      <c r="C2025" s="214" t="s">
        <v>4161</v>
      </c>
    </row>
    <row r="2026" spans="1:3" ht="20.100000000000001" customHeight="1">
      <c r="A2026" s="215" t="s">
        <v>4196</v>
      </c>
      <c r="B2026" s="214" t="s">
        <v>4195</v>
      </c>
      <c r="C2026" s="214" t="s">
        <v>4161</v>
      </c>
    </row>
    <row r="2027" spans="1:3" ht="20.100000000000001" customHeight="1">
      <c r="A2027" s="215" t="s">
        <v>4198</v>
      </c>
      <c r="B2027" s="214" t="s">
        <v>4197</v>
      </c>
      <c r="C2027" s="214" t="s">
        <v>4161</v>
      </c>
    </row>
    <row r="2028" spans="1:3" ht="20.100000000000001" customHeight="1">
      <c r="A2028" s="215" t="s">
        <v>4200</v>
      </c>
      <c r="B2028" s="214" t="s">
        <v>4199</v>
      </c>
      <c r="C2028" s="214" t="s">
        <v>4161</v>
      </c>
    </row>
    <row r="2029" spans="1:3" ht="20.100000000000001" customHeight="1">
      <c r="A2029" s="215" t="s">
        <v>4202</v>
      </c>
      <c r="B2029" s="214" t="s">
        <v>4201</v>
      </c>
      <c r="C2029" s="214" t="s">
        <v>4161</v>
      </c>
    </row>
    <row r="2030" spans="1:3" ht="20.100000000000001" customHeight="1">
      <c r="A2030" s="215" t="s">
        <v>4204</v>
      </c>
      <c r="B2030" s="214" t="s">
        <v>4203</v>
      </c>
      <c r="C2030" s="214" t="s">
        <v>4161</v>
      </c>
    </row>
    <row r="2031" spans="1:3" ht="20.100000000000001" customHeight="1">
      <c r="A2031" s="215" t="s">
        <v>4206</v>
      </c>
      <c r="B2031" s="214" t="s">
        <v>4205</v>
      </c>
      <c r="C2031" s="214" t="s">
        <v>4161</v>
      </c>
    </row>
    <row r="2032" spans="1:3" ht="20.100000000000001" customHeight="1">
      <c r="A2032" s="215" t="s">
        <v>4208</v>
      </c>
      <c r="B2032" s="214" t="s">
        <v>4207</v>
      </c>
      <c r="C2032" s="214" t="s">
        <v>4161</v>
      </c>
    </row>
    <row r="2033" spans="1:3" ht="20.100000000000001" customHeight="1">
      <c r="A2033" s="215" t="s">
        <v>4210</v>
      </c>
      <c r="B2033" s="214" t="s">
        <v>4209</v>
      </c>
      <c r="C2033" s="214" t="s">
        <v>4161</v>
      </c>
    </row>
    <row r="2034" spans="1:3" ht="20.100000000000001" customHeight="1">
      <c r="A2034" s="215" t="s">
        <v>4212</v>
      </c>
      <c r="B2034" s="214" t="s">
        <v>4211</v>
      </c>
      <c r="C2034" s="214" t="s">
        <v>4161</v>
      </c>
    </row>
    <row r="2035" spans="1:3" ht="20.100000000000001" customHeight="1">
      <c r="A2035" s="215" t="s">
        <v>4214</v>
      </c>
      <c r="B2035" s="214" t="s">
        <v>4213</v>
      </c>
      <c r="C2035" s="214" t="s">
        <v>4161</v>
      </c>
    </row>
    <row r="2036" spans="1:3" ht="20.100000000000001" customHeight="1">
      <c r="A2036" s="215" t="s">
        <v>4216</v>
      </c>
      <c r="B2036" s="214" t="s">
        <v>4215</v>
      </c>
      <c r="C2036" s="214" t="s">
        <v>4161</v>
      </c>
    </row>
    <row r="2037" spans="1:3" ht="20.100000000000001" customHeight="1">
      <c r="A2037" s="215" t="s">
        <v>4218</v>
      </c>
      <c r="B2037" s="214" t="s">
        <v>4217</v>
      </c>
      <c r="C2037" s="214" t="s">
        <v>4161</v>
      </c>
    </row>
    <row r="2038" spans="1:3" ht="20.100000000000001" customHeight="1">
      <c r="A2038" s="215" t="s">
        <v>4220</v>
      </c>
      <c r="B2038" s="214" t="s">
        <v>4219</v>
      </c>
      <c r="C2038" s="214" t="s">
        <v>4161</v>
      </c>
    </row>
    <row r="2039" spans="1:3" ht="20.100000000000001" customHeight="1">
      <c r="A2039" s="215" t="s">
        <v>4222</v>
      </c>
      <c r="B2039" s="214" t="s">
        <v>4221</v>
      </c>
      <c r="C2039" s="214" t="s">
        <v>4161</v>
      </c>
    </row>
    <row r="2040" spans="1:3" ht="20.100000000000001" customHeight="1">
      <c r="A2040" s="215" t="s">
        <v>6765</v>
      </c>
      <c r="B2040" s="214" t="s">
        <v>6766</v>
      </c>
      <c r="C2040" s="214" t="s">
        <v>4161</v>
      </c>
    </row>
    <row r="2041" spans="1:3" ht="20.100000000000001" customHeight="1">
      <c r="A2041" s="215" t="s">
        <v>4224</v>
      </c>
      <c r="B2041" s="214" t="s">
        <v>4223</v>
      </c>
      <c r="C2041" s="214" t="s">
        <v>4161</v>
      </c>
    </row>
    <row r="2042" spans="1:3" ht="20.100000000000001" customHeight="1">
      <c r="A2042" s="215" t="s">
        <v>4226</v>
      </c>
      <c r="B2042" s="214" t="s">
        <v>4225</v>
      </c>
      <c r="C2042" s="214" t="s">
        <v>4161</v>
      </c>
    </row>
    <row r="2043" spans="1:3" ht="20.100000000000001" customHeight="1">
      <c r="A2043" s="215" t="s">
        <v>4228</v>
      </c>
      <c r="B2043" s="214" t="s">
        <v>4227</v>
      </c>
      <c r="C2043" s="214" t="s">
        <v>4161</v>
      </c>
    </row>
    <row r="2044" spans="1:3" ht="20.100000000000001" customHeight="1">
      <c r="A2044" s="215" t="s">
        <v>4230</v>
      </c>
      <c r="B2044" s="214" t="s">
        <v>4229</v>
      </c>
      <c r="C2044" s="214" t="s">
        <v>4161</v>
      </c>
    </row>
    <row r="2045" spans="1:3" ht="20.100000000000001" customHeight="1">
      <c r="A2045" s="215" t="s">
        <v>4232</v>
      </c>
      <c r="B2045" s="214" t="s">
        <v>4231</v>
      </c>
      <c r="C2045" s="214" t="s">
        <v>4161</v>
      </c>
    </row>
    <row r="2046" spans="1:3" ht="20.100000000000001" customHeight="1">
      <c r="A2046" s="215" t="s">
        <v>6767</v>
      </c>
      <c r="B2046" s="214" t="s">
        <v>6768</v>
      </c>
      <c r="C2046" s="214" t="s">
        <v>4161</v>
      </c>
    </row>
    <row r="2047" spans="1:3" ht="20.100000000000001" customHeight="1">
      <c r="A2047" s="215" t="s">
        <v>4234</v>
      </c>
      <c r="B2047" s="214" t="s">
        <v>4233</v>
      </c>
      <c r="C2047" s="214" t="s">
        <v>4161</v>
      </c>
    </row>
    <row r="2048" spans="1:3" ht="20.100000000000001" customHeight="1">
      <c r="A2048" s="215" t="s">
        <v>4236</v>
      </c>
      <c r="B2048" s="214" t="s">
        <v>4235</v>
      </c>
      <c r="C2048" s="214" t="s">
        <v>4161</v>
      </c>
    </row>
    <row r="2049" spans="1:3" ht="20.100000000000001" customHeight="1">
      <c r="A2049" s="215" t="s">
        <v>4238</v>
      </c>
      <c r="B2049" s="214" t="s">
        <v>4237</v>
      </c>
      <c r="C2049" s="214" t="s">
        <v>4161</v>
      </c>
    </row>
    <row r="2050" spans="1:3" ht="20.100000000000001" customHeight="1">
      <c r="A2050" s="215" t="s">
        <v>4240</v>
      </c>
      <c r="B2050" s="214" t="s">
        <v>4239</v>
      </c>
      <c r="C2050" s="214" t="s">
        <v>4161</v>
      </c>
    </row>
    <row r="2051" spans="1:3" ht="20.100000000000001" customHeight="1">
      <c r="A2051" s="215" t="s">
        <v>4242</v>
      </c>
      <c r="B2051" s="214" t="s">
        <v>4241</v>
      </c>
      <c r="C2051" s="214" t="s">
        <v>4161</v>
      </c>
    </row>
    <row r="2052" spans="1:3" ht="20.100000000000001" customHeight="1">
      <c r="A2052" s="215" t="s">
        <v>4244</v>
      </c>
      <c r="B2052" s="214" t="s">
        <v>4243</v>
      </c>
      <c r="C2052" s="214" t="s">
        <v>4161</v>
      </c>
    </row>
    <row r="2053" spans="1:3" ht="20.100000000000001" customHeight="1">
      <c r="A2053" s="215" t="s">
        <v>4246</v>
      </c>
      <c r="B2053" s="214" t="s">
        <v>4245</v>
      </c>
      <c r="C2053" s="214" t="s">
        <v>4161</v>
      </c>
    </row>
    <row r="2054" spans="1:3" ht="20.100000000000001" customHeight="1">
      <c r="A2054" s="215" t="s">
        <v>4248</v>
      </c>
      <c r="B2054" s="214" t="s">
        <v>4247</v>
      </c>
      <c r="C2054" s="214" t="s">
        <v>4161</v>
      </c>
    </row>
    <row r="2055" spans="1:3" ht="20.100000000000001" customHeight="1">
      <c r="A2055" s="215" t="s">
        <v>6769</v>
      </c>
      <c r="B2055" s="214" t="s">
        <v>6770</v>
      </c>
      <c r="C2055" s="214" t="s">
        <v>4161</v>
      </c>
    </row>
    <row r="2056" spans="1:3" ht="20.100000000000001" customHeight="1">
      <c r="A2056" s="215" t="s">
        <v>4250</v>
      </c>
      <c r="B2056" s="214" t="s">
        <v>4249</v>
      </c>
      <c r="C2056" s="214" t="s">
        <v>4161</v>
      </c>
    </row>
    <row r="2057" spans="1:3" ht="20.100000000000001" customHeight="1">
      <c r="A2057" s="215" t="s">
        <v>4252</v>
      </c>
      <c r="B2057" s="214" t="s">
        <v>4251</v>
      </c>
      <c r="C2057" s="214" t="s">
        <v>4161</v>
      </c>
    </row>
    <row r="2058" spans="1:3" ht="20.100000000000001" customHeight="1">
      <c r="A2058" s="215" t="s">
        <v>4254</v>
      </c>
      <c r="B2058" s="214" t="s">
        <v>4253</v>
      </c>
      <c r="C2058" s="214" t="s">
        <v>4161</v>
      </c>
    </row>
    <row r="2059" spans="1:3" ht="20.100000000000001" customHeight="1">
      <c r="A2059" s="215" t="s">
        <v>4256</v>
      </c>
      <c r="B2059" s="214" t="s">
        <v>4255</v>
      </c>
      <c r="C2059" s="214" t="s">
        <v>4161</v>
      </c>
    </row>
    <row r="2060" spans="1:3" ht="20.100000000000001" customHeight="1">
      <c r="A2060" s="215" t="s">
        <v>6771</v>
      </c>
      <c r="B2060" s="214" t="s">
        <v>6772</v>
      </c>
      <c r="C2060" s="214" t="s">
        <v>4161</v>
      </c>
    </row>
    <row r="2061" spans="1:3" ht="20.100000000000001" customHeight="1">
      <c r="A2061" s="215" t="s">
        <v>4258</v>
      </c>
      <c r="B2061" s="214" t="s">
        <v>4257</v>
      </c>
      <c r="C2061" s="214" t="s">
        <v>4161</v>
      </c>
    </row>
    <row r="2062" spans="1:3" ht="20.100000000000001" customHeight="1">
      <c r="A2062" s="215" t="s">
        <v>4260</v>
      </c>
      <c r="B2062" s="214" t="s">
        <v>4259</v>
      </c>
      <c r="C2062" s="214" t="s">
        <v>4161</v>
      </c>
    </row>
    <row r="2063" spans="1:3" ht="20.100000000000001" customHeight="1">
      <c r="A2063" s="215" t="s">
        <v>4262</v>
      </c>
      <c r="B2063" s="214" t="s">
        <v>4261</v>
      </c>
      <c r="C2063" s="214" t="s">
        <v>4161</v>
      </c>
    </row>
    <row r="2064" spans="1:3" ht="20.100000000000001" customHeight="1">
      <c r="A2064" s="215" t="s">
        <v>4264</v>
      </c>
      <c r="B2064" s="214" t="s">
        <v>4263</v>
      </c>
      <c r="C2064" s="214" t="s">
        <v>4161</v>
      </c>
    </row>
    <row r="2065" spans="1:3" ht="20.100000000000001" customHeight="1">
      <c r="A2065" s="215" t="s">
        <v>4266</v>
      </c>
      <c r="B2065" s="214" t="s">
        <v>4265</v>
      </c>
      <c r="C2065" s="214" t="s">
        <v>4161</v>
      </c>
    </row>
    <row r="2066" spans="1:3" ht="20.100000000000001" customHeight="1">
      <c r="A2066" s="215" t="s">
        <v>4268</v>
      </c>
      <c r="B2066" s="214" t="s">
        <v>4267</v>
      </c>
      <c r="C2066" s="214" t="s">
        <v>4161</v>
      </c>
    </row>
    <row r="2067" spans="1:3" ht="20.100000000000001" customHeight="1">
      <c r="A2067" s="215" t="s">
        <v>4270</v>
      </c>
      <c r="B2067" s="214" t="s">
        <v>4269</v>
      </c>
      <c r="C2067" s="214" t="s">
        <v>4161</v>
      </c>
    </row>
    <row r="2068" spans="1:3" ht="20.100000000000001" customHeight="1">
      <c r="A2068" s="215" t="s">
        <v>4272</v>
      </c>
      <c r="B2068" s="214" t="s">
        <v>4271</v>
      </c>
      <c r="C2068" s="214" t="s">
        <v>4161</v>
      </c>
    </row>
    <row r="2069" spans="1:3" ht="20.100000000000001" customHeight="1">
      <c r="A2069" s="215" t="s">
        <v>4274</v>
      </c>
      <c r="B2069" s="214" t="s">
        <v>4273</v>
      </c>
      <c r="C2069" s="214" t="s">
        <v>4161</v>
      </c>
    </row>
    <row r="2070" spans="1:3" ht="20.100000000000001" customHeight="1">
      <c r="A2070" s="215" t="s">
        <v>4276</v>
      </c>
      <c r="B2070" s="214" t="s">
        <v>4275</v>
      </c>
      <c r="C2070" s="214" t="s">
        <v>4161</v>
      </c>
    </row>
    <row r="2071" spans="1:3" ht="20.100000000000001" customHeight="1">
      <c r="A2071" s="215" t="s">
        <v>4278</v>
      </c>
      <c r="B2071" s="214" t="s">
        <v>4277</v>
      </c>
      <c r="C2071" s="214" t="s">
        <v>4161</v>
      </c>
    </row>
    <row r="2072" spans="1:3" ht="20.100000000000001" customHeight="1">
      <c r="A2072" s="215" t="s">
        <v>4280</v>
      </c>
      <c r="B2072" s="214" t="s">
        <v>4279</v>
      </c>
      <c r="C2072" s="214" t="s">
        <v>4161</v>
      </c>
    </row>
    <row r="2073" spans="1:3" ht="20.100000000000001" customHeight="1">
      <c r="A2073" s="215" t="s">
        <v>4282</v>
      </c>
      <c r="B2073" s="214" t="s">
        <v>4281</v>
      </c>
      <c r="C2073" s="214" t="s">
        <v>4161</v>
      </c>
    </row>
    <row r="2074" spans="1:3" ht="20.100000000000001" customHeight="1">
      <c r="A2074" s="215" t="s">
        <v>4284</v>
      </c>
      <c r="B2074" s="214" t="s">
        <v>4283</v>
      </c>
      <c r="C2074" s="214" t="s">
        <v>4161</v>
      </c>
    </row>
    <row r="2075" spans="1:3" ht="20.100000000000001" customHeight="1">
      <c r="A2075" s="215" t="s">
        <v>4286</v>
      </c>
      <c r="B2075" s="214" t="s">
        <v>4285</v>
      </c>
      <c r="C2075" s="214" t="s">
        <v>4161</v>
      </c>
    </row>
    <row r="2076" spans="1:3" ht="20.100000000000001" customHeight="1">
      <c r="A2076" s="215" t="s">
        <v>4288</v>
      </c>
      <c r="B2076" s="214" t="s">
        <v>4287</v>
      </c>
      <c r="C2076" s="214" t="s">
        <v>4161</v>
      </c>
    </row>
    <row r="2077" spans="1:3" ht="20.100000000000001" customHeight="1">
      <c r="A2077" s="215" t="s">
        <v>4290</v>
      </c>
      <c r="B2077" s="214" t="s">
        <v>4289</v>
      </c>
      <c r="C2077" s="214" t="s">
        <v>4161</v>
      </c>
    </row>
    <row r="2078" spans="1:3" ht="20.100000000000001" customHeight="1">
      <c r="A2078" s="215" t="s">
        <v>4292</v>
      </c>
      <c r="B2078" s="214" t="s">
        <v>4291</v>
      </c>
      <c r="C2078" s="214" t="s">
        <v>4161</v>
      </c>
    </row>
    <row r="2079" spans="1:3" ht="20.100000000000001" customHeight="1">
      <c r="A2079" s="215" t="s">
        <v>4294</v>
      </c>
      <c r="B2079" s="214" t="s">
        <v>4293</v>
      </c>
      <c r="C2079" s="214" t="s">
        <v>4161</v>
      </c>
    </row>
    <row r="2080" spans="1:3" ht="20.100000000000001" customHeight="1">
      <c r="A2080" s="215" t="s">
        <v>4296</v>
      </c>
      <c r="B2080" s="214" t="s">
        <v>4295</v>
      </c>
      <c r="C2080" s="214" t="s">
        <v>4161</v>
      </c>
    </row>
    <row r="2081" spans="1:3" ht="20.100000000000001" customHeight="1">
      <c r="A2081" s="215" t="s">
        <v>4298</v>
      </c>
      <c r="B2081" s="214" t="s">
        <v>4297</v>
      </c>
      <c r="C2081" s="214" t="s">
        <v>4161</v>
      </c>
    </row>
    <row r="2082" spans="1:3" ht="20.100000000000001" customHeight="1">
      <c r="A2082" s="215" t="s">
        <v>4300</v>
      </c>
      <c r="B2082" s="214" t="s">
        <v>4299</v>
      </c>
      <c r="C2082" s="214" t="s">
        <v>4161</v>
      </c>
    </row>
    <row r="2083" spans="1:3" ht="20.100000000000001" customHeight="1">
      <c r="A2083" s="215" t="s">
        <v>4302</v>
      </c>
      <c r="B2083" s="214" t="s">
        <v>4301</v>
      </c>
      <c r="C2083" s="214" t="s">
        <v>4161</v>
      </c>
    </row>
    <row r="2084" spans="1:3" ht="20.100000000000001" customHeight="1">
      <c r="A2084" s="215" t="s">
        <v>4304</v>
      </c>
      <c r="B2084" s="214" t="s">
        <v>4303</v>
      </c>
      <c r="C2084" s="214" t="s">
        <v>4161</v>
      </c>
    </row>
    <row r="2085" spans="1:3" ht="20.100000000000001" customHeight="1">
      <c r="A2085" s="215" t="s">
        <v>4306</v>
      </c>
      <c r="B2085" s="214" t="s">
        <v>4305</v>
      </c>
      <c r="C2085" s="214" t="s">
        <v>4161</v>
      </c>
    </row>
    <row r="2086" spans="1:3" ht="20.100000000000001" customHeight="1">
      <c r="A2086" s="215" t="s">
        <v>4308</v>
      </c>
      <c r="B2086" s="214" t="s">
        <v>4307</v>
      </c>
      <c r="C2086" s="214" t="s">
        <v>4161</v>
      </c>
    </row>
    <row r="2087" spans="1:3" ht="20.100000000000001" customHeight="1">
      <c r="A2087" s="215" t="s">
        <v>4310</v>
      </c>
      <c r="B2087" s="214" t="s">
        <v>4309</v>
      </c>
      <c r="C2087" s="214" t="s">
        <v>4161</v>
      </c>
    </row>
    <row r="2088" spans="1:3" ht="20.100000000000001" customHeight="1">
      <c r="A2088" s="215" t="s">
        <v>4312</v>
      </c>
      <c r="B2088" s="214" t="s">
        <v>4311</v>
      </c>
      <c r="C2088" s="214" t="s">
        <v>4161</v>
      </c>
    </row>
    <row r="2089" spans="1:3" ht="20.100000000000001" customHeight="1">
      <c r="A2089" s="215" t="s">
        <v>4314</v>
      </c>
      <c r="B2089" s="214" t="s">
        <v>4313</v>
      </c>
      <c r="C2089" s="214" t="s">
        <v>4161</v>
      </c>
    </row>
    <row r="2090" spans="1:3" ht="20.100000000000001" customHeight="1">
      <c r="A2090" s="215" t="s">
        <v>4316</v>
      </c>
      <c r="B2090" s="214" t="s">
        <v>4315</v>
      </c>
      <c r="C2090" s="214" t="s">
        <v>4161</v>
      </c>
    </row>
    <row r="2091" spans="1:3" ht="20.100000000000001" customHeight="1">
      <c r="A2091" s="215" t="s">
        <v>4318</v>
      </c>
      <c r="B2091" s="214" t="s">
        <v>4317</v>
      </c>
      <c r="C2091" s="214" t="s">
        <v>4161</v>
      </c>
    </row>
    <row r="2092" spans="1:3" ht="20.100000000000001" customHeight="1">
      <c r="A2092" s="215" t="s">
        <v>4320</v>
      </c>
      <c r="B2092" s="214" t="s">
        <v>4319</v>
      </c>
      <c r="C2092" s="214" t="s">
        <v>4161</v>
      </c>
    </row>
    <row r="2093" spans="1:3" ht="20.100000000000001" customHeight="1">
      <c r="A2093" s="215" t="s">
        <v>4322</v>
      </c>
      <c r="B2093" s="214" t="s">
        <v>4321</v>
      </c>
      <c r="C2093" s="214" t="s">
        <v>4161</v>
      </c>
    </row>
    <row r="2094" spans="1:3" ht="20.100000000000001" customHeight="1">
      <c r="A2094" s="215" t="s">
        <v>4324</v>
      </c>
      <c r="B2094" s="214" t="s">
        <v>4323</v>
      </c>
      <c r="C2094" s="214" t="s">
        <v>4161</v>
      </c>
    </row>
    <row r="2095" spans="1:3" ht="20.100000000000001" customHeight="1">
      <c r="A2095" s="215" t="s">
        <v>4326</v>
      </c>
      <c r="B2095" s="214" t="s">
        <v>4325</v>
      </c>
      <c r="C2095" s="214" t="s">
        <v>4161</v>
      </c>
    </row>
    <row r="2096" spans="1:3" ht="20.100000000000001" customHeight="1">
      <c r="A2096" s="215" t="s">
        <v>4328</v>
      </c>
      <c r="B2096" s="214" t="s">
        <v>4327</v>
      </c>
      <c r="C2096" s="214" t="s">
        <v>4161</v>
      </c>
    </row>
    <row r="2097" spans="1:3" ht="20.100000000000001" customHeight="1">
      <c r="A2097" s="215" t="s">
        <v>4330</v>
      </c>
      <c r="B2097" s="214" t="s">
        <v>4329</v>
      </c>
      <c r="C2097" s="214" t="s">
        <v>4161</v>
      </c>
    </row>
    <row r="2098" spans="1:3" ht="20.100000000000001" customHeight="1">
      <c r="A2098" s="215" t="s">
        <v>4332</v>
      </c>
      <c r="B2098" s="214" t="s">
        <v>4331</v>
      </c>
      <c r="C2098" s="214" t="s">
        <v>4161</v>
      </c>
    </row>
    <row r="2099" spans="1:3" ht="20.100000000000001" customHeight="1">
      <c r="A2099" s="215" t="s">
        <v>4334</v>
      </c>
      <c r="B2099" s="214" t="s">
        <v>4333</v>
      </c>
      <c r="C2099" s="214" t="s">
        <v>4161</v>
      </c>
    </row>
    <row r="2100" spans="1:3" ht="20.100000000000001" customHeight="1">
      <c r="A2100" s="215" t="s">
        <v>4336</v>
      </c>
      <c r="B2100" s="214" t="s">
        <v>4335</v>
      </c>
      <c r="C2100" s="214" t="s">
        <v>4161</v>
      </c>
    </row>
    <row r="2101" spans="1:3" ht="20.100000000000001" customHeight="1">
      <c r="A2101" s="215" t="s">
        <v>4338</v>
      </c>
      <c r="B2101" s="214" t="s">
        <v>4337</v>
      </c>
      <c r="C2101" s="214" t="s">
        <v>4161</v>
      </c>
    </row>
    <row r="2102" spans="1:3" ht="20.100000000000001" customHeight="1">
      <c r="A2102" s="215" t="s">
        <v>4340</v>
      </c>
      <c r="B2102" s="214" t="s">
        <v>4339</v>
      </c>
      <c r="C2102" s="214" t="s">
        <v>4161</v>
      </c>
    </row>
    <row r="2103" spans="1:3" ht="20.100000000000001" customHeight="1">
      <c r="A2103" s="215" t="s">
        <v>4342</v>
      </c>
      <c r="B2103" s="214" t="s">
        <v>4341</v>
      </c>
      <c r="C2103" s="214" t="s">
        <v>4161</v>
      </c>
    </row>
    <row r="2104" spans="1:3" ht="20.100000000000001" customHeight="1">
      <c r="A2104" s="215" t="s">
        <v>6773</v>
      </c>
      <c r="B2104" s="214" t="s">
        <v>6774</v>
      </c>
      <c r="C2104" s="214" t="s">
        <v>4161</v>
      </c>
    </row>
    <row r="2105" spans="1:3" ht="20.100000000000001" customHeight="1">
      <c r="A2105" s="215" t="s">
        <v>4344</v>
      </c>
      <c r="B2105" s="214" t="s">
        <v>4343</v>
      </c>
      <c r="C2105" s="214" t="s">
        <v>4161</v>
      </c>
    </row>
    <row r="2106" spans="1:3" ht="20.100000000000001" customHeight="1">
      <c r="A2106" s="215" t="s">
        <v>4346</v>
      </c>
      <c r="B2106" s="214" t="s">
        <v>4345</v>
      </c>
      <c r="C2106" s="214" t="s">
        <v>4161</v>
      </c>
    </row>
    <row r="2107" spans="1:3" ht="20.100000000000001" customHeight="1">
      <c r="A2107" s="215" t="s">
        <v>4348</v>
      </c>
      <c r="B2107" s="214" t="s">
        <v>4347</v>
      </c>
      <c r="C2107" s="214" t="s">
        <v>4161</v>
      </c>
    </row>
    <row r="2108" spans="1:3" ht="20.100000000000001" customHeight="1">
      <c r="A2108" s="215" t="s">
        <v>4350</v>
      </c>
      <c r="B2108" s="214" t="s">
        <v>4349</v>
      </c>
      <c r="C2108" s="214" t="s">
        <v>4161</v>
      </c>
    </row>
    <row r="2109" spans="1:3" ht="20.100000000000001" customHeight="1">
      <c r="A2109" s="215" t="s">
        <v>4352</v>
      </c>
      <c r="B2109" s="214" t="s">
        <v>4351</v>
      </c>
      <c r="C2109" s="214" t="s">
        <v>4161</v>
      </c>
    </row>
    <row r="2110" spans="1:3" ht="20.100000000000001" customHeight="1">
      <c r="A2110" s="215" t="s">
        <v>4354</v>
      </c>
      <c r="B2110" s="214" t="s">
        <v>4353</v>
      </c>
      <c r="C2110" s="214" t="s">
        <v>4161</v>
      </c>
    </row>
    <row r="2111" spans="1:3" ht="20.100000000000001" customHeight="1">
      <c r="A2111" s="215" t="s">
        <v>4356</v>
      </c>
      <c r="B2111" s="214" t="s">
        <v>4355</v>
      </c>
      <c r="C2111" s="214" t="s">
        <v>4161</v>
      </c>
    </row>
    <row r="2112" spans="1:3" ht="20.100000000000001" customHeight="1">
      <c r="A2112" s="215" t="s">
        <v>4358</v>
      </c>
      <c r="B2112" s="214" t="s">
        <v>4357</v>
      </c>
      <c r="C2112" s="214" t="s">
        <v>4161</v>
      </c>
    </row>
    <row r="2113" spans="1:3" ht="20.100000000000001" customHeight="1">
      <c r="A2113" s="215" t="s">
        <v>4360</v>
      </c>
      <c r="B2113" s="214" t="s">
        <v>4359</v>
      </c>
      <c r="C2113" s="214" t="s">
        <v>4161</v>
      </c>
    </row>
    <row r="2114" spans="1:3" ht="20.100000000000001" customHeight="1">
      <c r="A2114" s="215" t="s">
        <v>4362</v>
      </c>
      <c r="B2114" s="214" t="s">
        <v>4361</v>
      </c>
      <c r="C2114" s="214" t="s">
        <v>4161</v>
      </c>
    </row>
    <row r="2115" spans="1:3" ht="20.100000000000001" customHeight="1">
      <c r="A2115" s="215" t="s">
        <v>4364</v>
      </c>
      <c r="B2115" s="214" t="s">
        <v>4363</v>
      </c>
      <c r="C2115" s="214" t="s">
        <v>4161</v>
      </c>
    </row>
    <row r="2116" spans="1:3" ht="20.100000000000001" customHeight="1">
      <c r="A2116" s="215" t="s">
        <v>4366</v>
      </c>
      <c r="B2116" s="214" t="s">
        <v>4365</v>
      </c>
      <c r="C2116" s="214" t="s">
        <v>4161</v>
      </c>
    </row>
    <row r="2117" spans="1:3" ht="20.100000000000001" customHeight="1">
      <c r="A2117" s="215" t="s">
        <v>4368</v>
      </c>
      <c r="B2117" s="214" t="s">
        <v>4367</v>
      </c>
      <c r="C2117" s="214" t="s">
        <v>4161</v>
      </c>
    </row>
    <row r="2118" spans="1:3" ht="20.100000000000001" customHeight="1">
      <c r="A2118" s="215" t="s">
        <v>4370</v>
      </c>
      <c r="B2118" s="214" t="s">
        <v>4369</v>
      </c>
      <c r="C2118" s="214" t="s">
        <v>4161</v>
      </c>
    </row>
    <row r="2119" spans="1:3" ht="20.100000000000001" customHeight="1">
      <c r="A2119" s="215" t="s">
        <v>4372</v>
      </c>
      <c r="B2119" s="214" t="s">
        <v>4371</v>
      </c>
      <c r="C2119" s="214" t="s">
        <v>4161</v>
      </c>
    </row>
    <row r="2120" spans="1:3" ht="20.100000000000001" customHeight="1">
      <c r="A2120" s="215" t="s">
        <v>4374</v>
      </c>
      <c r="B2120" s="214" t="s">
        <v>4373</v>
      </c>
      <c r="C2120" s="214" t="s">
        <v>4161</v>
      </c>
    </row>
    <row r="2121" spans="1:3" ht="20.100000000000001" customHeight="1">
      <c r="A2121" s="215" t="s">
        <v>4376</v>
      </c>
      <c r="B2121" s="214" t="s">
        <v>4375</v>
      </c>
      <c r="C2121" s="214" t="s">
        <v>4161</v>
      </c>
    </row>
    <row r="2122" spans="1:3" ht="20.100000000000001" customHeight="1">
      <c r="A2122" s="215" t="s">
        <v>4378</v>
      </c>
      <c r="B2122" s="214" t="s">
        <v>4377</v>
      </c>
      <c r="C2122" s="214" t="s">
        <v>4161</v>
      </c>
    </row>
    <row r="2123" spans="1:3" ht="20.100000000000001" customHeight="1">
      <c r="A2123" s="215" t="s">
        <v>4380</v>
      </c>
      <c r="B2123" s="214" t="s">
        <v>4379</v>
      </c>
      <c r="C2123" s="214" t="s">
        <v>4161</v>
      </c>
    </row>
    <row r="2124" spans="1:3" ht="20.100000000000001" customHeight="1">
      <c r="A2124" s="215" t="s">
        <v>4382</v>
      </c>
      <c r="B2124" s="214" t="s">
        <v>4381</v>
      </c>
      <c r="C2124" s="214" t="s">
        <v>4161</v>
      </c>
    </row>
    <row r="2125" spans="1:3" ht="20.100000000000001" customHeight="1">
      <c r="A2125" s="215" t="s">
        <v>4384</v>
      </c>
      <c r="B2125" s="214" t="s">
        <v>4383</v>
      </c>
      <c r="C2125" s="214" t="s">
        <v>4161</v>
      </c>
    </row>
    <row r="2126" spans="1:3" ht="20.100000000000001" customHeight="1">
      <c r="A2126" s="215" t="s">
        <v>4386</v>
      </c>
      <c r="B2126" s="214" t="s">
        <v>4385</v>
      </c>
      <c r="C2126" s="214" t="s">
        <v>4161</v>
      </c>
    </row>
    <row r="2127" spans="1:3" ht="20.100000000000001" customHeight="1">
      <c r="A2127" s="215" t="s">
        <v>4388</v>
      </c>
      <c r="B2127" s="214" t="s">
        <v>4387</v>
      </c>
      <c r="C2127" s="214" t="s">
        <v>4161</v>
      </c>
    </row>
    <row r="2128" spans="1:3" ht="20.100000000000001" customHeight="1">
      <c r="A2128" s="215" t="s">
        <v>4390</v>
      </c>
      <c r="B2128" s="214" t="s">
        <v>4389</v>
      </c>
      <c r="C2128" s="214" t="s">
        <v>4161</v>
      </c>
    </row>
    <row r="2129" spans="1:3" ht="20.100000000000001" customHeight="1">
      <c r="A2129" s="215" t="s">
        <v>4392</v>
      </c>
      <c r="B2129" s="214" t="s">
        <v>4391</v>
      </c>
      <c r="C2129" s="214" t="s">
        <v>4161</v>
      </c>
    </row>
    <row r="2130" spans="1:3" ht="20.100000000000001" customHeight="1">
      <c r="A2130" s="215" t="s">
        <v>4394</v>
      </c>
      <c r="B2130" s="214" t="s">
        <v>4393</v>
      </c>
      <c r="C2130" s="214" t="s">
        <v>4161</v>
      </c>
    </row>
    <row r="2131" spans="1:3" ht="20.100000000000001" customHeight="1">
      <c r="A2131" s="215" t="s">
        <v>4396</v>
      </c>
      <c r="B2131" s="214" t="s">
        <v>4395</v>
      </c>
      <c r="C2131" s="214" t="s">
        <v>4161</v>
      </c>
    </row>
    <row r="2132" spans="1:3" ht="20.100000000000001" customHeight="1">
      <c r="A2132" s="215" t="s">
        <v>4398</v>
      </c>
      <c r="B2132" s="214" t="s">
        <v>4397</v>
      </c>
      <c r="C2132" s="214" t="s">
        <v>4161</v>
      </c>
    </row>
    <row r="2133" spans="1:3" ht="20.100000000000001" customHeight="1">
      <c r="A2133" s="215" t="s">
        <v>4400</v>
      </c>
      <c r="B2133" s="214" t="s">
        <v>4399</v>
      </c>
      <c r="C2133" s="214" t="s">
        <v>4161</v>
      </c>
    </row>
    <row r="2134" spans="1:3" ht="20.100000000000001" customHeight="1">
      <c r="A2134" s="215" t="s">
        <v>4402</v>
      </c>
      <c r="B2134" s="214" t="s">
        <v>4401</v>
      </c>
      <c r="C2134" s="214" t="s">
        <v>4161</v>
      </c>
    </row>
    <row r="2135" spans="1:3" ht="20.100000000000001" customHeight="1">
      <c r="A2135" s="215" t="s">
        <v>4404</v>
      </c>
      <c r="B2135" s="214" t="s">
        <v>4403</v>
      </c>
      <c r="C2135" s="214" t="s">
        <v>4161</v>
      </c>
    </row>
    <row r="2136" spans="1:3" ht="20.100000000000001" customHeight="1">
      <c r="A2136" s="215" t="s">
        <v>4406</v>
      </c>
      <c r="B2136" s="214" t="s">
        <v>4405</v>
      </c>
      <c r="C2136" s="214" t="s">
        <v>4161</v>
      </c>
    </row>
    <row r="2137" spans="1:3" ht="20.100000000000001" customHeight="1">
      <c r="A2137" s="215" t="s">
        <v>4408</v>
      </c>
      <c r="B2137" s="214" t="s">
        <v>4407</v>
      </c>
      <c r="C2137" s="214" t="s">
        <v>4161</v>
      </c>
    </row>
    <row r="2138" spans="1:3" ht="20.100000000000001" customHeight="1">
      <c r="A2138" s="215" t="s">
        <v>4410</v>
      </c>
      <c r="B2138" s="214" t="s">
        <v>4409</v>
      </c>
      <c r="C2138" s="214" t="s">
        <v>4161</v>
      </c>
    </row>
    <row r="2139" spans="1:3" ht="20.100000000000001" customHeight="1">
      <c r="A2139" s="215" t="s">
        <v>4585</v>
      </c>
      <c r="B2139" s="214" t="s">
        <v>6775</v>
      </c>
      <c r="C2139" s="214" t="s">
        <v>4161</v>
      </c>
    </row>
    <row r="2140" spans="1:3" ht="20.100000000000001" customHeight="1">
      <c r="A2140" s="215" t="s">
        <v>4412</v>
      </c>
      <c r="B2140" s="214" t="s">
        <v>4411</v>
      </c>
      <c r="C2140" s="214" t="s">
        <v>4161</v>
      </c>
    </row>
    <row r="2141" spans="1:3" ht="20.100000000000001" customHeight="1">
      <c r="A2141" s="215" t="s">
        <v>4414</v>
      </c>
      <c r="B2141" s="214" t="s">
        <v>4413</v>
      </c>
      <c r="C2141" s="214" t="s">
        <v>4161</v>
      </c>
    </row>
    <row r="2142" spans="1:3" ht="20.100000000000001" customHeight="1">
      <c r="A2142" s="215" t="s">
        <v>4416</v>
      </c>
      <c r="B2142" s="214" t="s">
        <v>4415</v>
      </c>
      <c r="C2142" s="214" t="s">
        <v>4161</v>
      </c>
    </row>
    <row r="2143" spans="1:3" ht="20.100000000000001" customHeight="1">
      <c r="A2143" s="215" t="s">
        <v>4418</v>
      </c>
      <c r="B2143" s="214" t="s">
        <v>4417</v>
      </c>
      <c r="C2143" s="214" t="s">
        <v>4161</v>
      </c>
    </row>
    <row r="2144" spans="1:3" ht="20.100000000000001" customHeight="1">
      <c r="A2144" s="215" t="s">
        <v>4420</v>
      </c>
      <c r="B2144" s="214" t="s">
        <v>4419</v>
      </c>
      <c r="C2144" s="214" t="s">
        <v>4161</v>
      </c>
    </row>
    <row r="2145" spans="1:3" ht="20.100000000000001" customHeight="1">
      <c r="A2145" s="215" t="s">
        <v>4422</v>
      </c>
      <c r="B2145" s="214" t="s">
        <v>4421</v>
      </c>
      <c r="C2145" s="214" t="s">
        <v>4161</v>
      </c>
    </row>
    <row r="2146" spans="1:3" ht="20.100000000000001" customHeight="1">
      <c r="A2146" s="215" t="s">
        <v>4424</v>
      </c>
      <c r="B2146" s="214" t="s">
        <v>4423</v>
      </c>
      <c r="C2146" s="214" t="s">
        <v>4161</v>
      </c>
    </row>
    <row r="2147" spans="1:3" ht="20.100000000000001" customHeight="1">
      <c r="A2147" s="215" t="s">
        <v>4426</v>
      </c>
      <c r="B2147" s="214" t="s">
        <v>4425</v>
      </c>
      <c r="C2147" s="214" t="s">
        <v>4161</v>
      </c>
    </row>
    <row r="2148" spans="1:3" ht="20.100000000000001" customHeight="1">
      <c r="A2148" s="215" t="s">
        <v>4428</v>
      </c>
      <c r="B2148" s="214" t="s">
        <v>4427</v>
      </c>
      <c r="C2148" s="214" t="s">
        <v>4161</v>
      </c>
    </row>
    <row r="2149" spans="1:3" ht="20.100000000000001" customHeight="1">
      <c r="A2149" s="215" t="s">
        <v>4430</v>
      </c>
      <c r="B2149" s="214" t="s">
        <v>4429</v>
      </c>
      <c r="C2149" s="214" t="s">
        <v>4161</v>
      </c>
    </row>
    <row r="2150" spans="1:3" ht="20.100000000000001" customHeight="1">
      <c r="A2150" s="215" t="s">
        <v>6493</v>
      </c>
      <c r="B2150" s="214" t="s">
        <v>4431</v>
      </c>
      <c r="C2150" s="214" t="s">
        <v>4161</v>
      </c>
    </row>
    <row r="2151" spans="1:3" ht="20.100000000000001" customHeight="1">
      <c r="A2151" s="215" t="s">
        <v>4433</v>
      </c>
      <c r="B2151" s="214" t="s">
        <v>4432</v>
      </c>
      <c r="C2151" s="214" t="s">
        <v>4161</v>
      </c>
    </row>
    <row r="2152" spans="1:3" ht="20.100000000000001" customHeight="1">
      <c r="A2152" s="215" t="s">
        <v>4435</v>
      </c>
      <c r="B2152" s="214" t="s">
        <v>4434</v>
      </c>
      <c r="C2152" s="214" t="s">
        <v>4161</v>
      </c>
    </row>
    <row r="2153" spans="1:3" ht="20.100000000000001" customHeight="1">
      <c r="A2153" s="215" t="s">
        <v>4437</v>
      </c>
      <c r="B2153" s="214" t="s">
        <v>4436</v>
      </c>
      <c r="C2153" s="214" t="s">
        <v>4161</v>
      </c>
    </row>
    <row r="2154" spans="1:3" ht="20.100000000000001" customHeight="1">
      <c r="A2154" s="215" t="s">
        <v>4439</v>
      </c>
      <c r="B2154" s="214" t="s">
        <v>4438</v>
      </c>
      <c r="C2154" s="214" t="s">
        <v>4161</v>
      </c>
    </row>
    <row r="2155" spans="1:3" ht="20.100000000000001" customHeight="1">
      <c r="A2155" s="215" t="s">
        <v>4441</v>
      </c>
      <c r="B2155" s="214" t="s">
        <v>4440</v>
      </c>
      <c r="C2155" s="214" t="s">
        <v>4161</v>
      </c>
    </row>
    <row r="2156" spans="1:3" ht="20.100000000000001" customHeight="1">
      <c r="A2156" s="215" t="s">
        <v>4443</v>
      </c>
      <c r="B2156" s="214" t="s">
        <v>4442</v>
      </c>
      <c r="C2156" s="214" t="s">
        <v>4161</v>
      </c>
    </row>
    <row r="2157" spans="1:3" ht="20.100000000000001" customHeight="1">
      <c r="A2157" s="215" t="s">
        <v>6494</v>
      </c>
      <c r="B2157" s="214" t="s">
        <v>4444</v>
      </c>
      <c r="C2157" s="214" t="s">
        <v>4161</v>
      </c>
    </row>
    <row r="2158" spans="1:3" ht="20.100000000000001" customHeight="1">
      <c r="A2158" s="215" t="s">
        <v>4446</v>
      </c>
      <c r="B2158" s="214" t="s">
        <v>4445</v>
      </c>
      <c r="C2158" s="214" t="s">
        <v>4161</v>
      </c>
    </row>
    <row r="2159" spans="1:3" ht="20.100000000000001" customHeight="1">
      <c r="A2159" s="215" t="s">
        <v>4448</v>
      </c>
      <c r="B2159" s="214" t="s">
        <v>4447</v>
      </c>
      <c r="C2159" s="214" t="s">
        <v>4161</v>
      </c>
    </row>
    <row r="2160" spans="1:3" ht="20.100000000000001" customHeight="1">
      <c r="A2160" s="215" t="s">
        <v>4450</v>
      </c>
      <c r="B2160" s="214" t="s">
        <v>4449</v>
      </c>
      <c r="C2160" s="214" t="s">
        <v>4161</v>
      </c>
    </row>
    <row r="2161" spans="1:3" ht="20.100000000000001" customHeight="1">
      <c r="A2161" s="215" t="s">
        <v>6495</v>
      </c>
      <c r="B2161" s="214" t="s">
        <v>4451</v>
      </c>
      <c r="C2161" s="214" t="s">
        <v>4161</v>
      </c>
    </row>
    <row r="2162" spans="1:3" ht="20.100000000000001" customHeight="1">
      <c r="A2162" s="215" t="s">
        <v>4453</v>
      </c>
      <c r="B2162" s="214" t="s">
        <v>4452</v>
      </c>
      <c r="C2162" s="214" t="s">
        <v>4161</v>
      </c>
    </row>
    <row r="2163" spans="1:3" ht="20.100000000000001" customHeight="1">
      <c r="A2163" s="215" t="s">
        <v>4455</v>
      </c>
      <c r="B2163" s="214" t="s">
        <v>4454</v>
      </c>
      <c r="C2163" s="214" t="s">
        <v>4161</v>
      </c>
    </row>
    <row r="2164" spans="1:3" ht="20.100000000000001" customHeight="1">
      <c r="A2164" s="215" t="s">
        <v>4457</v>
      </c>
      <c r="B2164" s="214" t="s">
        <v>4456</v>
      </c>
      <c r="C2164" s="214" t="s">
        <v>4161</v>
      </c>
    </row>
    <row r="2165" spans="1:3" ht="20.100000000000001" customHeight="1">
      <c r="A2165" s="215" t="s">
        <v>4459</v>
      </c>
      <c r="B2165" s="214" t="s">
        <v>4458</v>
      </c>
      <c r="C2165" s="214" t="s">
        <v>4161</v>
      </c>
    </row>
    <row r="2166" spans="1:3" ht="20.100000000000001" customHeight="1">
      <c r="A2166" s="215" t="s">
        <v>4461</v>
      </c>
      <c r="B2166" s="214" t="s">
        <v>4460</v>
      </c>
      <c r="C2166" s="214" t="s">
        <v>4161</v>
      </c>
    </row>
    <row r="2167" spans="1:3" ht="20.100000000000001" customHeight="1">
      <c r="A2167" s="215" t="s">
        <v>4463</v>
      </c>
      <c r="B2167" s="214" t="s">
        <v>4462</v>
      </c>
      <c r="C2167" s="214" t="s">
        <v>4161</v>
      </c>
    </row>
    <row r="2168" spans="1:3" ht="20.100000000000001" customHeight="1">
      <c r="A2168" s="215" t="s">
        <v>4465</v>
      </c>
      <c r="B2168" s="214" t="s">
        <v>4464</v>
      </c>
      <c r="C2168" s="214" t="s">
        <v>4161</v>
      </c>
    </row>
    <row r="2169" spans="1:3" ht="20.100000000000001" customHeight="1">
      <c r="A2169" s="215" t="s">
        <v>4467</v>
      </c>
      <c r="B2169" s="214" t="s">
        <v>4466</v>
      </c>
      <c r="C2169" s="214" t="s">
        <v>4161</v>
      </c>
    </row>
    <row r="2170" spans="1:3" ht="20.100000000000001" customHeight="1">
      <c r="A2170" s="215" t="s">
        <v>4469</v>
      </c>
      <c r="B2170" s="214" t="s">
        <v>4468</v>
      </c>
      <c r="C2170" s="214" t="s">
        <v>4161</v>
      </c>
    </row>
    <row r="2171" spans="1:3" ht="20.100000000000001" customHeight="1">
      <c r="A2171" s="215" t="s">
        <v>4471</v>
      </c>
      <c r="B2171" s="214" t="s">
        <v>4470</v>
      </c>
      <c r="C2171" s="214" t="s">
        <v>4161</v>
      </c>
    </row>
    <row r="2172" spans="1:3" ht="20.100000000000001" customHeight="1">
      <c r="A2172" s="215" t="s">
        <v>4473</v>
      </c>
      <c r="B2172" s="214" t="s">
        <v>4472</v>
      </c>
      <c r="C2172" s="214" t="s">
        <v>4161</v>
      </c>
    </row>
    <row r="2173" spans="1:3" ht="20.100000000000001" customHeight="1">
      <c r="A2173" s="215" t="s">
        <v>4475</v>
      </c>
      <c r="B2173" s="214" t="s">
        <v>4474</v>
      </c>
      <c r="C2173" s="214" t="s">
        <v>4161</v>
      </c>
    </row>
    <row r="2174" spans="1:3" ht="20.100000000000001" customHeight="1">
      <c r="A2174" s="215" t="s">
        <v>4477</v>
      </c>
      <c r="B2174" s="214" t="s">
        <v>4476</v>
      </c>
      <c r="C2174" s="214" t="s">
        <v>4161</v>
      </c>
    </row>
    <row r="2175" spans="1:3" ht="20.100000000000001" customHeight="1">
      <c r="A2175" s="215" t="s">
        <v>4479</v>
      </c>
      <c r="B2175" s="214" t="s">
        <v>4478</v>
      </c>
      <c r="C2175" s="214" t="s">
        <v>4161</v>
      </c>
    </row>
    <row r="2176" spans="1:3" ht="20.100000000000001" customHeight="1">
      <c r="A2176" s="215" t="s">
        <v>4481</v>
      </c>
      <c r="B2176" s="214" t="s">
        <v>4480</v>
      </c>
      <c r="C2176" s="214" t="s">
        <v>4161</v>
      </c>
    </row>
    <row r="2177" spans="1:3" ht="20.100000000000001" customHeight="1">
      <c r="A2177" s="215" t="s">
        <v>4483</v>
      </c>
      <c r="B2177" s="214" t="s">
        <v>4482</v>
      </c>
      <c r="C2177" s="214" t="s">
        <v>4161</v>
      </c>
    </row>
    <row r="2178" spans="1:3" ht="20.100000000000001" customHeight="1">
      <c r="A2178" s="215" t="s">
        <v>4485</v>
      </c>
      <c r="B2178" s="214" t="s">
        <v>4484</v>
      </c>
      <c r="C2178" s="214" t="s">
        <v>4161</v>
      </c>
    </row>
    <row r="2179" spans="1:3" ht="20.100000000000001" customHeight="1">
      <c r="A2179" s="215" t="s">
        <v>4487</v>
      </c>
      <c r="B2179" s="214" t="s">
        <v>4486</v>
      </c>
      <c r="C2179" s="214" t="s">
        <v>4161</v>
      </c>
    </row>
    <row r="2180" spans="1:3" ht="20.100000000000001" customHeight="1">
      <c r="A2180" s="215" t="s">
        <v>4489</v>
      </c>
      <c r="B2180" s="214" t="s">
        <v>4488</v>
      </c>
      <c r="C2180" s="214" t="s">
        <v>4161</v>
      </c>
    </row>
    <row r="2181" spans="1:3" ht="20.100000000000001" customHeight="1">
      <c r="A2181" s="215" t="s">
        <v>4491</v>
      </c>
      <c r="B2181" s="214" t="s">
        <v>4490</v>
      </c>
      <c r="C2181" s="214" t="s">
        <v>4161</v>
      </c>
    </row>
    <row r="2182" spans="1:3" ht="20.100000000000001" customHeight="1">
      <c r="A2182" s="215" t="s">
        <v>4493</v>
      </c>
      <c r="B2182" s="214" t="s">
        <v>4492</v>
      </c>
      <c r="C2182" s="214" t="s">
        <v>4161</v>
      </c>
    </row>
    <row r="2183" spans="1:3" ht="20.100000000000001" customHeight="1">
      <c r="A2183" s="215" t="s">
        <v>4495</v>
      </c>
      <c r="B2183" s="214" t="s">
        <v>4494</v>
      </c>
      <c r="C2183" s="214" t="s">
        <v>4161</v>
      </c>
    </row>
    <row r="2184" spans="1:3" ht="20.100000000000001" customHeight="1">
      <c r="A2184" s="215" t="s">
        <v>4497</v>
      </c>
      <c r="B2184" s="214" t="s">
        <v>4496</v>
      </c>
      <c r="C2184" s="214" t="s">
        <v>4161</v>
      </c>
    </row>
    <row r="2185" spans="1:3" ht="20.100000000000001" customHeight="1">
      <c r="A2185" s="215" t="s">
        <v>4499</v>
      </c>
      <c r="B2185" s="214" t="s">
        <v>4498</v>
      </c>
      <c r="C2185" s="214" t="s">
        <v>4161</v>
      </c>
    </row>
    <row r="2186" spans="1:3" ht="20.100000000000001" customHeight="1">
      <c r="A2186" s="215" t="s">
        <v>4501</v>
      </c>
      <c r="B2186" s="214" t="s">
        <v>4500</v>
      </c>
      <c r="C2186" s="214" t="s">
        <v>4161</v>
      </c>
    </row>
    <row r="2187" spans="1:3" ht="20.100000000000001" customHeight="1">
      <c r="A2187" s="215" t="s">
        <v>4503</v>
      </c>
      <c r="B2187" s="214" t="s">
        <v>4502</v>
      </c>
      <c r="C2187" s="214" t="s">
        <v>4161</v>
      </c>
    </row>
    <row r="2188" spans="1:3" ht="20.100000000000001" customHeight="1">
      <c r="A2188" s="215" t="s">
        <v>6776</v>
      </c>
      <c r="B2188" s="214" t="s">
        <v>6777</v>
      </c>
      <c r="C2188" s="214" t="s">
        <v>4161</v>
      </c>
    </row>
    <row r="2189" spans="1:3" ht="20.100000000000001" customHeight="1">
      <c r="A2189" s="215" t="s">
        <v>4505</v>
      </c>
      <c r="B2189" s="214" t="s">
        <v>4504</v>
      </c>
      <c r="C2189" s="214" t="s">
        <v>4161</v>
      </c>
    </row>
    <row r="2190" spans="1:3" ht="20.100000000000001" customHeight="1">
      <c r="A2190" s="215" t="s">
        <v>4507</v>
      </c>
      <c r="B2190" s="214" t="s">
        <v>4506</v>
      </c>
      <c r="C2190" s="214" t="s">
        <v>4161</v>
      </c>
    </row>
    <row r="2191" spans="1:3" ht="20.100000000000001" customHeight="1">
      <c r="A2191" s="215" t="s">
        <v>4509</v>
      </c>
      <c r="B2191" s="214" t="s">
        <v>4508</v>
      </c>
      <c r="C2191" s="214" t="s">
        <v>4161</v>
      </c>
    </row>
    <row r="2192" spans="1:3" ht="20.100000000000001" customHeight="1">
      <c r="A2192" s="215" t="s">
        <v>4511</v>
      </c>
      <c r="B2192" s="214" t="s">
        <v>4510</v>
      </c>
      <c r="C2192" s="214" t="s">
        <v>4161</v>
      </c>
    </row>
    <row r="2193" spans="1:3" ht="20.100000000000001" customHeight="1">
      <c r="A2193" s="215" t="s">
        <v>4513</v>
      </c>
      <c r="B2193" s="214" t="s">
        <v>4512</v>
      </c>
      <c r="C2193" s="214" t="s">
        <v>4161</v>
      </c>
    </row>
    <row r="2194" spans="1:3" ht="20.100000000000001" customHeight="1">
      <c r="A2194" s="215" t="s">
        <v>4515</v>
      </c>
      <c r="B2194" s="214" t="s">
        <v>4514</v>
      </c>
      <c r="C2194" s="214" t="s">
        <v>4161</v>
      </c>
    </row>
    <row r="2195" spans="1:3" ht="20.100000000000001" customHeight="1">
      <c r="A2195" s="215" t="s">
        <v>4517</v>
      </c>
      <c r="B2195" s="214" t="s">
        <v>4516</v>
      </c>
      <c r="C2195" s="214" t="s">
        <v>4161</v>
      </c>
    </row>
    <row r="2196" spans="1:3" ht="20.100000000000001" customHeight="1">
      <c r="A2196" s="215" t="s">
        <v>4519</v>
      </c>
      <c r="B2196" s="214" t="s">
        <v>4518</v>
      </c>
      <c r="C2196" s="214" t="s">
        <v>4161</v>
      </c>
    </row>
    <row r="2197" spans="1:3" ht="20.100000000000001" customHeight="1">
      <c r="A2197" s="215" t="s">
        <v>4521</v>
      </c>
      <c r="B2197" s="214" t="s">
        <v>4520</v>
      </c>
      <c r="C2197" s="214" t="s">
        <v>4161</v>
      </c>
    </row>
    <row r="2198" spans="1:3" ht="20.100000000000001" customHeight="1">
      <c r="A2198" s="215" t="s">
        <v>4523</v>
      </c>
      <c r="B2198" s="214" t="s">
        <v>4522</v>
      </c>
      <c r="C2198" s="214" t="s">
        <v>4161</v>
      </c>
    </row>
    <row r="2199" spans="1:3" ht="20.100000000000001" customHeight="1">
      <c r="A2199" s="215" t="s">
        <v>4525</v>
      </c>
      <c r="B2199" s="214" t="s">
        <v>4524</v>
      </c>
      <c r="C2199" s="214" t="s">
        <v>4161</v>
      </c>
    </row>
    <row r="2200" spans="1:3" ht="20.100000000000001" customHeight="1">
      <c r="A2200" s="215" t="s">
        <v>4527</v>
      </c>
      <c r="B2200" s="214" t="s">
        <v>4526</v>
      </c>
      <c r="C2200" s="214" t="s">
        <v>4161</v>
      </c>
    </row>
    <row r="2201" spans="1:3" ht="20.100000000000001" customHeight="1">
      <c r="A2201" s="215" t="s">
        <v>4529</v>
      </c>
      <c r="B2201" s="214" t="s">
        <v>4528</v>
      </c>
      <c r="C2201" s="214" t="s">
        <v>4161</v>
      </c>
    </row>
    <row r="2202" spans="1:3" ht="20.100000000000001" customHeight="1">
      <c r="A2202" s="215" t="s">
        <v>4531</v>
      </c>
      <c r="B2202" s="214" t="s">
        <v>4530</v>
      </c>
      <c r="C2202" s="214" t="s">
        <v>4161</v>
      </c>
    </row>
    <row r="2203" spans="1:3" ht="20.100000000000001" customHeight="1">
      <c r="A2203" s="215" t="s">
        <v>4533</v>
      </c>
      <c r="B2203" s="214" t="s">
        <v>4532</v>
      </c>
      <c r="C2203" s="214" t="s">
        <v>4161</v>
      </c>
    </row>
    <row r="2204" spans="1:3" ht="20.100000000000001" customHeight="1">
      <c r="A2204" s="215" t="s">
        <v>4535</v>
      </c>
      <c r="B2204" s="214" t="s">
        <v>4534</v>
      </c>
      <c r="C2204" s="214" t="s">
        <v>4161</v>
      </c>
    </row>
    <row r="2205" spans="1:3" ht="20.100000000000001" customHeight="1">
      <c r="A2205" s="215" t="s">
        <v>4537</v>
      </c>
      <c r="B2205" s="214" t="s">
        <v>4536</v>
      </c>
      <c r="C2205" s="214" t="s">
        <v>4161</v>
      </c>
    </row>
    <row r="2206" spans="1:3" ht="20.100000000000001" customHeight="1">
      <c r="A2206" s="215" t="s">
        <v>4539</v>
      </c>
      <c r="B2206" s="214" t="s">
        <v>4538</v>
      </c>
      <c r="C2206" s="214" t="s">
        <v>4161</v>
      </c>
    </row>
    <row r="2207" spans="1:3" ht="20.100000000000001" customHeight="1">
      <c r="A2207" s="215" t="s">
        <v>4541</v>
      </c>
      <c r="B2207" s="214" t="s">
        <v>4540</v>
      </c>
      <c r="C2207" s="214" t="s">
        <v>4161</v>
      </c>
    </row>
    <row r="2208" spans="1:3" ht="20.100000000000001" customHeight="1">
      <c r="A2208" s="215" t="s">
        <v>4543</v>
      </c>
      <c r="B2208" s="214" t="s">
        <v>4542</v>
      </c>
      <c r="C2208" s="214" t="s">
        <v>4161</v>
      </c>
    </row>
    <row r="2209" spans="1:3" ht="20.100000000000001" customHeight="1">
      <c r="A2209" s="215" t="s">
        <v>4545</v>
      </c>
      <c r="B2209" s="214" t="s">
        <v>4544</v>
      </c>
      <c r="C2209" s="214" t="s">
        <v>4161</v>
      </c>
    </row>
    <row r="2210" spans="1:3" ht="20.100000000000001" customHeight="1">
      <c r="A2210" s="215" t="s">
        <v>4547</v>
      </c>
      <c r="B2210" s="214" t="s">
        <v>4546</v>
      </c>
      <c r="C2210" s="214" t="s">
        <v>4161</v>
      </c>
    </row>
    <row r="2211" spans="1:3" ht="20.100000000000001" customHeight="1">
      <c r="A2211" s="215" t="s">
        <v>4549</v>
      </c>
      <c r="B2211" s="214" t="s">
        <v>4548</v>
      </c>
      <c r="C2211" s="214" t="s">
        <v>4161</v>
      </c>
    </row>
    <row r="2212" spans="1:3" ht="20.100000000000001" customHeight="1">
      <c r="A2212" s="215" t="s">
        <v>6496</v>
      </c>
      <c r="B2212" s="214" t="s">
        <v>4550</v>
      </c>
      <c r="C2212" s="214" t="s">
        <v>4161</v>
      </c>
    </row>
    <row r="2213" spans="1:3" ht="20.100000000000001" customHeight="1">
      <c r="A2213" s="215" t="s">
        <v>4552</v>
      </c>
      <c r="B2213" s="214" t="s">
        <v>4551</v>
      </c>
      <c r="C2213" s="214" t="s">
        <v>4161</v>
      </c>
    </row>
    <row r="2214" spans="1:3" ht="20.100000000000001" customHeight="1">
      <c r="A2214" s="215" t="s">
        <v>4554</v>
      </c>
      <c r="B2214" s="214" t="s">
        <v>4553</v>
      </c>
      <c r="C2214" s="214" t="s">
        <v>4161</v>
      </c>
    </row>
    <row r="2215" spans="1:3" ht="20.100000000000001" customHeight="1">
      <c r="A2215" s="215" t="s">
        <v>4556</v>
      </c>
      <c r="B2215" s="214" t="s">
        <v>4555</v>
      </c>
      <c r="C2215" s="214" t="s">
        <v>4161</v>
      </c>
    </row>
    <row r="2216" spans="1:3" ht="20.100000000000001" customHeight="1">
      <c r="A2216" s="215" t="s">
        <v>6497</v>
      </c>
      <c r="B2216" s="214" t="s">
        <v>4557</v>
      </c>
      <c r="C2216" s="214" t="s">
        <v>4161</v>
      </c>
    </row>
    <row r="2217" spans="1:3" ht="20.100000000000001" customHeight="1">
      <c r="A2217" s="215" t="s">
        <v>4559</v>
      </c>
      <c r="B2217" s="214" t="s">
        <v>4558</v>
      </c>
      <c r="C2217" s="214" t="s">
        <v>4161</v>
      </c>
    </row>
    <row r="2218" spans="1:3" ht="20.100000000000001" customHeight="1">
      <c r="A2218" s="215" t="s">
        <v>4561</v>
      </c>
      <c r="B2218" s="214" t="s">
        <v>4560</v>
      </c>
      <c r="C2218" s="214" t="s">
        <v>4161</v>
      </c>
    </row>
    <row r="2219" spans="1:3" ht="20.100000000000001" customHeight="1">
      <c r="A2219" s="215" t="s">
        <v>4563</v>
      </c>
      <c r="B2219" s="214" t="s">
        <v>4562</v>
      </c>
      <c r="C2219" s="214" t="s">
        <v>4161</v>
      </c>
    </row>
    <row r="2220" spans="1:3" ht="20.100000000000001" customHeight="1">
      <c r="A2220" s="215" t="s">
        <v>4565</v>
      </c>
      <c r="B2220" s="214" t="s">
        <v>4564</v>
      </c>
      <c r="C2220" s="214" t="s">
        <v>4161</v>
      </c>
    </row>
    <row r="2221" spans="1:3" ht="20.100000000000001" customHeight="1">
      <c r="A2221" s="215" t="s">
        <v>6778</v>
      </c>
      <c r="B2221" s="214" t="s">
        <v>6779</v>
      </c>
      <c r="C2221" s="214" t="s">
        <v>4161</v>
      </c>
    </row>
    <row r="2222" spans="1:3" ht="20.100000000000001" customHeight="1">
      <c r="A2222" s="215" t="s">
        <v>4567</v>
      </c>
      <c r="B2222" s="214" t="s">
        <v>4566</v>
      </c>
      <c r="C2222" s="214" t="s">
        <v>4161</v>
      </c>
    </row>
    <row r="2223" spans="1:3" ht="20.100000000000001" customHeight="1">
      <c r="A2223" s="215" t="s">
        <v>4569</v>
      </c>
      <c r="B2223" s="214" t="s">
        <v>4568</v>
      </c>
      <c r="C2223" s="214" t="s">
        <v>4161</v>
      </c>
    </row>
    <row r="2224" spans="1:3" ht="20.100000000000001" customHeight="1">
      <c r="A2224" s="215" t="s">
        <v>6498</v>
      </c>
      <c r="B2224" s="214" t="s">
        <v>4570</v>
      </c>
      <c r="C2224" s="214" t="s">
        <v>4161</v>
      </c>
    </row>
    <row r="2225" spans="1:3" ht="20.100000000000001" customHeight="1">
      <c r="A2225" s="215" t="s">
        <v>6499</v>
      </c>
      <c r="B2225" s="214" t="s">
        <v>4571</v>
      </c>
      <c r="C2225" s="214" t="s">
        <v>4161</v>
      </c>
    </row>
    <row r="2226" spans="1:3" ht="20.100000000000001" customHeight="1">
      <c r="A2226" s="215" t="s">
        <v>4573</v>
      </c>
      <c r="B2226" s="214" t="s">
        <v>4572</v>
      </c>
      <c r="C2226" s="214" t="s">
        <v>4161</v>
      </c>
    </row>
    <row r="2227" spans="1:3" ht="20.100000000000001" customHeight="1">
      <c r="A2227" s="215" t="s">
        <v>4575</v>
      </c>
      <c r="B2227" s="214" t="s">
        <v>4574</v>
      </c>
      <c r="C2227" s="214" t="s">
        <v>4161</v>
      </c>
    </row>
    <row r="2228" spans="1:3" ht="20.100000000000001" customHeight="1">
      <c r="A2228" s="215" t="s">
        <v>4577</v>
      </c>
      <c r="B2228" s="214" t="s">
        <v>4576</v>
      </c>
      <c r="C2228" s="214" t="s">
        <v>4161</v>
      </c>
    </row>
    <row r="2229" spans="1:3" ht="20.100000000000001" customHeight="1">
      <c r="A2229" s="215" t="s">
        <v>4579</v>
      </c>
      <c r="B2229" s="214" t="s">
        <v>4578</v>
      </c>
      <c r="C2229" s="214" t="s">
        <v>4161</v>
      </c>
    </row>
    <row r="2230" spans="1:3" ht="20.100000000000001" customHeight="1">
      <c r="A2230" s="215" t="s">
        <v>4581</v>
      </c>
      <c r="B2230" s="214" t="s">
        <v>4580</v>
      </c>
      <c r="C2230" s="214" t="s">
        <v>4161</v>
      </c>
    </row>
    <row r="2231" spans="1:3" ht="20.100000000000001" customHeight="1">
      <c r="A2231" s="215" t="s">
        <v>4583</v>
      </c>
      <c r="B2231" s="214" t="s">
        <v>4582</v>
      </c>
      <c r="C2231" s="214" t="s">
        <v>4161</v>
      </c>
    </row>
    <row r="2232" spans="1:3" ht="20.100000000000001" customHeight="1">
      <c r="A2232" s="215" t="s">
        <v>4585</v>
      </c>
      <c r="B2232" s="214" t="s">
        <v>4584</v>
      </c>
      <c r="C2232" s="214" t="s">
        <v>4161</v>
      </c>
    </row>
    <row r="2233" spans="1:3" ht="20.100000000000001" customHeight="1">
      <c r="A2233" s="215" t="s">
        <v>4588</v>
      </c>
      <c r="B2233" s="214" t="s">
        <v>4586</v>
      </c>
      <c r="C2233" s="214" t="s">
        <v>4587</v>
      </c>
    </row>
    <row r="2234" spans="1:3" ht="20.100000000000001" customHeight="1">
      <c r="A2234" s="215" t="s">
        <v>4590</v>
      </c>
      <c r="B2234" s="214" t="s">
        <v>4589</v>
      </c>
      <c r="C2234" s="214" t="s">
        <v>4587</v>
      </c>
    </row>
    <row r="2235" spans="1:3" ht="20.100000000000001" customHeight="1">
      <c r="A2235" s="215" t="s">
        <v>4592</v>
      </c>
      <c r="B2235" s="214" t="s">
        <v>4591</v>
      </c>
      <c r="C2235" s="214" t="s">
        <v>4587</v>
      </c>
    </row>
    <row r="2236" spans="1:3" ht="20.100000000000001" customHeight="1">
      <c r="A2236" s="215" t="s">
        <v>4594</v>
      </c>
      <c r="B2236" s="214" t="s">
        <v>4593</v>
      </c>
      <c r="C2236" s="214" t="s">
        <v>4587</v>
      </c>
    </row>
    <row r="2237" spans="1:3" ht="20.100000000000001" customHeight="1">
      <c r="A2237" s="215" t="s">
        <v>4596</v>
      </c>
      <c r="B2237" s="214" t="s">
        <v>4595</v>
      </c>
      <c r="C2237" s="214" t="s">
        <v>4587</v>
      </c>
    </row>
    <row r="2238" spans="1:3" ht="20.100000000000001" customHeight="1">
      <c r="A2238" s="215" t="s">
        <v>4598</v>
      </c>
      <c r="B2238" s="214" t="s">
        <v>4597</v>
      </c>
      <c r="C2238" s="214" t="s">
        <v>4587</v>
      </c>
    </row>
    <row r="2239" spans="1:3" ht="20.100000000000001" customHeight="1">
      <c r="A2239" s="215" t="s">
        <v>4600</v>
      </c>
      <c r="B2239" s="214" t="s">
        <v>4599</v>
      </c>
      <c r="C2239" s="214" t="s">
        <v>4587</v>
      </c>
    </row>
    <row r="2240" spans="1:3" ht="20.100000000000001" customHeight="1">
      <c r="A2240" s="215" t="s">
        <v>4602</v>
      </c>
      <c r="B2240" s="214" t="s">
        <v>4601</v>
      </c>
      <c r="C2240" s="214" t="s">
        <v>4587</v>
      </c>
    </row>
    <row r="2241" spans="1:3" ht="20.100000000000001" customHeight="1">
      <c r="A2241" s="215" t="s">
        <v>4604</v>
      </c>
      <c r="B2241" s="214" t="s">
        <v>4603</v>
      </c>
      <c r="C2241" s="214" t="s">
        <v>4587</v>
      </c>
    </row>
    <row r="2242" spans="1:3" ht="20.100000000000001" customHeight="1">
      <c r="A2242" s="215" t="s">
        <v>4606</v>
      </c>
      <c r="B2242" s="214" t="s">
        <v>4605</v>
      </c>
      <c r="C2242" s="214" t="s">
        <v>4587</v>
      </c>
    </row>
    <row r="2243" spans="1:3" ht="20.100000000000001" customHeight="1">
      <c r="A2243" s="215" t="s">
        <v>4608</v>
      </c>
      <c r="B2243" s="214" t="s">
        <v>4607</v>
      </c>
      <c r="C2243" s="214" t="s">
        <v>4587</v>
      </c>
    </row>
    <row r="2244" spans="1:3" ht="20.100000000000001" customHeight="1">
      <c r="A2244" s="215" t="s">
        <v>4610</v>
      </c>
      <c r="B2244" s="214" t="s">
        <v>4609</v>
      </c>
      <c r="C2244" s="214" t="s">
        <v>4587</v>
      </c>
    </row>
    <row r="2245" spans="1:3" ht="20.100000000000001" customHeight="1">
      <c r="A2245" s="215" t="s">
        <v>6780</v>
      </c>
      <c r="B2245" s="214" t="s">
        <v>6781</v>
      </c>
      <c r="C2245" s="214" t="s">
        <v>4587</v>
      </c>
    </row>
    <row r="2246" spans="1:3" ht="20.100000000000001" customHeight="1">
      <c r="A2246" s="215" t="s">
        <v>4612</v>
      </c>
      <c r="B2246" s="214" t="s">
        <v>4611</v>
      </c>
      <c r="C2246" s="214" t="s">
        <v>4587</v>
      </c>
    </row>
    <row r="2247" spans="1:3" ht="20.100000000000001" customHeight="1">
      <c r="A2247" s="215" t="s">
        <v>4614</v>
      </c>
      <c r="B2247" s="214" t="s">
        <v>4613</v>
      </c>
      <c r="C2247" s="214" t="s">
        <v>4587</v>
      </c>
    </row>
    <row r="2248" spans="1:3" ht="20.100000000000001" customHeight="1">
      <c r="A2248" s="215" t="s">
        <v>4616</v>
      </c>
      <c r="B2248" s="214" t="s">
        <v>4615</v>
      </c>
      <c r="C2248" s="214" t="s">
        <v>4587</v>
      </c>
    </row>
    <row r="2249" spans="1:3" ht="20.100000000000001" customHeight="1">
      <c r="A2249" s="215" t="s">
        <v>4618</v>
      </c>
      <c r="B2249" s="214" t="s">
        <v>4617</v>
      </c>
      <c r="C2249" s="214" t="s">
        <v>4587</v>
      </c>
    </row>
    <row r="2250" spans="1:3" ht="20.100000000000001" customHeight="1">
      <c r="A2250" s="215" t="s">
        <v>4620</v>
      </c>
      <c r="B2250" s="214" t="s">
        <v>4619</v>
      </c>
      <c r="C2250" s="214" t="s">
        <v>4587</v>
      </c>
    </row>
    <row r="2251" spans="1:3" ht="20.100000000000001" customHeight="1">
      <c r="A2251" s="215" t="s">
        <v>4622</v>
      </c>
      <c r="B2251" s="214" t="s">
        <v>4621</v>
      </c>
      <c r="C2251" s="214" t="s">
        <v>4587</v>
      </c>
    </row>
    <row r="2252" spans="1:3" ht="20.100000000000001" customHeight="1">
      <c r="A2252" s="215" t="s">
        <v>4624</v>
      </c>
      <c r="B2252" s="214" t="s">
        <v>4623</v>
      </c>
      <c r="C2252" s="214" t="s">
        <v>4587</v>
      </c>
    </row>
    <row r="2253" spans="1:3" ht="20.100000000000001" customHeight="1">
      <c r="A2253" s="215" t="s">
        <v>4626</v>
      </c>
      <c r="B2253" s="214" t="s">
        <v>4625</v>
      </c>
      <c r="C2253" s="214" t="s">
        <v>4587</v>
      </c>
    </row>
    <row r="2254" spans="1:3" ht="20.100000000000001" customHeight="1">
      <c r="A2254" s="215" t="s">
        <v>4628</v>
      </c>
      <c r="B2254" s="214" t="s">
        <v>4627</v>
      </c>
      <c r="C2254" s="214" t="s">
        <v>4587</v>
      </c>
    </row>
    <row r="2255" spans="1:3" ht="20.100000000000001" customHeight="1">
      <c r="A2255" s="215" t="s">
        <v>4630</v>
      </c>
      <c r="B2255" s="214" t="s">
        <v>4629</v>
      </c>
      <c r="C2255" s="214" t="s">
        <v>4587</v>
      </c>
    </row>
    <row r="2256" spans="1:3" ht="20.100000000000001" customHeight="1">
      <c r="A2256" s="215" t="s">
        <v>4632</v>
      </c>
      <c r="B2256" s="214" t="s">
        <v>4631</v>
      </c>
      <c r="C2256" s="214" t="s">
        <v>4587</v>
      </c>
    </row>
    <row r="2257" spans="1:3" ht="20.100000000000001" customHeight="1">
      <c r="A2257" s="215" t="s">
        <v>4634</v>
      </c>
      <c r="B2257" s="214" t="s">
        <v>4633</v>
      </c>
      <c r="C2257" s="214" t="s">
        <v>4587</v>
      </c>
    </row>
    <row r="2258" spans="1:3" ht="20.100000000000001" customHeight="1">
      <c r="A2258" s="215" t="s">
        <v>4636</v>
      </c>
      <c r="B2258" s="214" t="s">
        <v>4635</v>
      </c>
      <c r="C2258" s="214" t="s">
        <v>4587</v>
      </c>
    </row>
    <row r="2259" spans="1:3" ht="20.100000000000001" customHeight="1">
      <c r="A2259" s="215" t="s">
        <v>4638</v>
      </c>
      <c r="B2259" s="214" t="s">
        <v>4637</v>
      </c>
      <c r="C2259" s="214" t="s">
        <v>4587</v>
      </c>
    </row>
    <row r="2260" spans="1:3" ht="20.100000000000001" customHeight="1">
      <c r="A2260" s="215" t="s">
        <v>4640</v>
      </c>
      <c r="B2260" s="214" t="s">
        <v>4639</v>
      </c>
      <c r="C2260" s="214" t="s">
        <v>4587</v>
      </c>
    </row>
    <row r="2261" spans="1:3" ht="20.100000000000001" customHeight="1">
      <c r="A2261" s="215" t="s">
        <v>4642</v>
      </c>
      <c r="B2261" s="214" t="s">
        <v>4641</v>
      </c>
      <c r="C2261" s="214" t="s">
        <v>4587</v>
      </c>
    </row>
    <row r="2262" spans="1:3" ht="20.100000000000001" customHeight="1">
      <c r="A2262" s="215" t="s">
        <v>4644</v>
      </c>
      <c r="B2262" s="214" t="s">
        <v>4643</v>
      </c>
      <c r="C2262" s="214" t="s">
        <v>4587</v>
      </c>
    </row>
    <row r="2263" spans="1:3" ht="20.100000000000001" customHeight="1">
      <c r="A2263" s="215" t="s">
        <v>4646</v>
      </c>
      <c r="B2263" s="214" t="s">
        <v>4645</v>
      </c>
      <c r="C2263" s="214" t="s">
        <v>4587</v>
      </c>
    </row>
    <row r="2264" spans="1:3" ht="20.100000000000001" customHeight="1">
      <c r="A2264" s="215" t="s">
        <v>4648</v>
      </c>
      <c r="B2264" s="214" t="s">
        <v>4647</v>
      </c>
      <c r="C2264" s="214" t="s">
        <v>4587</v>
      </c>
    </row>
    <row r="2265" spans="1:3" ht="20.100000000000001" customHeight="1">
      <c r="A2265" s="215" t="s">
        <v>4650</v>
      </c>
      <c r="B2265" s="214" t="s">
        <v>4649</v>
      </c>
      <c r="C2265" s="214" t="s">
        <v>4587</v>
      </c>
    </row>
    <row r="2266" spans="1:3" ht="20.100000000000001" customHeight="1">
      <c r="A2266" s="215" t="s">
        <v>4652</v>
      </c>
      <c r="B2266" s="214" t="s">
        <v>4651</v>
      </c>
      <c r="C2266" s="214" t="s">
        <v>4587</v>
      </c>
    </row>
    <row r="2267" spans="1:3" ht="20.100000000000001" customHeight="1">
      <c r="A2267" s="215" t="s">
        <v>4654</v>
      </c>
      <c r="B2267" s="214" t="s">
        <v>4653</v>
      </c>
      <c r="C2267" s="214" t="s">
        <v>4587</v>
      </c>
    </row>
    <row r="2268" spans="1:3" ht="20.100000000000001" customHeight="1">
      <c r="A2268" s="215" t="s">
        <v>4656</v>
      </c>
      <c r="B2268" s="214" t="s">
        <v>4655</v>
      </c>
      <c r="C2268" s="214" t="s">
        <v>4587</v>
      </c>
    </row>
    <row r="2269" spans="1:3" ht="20.100000000000001" customHeight="1">
      <c r="A2269" s="215" t="s">
        <v>4658</v>
      </c>
      <c r="B2269" s="214" t="s">
        <v>4657</v>
      </c>
      <c r="C2269" s="214" t="s">
        <v>4587</v>
      </c>
    </row>
    <row r="2270" spans="1:3" ht="20.100000000000001" customHeight="1">
      <c r="A2270" s="215" t="s">
        <v>4660</v>
      </c>
      <c r="B2270" s="214" t="s">
        <v>4659</v>
      </c>
      <c r="C2270" s="214" t="s">
        <v>4587</v>
      </c>
    </row>
    <row r="2271" spans="1:3" ht="20.100000000000001" customHeight="1">
      <c r="A2271" s="215" t="s">
        <v>6782</v>
      </c>
      <c r="B2271" s="214" t="s">
        <v>6783</v>
      </c>
      <c r="C2271" s="214" t="s">
        <v>4587</v>
      </c>
    </row>
    <row r="2272" spans="1:3" ht="20.100000000000001" customHeight="1">
      <c r="A2272" s="215" t="s">
        <v>6784</v>
      </c>
      <c r="B2272" s="214" t="s">
        <v>6785</v>
      </c>
      <c r="C2272" s="214" t="s">
        <v>4587</v>
      </c>
    </row>
    <row r="2273" spans="1:3" ht="20.100000000000001" customHeight="1">
      <c r="A2273" s="215" t="s">
        <v>4662</v>
      </c>
      <c r="B2273" s="214" t="s">
        <v>4661</v>
      </c>
      <c r="C2273" s="214" t="s">
        <v>4587</v>
      </c>
    </row>
    <row r="2274" spans="1:3" ht="20.100000000000001" customHeight="1">
      <c r="A2274" s="215" t="s">
        <v>4664</v>
      </c>
      <c r="B2274" s="214" t="s">
        <v>4663</v>
      </c>
      <c r="C2274" s="214" t="s">
        <v>4587</v>
      </c>
    </row>
    <row r="2275" spans="1:3" ht="20.100000000000001" customHeight="1">
      <c r="A2275" s="215" t="s">
        <v>4666</v>
      </c>
      <c r="B2275" s="214" t="s">
        <v>4665</v>
      </c>
      <c r="C2275" s="214" t="s">
        <v>4587</v>
      </c>
    </row>
    <row r="2276" spans="1:3" ht="20.100000000000001" customHeight="1">
      <c r="A2276" s="215" t="s">
        <v>4668</v>
      </c>
      <c r="B2276" s="214" t="s">
        <v>4667</v>
      </c>
      <c r="C2276" s="214" t="s">
        <v>4587</v>
      </c>
    </row>
    <row r="2277" spans="1:3" ht="20.100000000000001" customHeight="1">
      <c r="A2277" s="215" t="s">
        <v>4670</v>
      </c>
      <c r="B2277" s="214" t="s">
        <v>4669</v>
      </c>
      <c r="C2277" s="214" t="s">
        <v>4587</v>
      </c>
    </row>
    <row r="2278" spans="1:3" ht="20.100000000000001" customHeight="1">
      <c r="A2278" s="215" t="s">
        <v>4672</v>
      </c>
      <c r="B2278" s="214" t="s">
        <v>4671</v>
      </c>
      <c r="C2278" s="214" t="s">
        <v>4587</v>
      </c>
    </row>
    <row r="2279" spans="1:3" ht="20.100000000000001" customHeight="1">
      <c r="A2279" s="215" t="s">
        <v>4674</v>
      </c>
      <c r="B2279" s="214" t="s">
        <v>4673</v>
      </c>
      <c r="C2279" s="214" t="s">
        <v>4587</v>
      </c>
    </row>
    <row r="2280" spans="1:3" ht="20.100000000000001" customHeight="1">
      <c r="A2280" s="215" t="s">
        <v>4676</v>
      </c>
      <c r="B2280" s="214" t="s">
        <v>4675</v>
      </c>
      <c r="C2280" s="214" t="s">
        <v>4587</v>
      </c>
    </row>
    <row r="2281" spans="1:3" ht="20.100000000000001" customHeight="1">
      <c r="A2281" s="215" t="s">
        <v>4678</v>
      </c>
      <c r="B2281" s="214" t="s">
        <v>4677</v>
      </c>
      <c r="C2281" s="214" t="s">
        <v>4587</v>
      </c>
    </row>
    <row r="2282" spans="1:3" ht="20.100000000000001" customHeight="1">
      <c r="A2282" s="215" t="s">
        <v>4680</v>
      </c>
      <c r="B2282" s="214" t="s">
        <v>4679</v>
      </c>
      <c r="C2282" s="214" t="s">
        <v>4587</v>
      </c>
    </row>
    <row r="2283" spans="1:3" ht="20.100000000000001" customHeight="1">
      <c r="A2283" s="215" t="s">
        <v>4682</v>
      </c>
      <c r="B2283" s="214" t="s">
        <v>4681</v>
      </c>
      <c r="C2283" s="214" t="s">
        <v>4587</v>
      </c>
    </row>
    <row r="2284" spans="1:3" ht="20.100000000000001" customHeight="1">
      <c r="A2284" s="215" t="s">
        <v>4684</v>
      </c>
      <c r="B2284" s="214" t="s">
        <v>4683</v>
      </c>
      <c r="C2284" s="214" t="s">
        <v>4587</v>
      </c>
    </row>
    <row r="2285" spans="1:3" ht="20.100000000000001" customHeight="1">
      <c r="A2285" s="215" t="s">
        <v>4686</v>
      </c>
      <c r="B2285" s="214" t="s">
        <v>4685</v>
      </c>
      <c r="C2285" s="214" t="s">
        <v>4587</v>
      </c>
    </row>
    <row r="2286" spans="1:3" ht="20.100000000000001" customHeight="1">
      <c r="A2286" s="215" t="s">
        <v>6786</v>
      </c>
      <c r="B2286" s="214" t="s">
        <v>6787</v>
      </c>
      <c r="C2286" s="214" t="s">
        <v>4587</v>
      </c>
    </row>
    <row r="2287" spans="1:3" ht="20.100000000000001" customHeight="1">
      <c r="A2287" s="215" t="s">
        <v>4688</v>
      </c>
      <c r="B2287" s="214" t="s">
        <v>4687</v>
      </c>
      <c r="C2287" s="214" t="s">
        <v>4587</v>
      </c>
    </row>
    <row r="2288" spans="1:3" ht="20.100000000000001" customHeight="1">
      <c r="A2288" s="215" t="s">
        <v>4690</v>
      </c>
      <c r="B2288" s="214" t="s">
        <v>4689</v>
      </c>
      <c r="C2288" s="214" t="s">
        <v>4587</v>
      </c>
    </row>
    <row r="2289" spans="1:3" ht="20.100000000000001" customHeight="1">
      <c r="A2289" s="215" t="s">
        <v>4692</v>
      </c>
      <c r="B2289" s="214" t="s">
        <v>4691</v>
      </c>
      <c r="C2289" s="214" t="s">
        <v>4587</v>
      </c>
    </row>
    <row r="2290" spans="1:3" ht="20.100000000000001" customHeight="1">
      <c r="A2290" s="215" t="s">
        <v>4694</v>
      </c>
      <c r="B2290" s="214" t="s">
        <v>4693</v>
      </c>
      <c r="C2290" s="214" t="s">
        <v>4587</v>
      </c>
    </row>
    <row r="2291" spans="1:3" ht="20.100000000000001" customHeight="1">
      <c r="A2291" s="215" t="s">
        <v>4696</v>
      </c>
      <c r="B2291" s="214" t="s">
        <v>4695</v>
      </c>
      <c r="C2291" s="214" t="s">
        <v>4587</v>
      </c>
    </row>
    <row r="2292" spans="1:3" ht="20.100000000000001" customHeight="1">
      <c r="A2292" s="215" t="s">
        <v>4698</v>
      </c>
      <c r="B2292" s="214" t="s">
        <v>4697</v>
      </c>
      <c r="C2292" s="214" t="s">
        <v>4587</v>
      </c>
    </row>
    <row r="2293" spans="1:3" ht="20.100000000000001" customHeight="1">
      <c r="A2293" s="215" t="s">
        <v>4700</v>
      </c>
      <c r="B2293" s="214" t="s">
        <v>4699</v>
      </c>
      <c r="C2293" s="214" t="s">
        <v>4587</v>
      </c>
    </row>
    <row r="2294" spans="1:3" ht="20.100000000000001" customHeight="1">
      <c r="A2294" s="215" t="s">
        <v>4702</v>
      </c>
      <c r="B2294" s="214" t="s">
        <v>4701</v>
      </c>
      <c r="C2294" s="214" t="s">
        <v>4587</v>
      </c>
    </row>
    <row r="2295" spans="1:3" ht="20.100000000000001" customHeight="1">
      <c r="A2295" s="215" t="s">
        <v>4704</v>
      </c>
      <c r="B2295" s="214" t="s">
        <v>4703</v>
      </c>
      <c r="C2295" s="214" t="s">
        <v>4587</v>
      </c>
    </row>
    <row r="2296" spans="1:3" ht="20.100000000000001" customHeight="1">
      <c r="A2296" s="215" t="s">
        <v>4706</v>
      </c>
      <c r="B2296" s="214" t="s">
        <v>4705</v>
      </c>
      <c r="C2296" s="214" t="s">
        <v>4587</v>
      </c>
    </row>
    <row r="2297" spans="1:3" ht="20.100000000000001" customHeight="1">
      <c r="A2297" s="215" t="s">
        <v>4708</v>
      </c>
      <c r="B2297" s="214" t="s">
        <v>4707</v>
      </c>
      <c r="C2297" s="214" t="s">
        <v>4587</v>
      </c>
    </row>
    <row r="2298" spans="1:3" ht="20.100000000000001" customHeight="1">
      <c r="A2298" s="215" t="s">
        <v>4710</v>
      </c>
      <c r="B2298" s="214" t="s">
        <v>4709</v>
      </c>
      <c r="C2298" s="214" t="s">
        <v>4587</v>
      </c>
    </row>
    <row r="2299" spans="1:3" ht="20.100000000000001" customHeight="1">
      <c r="A2299" s="215" t="s">
        <v>4712</v>
      </c>
      <c r="B2299" s="214" t="s">
        <v>4711</v>
      </c>
      <c r="C2299" s="214" t="s">
        <v>4587</v>
      </c>
    </row>
    <row r="2300" spans="1:3" ht="20.100000000000001" customHeight="1">
      <c r="A2300" s="215" t="s">
        <v>4714</v>
      </c>
      <c r="B2300" s="214" t="s">
        <v>4713</v>
      </c>
      <c r="C2300" s="214" t="s">
        <v>4587</v>
      </c>
    </row>
    <row r="2301" spans="1:3" ht="20.100000000000001" customHeight="1">
      <c r="A2301" s="215" t="s">
        <v>4716</v>
      </c>
      <c r="B2301" s="214" t="s">
        <v>4715</v>
      </c>
      <c r="C2301" s="214" t="s">
        <v>4587</v>
      </c>
    </row>
    <row r="2302" spans="1:3" ht="20.100000000000001" customHeight="1">
      <c r="A2302" s="215" t="s">
        <v>4718</v>
      </c>
      <c r="B2302" s="214" t="s">
        <v>4717</v>
      </c>
      <c r="C2302" s="214" t="s">
        <v>4587</v>
      </c>
    </row>
    <row r="2303" spans="1:3" ht="20.100000000000001" customHeight="1">
      <c r="A2303" s="215" t="s">
        <v>4720</v>
      </c>
      <c r="B2303" s="214" t="s">
        <v>4719</v>
      </c>
      <c r="C2303" s="214" t="s">
        <v>4587</v>
      </c>
    </row>
    <row r="2304" spans="1:3" ht="20.100000000000001" customHeight="1">
      <c r="A2304" s="215" t="s">
        <v>4722</v>
      </c>
      <c r="B2304" s="214" t="s">
        <v>4721</v>
      </c>
      <c r="C2304" s="214" t="s">
        <v>4587</v>
      </c>
    </row>
    <row r="2305" spans="1:3" ht="20.100000000000001" customHeight="1">
      <c r="A2305" s="215" t="s">
        <v>4724</v>
      </c>
      <c r="B2305" s="214" t="s">
        <v>4723</v>
      </c>
      <c r="C2305" s="214" t="s">
        <v>4587</v>
      </c>
    </row>
    <row r="2306" spans="1:3" ht="20.100000000000001" customHeight="1">
      <c r="A2306" s="215" t="s">
        <v>6500</v>
      </c>
      <c r="B2306" s="214" t="s">
        <v>4725</v>
      </c>
      <c r="C2306" s="214" t="s">
        <v>4587</v>
      </c>
    </row>
    <row r="2307" spans="1:3" ht="20.100000000000001" customHeight="1">
      <c r="A2307" s="215" t="s">
        <v>4727</v>
      </c>
      <c r="B2307" s="214" t="s">
        <v>4726</v>
      </c>
      <c r="C2307" s="214" t="s">
        <v>4587</v>
      </c>
    </row>
    <row r="2308" spans="1:3" ht="20.100000000000001" customHeight="1">
      <c r="A2308" s="215" t="s">
        <v>4729</v>
      </c>
      <c r="B2308" s="214" t="s">
        <v>4728</v>
      </c>
      <c r="C2308" s="214" t="s">
        <v>4587</v>
      </c>
    </row>
    <row r="2309" spans="1:3" ht="20.100000000000001" customHeight="1">
      <c r="A2309" s="215" t="s">
        <v>4731</v>
      </c>
      <c r="B2309" s="214" t="s">
        <v>4730</v>
      </c>
      <c r="C2309" s="214" t="s">
        <v>4587</v>
      </c>
    </row>
    <row r="2310" spans="1:3" ht="20.100000000000001" customHeight="1">
      <c r="A2310" s="215" t="s">
        <v>4733</v>
      </c>
      <c r="B2310" s="214" t="s">
        <v>4732</v>
      </c>
      <c r="C2310" s="214" t="s">
        <v>4587</v>
      </c>
    </row>
    <row r="2311" spans="1:3" ht="20.100000000000001" customHeight="1">
      <c r="A2311" s="215" t="s">
        <v>4735</v>
      </c>
      <c r="B2311" s="214" t="s">
        <v>4734</v>
      </c>
      <c r="C2311" s="214" t="s">
        <v>4587</v>
      </c>
    </row>
    <row r="2312" spans="1:3" ht="20.100000000000001" customHeight="1">
      <c r="A2312" s="215" t="s">
        <v>4737</v>
      </c>
      <c r="B2312" s="214" t="s">
        <v>4736</v>
      </c>
      <c r="C2312" s="214" t="s">
        <v>4587</v>
      </c>
    </row>
    <row r="2313" spans="1:3" ht="20.100000000000001" customHeight="1">
      <c r="A2313" s="215" t="s">
        <v>4739</v>
      </c>
      <c r="B2313" s="214" t="s">
        <v>4738</v>
      </c>
      <c r="C2313" s="214" t="s">
        <v>4587</v>
      </c>
    </row>
    <row r="2314" spans="1:3" ht="20.100000000000001" customHeight="1">
      <c r="A2314" s="215" t="s">
        <v>4741</v>
      </c>
      <c r="B2314" s="214" t="s">
        <v>4740</v>
      </c>
      <c r="C2314" s="214" t="s">
        <v>4587</v>
      </c>
    </row>
    <row r="2315" spans="1:3" ht="20.100000000000001" customHeight="1">
      <c r="A2315" s="215" t="s">
        <v>4743</v>
      </c>
      <c r="B2315" s="214" t="s">
        <v>4742</v>
      </c>
      <c r="C2315" s="214" t="s">
        <v>4587</v>
      </c>
    </row>
    <row r="2316" spans="1:3" ht="20.100000000000001" customHeight="1">
      <c r="A2316" s="215" t="s">
        <v>4745</v>
      </c>
      <c r="B2316" s="214" t="s">
        <v>4744</v>
      </c>
      <c r="C2316" s="214" t="s">
        <v>4587</v>
      </c>
    </row>
    <row r="2317" spans="1:3" ht="20.100000000000001" customHeight="1">
      <c r="A2317" s="215" t="s">
        <v>4747</v>
      </c>
      <c r="B2317" s="214" t="s">
        <v>4746</v>
      </c>
      <c r="C2317" s="214" t="s">
        <v>4587</v>
      </c>
    </row>
    <row r="2318" spans="1:3" ht="20.100000000000001" customHeight="1">
      <c r="A2318" s="215" t="s">
        <v>4749</v>
      </c>
      <c r="B2318" s="214" t="s">
        <v>4748</v>
      </c>
      <c r="C2318" s="214" t="s">
        <v>4587</v>
      </c>
    </row>
    <row r="2319" spans="1:3" ht="20.100000000000001" customHeight="1">
      <c r="A2319" s="215" t="s">
        <v>4751</v>
      </c>
      <c r="B2319" s="214" t="s">
        <v>4750</v>
      </c>
      <c r="C2319" s="214" t="s">
        <v>4587</v>
      </c>
    </row>
    <row r="2320" spans="1:3" ht="20.100000000000001" customHeight="1">
      <c r="A2320" s="215" t="s">
        <v>4753</v>
      </c>
      <c r="B2320" s="214" t="s">
        <v>4752</v>
      </c>
      <c r="C2320" s="214" t="s">
        <v>4587</v>
      </c>
    </row>
    <row r="2321" spans="1:3" ht="20.100000000000001" customHeight="1">
      <c r="A2321" s="215" t="s">
        <v>4755</v>
      </c>
      <c r="B2321" s="214" t="s">
        <v>4754</v>
      </c>
      <c r="C2321" s="214" t="s">
        <v>4587</v>
      </c>
    </row>
    <row r="2322" spans="1:3" ht="20.100000000000001" customHeight="1">
      <c r="A2322" s="215" t="s">
        <v>4757</v>
      </c>
      <c r="B2322" s="214" t="s">
        <v>4756</v>
      </c>
      <c r="C2322" s="214" t="s">
        <v>4587</v>
      </c>
    </row>
    <row r="2323" spans="1:3" ht="20.100000000000001" customHeight="1">
      <c r="A2323" s="215" t="s">
        <v>4759</v>
      </c>
      <c r="B2323" s="214" t="s">
        <v>4758</v>
      </c>
      <c r="C2323" s="214" t="s">
        <v>4587</v>
      </c>
    </row>
    <row r="2324" spans="1:3" ht="20.100000000000001" customHeight="1">
      <c r="A2324" s="215" t="s">
        <v>4761</v>
      </c>
      <c r="B2324" s="214" t="s">
        <v>4760</v>
      </c>
      <c r="C2324" s="214" t="s">
        <v>4587</v>
      </c>
    </row>
    <row r="2325" spans="1:3" ht="20.100000000000001" customHeight="1">
      <c r="A2325" s="215" t="s">
        <v>4763</v>
      </c>
      <c r="B2325" s="214" t="s">
        <v>4762</v>
      </c>
      <c r="C2325" s="214" t="s">
        <v>4587</v>
      </c>
    </row>
    <row r="2326" spans="1:3" ht="20.100000000000001" customHeight="1">
      <c r="A2326" s="215" t="s">
        <v>4765</v>
      </c>
      <c r="B2326" s="214" t="s">
        <v>4764</v>
      </c>
      <c r="C2326" s="214" t="s">
        <v>4587</v>
      </c>
    </row>
    <row r="2327" spans="1:3" ht="20.100000000000001" customHeight="1">
      <c r="A2327" s="215" t="s">
        <v>4767</v>
      </c>
      <c r="B2327" s="214" t="s">
        <v>4766</v>
      </c>
      <c r="C2327" s="214" t="s">
        <v>4587</v>
      </c>
    </row>
    <row r="2328" spans="1:3" ht="20.100000000000001" customHeight="1">
      <c r="A2328" s="215" t="s">
        <v>4769</v>
      </c>
      <c r="B2328" s="214" t="s">
        <v>4768</v>
      </c>
      <c r="C2328" s="214" t="s">
        <v>4587</v>
      </c>
    </row>
    <row r="2329" spans="1:3" ht="20.100000000000001" customHeight="1">
      <c r="A2329" s="215" t="s">
        <v>4771</v>
      </c>
      <c r="B2329" s="214" t="s">
        <v>4770</v>
      </c>
      <c r="C2329" s="214" t="s">
        <v>4587</v>
      </c>
    </row>
    <row r="2330" spans="1:3" ht="20.100000000000001" customHeight="1">
      <c r="A2330" s="215" t="s">
        <v>4773</v>
      </c>
      <c r="B2330" s="214" t="s">
        <v>4772</v>
      </c>
      <c r="C2330" s="214" t="s">
        <v>4587</v>
      </c>
    </row>
    <row r="2331" spans="1:3" ht="20.100000000000001" customHeight="1">
      <c r="A2331" s="215" t="s">
        <v>6501</v>
      </c>
      <c r="B2331" s="214" t="s">
        <v>6516</v>
      </c>
      <c r="C2331" s="214" t="s">
        <v>4587</v>
      </c>
    </row>
    <row r="2332" spans="1:3" ht="20.100000000000001" customHeight="1">
      <c r="A2332" s="215" t="s">
        <v>4776</v>
      </c>
      <c r="B2332" s="214" t="s">
        <v>4774</v>
      </c>
      <c r="C2332" s="214" t="s">
        <v>4775</v>
      </c>
    </row>
    <row r="2333" spans="1:3" ht="20.100000000000001" customHeight="1">
      <c r="A2333" s="215" t="s">
        <v>4778</v>
      </c>
      <c r="B2333" s="214" t="s">
        <v>4777</v>
      </c>
      <c r="C2333" s="214" t="s">
        <v>4775</v>
      </c>
    </row>
    <row r="2334" spans="1:3" ht="20.100000000000001" customHeight="1">
      <c r="A2334" s="215" t="s">
        <v>4780</v>
      </c>
      <c r="B2334" s="214" t="s">
        <v>4779</v>
      </c>
      <c r="C2334" s="214" t="s">
        <v>4775</v>
      </c>
    </row>
    <row r="2335" spans="1:3" ht="20.100000000000001" customHeight="1">
      <c r="A2335" s="215" t="s">
        <v>4782</v>
      </c>
      <c r="B2335" s="214" t="s">
        <v>4781</v>
      </c>
      <c r="C2335" s="214" t="s">
        <v>4775</v>
      </c>
    </row>
    <row r="2336" spans="1:3" ht="20.100000000000001" customHeight="1">
      <c r="A2336" s="215" t="s">
        <v>6788</v>
      </c>
      <c r="B2336" s="214" t="s">
        <v>4783</v>
      </c>
      <c r="C2336" s="214" t="s">
        <v>4775</v>
      </c>
    </row>
    <row r="2337" spans="1:3" ht="20.100000000000001" customHeight="1">
      <c r="A2337" s="215" t="s">
        <v>4785</v>
      </c>
      <c r="B2337" s="214" t="s">
        <v>4784</v>
      </c>
      <c r="C2337" s="214" t="s">
        <v>4775</v>
      </c>
    </row>
    <row r="2338" spans="1:3" ht="20.100000000000001" customHeight="1">
      <c r="A2338" s="215" t="s">
        <v>4787</v>
      </c>
      <c r="B2338" s="214" t="s">
        <v>4786</v>
      </c>
      <c r="C2338" s="214" t="s">
        <v>4775</v>
      </c>
    </row>
    <row r="2339" spans="1:3" ht="20.100000000000001" customHeight="1">
      <c r="A2339" s="215" t="s">
        <v>4789</v>
      </c>
      <c r="B2339" s="214" t="s">
        <v>4788</v>
      </c>
      <c r="C2339" s="214" t="s">
        <v>4775</v>
      </c>
    </row>
    <row r="2340" spans="1:3" ht="20.100000000000001" customHeight="1">
      <c r="A2340" s="215" t="s">
        <v>4791</v>
      </c>
      <c r="B2340" s="214" t="s">
        <v>4790</v>
      </c>
      <c r="C2340" s="214" t="s">
        <v>4775</v>
      </c>
    </row>
    <row r="2341" spans="1:3" ht="20.100000000000001" customHeight="1">
      <c r="A2341" s="215" t="s">
        <v>4793</v>
      </c>
      <c r="B2341" s="214" t="s">
        <v>4792</v>
      </c>
      <c r="C2341" s="214" t="s">
        <v>4775</v>
      </c>
    </row>
    <row r="2342" spans="1:3" ht="20.100000000000001" customHeight="1">
      <c r="A2342" s="215" t="s">
        <v>4795</v>
      </c>
      <c r="B2342" s="214" t="s">
        <v>4794</v>
      </c>
      <c r="C2342" s="214" t="s">
        <v>4775</v>
      </c>
    </row>
    <row r="2343" spans="1:3" ht="20.100000000000001" customHeight="1">
      <c r="A2343" s="215" t="s">
        <v>4797</v>
      </c>
      <c r="B2343" s="214" t="s">
        <v>4796</v>
      </c>
      <c r="C2343" s="214" t="s">
        <v>4775</v>
      </c>
    </row>
    <row r="2344" spans="1:3" ht="20.100000000000001" customHeight="1">
      <c r="A2344" s="215" t="s">
        <v>4799</v>
      </c>
      <c r="B2344" s="214" t="s">
        <v>4798</v>
      </c>
      <c r="C2344" s="214" t="s">
        <v>4775</v>
      </c>
    </row>
    <row r="2345" spans="1:3" ht="20.100000000000001" customHeight="1">
      <c r="A2345" s="215" t="s">
        <v>4801</v>
      </c>
      <c r="B2345" s="214" t="s">
        <v>4800</v>
      </c>
      <c r="C2345" s="214" t="s">
        <v>4775</v>
      </c>
    </row>
    <row r="2346" spans="1:3" ht="20.100000000000001" customHeight="1">
      <c r="A2346" s="215" t="s">
        <v>4803</v>
      </c>
      <c r="B2346" s="214" t="s">
        <v>4802</v>
      </c>
      <c r="C2346" s="214" t="s">
        <v>4775</v>
      </c>
    </row>
    <row r="2347" spans="1:3" ht="20.100000000000001" customHeight="1">
      <c r="A2347" s="215" t="s">
        <v>4805</v>
      </c>
      <c r="B2347" s="214" t="s">
        <v>4804</v>
      </c>
      <c r="C2347" s="214" t="s">
        <v>4775</v>
      </c>
    </row>
    <row r="2348" spans="1:3" ht="20.100000000000001" customHeight="1">
      <c r="A2348" s="215" t="s">
        <v>6789</v>
      </c>
      <c r="B2348" s="214" t="s">
        <v>6790</v>
      </c>
      <c r="C2348" s="214" t="s">
        <v>4775</v>
      </c>
    </row>
    <row r="2349" spans="1:3" ht="20.100000000000001" customHeight="1">
      <c r="A2349" s="215" t="s">
        <v>4807</v>
      </c>
      <c r="B2349" s="214" t="s">
        <v>4806</v>
      </c>
      <c r="C2349" s="214" t="s">
        <v>4775</v>
      </c>
    </row>
    <row r="2350" spans="1:3" ht="20.100000000000001" customHeight="1">
      <c r="A2350" s="215" t="s">
        <v>6791</v>
      </c>
      <c r="B2350" s="214" t="s">
        <v>6792</v>
      </c>
      <c r="C2350" s="214" t="s">
        <v>4775</v>
      </c>
    </row>
    <row r="2351" spans="1:3" ht="20.100000000000001" customHeight="1">
      <c r="A2351" s="215" t="s">
        <v>6793</v>
      </c>
      <c r="B2351" s="214" t="s">
        <v>6794</v>
      </c>
      <c r="C2351" s="214" t="s">
        <v>4775</v>
      </c>
    </row>
    <row r="2352" spans="1:3" ht="20.100000000000001" customHeight="1">
      <c r="A2352" s="215" t="s">
        <v>4809</v>
      </c>
      <c r="B2352" s="214" t="s">
        <v>4808</v>
      </c>
      <c r="C2352" s="214" t="s">
        <v>4775</v>
      </c>
    </row>
    <row r="2353" spans="1:3" ht="20.100000000000001" customHeight="1">
      <c r="A2353" s="215" t="s">
        <v>6795</v>
      </c>
      <c r="B2353" s="214" t="s">
        <v>6796</v>
      </c>
      <c r="C2353" s="214" t="s">
        <v>4775</v>
      </c>
    </row>
    <row r="2354" spans="1:3" ht="20.100000000000001" customHeight="1">
      <c r="A2354" s="215" t="s">
        <v>6797</v>
      </c>
      <c r="B2354" s="214" t="s">
        <v>6798</v>
      </c>
      <c r="C2354" s="214" t="s">
        <v>4775</v>
      </c>
    </row>
    <row r="2355" spans="1:3" ht="20.100000000000001" customHeight="1">
      <c r="A2355" s="215" t="s">
        <v>4811</v>
      </c>
      <c r="B2355" s="214" t="s">
        <v>4810</v>
      </c>
      <c r="C2355" s="214" t="s">
        <v>4775</v>
      </c>
    </row>
    <row r="2356" spans="1:3" ht="20.100000000000001" customHeight="1">
      <c r="A2356" s="215" t="s">
        <v>4813</v>
      </c>
      <c r="B2356" s="214" t="s">
        <v>4812</v>
      </c>
      <c r="C2356" s="214" t="s">
        <v>4775</v>
      </c>
    </row>
    <row r="2357" spans="1:3" ht="20.100000000000001" customHeight="1">
      <c r="A2357" s="215" t="s">
        <v>4815</v>
      </c>
      <c r="B2357" s="214" t="s">
        <v>4814</v>
      </c>
      <c r="C2357" s="214" t="s">
        <v>4775</v>
      </c>
    </row>
    <row r="2358" spans="1:3" ht="20.100000000000001" customHeight="1">
      <c r="A2358" s="215" t="s">
        <v>4817</v>
      </c>
      <c r="B2358" s="214" t="s">
        <v>4816</v>
      </c>
      <c r="C2358" s="214" t="s">
        <v>4775</v>
      </c>
    </row>
    <row r="2359" spans="1:3" ht="20.100000000000001" customHeight="1">
      <c r="A2359" s="215" t="s">
        <v>4819</v>
      </c>
      <c r="B2359" s="214" t="s">
        <v>4818</v>
      </c>
      <c r="C2359" s="214" t="s">
        <v>4775</v>
      </c>
    </row>
    <row r="2360" spans="1:3" ht="20.100000000000001" customHeight="1">
      <c r="A2360" s="215" t="s">
        <v>4821</v>
      </c>
      <c r="B2360" s="214" t="s">
        <v>4820</v>
      </c>
      <c r="C2360" s="214" t="s">
        <v>4775</v>
      </c>
    </row>
    <row r="2361" spans="1:3" ht="20.100000000000001" customHeight="1">
      <c r="A2361" s="215" t="s">
        <v>4823</v>
      </c>
      <c r="B2361" s="214" t="s">
        <v>4822</v>
      </c>
      <c r="C2361" s="214" t="s">
        <v>4775</v>
      </c>
    </row>
    <row r="2362" spans="1:3" ht="20.100000000000001" customHeight="1">
      <c r="A2362" s="215" t="s">
        <v>4825</v>
      </c>
      <c r="B2362" s="214" t="s">
        <v>4824</v>
      </c>
      <c r="C2362" s="214" t="s">
        <v>4775</v>
      </c>
    </row>
    <row r="2363" spans="1:3" ht="20.100000000000001" customHeight="1">
      <c r="A2363" s="215" t="s">
        <v>4827</v>
      </c>
      <c r="B2363" s="214" t="s">
        <v>4826</v>
      </c>
      <c r="C2363" s="214" t="s">
        <v>4775</v>
      </c>
    </row>
    <row r="2364" spans="1:3" ht="20.100000000000001" customHeight="1">
      <c r="A2364" s="215" t="s">
        <v>6799</v>
      </c>
      <c r="B2364" s="214" t="s">
        <v>6800</v>
      </c>
      <c r="C2364" s="214" t="s">
        <v>4775</v>
      </c>
    </row>
    <row r="2365" spans="1:3" ht="20.100000000000001" customHeight="1">
      <c r="A2365" s="215" t="s">
        <v>4829</v>
      </c>
      <c r="B2365" s="214" t="s">
        <v>4828</v>
      </c>
      <c r="C2365" s="214" t="s">
        <v>4775</v>
      </c>
    </row>
    <row r="2366" spans="1:3" ht="20.100000000000001" customHeight="1">
      <c r="A2366" s="215" t="s">
        <v>4832</v>
      </c>
      <c r="B2366" s="214" t="s">
        <v>4830</v>
      </c>
      <c r="C2366" s="214" t="s">
        <v>4831</v>
      </c>
    </row>
    <row r="2367" spans="1:3" ht="20.100000000000001" customHeight="1">
      <c r="A2367" s="215" t="s">
        <v>4834</v>
      </c>
      <c r="B2367" s="214" t="s">
        <v>4833</v>
      </c>
      <c r="C2367" s="214" t="s">
        <v>4831</v>
      </c>
    </row>
    <row r="2368" spans="1:3" ht="20.100000000000001" customHeight="1">
      <c r="A2368" s="215" t="s">
        <v>4836</v>
      </c>
      <c r="B2368" s="214" t="s">
        <v>4835</v>
      </c>
      <c r="C2368" s="214" t="s">
        <v>4831</v>
      </c>
    </row>
    <row r="2369" spans="1:3" ht="20.100000000000001" customHeight="1">
      <c r="A2369" s="215" t="s">
        <v>4838</v>
      </c>
      <c r="B2369" s="214" t="s">
        <v>4837</v>
      </c>
      <c r="C2369" s="214" t="s">
        <v>4831</v>
      </c>
    </row>
    <row r="2370" spans="1:3" ht="20.100000000000001" customHeight="1">
      <c r="A2370" s="215" t="s">
        <v>4840</v>
      </c>
      <c r="B2370" s="214" t="s">
        <v>4839</v>
      </c>
      <c r="C2370" s="214" t="s">
        <v>4831</v>
      </c>
    </row>
    <row r="2371" spans="1:3" ht="20.100000000000001" customHeight="1">
      <c r="A2371" s="215" t="s">
        <v>4842</v>
      </c>
      <c r="B2371" s="214" t="s">
        <v>4841</v>
      </c>
      <c r="C2371" s="214" t="s">
        <v>4831</v>
      </c>
    </row>
    <row r="2372" spans="1:3" ht="20.100000000000001" customHeight="1">
      <c r="A2372" s="215" t="s">
        <v>6801</v>
      </c>
      <c r="B2372" s="214" t="s">
        <v>6802</v>
      </c>
      <c r="C2372" s="214" t="s">
        <v>4831</v>
      </c>
    </row>
    <row r="2373" spans="1:3" ht="20.100000000000001" customHeight="1">
      <c r="A2373" s="215" t="s">
        <v>4844</v>
      </c>
      <c r="B2373" s="214" t="s">
        <v>4843</v>
      </c>
      <c r="C2373" s="214" t="s">
        <v>4831</v>
      </c>
    </row>
    <row r="2374" spans="1:3" ht="20.100000000000001" customHeight="1">
      <c r="A2374" s="215" t="s">
        <v>4846</v>
      </c>
      <c r="B2374" s="214" t="s">
        <v>4845</v>
      </c>
      <c r="C2374" s="214" t="s">
        <v>4831</v>
      </c>
    </row>
    <row r="2375" spans="1:3" ht="20.100000000000001" customHeight="1">
      <c r="A2375" s="215" t="s">
        <v>4848</v>
      </c>
      <c r="B2375" s="214" t="s">
        <v>4847</v>
      </c>
      <c r="C2375" s="214" t="s">
        <v>4831</v>
      </c>
    </row>
    <row r="2376" spans="1:3" ht="20.100000000000001" customHeight="1">
      <c r="A2376" s="215" t="s">
        <v>4850</v>
      </c>
      <c r="B2376" s="214" t="s">
        <v>4849</v>
      </c>
      <c r="C2376" s="214" t="s">
        <v>4831</v>
      </c>
    </row>
    <row r="2377" spans="1:3" ht="20.100000000000001" customHeight="1">
      <c r="A2377" s="215" t="s">
        <v>4852</v>
      </c>
      <c r="B2377" s="214" t="s">
        <v>4851</v>
      </c>
      <c r="C2377" s="214" t="s">
        <v>4831</v>
      </c>
    </row>
    <row r="2378" spans="1:3" ht="20.100000000000001" customHeight="1">
      <c r="A2378" s="215" t="s">
        <v>4854</v>
      </c>
      <c r="B2378" s="214" t="s">
        <v>4853</v>
      </c>
      <c r="C2378" s="214" t="s">
        <v>4831</v>
      </c>
    </row>
    <row r="2379" spans="1:3" ht="20.100000000000001" customHeight="1">
      <c r="A2379" s="215" t="s">
        <v>4856</v>
      </c>
      <c r="B2379" s="214" t="s">
        <v>4855</v>
      </c>
      <c r="C2379" s="214" t="s">
        <v>4831</v>
      </c>
    </row>
    <row r="2380" spans="1:3" ht="20.100000000000001" customHeight="1">
      <c r="A2380" s="215" t="s">
        <v>4858</v>
      </c>
      <c r="B2380" s="214" t="s">
        <v>4857</v>
      </c>
      <c r="C2380" s="214" t="s">
        <v>4831</v>
      </c>
    </row>
    <row r="2381" spans="1:3" ht="20.100000000000001" customHeight="1">
      <c r="A2381" s="215" t="s">
        <v>4860</v>
      </c>
      <c r="B2381" s="214" t="s">
        <v>4859</v>
      </c>
      <c r="C2381" s="214" t="s">
        <v>4831</v>
      </c>
    </row>
    <row r="2382" spans="1:3" ht="20.100000000000001" customHeight="1">
      <c r="A2382" s="215" t="s">
        <v>4862</v>
      </c>
      <c r="B2382" s="214" t="s">
        <v>4861</v>
      </c>
      <c r="C2382" s="214" t="s">
        <v>4831</v>
      </c>
    </row>
    <row r="2383" spans="1:3" ht="20.100000000000001" customHeight="1">
      <c r="A2383" s="215" t="s">
        <v>4864</v>
      </c>
      <c r="B2383" s="214" t="s">
        <v>4863</v>
      </c>
      <c r="C2383" s="214" t="s">
        <v>4831</v>
      </c>
    </row>
    <row r="2384" spans="1:3" ht="20.100000000000001" customHeight="1">
      <c r="A2384" s="215" t="s">
        <v>4866</v>
      </c>
      <c r="B2384" s="214" t="s">
        <v>4865</v>
      </c>
      <c r="C2384" s="214" t="s">
        <v>4831</v>
      </c>
    </row>
    <row r="2385" spans="1:3" ht="20.100000000000001" customHeight="1">
      <c r="A2385" s="215" t="s">
        <v>4868</v>
      </c>
      <c r="B2385" s="214" t="s">
        <v>4867</v>
      </c>
      <c r="C2385" s="214" t="s">
        <v>4831</v>
      </c>
    </row>
    <row r="2386" spans="1:3" ht="20.100000000000001" customHeight="1">
      <c r="A2386" s="215" t="s">
        <v>4870</v>
      </c>
      <c r="B2386" s="214" t="s">
        <v>4869</v>
      </c>
      <c r="C2386" s="214" t="s">
        <v>4831</v>
      </c>
    </row>
    <row r="2387" spans="1:3" ht="20.100000000000001" customHeight="1">
      <c r="A2387" s="215" t="s">
        <v>4872</v>
      </c>
      <c r="B2387" s="214" t="s">
        <v>4871</v>
      </c>
      <c r="C2387" s="214" t="s">
        <v>4831</v>
      </c>
    </row>
    <row r="2388" spans="1:3" ht="20.100000000000001" customHeight="1">
      <c r="A2388" s="215" t="s">
        <v>4874</v>
      </c>
      <c r="B2388" s="214" t="s">
        <v>4873</v>
      </c>
      <c r="C2388" s="214" t="s">
        <v>4831</v>
      </c>
    </row>
    <row r="2389" spans="1:3" ht="20.100000000000001" customHeight="1">
      <c r="A2389" s="215" t="s">
        <v>6502</v>
      </c>
      <c r="B2389" s="214" t="s">
        <v>6517</v>
      </c>
      <c r="C2389" s="214" t="s">
        <v>4831</v>
      </c>
    </row>
    <row r="2390" spans="1:3" ht="20.100000000000001" customHeight="1">
      <c r="A2390" s="215" t="s">
        <v>4877</v>
      </c>
      <c r="B2390" s="214" t="s">
        <v>4875</v>
      </c>
      <c r="C2390" s="214" t="s">
        <v>4876</v>
      </c>
    </row>
    <row r="2391" spans="1:3" ht="20.100000000000001" customHeight="1">
      <c r="A2391" s="215" t="s">
        <v>4879</v>
      </c>
      <c r="B2391" s="214" t="s">
        <v>4878</v>
      </c>
      <c r="C2391" s="214" t="s">
        <v>4876</v>
      </c>
    </row>
    <row r="2392" spans="1:3" ht="20.100000000000001" customHeight="1">
      <c r="A2392" s="215" t="s">
        <v>4881</v>
      </c>
      <c r="B2392" s="214" t="s">
        <v>4880</v>
      </c>
      <c r="C2392" s="214" t="s">
        <v>4876</v>
      </c>
    </row>
    <row r="2393" spans="1:3" ht="20.100000000000001" customHeight="1">
      <c r="A2393" s="215" t="s">
        <v>4883</v>
      </c>
      <c r="B2393" s="214" t="s">
        <v>4882</v>
      </c>
      <c r="C2393" s="214" t="s">
        <v>4876</v>
      </c>
    </row>
    <row r="2394" spans="1:3" ht="20.100000000000001" customHeight="1">
      <c r="A2394" s="215" t="s">
        <v>4885</v>
      </c>
      <c r="B2394" s="214" t="s">
        <v>4884</v>
      </c>
      <c r="C2394" s="214" t="s">
        <v>4876</v>
      </c>
    </row>
    <row r="2395" spans="1:3" ht="20.100000000000001" customHeight="1">
      <c r="A2395" s="215" t="s">
        <v>4887</v>
      </c>
      <c r="B2395" s="214" t="s">
        <v>4886</v>
      </c>
      <c r="C2395" s="214" t="s">
        <v>4876</v>
      </c>
    </row>
    <row r="2396" spans="1:3" ht="20.100000000000001" customHeight="1">
      <c r="A2396" s="215" t="s">
        <v>4889</v>
      </c>
      <c r="B2396" s="214" t="s">
        <v>4888</v>
      </c>
      <c r="C2396" s="214" t="s">
        <v>4876</v>
      </c>
    </row>
    <row r="2397" spans="1:3" ht="20.100000000000001" customHeight="1">
      <c r="A2397" s="215" t="s">
        <v>4891</v>
      </c>
      <c r="B2397" s="214" t="s">
        <v>4890</v>
      </c>
      <c r="C2397" s="214" t="s">
        <v>4876</v>
      </c>
    </row>
    <row r="2398" spans="1:3" ht="20.100000000000001" customHeight="1">
      <c r="A2398" s="215" t="s">
        <v>4893</v>
      </c>
      <c r="B2398" s="214" t="s">
        <v>4892</v>
      </c>
      <c r="C2398" s="214" t="s">
        <v>4876</v>
      </c>
    </row>
    <row r="2399" spans="1:3" ht="20.100000000000001" customHeight="1">
      <c r="A2399" s="215" t="s">
        <v>4895</v>
      </c>
      <c r="B2399" s="214" t="s">
        <v>4894</v>
      </c>
      <c r="C2399" s="214" t="s">
        <v>4876</v>
      </c>
    </row>
    <row r="2400" spans="1:3" ht="20.100000000000001" customHeight="1">
      <c r="A2400" s="215" t="s">
        <v>4897</v>
      </c>
      <c r="B2400" s="214" t="s">
        <v>4896</v>
      </c>
      <c r="C2400" s="214" t="s">
        <v>4876</v>
      </c>
    </row>
    <row r="2401" spans="1:3" ht="20.100000000000001" customHeight="1">
      <c r="A2401" s="215" t="s">
        <v>6803</v>
      </c>
      <c r="B2401" s="214" t="s">
        <v>6804</v>
      </c>
      <c r="C2401" s="214" t="s">
        <v>4876</v>
      </c>
    </row>
    <row r="2402" spans="1:3" ht="20.100000000000001" customHeight="1">
      <c r="A2402" s="215" t="s">
        <v>4899</v>
      </c>
      <c r="B2402" s="214" t="s">
        <v>4898</v>
      </c>
      <c r="C2402" s="214" t="s">
        <v>4876</v>
      </c>
    </row>
    <row r="2403" spans="1:3" ht="20.100000000000001" customHeight="1">
      <c r="A2403" s="215" t="s">
        <v>4901</v>
      </c>
      <c r="B2403" s="214" t="s">
        <v>4900</v>
      </c>
      <c r="C2403" s="214" t="s">
        <v>4876</v>
      </c>
    </row>
    <row r="2404" spans="1:3" ht="20.100000000000001" customHeight="1">
      <c r="A2404" s="215" t="s">
        <v>4903</v>
      </c>
      <c r="B2404" s="214" t="s">
        <v>4902</v>
      </c>
      <c r="C2404" s="214" t="s">
        <v>4876</v>
      </c>
    </row>
    <row r="2405" spans="1:3" ht="20.100000000000001" customHeight="1">
      <c r="A2405" s="215" t="s">
        <v>4905</v>
      </c>
      <c r="B2405" s="214" t="s">
        <v>4904</v>
      </c>
      <c r="C2405" s="214" t="s">
        <v>4876</v>
      </c>
    </row>
    <row r="2406" spans="1:3" ht="20.100000000000001" customHeight="1">
      <c r="A2406" s="215" t="s">
        <v>6805</v>
      </c>
      <c r="B2406" s="214" t="s">
        <v>6806</v>
      </c>
      <c r="C2406" s="214" t="s">
        <v>4876</v>
      </c>
    </row>
    <row r="2407" spans="1:3" ht="20.100000000000001" customHeight="1">
      <c r="A2407" s="215" t="s">
        <v>4907</v>
      </c>
      <c r="B2407" s="214" t="s">
        <v>4906</v>
      </c>
      <c r="C2407" s="214" t="s">
        <v>4876</v>
      </c>
    </row>
    <row r="2408" spans="1:3" ht="20.100000000000001" customHeight="1">
      <c r="A2408" s="215" t="s">
        <v>4909</v>
      </c>
      <c r="B2408" s="214" t="s">
        <v>4908</v>
      </c>
      <c r="C2408" s="214" t="s">
        <v>4876</v>
      </c>
    </row>
    <row r="2409" spans="1:3" ht="20.100000000000001" customHeight="1">
      <c r="A2409" s="215" t="s">
        <v>4911</v>
      </c>
      <c r="B2409" s="214" t="s">
        <v>4910</v>
      </c>
      <c r="C2409" s="214" t="s">
        <v>4876</v>
      </c>
    </row>
    <row r="2410" spans="1:3" ht="20.100000000000001" customHeight="1">
      <c r="A2410" s="215" t="s">
        <v>4913</v>
      </c>
      <c r="B2410" s="214" t="s">
        <v>4912</v>
      </c>
      <c r="C2410" s="214" t="s">
        <v>4876</v>
      </c>
    </row>
    <row r="2411" spans="1:3" ht="20.100000000000001" customHeight="1">
      <c r="A2411" s="215" t="s">
        <v>4915</v>
      </c>
      <c r="B2411" s="214" t="s">
        <v>4914</v>
      </c>
      <c r="C2411" s="214" t="s">
        <v>4876</v>
      </c>
    </row>
    <row r="2412" spans="1:3" ht="20.100000000000001" customHeight="1">
      <c r="A2412" s="215" t="s">
        <v>4918</v>
      </c>
      <c r="B2412" s="214" t="s">
        <v>4916</v>
      </c>
      <c r="C2412" s="214" t="s">
        <v>4917</v>
      </c>
    </row>
    <row r="2413" spans="1:3" ht="20.100000000000001" customHeight="1">
      <c r="A2413" s="215" t="s">
        <v>4920</v>
      </c>
      <c r="B2413" s="214" t="s">
        <v>4919</v>
      </c>
      <c r="C2413" s="214" t="s">
        <v>4917</v>
      </c>
    </row>
    <row r="2414" spans="1:3" ht="20.100000000000001" customHeight="1">
      <c r="A2414" s="215" t="s">
        <v>4922</v>
      </c>
      <c r="B2414" s="214" t="s">
        <v>4921</v>
      </c>
      <c r="C2414" s="214" t="s">
        <v>4917</v>
      </c>
    </row>
    <row r="2415" spans="1:3" ht="20.100000000000001" customHeight="1">
      <c r="A2415" s="215" t="s">
        <v>4924</v>
      </c>
      <c r="B2415" s="214" t="s">
        <v>4923</v>
      </c>
      <c r="C2415" s="214" t="s">
        <v>4917</v>
      </c>
    </row>
    <row r="2416" spans="1:3" ht="20.100000000000001" customHeight="1">
      <c r="A2416" s="215" t="s">
        <v>4926</v>
      </c>
      <c r="B2416" s="214" t="s">
        <v>4925</v>
      </c>
      <c r="C2416" s="214" t="s">
        <v>4917</v>
      </c>
    </row>
    <row r="2417" spans="1:3" ht="20.100000000000001" customHeight="1">
      <c r="A2417" s="215" t="s">
        <v>4928</v>
      </c>
      <c r="B2417" s="214" t="s">
        <v>4927</v>
      </c>
      <c r="C2417" s="214" t="s">
        <v>4917</v>
      </c>
    </row>
    <row r="2418" spans="1:3" ht="20.100000000000001" customHeight="1">
      <c r="A2418" s="215" t="s">
        <v>4930</v>
      </c>
      <c r="B2418" s="214" t="s">
        <v>4929</v>
      </c>
      <c r="C2418" s="214" t="s">
        <v>4917</v>
      </c>
    </row>
    <row r="2419" spans="1:3" ht="20.100000000000001" customHeight="1">
      <c r="A2419" s="215" t="s">
        <v>4932</v>
      </c>
      <c r="B2419" s="214" t="s">
        <v>4931</v>
      </c>
      <c r="C2419" s="214" t="s">
        <v>4917</v>
      </c>
    </row>
    <row r="2420" spans="1:3" ht="20.100000000000001" customHeight="1">
      <c r="A2420" s="215" t="s">
        <v>6807</v>
      </c>
      <c r="B2420" s="214" t="s">
        <v>6808</v>
      </c>
      <c r="C2420" s="214" t="s">
        <v>4917</v>
      </c>
    </row>
    <row r="2421" spans="1:3" ht="20.100000000000001" customHeight="1">
      <c r="A2421" s="215" t="s">
        <v>4934</v>
      </c>
      <c r="B2421" s="214" t="s">
        <v>4933</v>
      </c>
      <c r="C2421" s="214" t="s">
        <v>4917</v>
      </c>
    </row>
    <row r="2422" spans="1:3" ht="20.100000000000001" customHeight="1">
      <c r="A2422" s="215" t="s">
        <v>4936</v>
      </c>
      <c r="B2422" s="214" t="s">
        <v>4935</v>
      </c>
      <c r="C2422" s="214" t="s">
        <v>4917</v>
      </c>
    </row>
    <row r="2423" spans="1:3" ht="20.100000000000001" customHeight="1">
      <c r="A2423" s="215" t="s">
        <v>4938</v>
      </c>
      <c r="B2423" s="214" t="s">
        <v>4937</v>
      </c>
      <c r="C2423" s="214" t="s">
        <v>4917</v>
      </c>
    </row>
    <row r="2424" spans="1:3" ht="20.100000000000001" customHeight="1">
      <c r="A2424" s="215" t="s">
        <v>4940</v>
      </c>
      <c r="B2424" s="214" t="s">
        <v>4939</v>
      </c>
      <c r="C2424" s="214" t="s">
        <v>4917</v>
      </c>
    </row>
    <row r="2425" spans="1:3" ht="20.100000000000001" customHeight="1">
      <c r="A2425" s="215" t="s">
        <v>4942</v>
      </c>
      <c r="B2425" s="214" t="s">
        <v>4941</v>
      </c>
      <c r="C2425" s="214" t="s">
        <v>4917</v>
      </c>
    </row>
    <row r="2426" spans="1:3" ht="20.100000000000001" customHeight="1">
      <c r="A2426" s="215" t="s">
        <v>4944</v>
      </c>
      <c r="B2426" s="214" t="s">
        <v>4943</v>
      </c>
      <c r="C2426" s="214" t="s">
        <v>4917</v>
      </c>
    </row>
    <row r="2427" spans="1:3" ht="20.100000000000001" customHeight="1">
      <c r="A2427" s="215" t="s">
        <v>4946</v>
      </c>
      <c r="B2427" s="214" t="s">
        <v>4945</v>
      </c>
      <c r="C2427" s="214" t="s">
        <v>4917</v>
      </c>
    </row>
    <row r="2428" spans="1:3" ht="20.100000000000001" customHeight="1">
      <c r="A2428" s="215" t="s">
        <v>4948</v>
      </c>
      <c r="B2428" s="214" t="s">
        <v>4947</v>
      </c>
      <c r="C2428" s="214" t="s">
        <v>4917</v>
      </c>
    </row>
    <row r="2429" spans="1:3" ht="20.100000000000001" customHeight="1">
      <c r="A2429" s="215" t="s">
        <v>4950</v>
      </c>
      <c r="B2429" s="214" t="s">
        <v>4949</v>
      </c>
      <c r="C2429" s="214" t="s">
        <v>4917</v>
      </c>
    </row>
    <row r="2430" spans="1:3" ht="20.100000000000001" customHeight="1">
      <c r="A2430" s="215" t="s">
        <v>4952</v>
      </c>
      <c r="B2430" s="214" t="s">
        <v>4951</v>
      </c>
      <c r="C2430" s="214" t="s">
        <v>4917</v>
      </c>
    </row>
    <row r="2431" spans="1:3" ht="20.100000000000001" customHeight="1">
      <c r="A2431" s="215" t="s">
        <v>4954</v>
      </c>
      <c r="B2431" s="214" t="s">
        <v>4953</v>
      </c>
      <c r="C2431" s="214" t="s">
        <v>4917</v>
      </c>
    </row>
    <row r="2432" spans="1:3" ht="20.100000000000001" customHeight="1">
      <c r="A2432" s="215" t="s">
        <v>6809</v>
      </c>
      <c r="B2432" s="214" t="s">
        <v>6810</v>
      </c>
      <c r="C2432" s="214" t="s">
        <v>4917</v>
      </c>
    </row>
    <row r="2433" spans="1:3" ht="20.100000000000001" customHeight="1">
      <c r="A2433" s="215" t="s">
        <v>4957</v>
      </c>
      <c r="B2433" s="214" t="s">
        <v>4955</v>
      </c>
      <c r="C2433" s="214" t="s">
        <v>4956</v>
      </c>
    </row>
    <row r="2434" spans="1:3" ht="20.100000000000001" customHeight="1">
      <c r="A2434" s="215" t="s">
        <v>4959</v>
      </c>
      <c r="B2434" s="214" t="s">
        <v>4958</v>
      </c>
      <c r="C2434" s="214" t="s">
        <v>4956</v>
      </c>
    </row>
    <row r="2435" spans="1:3" ht="20.100000000000001" customHeight="1">
      <c r="A2435" s="215" t="s">
        <v>4961</v>
      </c>
      <c r="B2435" s="214" t="s">
        <v>4960</v>
      </c>
      <c r="C2435" s="214" t="s">
        <v>4956</v>
      </c>
    </row>
    <row r="2436" spans="1:3" ht="20.100000000000001" customHeight="1">
      <c r="A2436" s="215" t="s">
        <v>4963</v>
      </c>
      <c r="B2436" s="214" t="s">
        <v>4962</v>
      </c>
      <c r="C2436" s="214" t="s">
        <v>4956</v>
      </c>
    </row>
    <row r="2437" spans="1:3" ht="20.100000000000001" customHeight="1">
      <c r="A2437" s="215" t="s">
        <v>4965</v>
      </c>
      <c r="B2437" s="214" t="s">
        <v>4964</v>
      </c>
      <c r="C2437" s="214" t="s">
        <v>4956</v>
      </c>
    </row>
    <row r="2438" spans="1:3" ht="20.100000000000001" customHeight="1">
      <c r="A2438" s="215" t="s">
        <v>4967</v>
      </c>
      <c r="B2438" s="214" t="s">
        <v>4966</v>
      </c>
      <c r="C2438" s="214" t="s">
        <v>4956</v>
      </c>
    </row>
    <row r="2439" spans="1:3" ht="20.100000000000001" customHeight="1">
      <c r="A2439" s="215" t="s">
        <v>4969</v>
      </c>
      <c r="B2439" s="214" t="s">
        <v>4968</v>
      </c>
      <c r="C2439" s="214" t="s">
        <v>4956</v>
      </c>
    </row>
    <row r="2440" spans="1:3" ht="20.100000000000001" customHeight="1">
      <c r="A2440" s="215" t="s">
        <v>4971</v>
      </c>
      <c r="B2440" s="214" t="s">
        <v>4970</v>
      </c>
      <c r="C2440" s="214" t="s">
        <v>4956</v>
      </c>
    </row>
    <row r="2441" spans="1:3" ht="20.100000000000001" customHeight="1">
      <c r="A2441" s="215" t="s">
        <v>4973</v>
      </c>
      <c r="B2441" s="214" t="s">
        <v>4972</v>
      </c>
      <c r="C2441" s="214" t="s">
        <v>4956</v>
      </c>
    </row>
    <row r="2442" spans="1:3" ht="20.100000000000001" customHeight="1">
      <c r="A2442" s="215" t="s">
        <v>4975</v>
      </c>
      <c r="B2442" s="214" t="s">
        <v>4974</v>
      </c>
      <c r="C2442" s="214" t="s">
        <v>4956</v>
      </c>
    </row>
    <row r="2443" spans="1:3" ht="20.100000000000001" customHeight="1">
      <c r="A2443" s="215" t="s">
        <v>4977</v>
      </c>
      <c r="B2443" s="214" t="s">
        <v>4976</v>
      </c>
      <c r="C2443" s="214" t="s">
        <v>4956</v>
      </c>
    </row>
    <row r="2444" spans="1:3" ht="20.100000000000001" customHeight="1">
      <c r="A2444" s="215" t="s">
        <v>4979</v>
      </c>
      <c r="B2444" s="214" t="s">
        <v>4978</v>
      </c>
      <c r="C2444" s="214" t="s">
        <v>4956</v>
      </c>
    </row>
    <row r="2445" spans="1:3" ht="20.100000000000001" customHeight="1">
      <c r="A2445" s="215" t="s">
        <v>4981</v>
      </c>
      <c r="B2445" s="214" t="s">
        <v>4980</v>
      </c>
      <c r="C2445" s="214" t="s">
        <v>4956</v>
      </c>
    </row>
    <row r="2446" spans="1:3" ht="20.100000000000001" customHeight="1">
      <c r="A2446" s="215" t="s">
        <v>4983</v>
      </c>
      <c r="B2446" s="214" t="s">
        <v>4982</v>
      </c>
      <c r="C2446" s="214" t="s">
        <v>4956</v>
      </c>
    </row>
    <row r="2447" spans="1:3" ht="20.100000000000001" customHeight="1">
      <c r="A2447" s="215" t="s">
        <v>4985</v>
      </c>
      <c r="B2447" s="214" t="s">
        <v>4984</v>
      </c>
      <c r="C2447" s="214" t="s">
        <v>4956</v>
      </c>
    </row>
    <row r="2448" spans="1:3" ht="20.100000000000001" customHeight="1">
      <c r="A2448" s="215" t="s">
        <v>4987</v>
      </c>
      <c r="B2448" s="214" t="s">
        <v>4986</v>
      </c>
      <c r="C2448" s="214" t="s">
        <v>4956</v>
      </c>
    </row>
    <row r="2449" spans="1:3" ht="20.100000000000001" customHeight="1">
      <c r="A2449" s="215" t="s">
        <v>4989</v>
      </c>
      <c r="B2449" s="214" t="s">
        <v>4988</v>
      </c>
      <c r="C2449" s="214" t="s">
        <v>4956</v>
      </c>
    </row>
    <row r="2450" spans="1:3" ht="20.100000000000001" customHeight="1">
      <c r="A2450" s="215" t="s">
        <v>4991</v>
      </c>
      <c r="B2450" s="214" t="s">
        <v>4990</v>
      </c>
      <c r="C2450" s="214" t="s">
        <v>4956</v>
      </c>
    </row>
    <row r="2451" spans="1:3" ht="20.100000000000001" customHeight="1">
      <c r="A2451" s="215" t="s">
        <v>4993</v>
      </c>
      <c r="B2451" s="214" t="s">
        <v>4992</v>
      </c>
      <c r="C2451" s="214" t="s">
        <v>4956</v>
      </c>
    </row>
    <row r="2452" spans="1:3" ht="20.100000000000001" customHeight="1">
      <c r="A2452" s="215" t="s">
        <v>4995</v>
      </c>
      <c r="B2452" s="214" t="s">
        <v>4994</v>
      </c>
      <c r="C2452" s="214" t="s">
        <v>4956</v>
      </c>
    </row>
    <row r="2453" spans="1:3" ht="20.100000000000001" customHeight="1">
      <c r="A2453" s="215" t="s">
        <v>4997</v>
      </c>
      <c r="B2453" s="214" t="s">
        <v>4996</v>
      </c>
      <c r="C2453" s="214" t="s">
        <v>4956</v>
      </c>
    </row>
    <row r="2454" spans="1:3" ht="20.100000000000001" customHeight="1">
      <c r="A2454" s="215" t="s">
        <v>6811</v>
      </c>
      <c r="B2454" s="214" t="s">
        <v>6812</v>
      </c>
      <c r="C2454" s="214" t="s">
        <v>4956</v>
      </c>
    </row>
    <row r="2455" spans="1:3" ht="20.100000000000001" customHeight="1">
      <c r="A2455" s="215" t="s">
        <v>4999</v>
      </c>
      <c r="B2455" s="214" t="s">
        <v>4998</v>
      </c>
      <c r="C2455" s="214" t="s">
        <v>4956</v>
      </c>
    </row>
    <row r="2456" spans="1:3" ht="20.100000000000001" customHeight="1">
      <c r="A2456" s="215" t="s">
        <v>5001</v>
      </c>
      <c r="B2456" s="214" t="s">
        <v>5000</v>
      </c>
      <c r="C2456" s="214" t="s">
        <v>4956</v>
      </c>
    </row>
    <row r="2457" spans="1:3" ht="20.100000000000001" customHeight="1">
      <c r="A2457" s="215" t="s">
        <v>5003</v>
      </c>
      <c r="B2457" s="214" t="s">
        <v>5002</v>
      </c>
      <c r="C2457" s="214" t="s">
        <v>4956</v>
      </c>
    </row>
    <row r="2458" spans="1:3" ht="20.100000000000001" customHeight="1">
      <c r="A2458" s="215" t="s">
        <v>5005</v>
      </c>
      <c r="B2458" s="214" t="s">
        <v>5004</v>
      </c>
      <c r="C2458" s="214" t="s">
        <v>4956</v>
      </c>
    </row>
    <row r="2459" spans="1:3" ht="20.100000000000001" customHeight="1">
      <c r="A2459" s="215" t="s">
        <v>5007</v>
      </c>
      <c r="B2459" s="214" t="s">
        <v>5006</v>
      </c>
      <c r="C2459" s="214" t="s">
        <v>4956</v>
      </c>
    </row>
    <row r="2460" spans="1:3" ht="20.100000000000001" customHeight="1">
      <c r="A2460" s="215" t="s">
        <v>5009</v>
      </c>
      <c r="B2460" s="214" t="s">
        <v>5008</v>
      </c>
      <c r="C2460" s="214" t="s">
        <v>4956</v>
      </c>
    </row>
    <row r="2461" spans="1:3" ht="20.100000000000001" customHeight="1">
      <c r="A2461" s="215" t="s">
        <v>5011</v>
      </c>
      <c r="B2461" s="214" t="s">
        <v>5010</v>
      </c>
      <c r="C2461" s="214" t="s">
        <v>4956</v>
      </c>
    </row>
    <row r="2462" spans="1:3" ht="20.100000000000001" customHeight="1">
      <c r="A2462" s="215" t="s">
        <v>5013</v>
      </c>
      <c r="B2462" s="214" t="s">
        <v>5012</v>
      </c>
      <c r="C2462" s="214" t="s">
        <v>4956</v>
      </c>
    </row>
    <row r="2463" spans="1:3" ht="20.100000000000001" customHeight="1">
      <c r="A2463" s="215" t="s">
        <v>5015</v>
      </c>
      <c r="B2463" s="214" t="s">
        <v>5014</v>
      </c>
      <c r="C2463" s="214" t="s">
        <v>4956</v>
      </c>
    </row>
    <row r="2464" spans="1:3" ht="20.100000000000001" customHeight="1">
      <c r="A2464" s="215" t="s">
        <v>5017</v>
      </c>
      <c r="B2464" s="214" t="s">
        <v>5016</v>
      </c>
      <c r="C2464" s="214" t="s">
        <v>4956</v>
      </c>
    </row>
    <row r="2465" spans="1:3" ht="20.100000000000001" customHeight="1">
      <c r="A2465" s="215" t="s">
        <v>5019</v>
      </c>
      <c r="B2465" s="214" t="s">
        <v>5018</v>
      </c>
      <c r="C2465" s="214" t="s">
        <v>4956</v>
      </c>
    </row>
    <row r="2466" spans="1:3" ht="20.100000000000001" customHeight="1">
      <c r="A2466" s="215" t="s">
        <v>5021</v>
      </c>
      <c r="B2466" s="214" t="s">
        <v>5020</v>
      </c>
      <c r="C2466" s="214" t="s">
        <v>4956</v>
      </c>
    </row>
    <row r="2467" spans="1:3" ht="20.100000000000001" customHeight="1">
      <c r="A2467" s="215" t="s">
        <v>6813</v>
      </c>
      <c r="B2467" s="214" t="s">
        <v>6814</v>
      </c>
      <c r="C2467" s="214" t="s">
        <v>4956</v>
      </c>
    </row>
    <row r="2468" spans="1:3" ht="20.100000000000001" customHeight="1">
      <c r="A2468" s="215" t="s">
        <v>6815</v>
      </c>
      <c r="B2468" s="214" t="s">
        <v>6816</v>
      </c>
      <c r="C2468" s="214" t="s">
        <v>4956</v>
      </c>
    </row>
    <row r="2469" spans="1:3" ht="20.100000000000001" customHeight="1">
      <c r="A2469" s="215" t="s">
        <v>5023</v>
      </c>
      <c r="B2469" s="214" t="s">
        <v>5022</v>
      </c>
      <c r="C2469" s="214" t="s">
        <v>4956</v>
      </c>
    </row>
    <row r="2470" spans="1:3" ht="20.100000000000001" customHeight="1">
      <c r="A2470" s="215" t="s">
        <v>5025</v>
      </c>
      <c r="B2470" s="214" t="s">
        <v>5024</v>
      </c>
      <c r="C2470" s="214" t="s">
        <v>4956</v>
      </c>
    </row>
    <row r="2471" spans="1:3" ht="20.100000000000001" customHeight="1">
      <c r="A2471" s="215" t="s">
        <v>5027</v>
      </c>
      <c r="B2471" s="214" t="s">
        <v>5026</v>
      </c>
      <c r="C2471" s="214" t="s">
        <v>4956</v>
      </c>
    </row>
    <row r="2472" spans="1:3" ht="20.100000000000001" customHeight="1">
      <c r="A2472" s="215" t="s">
        <v>5029</v>
      </c>
      <c r="B2472" s="214" t="s">
        <v>5028</v>
      </c>
      <c r="C2472" s="214" t="s">
        <v>4956</v>
      </c>
    </row>
    <row r="2473" spans="1:3" ht="20.100000000000001" customHeight="1">
      <c r="A2473" s="215" t="s">
        <v>5031</v>
      </c>
      <c r="B2473" s="214" t="s">
        <v>5030</v>
      </c>
      <c r="C2473" s="214" t="s">
        <v>4956</v>
      </c>
    </row>
    <row r="2474" spans="1:3" ht="20.100000000000001" customHeight="1">
      <c r="A2474" s="215" t="s">
        <v>5033</v>
      </c>
      <c r="B2474" s="214" t="s">
        <v>5032</v>
      </c>
      <c r="C2474" s="214" t="s">
        <v>4956</v>
      </c>
    </row>
    <row r="2475" spans="1:3" ht="20.100000000000001" customHeight="1">
      <c r="A2475" s="215" t="s">
        <v>5035</v>
      </c>
      <c r="B2475" s="214" t="s">
        <v>5034</v>
      </c>
      <c r="C2475" s="214" t="s">
        <v>4956</v>
      </c>
    </row>
    <row r="2476" spans="1:3" ht="20.100000000000001" customHeight="1">
      <c r="A2476" s="215" t="s">
        <v>5037</v>
      </c>
      <c r="B2476" s="214" t="s">
        <v>5036</v>
      </c>
      <c r="C2476" s="214" t="s">
        <v>4956</v>
      </c>
    </row>
    <row r="2477" spans="1:3" ht="20.100000000000001" customHeight="1">
      <c r="A2477" s="215" t="s">
        <v>6817</v>
      </c>
      <c r="B2477" s="214" t="s">
        <v>6818</v>
      </c>
      <c r="C2477" s="214" t="s">
        <v>4956</v>
      </c>
    </row>
    <row r="2478" spans="1:3" ht="20.100000000000001" customHeight="1">
      <c r="A2478" s="215" t="s">
        <v>5039</v>
      </c>
      <c r="B2478" s="214" t="s">
        <v>5038</v>
      </c>
      <c r="C2478" s="214" t="s">
        <v>4956</v>
      </c>
    </row>
    <row r="2479" spans="1:3" ht="20.100000000000001" customHeight="1">
      <c r="A2479" s="215" t="s">
        <v>6819</v>
      </c>
      <c r="B2479" s="214" t="s">
        <v>6820</v>
      </c>
      <c r="C2479" s="214" t="s">
        <v>4956</v>
      </c>
    </row>
    <row r="2480" spans="1:3" ht="20.100000000000001" customHeight="1">
      <c r="A2480" s="215" t="s">
        <v>5041</v>
      </c>
      <c r="B2480" s="214" t="s">
        <v>5040</v>
      </c>
      <c r="C2480" s="214" t="s">
        <v>4956</v>
      </c>
    </row>
    <row r="2481" spans="1:3" ht="20.100000000000001" customHeight="1">
      <c r="A2481" s="215" t="s">
        <v>5043</v>
      </c>
      <c r="B2481" s="214" t="s">
        <v>5042</v>
      </c>
      <c r="C2481" s="214" t="s">
        <v>4956</v>
      </c>
    </row>
    <row r="2482" spans="1:3" ht="20.100000000000001" customHeight="1">
      <c r="A2482" s="215" t="s">
        <v>5045</v>
      </c>
      <c r="B2482" s="214" t="s">
        <v>5044</v>
      </c>
      <c r="C2482" s="214" t="s">
        <v>4956</v>
      </c>
    </row>
    <row r="2483" spans="1:3" ht="20.100000000000001" customHeight="1">
      <c r="A2483" s="215" t="s">
        <v>5047</v>
      </c>
      <c r="B2483" s="214" t="s">
        <v>5046</v>
      </c>
      <c r="C2483" s="214" t="s">
        <v>4956</v>
      </c>
    </row>
    <row r="2484" spans="1:3" ht="20.100000000000001" customHeight="1">
      <c r="A2484" s="215" t="s">
        <v>5049</v>
      </c>
      <c r="B2484" s="214" t="s">
        <v>5048</v>
      </c>
      <c r="C2484" s="214" t="s">
        <v>4956</v>
      </c>
    </row>
    <row r="2485" spans="1:3" ht="20.100000000000001" customHeight="1">
      <c r="A2485" s="215" t="s">
        <v>5051</v>
      </c>
      <c r="B2485" s="214" t="s">
        <v>5050</v>
      </c>
      <c r="C2485" s="214" t="s">
        <v>4956</v>
      </c>
    </row>
    <row r="2486" spans="1:3" ht="20.100000000000001" customHeight="1">
      <c r="A2486" s="215" t="s">
        <v>5053</v>
      </c>
      <c r="B2486" s="214" t="s">
        <v>5052</v>
      </c>
      <c r="C2486" s="214" t="s">
        <v>4956</v>
      </c>
    </row>
    <row r="2487" spans="1:3" ht="20.100000000000001" customHeight="1">
      <c r="A2487" s="215" t="s">
        <v>5055</v>
      </c>
      <c r="B2487" s="214" t="s">
        <v>5054</v>
      </c>
      <c r="C2487" s="214" t="s">
        <v>4956</v>
      </c>
    </row>
    <row r="2488" spans="1:3" ht="20.100000000000001" customHeight="1">
      <c r="A2488" s="215" t="s">
        <v>5058</v>
      </c>
      <c r="B2488" s="214" t="s">
        <v>5056</v>
      </c>
      <c r="C2488" s="214" t="s">
        <v>5057</v>
      </c>
    </row>
    <row r="2489" spans="1:3" ht="20.100000000000001" customHeight="1">
      <c r="A2489" s="215" t="s">
        <v>5060</v>
      </c>
      <c r="B2489" s="214" t="s">
        <v>5059</v>
      </c>
      <c r="C2489" s="214" t="s">
        <v>5057</v>
      </c>
    </row>
    <row r="2490" spans="1:3" ht="20.100000000000001" customHeight="1">
      <c r="A2490" s="215" t="s">
        <v>5062</v>
      </c>
      <c r="B2490" s="214" t="s">
        <v>5061</v>
      </c>
      <c r="C2490" s="214" t="s">
        <v>5057</v>
      </c>
    </row>
    <row r="2491" spans="1:3" ht="20.100000000000001" customHeight="1">
      <c r="A2491" s="215" t="s">
        <v>5064</v>
      </c>
      <c r="B2491" s="214" t="s">
        <v>5063</v>
      </c>
      <c r="C2491" s="214" t="s">
        <v>5057</v>
      </c>
    </row>
    <row r="2492" spans="1:3" ht="20.100000000000001" customHeight="1">
      <c r="A2492" s="215" t="s">
        <v>6821</v>
      </c>
      <c r="B2492" s="214" t="s">
        <v>6822</v>
      </c>
      <c r="C2492" s="214" t="s">
        <v>5057</v>
      </c>
    </row>
    <row r="2493" spans="1:3" ht="20.100000000000001" customHeight="1">
      <c r="A2493" s="215" t="s">
        <v>5066</v>
      </c>
      <c r="B2493" s="214" t="s">
        <v>5065</v>
      </c>
      <c r="C2493" s="214" t="s">
        <v>5057</v>
      </c>
    </row>
    <row r="2494" spans="1:3" ht="20.100000000000001" customHeight="1">
      <c r="A2494" s="215" t="s">
        <v>5068</v>
      </c>
      <c r="B2494" s="214" t="s">
        <v>5067</v>
      </c>
      <c r="C2494" s="214" t="s">
        <v>5057</v>
      </c>
    </row>
    <row r="2495" spans="1:3" ht="20.100000000000001" customHeight="1">
      <c r="A2495" s="215" t="s">
        <v>5070</v>
      </c>
      <c r="B2495" s="214" t="s">
        <v>5069</v>
      </c>
      <c r="C2495" s="214" t="s">
        <v>5057</v>
      </c>
    </row>
    <row r="2496" spans="1:3" ht="20.100000000000001" customHeight="1">
      <c r="A2496" s="215" t="s">
        <v>5072</v>
      </c>
      <c r="B2496" s="214" t="s">
        <v>5071</v>
      </c>
      <c r="C2496" s="214" t="s">
        <v>5057</v>
      </c>
    </row>
    <row r="2497" spans="1:3" ht="20.100000000000001" customHeight="1">
      <c r="A2497" s="215" t="s">
        <v>5074</v>
      </c>
      <c r="B2497" s="214" t="s">
        <v>5073</v>
      </c>
      <c r="C2497" s="214" t="s">
        <v>5057</v>
      </c>
    </row>
    <row r="2498" spans="1:3" ht="20.100000000000001" customHeight="1">
      <c r="A2498" s="215" t="s">
        <v>5076</v>
      </c>
      <c r="B2498" s="214" t="s">
        <v>5075</v>
      </c>
      <c r="C2498" s="214" t="s">
        <v>5057</v>
      </c>
    </row>
    <row r="2499" spans="1:3" ht="20.100000000000001" customHeight="1">
      <c r="A2499" s="215" t="s">
        <v>5078</v>
      </c>
      <c r="B2499" s="214" t="s">
        <v>5077</v>
      </c>
      <c r="C2499" s="214" t="s">
        <v>5057</v>
      </c>
    </row>
    <row r="2500" spans="1:3" ht="20.100000000000001" customHeight="1">
      <c r="A2500" s="215" t="s">
        <v>5080</v>
      </c>
      <c r="B2500" s="214" t="s">
        <v>5079</v>
      </c>
      <c r="C2500" s="214" t="s">
        <v>5057</v>
      </c>
    </row>
    <row r="2501" spans="1:3" ht="20.100000000000001" customHeight="1">
      <c r="A2501" s="215" t="s">
        <v>5082</v>
      </c>
      <c r="B2501" s="214" t="s">
        <v>5081</v>
      </c>
      <c r="C2501" s="214" t="s">
        <v>5057</v>
      </c>
    </row>
    <row r="2502" spans="1:3" ht="20.100000000000001" customHeight="1">
      <c r="A2502" s="215" t="s">
        <v>5084</v>
      </c>
      <c r="B2502" s="214" t="s">
        <v>5083</v>
      </c>
      <c r="C2502" s="214" t="s">
        <v>5057</v>
      </c>
    </row>
    <row r="2503" spans="1:3" ht="20.100000000000001" customHeight="1">
      <c r="A2503" s="215" t="s">
        <v>5086</v>
      </c>
      <c r="B2503" s="214" t="s">
        <v>5085</v>
      </c>
      <c r="C2503" s="214" t="s">
        <v>5057</v>
      </c>
    </row>
    <row r="2504" spans="1:3" ht="20.100000000000001" customHeight="1">
      <c r="A2504" s="215" t="s">
        <v>5088</v>
      </c>
      <c r="B2504" s="214" t="s">
        <v>5087</v>
      </c>
      <c r="C2504" s="214" t="s">
        <v>5057</v>
      </c>
    </row>
    <row r="2505" spans="1:3" ht="20.100000000000001" customHeight="1">
      <c r="A2505" s="215" t="s">
        <v>5090</v>
      </c>
      <c r="B2505" s="214" t="s">
        <v>5089</v>
      </c>
      <c r="C2505" s="214" t="s">
        <v>5057</v>
      </c>
    </row>
    <row r="2506" spans="1:3" ht="20.100000000000001" customHeight="1">
      <c r="A2506" s="215" t="s">
        <v>5092</v>
      </c>
      <c r="B2506" s="214" t="s">
        <v>5091</v>
      </c>
      <c r="C2506" s="214" t="s">
        <v>5057</v>
      </c>
    </row>
    <row r="2507" spans="1:3" ht="20.100000000000001" customHeight="1">
      <c r="A2507" s="215" t="s">
        <v>5094</v>
      </c>
      <c r="B2507" s="214" t="s">
        <v>5093</v>
      </c>
      <c r="C2507" s="214" t="s">
        <v>5057</v>
      </c>
    </row>
    <row r="2508" spans="1:3" ht="20.100000000000001" customHeight="1">
      <c r="A2508" s="215" t="s">
        <v>5096</v>
      </c>
      <c r="B2508" s="214" t="s">
        <v>5095</v>
      </c>
      <c r="C2508" s="214" t="s">
        <v>5057</v>
      </c>
    </row>
    <row r="2509" spans="1:3" ht="20.100000000000001" customHeight="1">
      <c r="A2509" s="215" t="s">
        <v>5098</v>
      </c>
      <c r="B2509" s="214" t="s">
        <v>5097</v>
      </c>
      <c r="C2509" s="214" t="s">
        <v>5057</v>
      </c>
    </row>
    <row r="2510" spans="1:3" ht="20.100000000000001" customHeight="1">
      <c r="A2510" s="215" t="s">
        <v>5100</v>
      </c>
      <c r="B2510" s="214" t="s">
        <v>5099</v>
      </c>
      <c r="C2510" s="214" t="s">
        <v>5057</v>
      </c>
    </row>
    <row r="2511" spans="1:3" ht="20.100000000000001" customHeight="1">
      <c r="A2511" s="215" t="s">
        <v>6503</v>
      </c>
      <c r="B2511" s="214" t="s">
        <v>5101</v>
      </c>
      <c r="C2511" s="214" t="s">
        <v>5057</v>
      </c>
    </row>
    <row r="2512" spans="1:3" ht="20.100000000000001" customHeight="1">
      <c r="A2512" s="215" t="s">
        <v>5103</v>
      </c>
      <c r="B2512" s="214" t="s">
        <v>5102</v>
      </c>
      <c r="C2512" s="214" t="s">
        <v>5057</v>
      </c>
    </row>
    <row r="2513" spans="1:3" ht="20.100000000000001" customHeight="1">
      <c r="A2513" s="215" t="s">
        <v>5105</v>
      </c>
      <c r="B2513" s="214" t="s">
        <v>5104</v>
      </c>
      <c r="C2513" s="214" t="s">
        <v>5057</v>
      </c>
    </row>
    <row r="2514" spans="1:3" ht="20.100000000000001" customHeight="1">
      <c r="A2514" s="215" t="s">
        <v>5107</v>
      </c>
      <c r="B2514" s="214" t="s">
        <v>5106</v>
      </c>
      <c r="C2514" s="214" t="s">
        <v>5057</v>
      </c>
    </row>
    <row r="2515" spans="1:3" ht="20.100000000000001" customHeight="1">
      <c r="A2515" s="215" t="s">
        <v>5109</v>
      </c>
      <c r="B2515" s="214" t="s">
        <v>5108</v>
      </c>
      <c r="C2515" s="214" t="s">
        <v>5057</v>
      </c>
    </row>
    <row r="2516" spans="1:3" ht="20.100000000000001" customHeight="1">
      <c r="A2516" s="215" t="s">
        <v>5111</v>
      </c>
      <c r="B2516" s="214" t="s">
        <v>5110</v>
      </c>
      <c r="C2516" s="214" t="s">
        <v>5057</v>
      </c>
    </row>
    <row r="2517" spans="1:3" ht="20.100000000000001" customHeight="1">
      <c r="A2517" s="215" t="s">
        <v>5113</v>
      </c>
      <c r="B2517" s="214" t="s">
        <v>5112</v>
      </c>
      <c r="C2517" s="214" t="s">
        <v>5057</v>
      </c>
    </row>
    <row r="2518" spans="1:3" ht="20.100000000000001" customHeight="1">
      <c r="A2518" s="215" t="s">
        <v>5115</v>
      </c>
      <c r="B2518" s="214" t="s">
        <v>5114</v>
      </c>
      <c r="C2518" s="214" t="s">
        <v>5057</v>
      </c>
    </row>
    <row r="2519" spans="1:3" ht="20.100000000000001" customHeight="1">
      <c r="A2519" s="215" t="s">
        <v>5117</v>
      </c>
      <c r="B2519" s="214" t="s">
        <v>5116</v>
      </c>
      <c r="C2519" s="214" t="s">
        <v>5057</v>
      </c>
    </row>
    <row r="2520" spans="1:3" ht="20.100000000000001" customHeight="1">
      <c r="A2520" s="215" t="s">
        <v>5119</v>
      </c>
      <c r="B2520" s="214" t="s">
        <v>5118</v>
      </c>
      <c r="C2520" s="214" t="s">
        <v>5057</v>
      </c>
    </row>
    <row r="2521" spans="1:3" ht="20.100000000000001" customHeight="1">
      <c r="A2521" s="215" t="s">
        <v>5121</v>
      </c>
      <c r="B2521" s="214" t="s">
        <v>5120</v>
      </c>
      <c r="C2521" s="214" t="s">
        <v>5057</v>
      </c>
    </row>
    <row r="2522" spans="1:3" ht="20.100000000000001" customHeight="1">
      <c r="A2522" s="215" t="s">
        <v>5123</v>
      </c>
      <c r="B2522" s="214" t="s">
        <v>5122</v>
      </c>
      <c r="C2522" s="214" t="s">
        <v>5057</v>
      </c>
    </row>
    <row r="2523" spans="1:3" ht="20.100000000000001" customHeight="1">
      <c r="A2523" s="215" t="s">
        <v>5125</v>
      </c>
      <c r="B2523" s="214" t="s">
        <v>5124</v>
      </c>
      <c r="C2523" s="214" t="s">
        <v>5057</v>
      </c>
    </row>
    <row r="2524" spans="1:3" ht="20.100000000000001" customHeight="1">
      <c r="A2524" s="215" t="s">
        <v>6504</v>
      </c>
      <c r="B2524" s="214" t="s">
        <v>5126</v>
      </c>
      <c r="C2524" s="214" t="s">
        <v>5057</v>
      </c>
    </row>
    <row r="2525" spans="1:3" ht="20.100000000000001" customHeight="1">
      <c r="A2525" s="215" t="s">
        <v>6505</v>
      </c>
      <c r="B2525" s="214" t="s">
        <v>5127</v>
      </c>
      <c r="C2525" s="214" t="s">
        <v>5057</v>
      </c>
    </row>
    <row r="2526" spans="1:3" ht="20.100000000000001" customHeight="1">
      <c r="A2526" s="215" t="s">
        <v>5129</v>
      </c>
      <c r="B2526" s="214" t="s">
        <v>5128</v>
      </c>
      <c r="C2526" s="214" t="s">
        <v>5057</v>
      </c>
    </row>
    <row r="2527" spans="1:3" ht="20.100000000000001" customHeight="1">
      <c r="A2527" s="215" t="s">
        <v>5131</v>
      </c>
      <c r="B2527" s="214" t="s">
        <v>5130</v>
      </c>
      <c r="C2527" s="214" t="s">
        <v>5057</v>
      </c>
    </row>
    <row r="2528" spans="1:3" ht="20.100000000000001" customHeight="1">
      <c r="A2528" s="215" t="s">
        <v>5133</v>
      </c>
      <c r="B2528" s="214" t="s">
        <v>5132</v>
      </c>
      <c r="C2528" s="214" t="s">
        <v>5057</v>
      </c>
    </row>
    <row r="2529" spans="1:3" ht="20.100000000000001" customHeight="1">
      <c r="A2529" s="215" t="s">
        <v>5135</v>
      </c>
      <c r="B2529" s="214" t="s">
        <v>5134</v>
      </c>
      <c r="C2529" s="214" t="s">
        <v>5057</v>
      </c>
    </row>
    <row r="2530" spans="1:3" ht="20.100000000000001" customHeight="1">
      <c r="A2530" s="215" t="s">
        <v>5137</v>
      </c>
      <c r="B2530" s="214" t="s">
        <v>5136</v>
      </c>
      <c r="C2530" s="214" t="s">
        <v>5057</v>
      </c>
    </row>
    <row r="2531" spans="1:3" ht="20.100000000000001" customHeight="1">
      <c r="A2531" s="215" t="s">
        <v>6823</v>
      </c>
      <c r="B2531" s="214" t="s">
        <v>6824</v>
      </c>
      <c r="C2531" s="214" t="s">
        <v>5057</v>
      </c>
    </row>
    <row r="2532" spans="1:3" ht="20.100000000000001" customHeight="1">
      <c r="A2532" s="215" t="s">
        <v>6825</v>
      </c>
      <c r="B2532" s="214" t="s">
        <v>6826</v>
      </c>
      <c r="C2532" s="214" t="s">
        <v>5057</v>
      </c>
    </row>
    <row r="2533" spans="1:3" ht="20.100000000000001" customHeight="1">
      <c r="A2533" s="215" t="s">
        <v>5139</v>
      </c>
      <c r="B2533" s="214" t="s">
        <v>5138</v>
      </c>
      <c r="C2533" s="214" t="s">
        <v>5057</v>
      </c>
    </row>
    <row r="2534" spans="1:3" ht="20.100000000000001" customHeight="1">
      <c r="A2534" s="215" t="s">
        <v>5141</v>
      </c>
      <c r="B2534" s="214" t="s">
        <v>5140</v>
      </c>
      <c r="C2534" s="214" t="s">
        <v>5057</v>
      </c>
    </row>
    <row r="2535" spans="1:3" ht="20.100000000000001" customHeight="1">
      <c r="A2535" s="215" t="s">
        <v>5143</v>
      </c>
      <c r="B2535" s="214" t="s">
        <v>5142</v>
      </c>
      <c r="C2535" s="214" t="s">
        <v>5057</v>
      </c>
    </row>
    <row r="2536" spans="1:3" ht="20.100000000000001" customHeight="1">
      <c r="A2536" s="215" t="s">
        <v>5145</v>
      </c>
      <c r="B2536" s="214" t="s">
        <v>5144</v>
      </c>
      <c r="C2536" s="214" t="s">
        <v>5057</v>
      </c>
    </row>
    <row r="2537" spans="1:3" ht="20.100000000000001" customHeight="1">
      <c r="A2537" s="215" t="s">
        <v>5147</v>
      </c>
      <c r="B2537" s="214" t="s">
        <v>5146</v>
      </c>
      <c r="C2537" s="214" t="s">
        <v>5057</v>
      </c>
    </row>
    <row r="2538" spans="1:3" ht="20.100000000000001" customHeight="1">
      <c r="A2538" s="215" t="s">
        <v>5149</v>
      </c>
      <c r="B2538" s="214" t="s">
        <v>5148</v>
      </c>
      <c r="C2538" s="214" t="s">
        <v>5057</v>
      </c>
    </row>
    <row r="2539" spans="1:3" ht="20.100000000000001" customHeight="1">
      <c r="A2539" s="215" t="s">
        <v>5151</v>
      </c>
      <c r="B2539" s="214" t="s">
        <v>5150</v>
      </c>
      <c r="C2539" s="214" t="s">
        <v>5057</v>
      </c>
    </row>
    <row r="2540" spans="1:3" ht="20.100000000000001" customHeight="1">
      <c r="A2540" s="215" t="s">
        <v>5153</v>
      </c>
      <c r="B2540" s="214" t="s">
        <v>5152</v>
      </c>
      <c r="C2540" s="214" t="s">
        <v>5057</v>
      </c>
    </row>
    <row r="2541" spans="1:3" ht="20.100000000000001" customHeight="1">
      <c r="A2541" s="215" t="s">
        <v>6827</v>
      </c>
      <c r="B2541" s="214" t="s">
        <v>6828</v>
      </c>
      <c r="C2541" s="214" t="s">
        <v>5057</v>
      </c>
    </row>
    <row r="2542" spans="1:3" ht="20.100000000000001" customHeight="1">
      <c r="A2542" s="215" t="s">
        <v>5155</v>
      </c>
      <c r="B2542" s="214" t="s">
        <v>5154</v>
      </c>
      <c r="C2542" s="214" t="s">
        <v>5057</v>
      </c>
    </row>
    <row r="2543" spans="1:3" ht="20.100000000000001" customHeight="1">
      <c r="A2543" s="215" t="s">
        <v>5157</v>
      </c>
      <c r="B2543" s="214" t="s">
        <v>5156</v>
      </c>
      <c r="C2543" s="214" t="s">
        <v>5057</v>
      </c>
    </row>
    <row r="2544" spans="1:3" ht="20.100000000000001" customHeight="1">
      <c r="A2544" s="215" t="s">
        <v>5159</v>
      </c>
      <c r="B2544" s="214" t="s">
        <v>5158</v>
      </c>
      <c r="C2544" s="214" t="s">
        <v>5057</v>
      </c>
    </row>
    <row r="2545" spans="1:3" ht="20.100000000000001" customHeight="1">
      <c r="A2545" s="215" t="s">
        <v>5161</v>
      </c>
      <c r="B2545" s="214" t="s">
        <v>5160</v>
      </c>
      <c r="C2545" s="214" t="s">
        <v>5057</v>
      </c>
    </row>
    <row r="2546" spans="1:3" ht="20.100000000000001" customHeight="1">
      <c r="A2546" s="215" t="s">
        <v>6829</v>
      </c>
      <c r="B2546" s="214" t="s">
        <v>6830</v>
      </c>
      <c r="C2546" s="214" t="s">
        <v>5057</v>
      </c>
    </row>
    <row r="2547" spans="1:3" ht="20.100000000000001" customHeight="1">
      <c r="A2547" s="215" t="s">
        <v>6831</v>
      </c>
      <c r="B2547" s="214" t="s">
        <v>6832</v>
      </c>
      <c r="C2547" s="214" t="s">
        <v>5057</v>
      </c>
    </row>
    <row r="2548" spans="1:3" ht="20.100000000000001" customHeight="1">
      <c r="A2548" s="215" t="s">
        <v>5163</v>
      </c>
      <c r="B2548" s="214" t="s">
        <v>5162</v>
      </c>
      <c r="C2548" s="214" t="s">
        <v>5057</v>
      </c>
    </row>
    <row r="2549" spans="1:3" ht="20.100000000000001" customHeight="1">
      <c r="A2549" s="215" t="s">
        <v>5165</v>
      </c>
      <c r="B2549" s="214" t="s">
        <v>5164</v>
      </c>
      <c r="C2549" s="214" t="s">
        <v>5057</v>
      </c>
    </row>
    <row r="2550" spans="1:3" ht="20.100000000000001" customHeight="1">
      <c r="A2550" s="215" t="s">
        <v>5167</v>
      </c>
      <c r="B2550" s="214" t="s">
        <v>5166</v>
      </c>
      <c r="C2550" s="214" t="s">
        <v>5057</v>
      </c>
    </row>
    <row r="2551" spans="1:3" ht="20.100000000000001" customHeight="1">
      <c r="A2551" s="215" t="s">
        <v>5169</v>
      </c>
      <c r="B2551" s="214" t="s">
        <v>5168</v>
      </c>
      <c r="C2551" s="214" t="s">
        <v>5057</v>
      </c>
    </row>
    <row r="2552" spans="1:3" ht="20.100000000000001" customHeight="1">
      <c r="A2552" s="215" t="s">
        <v>5171</v>
      </c>
      <c r="B2552" s="214" t="s">
        <v>5170</v>
      </c>
      <c r="C2552" s="214" t="s">
        <v>5057</v>
      </c>
    </row>
    <row r="2553" spans="1:3" ht="20.100000000000001" customHeight="1">
      <c r="A2553" s="215" t="s">
        <v>5173</v>
      </c>
      <c r="B2553" s="214" t="s">
        <v>5172</v>
      </c>
      <c r="C2553" s="214" t="s">
        <v>5057</v>
      </c>
    </row>
    <row r="2554" spans="1:3" ht="20.100000000000001" customHeight="1">
      <c r="A2554" s="215" t="s">
        <v>5175</v>
      </c>
      <c r="B2554" s="214" t="s">
        <v>5174</v>
      </c>
      <c r="C2554" s="214" t="s">
        <v>5057</v>
      </c>
    </row>
    <row r="2555" spans="1:3" ht="20.100000000000001" customHeight="1">
      <c r="A2555" s="215" t="s">
        <v>5177</v>
      </c>
      <c r="B2555" s="214" t="s">
        <v>5176</v>
      </c>
      <c r="C2555" s="214" t="s">
        <v>5057</v>
      </c>
    </row>
    <row r="2556" spans="1:3" ht="20.100000000000001" customHeight="1">
      <c r="A2556" s="215" t="s">
        <v>5179</v>
      </c>
      <c r="B2556" s="214" t="s">
        <v>5178</v>
      </c>
      <c r="C2556" s="214" t="s">
        <v>5057</v>
      </c>
    </row>
    <row r="2557" spans="1:3" ht="20.100000000000001" customHeight="1">
      <c r="A2557" s="215" t="s">
        <v>6506</v>
      </c>
      <c r="B2557" s="214" t="s">
        <v>5180</v>
      </c>
      <c r="C2557" s="214" t="s">
        <v>5057</v>
      </c>
    </row>
    <row r="2558" spans="1:3" ht="20.100000000000001" customHeight="1">
      <c r="A2558" s="215" t="s">
        <v>6833</v>
      </c>
      <c r="B2558" s="214" t="s">
        <v>6834</v>
      </c>
      <c r="C2558" s="214" t="s">
        <v>5057</v>
      </c>
    </row>
    <row r="2559" spans="1:3" ht="20.100000000000001" customHeight="1">
      <c r="A2559" s="215" t="s">
        <v>6835</v>
      </c>
      <c r="B2559" s="214" t="s">
        <v>6836</v>
      </c>
      <c r="C2559" s="214" t="s">
        <v>5057</v>
      </c>
    </row>
    <row r="2560" spans="1:3" ht="20.100000000000001" customHeight="1">
      <c r="A2560" s="215" t="s">
        <v>5182</v>
      </c>
      <c r="B2560" s="214" t="s">
        <v>5181</v>
      </c>
      <c r="C2560" s="214" t="s">
        <v>5057</v>
      </c>
    </row>
    <row r="2561" spans="1:3" ht="20.100000000000001" customHeight="1">
      <c r="A2561" s="215" t="s">
        <v>5184</v>
      </c>
      <c r="B2561" s="214" t="s">
        <v>5183</v>
      </c>
      <c r="C2561" s="214" t="s">
        <v>5057</v>
      </c>
    </row>
    <row r="2562" spans="1:3" ht="20.100000000000001" customHeight="1">
      <c r="A2562" s="215" t="s">
        <v>5186</v>
      </c>
      <c r="B2562" s="214" t="s">
        <v>5185</v>
      </c>
      <c r="C2562" s="214" t="s">
        <v>5057</v>
      </c>
    </row>
    <row r="2563" spans="1:3" ht="20.100000000000001" customHeight="1">
      <c r="A2563" s="215" t="s">
        <v>5188</v>
      </c>
      <c r="B2563" s="214" t="s">
        <v>5187</v>
      </c>
      <c r="C2563" s="214" t="s">
        <v>5057</v>
      </c>
    </row>
    <row r="2564" spans="1:3" ht="20.100000000000001" customHeight="1">
      <c r="A2564" s="215" t="s">
        <v>5190</v>
      </c>
      <c r="B2564" s="214" t="s">
        <v>5189</v>
      </c>
      <c r="C2564" s="214" t="s">
        <v>5057</v>
      </c>
    </row>
    <row r="2565" spans="1:3" ht="20.100000000000001" customHeight="1">
      <c r="A2565" s="215" t="s">
        <v>5193</v>
      </c>
      <c r="B2565" s="214" t="s">
        <v>5191</v>
      </c>
      <c r="C2565" s="214" t="s">
        <v>5192</v>
      </c>
    </row>
    <row r="2566" spans="1:3" ht="20.100000000000001" customHeight="1">
      <c r="A2566" s="215" t="s">
        <v>5195</v>
      </c>
      <c r="B2566" s="214" t="s">
        <v>5194</v>
      </c>
      <c r="C2566" s="214" t="s">
        <v>5192</v>
      </c>
    </row>
    <row r="2567" spans="1:3" ht="20.100000000000001" customHeight="1">
      <c r="A2567" s="215" t="s">
        <v>5197</v>
      </c>
      <c r="B2567" s="214" t="s">
        <v>5196</v>
      </c>
      <c r="C2567" s="214" t="s">
        <v>5192</v>
      </c>
    </row>
    <row r="2568" spans="1:3" ht="20.100000000000001" customHeight="1">
      <c r="A2568" s="215" t="s">
        <v>5199</v>
      </c>
      <c r="B2568" s="214" t="s">
        <v>5198</v>
      </c>
      <c r="C2568" s="214" t="s">
        <v>5192</v>
      </c>
    </row>
    <row r="2569" spans="1:3" ht="20.100000000000001" customHeight="1">
      <c r="A2569" s="215" t="s">
        <v>5201</v>
      </c>
      <c r="B2569" s="214" t="s">
        <v>5200</v>
      </c>
      <c r="C2569" s="214" t="s">
        <v>5192</v>
      </c>
    </row>
    <row r="2570" spans="1:3" ht="20.100000000000001" customHeight="1">
      <c r="A2570" s="215" t="s">
        <v>6837</v>
      </c>
      <c r="B2570" s="214" t="s">
        <v>6838</v>
      </c>
      <c r="C2570" s="214" t="s">
        <v>5192</v>
      </c>
    </row>
    <row r="2571" spans="1:3" ht="20.100000000000001" customHeight="1">
      <c r="A2571" s="215" t="s">
        <v>5203</v>
      </c>
      <c r="B2571" s="214" t="s">
        <v>5202</v>
      </c>
      <c r="C2571" s="214" t="s">
        <v>5192</v>
      </c>
    </row>
    <row r="2572" spans="1:3" ht="20.100000000000001" customHeight="1">
      <c r="A2572" s="215" t="s">
        <v>5205</v>
      </c>
      <c r="B2572" s="214" t="s">
        <v>5204</v>
      </c>
      <c r="C2572" s="214" t="s">
        <v>5192</v>
      </c>
    </row>
    <row r="2573" spans="1:3" ht="20.100000000000001" customHeight="1">
      <c r="A2573" s="215" t="s">
        <v>5207</v>
      </c>
      <c r="B2573" s="214" t="s">
        <v>5206</v>
      </c>
      <c r="C2573" s="214" t="s">
        <v>5192</v>
      </c>
    </row>
    <row r="2574" spans="1:3" ht="20.100000000000001" customHeight="1">
      <c r="A2574" s="215" t="s">
        <v>5209</v>
      </c>
      <c r="B2574" s="214" t="s">
        <v>5208</v>
      </c>
      <c r="C2574" s="214" t="s">
        <v>5192</v>
      </c>
    </row>
    <row r="2575" spans="1:3" ht="20.100000000000001" customHeight="1">
      <c r="A2575" s="215" t="s">
        <v>5211</v>
      </c>
      <c r="B2575" s="214" t="s">
        <v>5210</v>
      </c>
      <c r="C2575" s="214" t="s">
        <v>5192</v>
      </c>
    </row>
    <row r="2576" spans="1:3" ht="20.100000000000001" customHeight="1">
      <c r="A2576" s="215" t="s">
        <v>5213</v>
      </c>
      <c r="B2576" s="214" t="s">
        <v>5212</v>
      </c>
      <c r="C2576" s="214" t="s">
        <v>5192</v>
      </c>
    </row>
    <row r="2577" spans="1:3" ht="20.100000000000001" customHeight="1">
      <c r="A2577" s="215" t="s">
        <v>5215</v>
      </c>
      <c r="B2577" s="214" t="s">
        <v>5214</v>
      </c>
      <c r="C2577" s="214" t="s">
        <v>5192</v>
      </c>
    </row>
    <row r="2578" spans="1:3" ht="20.100000000000001" customHeight="1">
      <c r="A2578" s="215" t="s">
        <v>5217</v>
      </c>
      <c r="B2578" s="214" t="s">
        <v>5216</v>
      </c>
      <c r="C2578" s="214" t="s">
        <v>5192</v>
      </c>
    </row>
    <row r="2579" spans="1:3" ht="20.100000000000001" customHeight="1">
      <c r="A2579" s="215" t="s">
        <v>5219</v>
      </c>
      <c r="B2579" s="214" t="s">
        <v>5218</v>
      </c>
      <c r="C2579" s="214" t="s">
        <v>5192</v>
      </c>
    </row>
    <row r="2580" spans="1:3" ht="20.100000000000001" customHeight="1">
      <c r="A2580" s="215" t="s">
        <v>5221</v>
      </c>
      <c r="B2580" s="214" t="s">
        <v>5220</v>
      </c>
      <c r="C2580" s="214" t="s">
        <v>5192</v>
      </c>
    </row>
    <row r="2581" spans="1:3" ht="20.100000000000001" customHeight="1">
      <c r="A2581" s="215" t="s">
        <v>5223</v>
      </c>
      <c r="B2581" s="214" t="s">
        <v>5222</v>
      </c>
      <c r="C2581" s="214" t="s">
        <v>5192</v>
      </c>
    </row>
    <row r="2582" spans="1:3" ht="20.100000000000001" customHeight="1">
      <c r="A2582" s="215" t="s">
        <v>5225</v>
      </c>
      <c r="B2582" s="214" t="s">
        <v>5224</v>
      </c>
      <c r="C2582" s="214" t="s">
        <v>5192</v>
      </c>
    </row>
    <row r="2583" spans="1:3" ht="20.100000000000001" customHeight="1">
      <c r="A2583" s="215" t="s">
        <v>5227</v>
      </c>
      <c r="B2583" s="214" t="s">
        <v>5226</v>
      </c>
      <c r="C2583" s="214" t="s">
        <v>5192</v>
      </c>
    </row>
    <row r="2584" spans="1:3" ht="20.100000000000001" customHeight="1">
      <c r="A2584" s="215" t="s">
        <v>5229</v>
      </c>
      <c r="B2584" s="214" t="s">
        <v>5228</v>
      </c>
      <c r="C2584" s="214" t="s">
        <v>5192</v>
      </c>
    </row>
    <row r="2585" spans="1:3" ht="20.100000000000001" customHeight="1">
      <c r="A2585" s="215" t="s">
        <v>5231</v>
      </c>
      <c r="B2585" s="214" t="s">
        <v>5230</v>
      </c>
      <c r="C2585" s="214" t="s">
        <v>5192</v>
      </c>
    </row>
    <row r="2586" spans="1:3" ht="20.100000000000001" customHeight="1">
      <c r="A2586" s="215" t="s">
        <v>5233</v>
      </c>
      <c r="B2586" s="214" t="s">
        <v>5232</v>
      </c>
      <c r="C2586" s="214" t="s">
        <v>5192</v>
      </c>
    </row>
    <row r="2587" spans="1:3" ht="20.100000000000001" customHeight="1">
      <c r="A2587" s="215" t="s">
        <v>5235</v>
      </c>
      <c r="B2587" s="214" t="s">
        <v>5234</v>
      </c>
      <c r="C2587" s="214" t="s">
        <v>5192</v>
      </c>
    </row>
    <row r="2588" spans="1:3" ht="20.100000000000001" customHeight="1">
      <c r="A2588" s="215" t="s">
        <v>6839</v>
      </c>
      <c r="B2588" s="214" t="s">
        <v>6840</v>
      </c>
      <c r="C2588" s="214" t="s">
        <v>5192</v>
      </c>
    </row>
    <row r="2589" spans="1:3" ht="20.100000000000001" customHeight="1">
      <c r="A2589" s="215" t="s">
        <v>5237</v>
      </c>
      <c r="B2589" s="214" t="s">
        <v>5236</v>
      </c>
      <c r="C2589" s="214" t="s">
        <v>5192</v>
      </c>
    </row>
    <row r="2590" spans="1:3" ht="20.100000000000001" customHeight="1">
      <c r="A2590" s="215" t="s">
        <v>5239</v>
      </c>
      <c r="B2590" s="214" t="s">
        <v>5238</v>
      </c>
      <c r="C2590" s="214" t="s">
        <v>5192</v>
      </c>
    </row>
    <row r="2591" spans="1:3" ht="20.100000000000001" customHeight="1">
      <c r="A2591" s="215" t="s">
        <v>6841</v>
      </c>
      <c r="B2591" s="214" t="s">
        <v>6842</v>
      </c>
      <c r="C2591" s="214" t="s">
        <v>5192</v>
      </c>
    </row>
    <row r="2592" spans="1:3" ht="20.100000000000001" customHeight="1">
      <c r="A2592" s="215" t="s">
        <v>5241</v>
      </c>
      <c r="B2592" s="214" t="s">
        <v>5240</v>
      </c>
      <c r="C2592" s="214" t="s">
        <v>5192</v>
      </c>
    </row>
    <row r="2593" spans="1:3" ht="20.100000000000001" customHeight="1">
      <c r="A2593" s="215" t="s">
        <v>5243</v>
      </c>
      <c r="B2593" s="214" t="s">
        <v>5242</v>
      </c>
      <c r="C2593" s="214" t="s">
        <v>5192</v>
      </c>
    </row>
    <row r="2594" spans="1:3" ht="20.100000000000001" customHeight="1">
      <c r="A2594" s="215" t="s">
        <v>5245</v>
      </c>
      <c r="B2594" s="214" t="s">
        <v>5244</v>
      </c>
      <c r="C2594" s="214" t="s">
        <v>5192</v>
      </c>
    </row>
    <row r="2595" spans="1:3" ht="20.100000000000001" customHeight="1">
      <c r="A2595" s="215" t="s">
        <v>5247</v>
      </c>
      <c r="B2595" s="214" t="s">
        <v>5246</v>
      </c>
      <c r="C2595" s="214" t="s">
        <v>5192</v>
      </c>
    </row>
    <row r="2596" spans="1:3" ht="20.100000000000001" customHeight="1">
      <c r="A2596" s="215" t="s">
        <v>6507</v>
      </c>
      <c r="B2596" s="214" t="s">
        <v>5248</v>
      </c>
      <c r="C2596" s="214" t="s">
        <v>5192</v>
      </c>
    </row>
    <row r="2597" spans="1:3" ht="20.100000000000001" customHeight="1">
      <c r="A2597" s="215" t="s">
        <v>5250</v>
      </c>
      <c r="B2597" s="214" t="s">
        <v>5249</v>
      </c>
      <c r="C2597" s="214" t="s">
        <v>5192</v>
      </c>
    </row>
    <row r="2598" spans="1:3" ht="20.100000000000001" customHeight="1">
      <c r="A2598" s="215" t="s">
        <v>5252</v>
      </c>
      <c r="B2598" s="214" t="s">
        <v>5251</v>
      </c>
      <c r="C2598" s="214" t="s">
        <v>5192</v>
      </c>
    </row>
    <row r="2599" spans="1:3" ht="20.100000000000001" customHeight="1">
      <c r="A2599" s="215" t="s">
        <v>5254</v>
      </c>
      <c r="B2599" s="214" t="s">
        <v>5253</v>
      </c>
      <c r="C2599" s="214" t="s">
        <v>5192</v>
      </c>
    </row>
    <row r="2600" spans="1:3" ht="20.100000000000001" customHeight="1">
      <c r="A2600" s="215" t="s">
        <v>5256</v>
      </c>
      <c r="B2600" s="214" t="s">
        <v>5255</v>
      </c>
      <c r="C2600" s="214" t="s">
        <v>5192</v>
      </c>
    </row>
    <row r="2601" spans="1:3" ht="20.100000000000001" customHeight="1">
      <c r="A2601" s="215" t="s">
        <v>5258</v>
      </c>
      <c r="B2601" s="214" t="s">
        <v>5257</v>
      </c>
      <c r="C2601" s="214" t="s">
        <v>5192</v>
      </c>
    </row>
    <row r="2602" spans="1:3" ht="20.100000000000001" customHeight="1">
      <c r="A2602" s="215" t="s">
        <v>6508</v>
      </c>
      <c r="B2602" s="214" t="s">
        <v>5259</v>
      </c>
      <c r="C2602" s="214" t="s">
        <v>5192</v>
      </c>
    </row>
    <row r="2603" spans="1:3" ht="20.100000000000001" customHeight="1">
      <c r="A2603" s="215" t="s">
        <v>5261</v>
      </c>
      <c r="B2603" s="214" t="s">
        <v>5260</v>
      </c>
      <c r="C2603" s="214" t="s">
        <v>5192</v>
      </c>
    </row>
    <row r="2604" spans="1:3" ht="20.100000000000001" customHeight="1">
      <c r="A2604" s="215" t="s">
        <v>5263</v>
      </c>
      <c r="B2604" s="214" t="s">
        <v>5262</v>
      </c>
      <c r="C2604" s="214" t="s">
        <v>5192</v>
      </c>
    </row>
    <row r="2605" spans="1:3" ht="20.100000000000001" customHeight="1">
      <c r="A2605" s="215" t="s">
        <v>5265</v>
      </c>
      <c r="B2605" s="214" t="s">
        <v>5264</v>
      </c>
      <c r="C2605" s="214" t="s">
        <v>5192</v>
      </c>
    </row>
    <row r="2606" spans="1:3" ht="20.100000000000001" customHeight="1">
      <c r="A2606" s="215" t="s">
        <v>6843</v>
      </c>
      <c r="B2606" s="214" t="s">
        <v>6844</v>
      </c>
      <c r="C2606" s="214" t="s">
        <v>5192</v>
      </c>
    </row>
    <row r="2607" spans="1:3" ht="20.100000000000001" customHeight="1">
      <c r="A2607" s="215" t="s">
        <v>5267</v>
      </c>
      <c r="B2607" s="214" t="s">
        <v>5266</v>
      </c>
      <c r="C2607" s="214" t="s">
        <v>5192</v>
      </c>
    </row>
    <row r="2608" spans="1:3" ht="20.100000000000001" customHeight="1">
      <c r="A2608" s="215" t="s">
        <v>5269</v>
      </c>
      <c r="B2608" s="214" t="s">
        <v>5268</v>
      </c>
      <c r="C2608" s="214" t="s">
        <v>5192</v>
      </c>
    </row>
    <row r="2609" spans="1:3" ht="20.100000000000001" customHeight="1">
      <c r="A2609" s="215" t="s">
        <v>5272</v>
      </c>
      <c r="B2609" s="214" t="s">
        <v>5270</v>
      </c>
      <c r="C2609" s="214" t="s">
        <v>5271</v>
      </c>
    </row>
    <row r="2610" spans="1:3" ht="20.100000000000001" customHeight="1">
      <c r="A2610" s="215" t="s">
        <v>5274</v>
      </c>
      <c r="B2610" s="214" t="s">
        <v>5273</v>
      </c>
      <c r="C2610" s="214" t="s">
        <v>5271</v>
      </c>
    </row>
    <row r="2611" spans="1:3" ht="20.100000000000001" customHeight="1">
      <c r="A2611" s="215" t="s">
        <v>5276</v>
      </c>
      <c r="B2611" s="214" t="s">
        <v>5275</v>
      </c>
      <c r="C2611" s="214" t="s">
        <v>5271</v>
      </c>
    </row>
    <row r="2612" spans="1:3" ht="20.100000000000001" customHeight="1">
      <c r="A2612" s="215" t="s">
        <v>5278</v>
      </c>
      <c r="B2612" s="214" t="s">
        <v>5277</v>
      </c>
      <c r="C2612" s="214" t="s">
        <v>5271</v>
      </c>
    </row>
    <row r="2613" spans="1:3" ht="20.100000000000001" customHeight="1">
      <c r="A2613" s="215" t="s">
        <v>5280</v>
      </c>
      <c r="B2613" s="214" t="s">
        <v>5279</v>
      </c>
      <c r="C2613" s="214" t="s">
        <v>5271</v>
      </c>
    </row>
    <row r="2614" spans="1:3" ht="20.100000000000001" customHeight="1">
      <c r="A2614" s="215" t="s">
        <v>5282</v>
      </c>
      <c r="B2614" s="214" t="s">
        <v>5281</v>
      </c>
      <c r="C2614" s="214" t="s">
        <v>5271</v>
      </c>
    </row>
    <row r="2615" spans="1:3" ht="20.100000000000001" customHeight="1">
      <c r="A2615" s="215" t="s">
        <v>5284</v>
      </c>
      <c r="B2615" s="214" t="s">
        <v>5283</v>
      </c>
      <c r="C2615" s="214" t="s">
        <v>5271</v>
      </c>
    </row>
    <row r="2616" spans="1:3" ht="20.100000000000001" customHeight="1">
      <c r="A2616" s="215" t="s">
        <v>5286</v>
      </c>
      <c r="B2616" s="214" t="s">
        <v>5285</v>
      </c>
      <c r="C2616" s="214" t="s">
        <v>5271</v>
      </c>
    </row>
    <row r="2617" spans="1:3" ht="20.100000000000001" customHeight="1">
      <c r="A2617" s="215" t="s">
        <v>5288</v>
      </c>
      <c r="B2617" s="214" t="s">
        <v>5287</v>
      </c>
      <c r="C2617" s="214" t="s">
        <v>5271</v>
      </c>
    </row>
    <row r="2618" spans="1:3" ht="20.100000000000001" customHeight="1">
      <c r="A2618" s="215" t="s">
        <v>5290</v>
      </c>
      <c r="B2618" s="214" t="s">
        <v>5289</v>
      </c>
      <c r="C2618" s="214" t="s">
        <v>5271</v>
      </c>
    </row>
    <row r="2619" spans="1:3" ht="20.100000000000001" customHeight="1">
      <c r="A2619" s="215" t="s">
        <v>5292</v>
      </c>
      <c r="B2619" s="214" t="s">
        <v>5291</v>
      </c>
      <c r="C2619" s="214" t="s">
        <v>5271</v>
      </c>
    </row>
    <row r="2620" spans="1:3" ht="20.100000000000001" customHeight="1">
      <c r="A2620" s="215" t="s">
        <v>5294</v>
      </c>
      <c r="B2620" s="214" t="s">
        <v>5293</v>
      </c>
      <c r="C2620" s="214" t="s">
        <v>5271</v>
      </c>
    </row>
    <row r="2621" spans="1:3" ht="20.100000000000001" customHeight="1">
      <c r="A2621" s="215" t="s">
        <v>5296</v>
      </c>
      <c r="B2621" s="214" t="s">
        <v>5295</v>
      </c>
      <c r="C2621" s="214" t="s">
        <v>5271</v>
      </c>
    </row>
    <row r="2622" spans="1:3" ht="20.100000000000001" customHeight="1">
      <c r="A2622" s="215" t="s">
        <v>5298</v>
      </c>
      <c r="B2622" s="214" t="s">
        <v>5297</v>
      </c>
      <c r="C2622" s="214" t="s">
        <v>5271</v>
      </c>
    </row>
    <row r="2623" spans="1:3" ht="20.100000000000001" customHeight="1">
      <c r="A2623" s="215" t="s">
        <v>6845</v>
      </c>
      <c r="B2623" s="214" t="s">
        <v>6846</v>
      </c>
      <c r="C2623" s="214" t="s">
        <v>5271</v>
      </c>
    </row>
    <row r="2624" spans="1:3" ht="20.100000000000001" customHeight="1">
      <c r="A2624" s="215" t="s">
        <v>5301</v>
      </c>
      <c r="B2624" s="214" t="s">
        <v>5299</v>
      </c>
      <c r="C2624" s="214" t="s">
        <v>5300</v>
      </c>
    </row>
    <row r="2625" spans="1:3" ht="20.100000000000001" customHeight="1">
      <c r="A2625" s="215" t="s">
        <v>5303</v>
      </c>
      <c r="B2625" s="214" t="s">
        <v>5302</v>
      </c>
      <c r="C2625" s="214" t="s">
        <v>5300</v>
      </c>
    </row>
    <row r="2626" spans="1:3" ht="20.100000000000001" customHeight="1">
      <c r="A2626" s="215" t="s">
        <v>5305</v>
      </c>
      <c r="B2626" s="214" t="s">
        <v>5304</v>
      </c>
      <c r="C2626" s="214" t="s">
        <v>5300</v>
      </c>
    </row>
    <row r="2627" spans="1:3" ht="20.100000000000001" customHeight="1">
      <c r="A2627" s="215" t="s">
        <v>5307</v>
      </c>
      <c r="B2627" s="214" t="s">
        <v>5306</v>
      </c>
      <c r="C2627" s="214" t="s">
        <v>5300</v>
      </c>
    </row>
    <row r="2628" spans="1:3" ht="20.100000000000001" customHeight="1">
      <c r="A2628" s="215" t="s">
        <v>5309</v>
      </c>
      <c r="B2628" s="214" t="s">
        <v>5308</v>
      </c>
      <c r="C2628" s="214" t="s">
        <v>5300</v>
      </c>
    </row>
    <row r="2629" spans="1:3" ht="20.100000000000001" customHeight="1">
      <c r="A2629" s="215" t="s">
        <v>5311</v>
      </c>
      <c r="B2629" s="214" t="s">
        <v>5310</v>
      </c>
      <c r="C2629" s="214" t="s">
        <v>5300</v>
      </c>
    </row>
    <row r="2630" spans="1:3" ht="20.100000000000001" customHeight="1">
      <c r="A2630" s="215" t="s">
        <v>5313</v>
      </c>
      <c r="B2630" s="214" t="s">
        <v>5312</v>
      </c>
      <c r="C2630" s="214" t="s">
        <v>5300</v>
      </c>
    </row>
    <row r="2631" spans="1:3" ht="20.100000000000001" customHeight="1">
      <c r="A2631" s="215" t="s">
        <v>5315</v>
      </c>
      <c r="B2631" s="214" t="s">
        <v>5314</v>
      </c>
      <c r="C2631" s="214" t="s">
        <v>5300</v>
      </c>
    </row>
    <row r="2632" spans="1:3" ht="20.100000000000001" customHeight="1">
      <c r="A2632" s="215" t="s">
        <v>5317</v>
      </c>
      <c r="B2632" s="214" t="s">
        <v>5316</v>
      </c>
      <c r="C2632" s="214" t="s">
        <v>5300</v>
      </c>
    </row>
    <row r="2633" spans="1:3" ht="20.100000000000001" customHeight="1">
      <c r="A2633" s="215" t="s">
        <v>5319</v>
      </c>
      <c r="B2633" s="214" t="s">
        <v>5318</v>
      </c>
      <c r="C2633" s="214" t="s">
        <v>5300</v>
      </c>
    </row>
    <row r="2634" spans="1:3" ht="20.100000000000001" customHeight="1">
      <c r="A2634" s="215" t="s">
        <v>5321</v>
      </c>
      <c r="B2634" s="214" t="s">
        <v>5320</v>
      </c>
      <c r="C2634" s="214" t="s">
        <v>5300</v>
      </c>
    </row>
    <row r="2635" spans="1:3" ht="20.100000000000001" customHeight="1">
      <c r="A2635" s="215" t="s">
        <v>5323</v>
      </c>
      <c r="B2635" s="214" t="s">
        <v>5322</v>
      </c>
      <c r="C2635" s="214" t="s">
        <v>5300</v>
      </c>
    </row>
    <row r="2636" spans="1:3" ht="20.100000000000001" customHeight="1">
      <c r="A2636" s="215" t="s">
        <v>5325</v>
      </c>
      <c r="B2636" s="214" t="s">
        <v>5324</v>
      </c>
      <c r="C2636" s="214" t="s">
        <v>5300</v>
      </c>
    </row>
    <row r="2637" spans="1:3" ht="20.100000000000001" customHeight="1">
      <c r="A2637" s="215" t="s">
        <v>5327</v>
      </c>
      <c r="B2637" s="214" t="s">
        <v>5326</v>
      </c>
      <c r="C2637" s="214" t="s">
        <v>5300</v>
      </c>
    </row>
    <row r="2638" spans="1:3" ht="20.100000000000001" customHeight="1">
      <c r="A2638" s="215" t="s">
        <v>5329</v>
      </c>
      <c r="B2638" s="214" t="s">
        <v>5328</v>
      </c>
      <c r="C2638" s="214" t="s">
        <v>5300</v>
      </c>
    </row>
    <row r="2639" spans="1:3" ht="20.100000000000001" customHeight="1">
      <c r="A2639" s="215" t="s">
        <v>5331</v>
      </c>
      <c r="B2639" s="214" t="s">
        <v>5330</v>
      </c>
      <c r="C2639" s="214" t="s">
        <v>5300</v>
      </c>
    </row>
    <row r="2640" spans="1:3" ht="20.100000000000001" customHeight="1">
      <c r="A2640" s="215" t="s">
        <v>5333</v>
      </c>
      <c r="B2640" s="214" t="s">
        <v>5332</v>
      </c>
      <c r="C2640" s="214" t="s">
        <v>5300</v>
      </c>
    </row>
    <row r="2641" spans="1:3" ht="20.100000000000001" customHeight="1">
      <c r="A2641" s="215" t="s">
        <v>5335</v>
      </c>
      <c r="B2641" s="214" t="s">
        <v>5334</v>
      </c>
      <c r="C2641" s="214" t="s">
        <v>5300</v>
      </c>
    </row>
    <row r="2642" spans="1:3" ht="20.100000000000001" customHeight="1">
      <c r="A2642" s="215" t="s">
        <v>5337</v>
      </c>
      <c r="B2642" s="214" t="s">
        <v>5336</v>
      </c>
      <c r="C2642" s="214" t="s">
        <v>5300</v>
      </c>
    </row>
    <row r="2643" spans="1:3" ht="20.100000000000001" customHeight="1">
      <c r="A2643" s="215" t="s">
        <v>5339</v>
      </c>
      <c r="B2643" s="214" t="s">
        <v>5338</v>
      </c>
      <c r="C2643" s="214" t="s">
        <v>5300</v>
      </c>
    </row>
    <row r="2644" spans="1:3" ht="20.100000000000001" customHeight="1">
      <c r="A2644" s="215" t="s">
        <v>5341</v>
      </c>
      <c r="B2644" s="214" t="s">
        <v>5340</v>
      </c>
      <c r="C2644" s="214" t="s">
        <v>5300</v>
      </c>
    </row>
    <row r="2645" spans="1:3" ht="20.100000000000001" customHeight="1">
      <c r="A2645" s="215" t="s">
        <v>6847</v>
      </c>
      <c r="B2645" s="214" t="s">
        <v>6848</v>
      </c>
      <c r="C2645" s="214" t="s">
        <v>5300</v>
      </c>
    </row>
    <row r="2646" spans="1:3" ht="20.100000000000001" customHeight="1">
      <c r="A2646" s="215" t="s">
        <v>5343</v>
      </c>
      <c r="B2646" s="214" t="s">
        <v>5342</v>
      </c>
      <c r="C2646" s="214" t="s">
        <v>5300</v>
      </c>
    </row>
    <row r="2647" spans="1:3" ht="20.100000000000001" customHeight="1">
      <c r="A2647" s="215" t="s">
        <v>5345</v>
      </c>
      <c r="B2647" s="214" t="s">
        <v>5344</v>
      </c>
      <c r="C2647" s="214" t="s">
        <v>5300</v>
      </c>
    </row>
    <row r="2648" spans="1:3" ht="20.100000000000001" customHeight="1">
      <c r="A2648" s="215" t="s">
        <v>5347</v>
      </c>
      <c r="B2648" s="214" t="s">
        <v>5346</v>
      </c>
      <c r="C2648" s="214" t="s">
        <v>5300</v>
      </c>
    </row>
    <row r="2649" spans="1:3" ht="20.100000000000001" customHeight="1">
      <c r="A2649" s="215" t="s">
        <v>5349</v>
      </c>
      <c r="B2649" s="214" t="s">
        <v>5348</v>
      </c>
      <c r="C2649" s="214" t="s">
        <v>5300</v>
      </c>
    </row>
    <row r="2650" spans="1:3" ht="20.100000000000001" customHeight="1">
      <c r="A2650" s="215" t="s">
        <v>5352</v>
      </c>
      <c r="B2650" s="214" t="s">
        <v>5350</v>
      </c>
      <c r="C2650" s="214" t="s">
        <v>5351</v>
      </c>
    </row>
    <row r="2651" spans="1:3" ht="20.100000000000001" customHeight="1">
      <c r="A2651" s="215" t="s">
        <v>5354</v>
      </c>
      <c r="B2651" s="214" t="s">
        <v>5353</v>
      </c>
      <c r="C2651" s="214" t="s">
        <v>5351</v>
      </c>
    </row>
    <row r="2652" spans="1:3" ht="20.100000000000001" customHeight="1">
      <c r="A2652" s="215" t="s">
        <v>5356</v>
      </c>
      <c r="B2652" s="214" t="s">
        <v>5355</v>
      </c>
      <c r="C2652" s="214" t="s">
        <v>5351</v>
      </c>
    </row>
    <row r="2653" spans="1:3" ht="20.100000000000001" customHeight="1">
      <c r="A2653" s="215" t="s">
        <v>5358</v>
      </c>
      <c r="B2653" s="214" t="s">
        <v>5357</v>
      </c>
      <c r="C2653" s="214" t="s">
        <v>5351</v>
      </c>
    </row>
    <row r="2654" spans="1:3" ht="20.100000000000001" customHeight="1">
      <c r="A2654" s="215" t="s">
        <v>5360</v>
      </c>
      <c r="B2654" s="214" t="s">
        <v>5359</v>
      </c>
      <c r="C2654" s="214" t="s">
        <v>5351</v>
      </c>
    </row>
    <row r="2655" spans="1:3" ht="20.100000000000001" customHeight="1">
      <c r="A2655" s="215" t="s">
        <v>5362</v>
      </c>
      <c r="B2655" s="214" t="s">
        <v>5361</v>
      </c>
      <c r="C2655" s="214" t="s">
        <v>5351</v>
      </c>
    </row>
    <row r="2656" spans="1:3" ht="20.100000000000001" customHeight="1">
      <c r="A2656" s="215" t="s">
        <v>5364</v>
      </c>
      <c r="B2656" s="214" t="s">
        <v>5363</v>
      </c>
      <c r="C2656" s="214" t="s">
        <v>5351</v>
      </c>
    </row>
    <row r="2657" spans="1:3" ht="20.100000000000001" customHeight="1">
      <c r="A2657" s="215" t="s">
        <v>5366</v>
      </c>
      <c r="B2657" s="214" t="s">
        <v>5365</v>
      </c>
      <c r="C2657" s="214" t="s">
        <v>5351</v>
      </c>
    </row>
    <row r="2658" spans="1:3" ht="20.100000000000001" customHeight="1">
      <c r="A2658" s="215" t="s">
        <v>5368</v>
      </c>
      <c r="B2658" s="214" t="s">
        <v>5367</v>
      </c>
      <c r="C2658" s="214" t="s">
        <v>5351</v>
      </c>
    </row>
    <row r="2659" spans="1:3" ht="20.100000000000001" customHeight="1">
      <c r="A2659" s="215" t="s">
        <v>5370</v>
      </c>
      <c r="B2659" s="214" t="s">
        <v>5369</v>
      </c>
      <c r="C2659" s="214" t="s">
        <v>5351</v>
      </c>
    </row>
    <row r="2660" spans="1:3" ht="20.100000000000001" customHeight="1">
      <c r="A2660" s="215" t="s">
        <v>5372</v>
      </c>
      <c r="B2660" s="214" t="s">
        <v>5371</v>
      </c>
      <c r="C2660" s="214" t="s">
        <v>5351</v>
      </c>
    </row>
    <row r="2661" spans="1:3" ht="20.100000000000001" customHeight="1">
      <c r="A2661" s="215" t="s">
        <v>5374</v>
      </c>
      <c r="B2661" s="214" t="s">
        <v>5373</v>
      </c>
      <c r="C2661" s="214" t="s">
        <v>5351</v>
      </c>
    </row>
    <row r="2662" spans="1:3" ht="20.100000000000001" customHeight="1">
      <c r="A2662" s="215" t="s">
        <v>5376</v>
      </c>
      <c r="B2662" s="214" t="s">
        <v>5375</v>
      </c>
      <c r="C2662" s="214" t="s">
        <v>5351</v>
      </c>
    </row>
    <row r="2663" spans="1:3" ht="20.100000000000001" customHeight="1">
      <c r="A2663" s="215" t="s">
        <v>5378</v>
      </c>
      <c r="B2663" s="214" t="s">
        <v>5377</v>
      </c>
      <c r="C2663" s="214" t="s">
        <v>5351</v>
      </c>
    </row>
    <row r="2664" spans="1:3" ht="20.100000000000001" customHeight="1">
      <c r="A2664" s="215" t="s">
        <v>6849</v>
      </c>
      <c r="B2664" s="214" t="s">
        <v>6850</v>
      </c>
      <c r="C2664" s="214" t="s">
        <v>5351</v>
      </c>
    </row>
    <row r="2665" spans="1:3" ht="20.100000000000001" customHeight="1">
      <c r="A2665" s="215" t="s">
        <v>5380</v>
      </c>
      <c r="B2665" s="214" t="s">
        <v>5379</v>
      </c>
      <c r="C2665" s="214" t="s">
        <v>5351</v>
      </c>
    </row>
    <row r="2666" spans="1:3" ht="20.100000000000001" customHeight="1">
      <c r="A2666" s="215" t="s">
        <v>5382</v>
      </c>
      <c r="B2666" s="214" t="s">
        <v>5381</v>
      </c>
      <c r="C2666" s="214" t="s">
        <v>5351</v>
      </c>
    </row>
    <row r="2667" spans="1:3" ht="20.100000000000001" customHeight="1">
      <c r="A2667" s="215" t="s">
        <v>5384</v>
      </c>
      <c r="B2667" s="214" t="s">
        <v>5383</v>
      </c>
      <c r="C2667" s="214" t="s">
        <v>5351</v>
      </c>
    </row>
    <row r="2668" spans="1:3" ht="20.100000000000001" customHeight="1">
      <c r="A2668" s="215" t="s">
        <v>5386</v>
      </c>
      <c r="B2668" s="214" t="s">
        <v>5385</v>
      </c>
      <c r="C2668" s="214" t="s">
        <v>5351</v>
      </c>
    </row>
    <row r="2669" spans="1:3" ht="20.100000000000001" customHeight="1">
      <c r="A2669" s="215" t="s">
        <v>5388</v>
      </c>
      <c r="B2669" s="214" t="s">
        <v>5387</v>
      </c>
      <c r="C2669" s="214" t="s">
        <v>5351</v>
      </c>
    </row>
    <row r="2670" spans="1:3" ht="20.100000000000001" customHeight="1">
      <c r="A2670" s="215" t="s">
        <v>5390</v>
      </c>
      <c r="B2670" s="214" t="s">
        <v>5389</v>
      </c>
      <c r="C2670" s="214" t="s">
        <v>5351</v>
      </c>
    </row>
    <row r="2671" spans="1:3" ht="20.100000000000001" customHeight="1">
      <c r="A2671" s="215" t="s">
        <v>5392</v>
      </c>
      <c r="B2671" s="214" t="s">
        <v>5391</v>
      </c>
      <c r="C2671" s="214" t="s">
        <v>5351</v>
      </c>
    </row>
    <row r="2672" spans="1:3" ht="20.100000000000001" customHeight="1">
      <c r="A2672" s="215" t="s">
        <v>5394</v>
      </c>
      <c r="B2672" s="214" t="s">
        <v>5393</v>
      </c>
      <c r="C2672" s="214" t="s">
        <v>5351</v>
      </c>
    </row>
    <row r="2673" spans="1:3" ht="20.100000000000001" customHeight="1">
      <c r="A2673" s="215" t="s">
        <v>5396</v>
      </c>
      <c r="B2673" s="214" t="s">
        <v>5395</v>
      </c>
      <c r="C2673" s="214" t="s">
        <v>5351</v>
      </c>
    </row>
    <row r="2674" spans="1:3" ht="20.100000000000001" customHeight="1">
      <c r="A2674" s="215" t="s">
        <v>5398</v>
      </c>
      <c r="B2674" s="214" t="s">
        <v>5397</v>
      </c>
      <c r="C2674" s="214" t="s">
        <v>5351</v>
      </c>
    </row>
    <row r="2675" spans="1:3" ht="20.100000000000001" customHeight="1">
      <c r="A2675" s="215" t="s">
        <v>5400</v>
      </c>
      <c r="B2675" s="214" t="s">
        <v>5399</v>
      </c>
      <c r="C2675" s="214" t="s">
        <v>5351</v>
      </c>
    </row>
    <row r="2676" spans="1:3" ht="20.100000000000001" customHeight="1">
      <c r="A2676" s="215" t="s">
        <v>5402</v>
      </c>
      <c r="B2676" s="214" t="s">
        <v>5401</v>
      </c>
      <c r="C2676" s="214" t="s">
        <v>5351</v>
      </c>
    </row>
    <row r="2677" spans="1:3" ht="20.100000000000001" customHeight="1">
      <c r="A2677" s="215" t="s">
        <v>5404</v>
      </c>
      <c r="B2677" s="214" t="s">
        <v>5403</v>
      </c>
      <c r="C2677" s="214" t="s">
        <v>5351</v>
      </c>
    </row>
    <row r="2678" spans="1:3" ht="20.100000000000001" customHeight="1">
      <c r="A2678" s="215" t="s">
        <v>5406</v>
      </c>
      <c r="B2678" s="214" t="s">
        <v>5405</v>
      </c>
      <c r="C2678" s="214" t="s">
        <v>5351</v>
      </c>
    </row>
    <row r="2679" spans="1:3" ht="20.100000000000001" customHeight="1">
      <c r="A2679" s="215" t="s">
        <v>5408</v>
      </c>
      <c r="B2679" s="214" t="s">
        <v>5407</v>
      </c>
      <c r="C2679" s="214" t="s">
        <v>5351</v>
      </c>
    </row>
    <row r="2680" spans="1:3" ht="20.100000000000001" customHeight="1">
      <c r="A2680" s="215" t="s">
        <v>5410</v>
      </c>
      <c r="B2680" s="214" t="s">
        <v>5409</v>
      </c>
      <c r="C2680" s="214" t="s">
        <v>5351</v>
      </c>
    </row>
    <row r="2681" spans="1:3" ht="20.100000000000001" customHeight="1">
      <c r="A2681" s="215" t="s">
        <v>5412</v>
      </c>
      <c r="B2681" s="214" t="s">
        <v>5411</v>
      </c>
      <c r="C2681" s="214" t="s">
        <v>5351</v>
      </c>
    </row>
    <row r="2682" spans="1:3" ht="20.100000000000001" customHeight="1">
      <c r="A2682" s="215" t="s">
        <v>5414</v>
      </c>
      <c r="B2682" s="214" t="s">
        <v>5413</v>
      </c>
      <c r="C2682" s="214" t="s">
        <v>5351</v>
      </c>
    </row>
    <row r="2683" spans="1:3" ht="20.100000000000001" customHeight="1">
      <c r="A2683" s="215" t="s">
        <v>6851</v>
      </c>
      <c r="B2683" s="214" t="s">
        <v>6852</v>
      </c>
      <c r="C2683" s="214" t="s">
        <v>5351</v>
      </c>
    </row>
    <row r="2684" spans="1:3" ht="20.100000000000001" customHeight="1">
      <c r="A2684" s="215" t="s">
        <v>5416</v>
      </c>
      <c r="B2684" s="214" t="s">
        <v>5415</v>
      </c>
      <c r="C2684" s="214" t="s">
        <v>5351</v>
      </c>
    </row>
    <row r="2685" spans="1:3" ht="20.100000000000001" customHeight="1">
      <c r="A2685" s="215" t="s">
        <v>5418</v>
      </c>
      <c r="B2685" s="214" t="s">
        <v>5417</v>
      </c>
      <c r="C2685" s="214" t="s">
        <v>5351</v>
      </c>
    </row>
    <row r="2686" spans="1:3" ht="20.100000000000001" customHeight="1">
      <c r="A2686" s="215" t="s">
        <v>5420</v>
      </c>
      <c r="B2686" s="214" t="s">
        <v>5419</v>
      </c>
      <c r="C2686" s="214" t="s">
        <v>5351</v>
      </c>
    </row>
    <row r="2687" spans="1:3" ht="20.100000000000001" customHeight="1">
      <c r="A2687" s="215" t="s">
        <v>5423</v>
      </c>
      <c r="B2687" s="214" t="s">
        <v>5421</v>
      </c>
      <c r="C2687" s="214" t="s">
        <v>5422</v>
      </c>
    </row>
    <row r="2688" spans="1:3" ht="20.100000000000001" customHeight="1">
      <c r="A2688" s="215" t="s">
        <v>5425</v>
      </c>
      <c r="B2688" s="214" t="s">
        <v>5424</v>
      </c>
      <c r="C2688" s="214" t="s">
        <v>5422</v>
      </c>
    </row>
    <row r="2689" spans="1:3" ht="20.100000000000001" customHeight="1">
      <c r="A2689" s="215" t="s">
        <v>5427</v>
      </c>
      <c r="B2689" s="214" t="s">
        <v>5426</v>
      </c>
      <c r="C2689" s="214" t="s">
        <v>5422</v>
      </c>
    </row>
    <row r="2690" spans="1:3" ht="20.100000000000001" customHeight="1">
      <c r="A2690" s="215" t="s">
        <v>5429</v>
      </c>
      <c r="B2690" s="214" t="s">
        <v>5428</v>
      </c>
      <c r="C2690" s="214" t="s">
        <v>5422</v>
      </c>
    </row>
    <row r="2691" spans="1:3" ht="20.100000000000001" customHeight="1">
      <c r="A2691" s="215" t="s">
        <v>5431</v>
      </c>
      <c r="B2691" s="214" t="s">
        <v>5430</v>
      </c>
      <c r="C2691" s="214" t="s">
        <v>5422</v>
      </c>
    </row>
    <row r="2692" spans="1:3" ht="20.100000000000001" customHeight="1">
      <c r="A2692" s="215" t="s">
        <v>5433</v>
      </c>
      <c r="B2692" s="214" t="s">
        <v>5432</v>
      </c>
      <c r="C2692" s="214" t="s">
        <v>5422</v>
      </c>
    </row>
    <row r="2693" spans="1:3" ht="20.100000000000001" customHeight="1">
      <c r="A2693" s="215" t="s">
        <v>5435</v>
      </c>
      <c r="B2693" s="214" t="s">
        <v>5434</v>
      </c>
      <c r="C2693" s="214" t="s">
        <v>5422</v>
      </c>
    </row>
    <row r="2694" spans="1:3" ht="20.100000000000001" customHeight="1">
      <c r="A2694" s="215" t="s">
        <v>5437</v>
      </c>
      <c r="B2694" s="214" t="s">
        <v>5436</v>
      </c>
      <c r="C2694" s="214" t="s">
        <v>5422</v>
      </c>
    </row>
    <row r="2695" spans="1:3" ht="20.100000000000001" customHeight="1">
      <c r="A2695" s="215" t="s">
        <v>5439</v>
      </c>
      <c r="B2695" s="214" t="s">
        <v>5438</v>
      </c>
      <c r="C2695" s="214" t="s">
        <v>5422</v>
      </c>
    </row>
    <row r="2696" spans="1:3" ht="20.100000000000001" customHeight="1">
      <c r="A2696" s="215" t="s">
        <v>6853</v>
      </c>
      <c r="B2696" s="214" t="s">
        <v>6854</v>
      </c>
      <c r="C2696" s="214" t="s">
        <v>5422</v>
      </c>
    </row>
    <row r="2697" spans="1:3" ht="20.100000000000001" customHeight="1">
      <c r="A2697" s="215" t="s">
        <v>5441</v>
      </c>
      <c r="B2697" s="214" t="s">
        <v>5440</v>
      </c>
      <c r="C2697" s="214" t="s">
        <v>5422</v>
      </c>
    </row>
    <row r="2698" spans="1:3" ht="20.100000000000001" customHeight="1">
      <c r="A2698" s="215" t="s">
        <v>5443</v>
      </c>
      <c r="B2698" s="214" t="s">
        <v>5442</v>
      </c>
      <c r="C2698" s="214" t="s">
        <v>5422</v>
      </c>
    </row>
    <row r="2699" spans="1:3" ht="20.100000000000001" customHeight="1">
      <c r="A2699" s="215" t="s">
        <v>5445</v>
      </c>
      <c r="B2699" s="214" t="s">
        <v>5444</v>
      </c>
      <c r="C2699" s="214" t="s">
        <v>5422</v>
      </c>
    </row>
    <row r="2700" spans="1:3" ht="20.100000000000001" customHeight="1">
      <c r="A2700" s="215" t="s">
        <v>5447</v>
      </c>
      <c r="B2700" s="214" t="s">
        <v>5446</v>
      </c>
      <c r="C2700" s="214" t="s">
        <v>5422</v>
      </c>
    </row>
    <row r="2701" spans="1:3" ht="20.100000000000001" customHeight="1">
      <c r="A2701" s="215" t="s">
        <v>5449</v>
      </c>
      <c r="B2701" s="214" t="s">
        <v>5448</v>
      </c>
      <c r="C2701" s="214" t="s">
        <v>5422</v>
      </c>
    </row>
    <row r="2702" spans="1:3" ht="20.100000000000001" customHeight="1">
      <c r="A2702" s="215" t="s">
        <v>5451</v>
      </c>
      <c r="B2702" s="214" t="s">
        <v>5450</v>
      </c>
      <c r="C2702" s="214" t="s">
        <v>5422</v>
      </c>
    </row>
    <row r="2703" spans="1:3" ht="20.100000000000001" customHeight="1">
      <c r="A2703" s="215" t="s">
        <v>5453</v>
      </c>
      <c r="B2703" s="214" t="s">
        <v>5452</v>
      </c>
      <c r="C2703" s="214" t="s">
        <v>5422</v>
      </c>
    </row>
    <row r="2704" spans="1:3" ht="20.100000000000001" customHeight="1">
      <c r="A2704" s="215" t="s">
        <v>5455</v>
      </c>
      <c r="B2704" s="214" t="s">
        <v>5454</v>
      </c>
      <c r="C2704" s="214" t="s">
        <v>5422</v>
      </c>
    </row>
    <row r="2705" spans="1:3" ht="20.100000000000001" customHeight="1">
      <c r="A2705" s="215" t="s">
        <v>5457</v>
      </c>
      <c r="B2705" s="214" t="s">
        <v>5456</v>
      </c>
      <c r="C2705" s="214" t="s">
        <v>5422</v>
      </c>
    </row>
    <row r="2706" spans="1:3" ht="20.100000000000001" customHeight="1">
      <c r="A2706" s="215" t="s">
        <v>5459</v>
      </c>
      <c r="B2706" s="214" t="s">
        <v>5458</v>
      </c>
      <c r="C2706" s="214" t="s">
        <v>5422</v>
      </c>
    </row>
    <row r="2707" spans="1:3" ht="20.100000000000001" customHeight="1">
      <c r="A2707" s="215" t="s">
        <v>5461</v>
      </c>
      <c r="B2707" s="214" t="s">
        <v>5460</v>
      </c>
      <c r="C2707" s="214" t="s">
        <v>5422</v>
      </c>
    </row>
    <row r="2708" spans="1:3" ht="20.100000000000001" customHeight="1">
      <c r="A2708" s="215" t="s">
        <v>5463</v>
      </c>
      <c r="B2708" s="214" t="s">
        <v>5462</v>
      </c>
      <c r="C2708" s="214" t="s">
        <v>5422</v>
      </c>
    </row>
    <row r="2709" spans="1:3" ht="20.100000000000001" customHeight="1">
      <c r="A2709" s="215" t="s">
        <v>5465</v>
      </c>
      <c r="B2709" s="214" t="s">
        <v>5464</v>
      </c>
      <c r="C2709" s="214" t="s">
        <v>5422</v>
      </c>
    </row>
    <row r="2710" spans="1:3" ht="20.100000000000001" customHeight="1">
      <c r="A2710" s="215" t="s">
        <v>6855</v>
      </c>
      <c r="B2710" s="214" t="s">
        <v>6856</v>
      </c>
      <c r="C2710" s="214" t="s">
        <v>5422</v>
      </c>
    </row>
    <row r="2711" spans="1:3" ht="20.100000000000001" customHeight="1">
      <c r="A2711" s="215" t="s">
        <v>5467</v>
      </c>
      <c r="B2711" s="214" t="s">
        <v>5466</v>
      </c>
      <c r="C2711" s="214" t="s">
        <v>5422</v>
      </c>
    </row>
    <row r="2712" spans="1:3" ht="20.100000000000001" customHeight="1">
      <c r="A2712" s="215" t="s">
        <v>5469</v>
      </c>
      <c r="B2712" s="214" t="s">
        <v>5468</v>
      </c>
      <c r="C2712" s="214" t="s">
        <v>5422</v>
      </c>
    </row>
    <row r="2713" spans="1:3" ht="20.100000000000001" customHeight="1">
      <c r="A2713" s="215" t="s">
        <v>5471</v>
      </c>
      <c r="B2713" s="214" t="s">
        <v>5470</v>
      </c>
      <c r="C2713" s="214" t="s">
        <v>5422</v>
      </c>
    </row>
    <row r="2714" spans="1:3" ht="20.100000000000001" customHeight="1">
      <c r="A2714" s="215" t="s">
        <v>5474</v>
      </c>
      <c r="B2714" s="214" t="s">
        <v>5472</v>
      </c>
      <c r="C2714" s="214" t="s">
        <v>5473</v>
      </c>
    </row>
    <row r="2715" spans="1:3" ht="20.100000000000001" customHeight="1">
      <c r="A2715" s="215" t="s">
        <v>5476</v>
      </c>
      <c r="B2715" s="214" t="s">
        <v>5475</v>
      </c>
      <c r="C2715" s="214" t="s">
        <v>5473</v>
      </c>
    </row>
    <row r="2716" spans="1:3" ht="20.100000000000001" customHeight="1">
      <c r="A2716" s="215" t="s">
        <v>6857</v>
      </c>
      <c r="B2716" s="214" t="s">
        <v>6858</v>
      </c>
      <c r="C2716" s="214" t="s">
        <v>5473</v>
      </c>
    </row>
    <row r="2717" spans="1:3" ht="20.100000000000001" customHeight="1">
      <c r="A2717" s="215" t="s">
        <v>5478</v>
      </c>
      <c r="B2717" s="214" t="s">
        <v>5477</v>
      </c>
      <c r="C2717" s="214" t="s">
        <v>5473</v>
      </c>
    </row>
    <row r="2718" spans="1:3" ht="20.100000000000001" customHeight="1">
      <c r="A2718" s="215" t="s">
        <v>5480</v>
      </c>
      <c r="B2718" s="214" t="s">
        <v>5479</v>
      </c>
      <c r="C2718" s="214" t="s">
        <v>5473</v>
      </c>
    </row>
    <row r="2719" spans="1:3" ht="20.100000000000001" customHeight="1">
      <c r="A2719" s="215" t="s">
        <v>6859</v>
      </c>
      <c r="B2719" s="214" t="s">
        <v>6860</v>
      </c>
      <c r="C2719" s="214" t="s">
        <v>5473</v>
      </c>
    </row>
    <row r="2720" spans="1:3" ht="20.100000000000001" customHeight="1">
      <c r="A2720" s="215" t="s">
        <v>5482</v>
      </c>
      <c r="B2720" s="214" t="s">
        <v>5481</v>
      </c>
      <c r="C2720" s="214" t="s">
        <v>5473</v>
      </c>
    </row>
    <row r="2721" spans="1:3" ht="20.100000000000001" customHeight="1">
      <c r="A2721" s="215" t="s">
        <v>5484</v>
      </c>
      <c r="B2721" s="214" t="s">
        <v>5483</v>
      </c>
      <c r="C2721" s="214" t="s">
        <v>5473</v>
      </c>
    </row>
    <row r="2722" spans="1:3" ht="20.100000000000001" customHeight="1">
      <c r="A2722" s="215" t="s">
        <v>5486</v>
      </c>
      <c r="B2722" s="214" t="s">
        <v>5485</v>
      </c>
      <c r="C2722" s="214" t="s">
        <v>5473</v>
      </c>
    </row>
    <row r="2723" spans="1:3" ht="20.100000000000001" customHeight="1">
      <c r="A2723" s="215" t="s">
        <v>5488</v>
      </c>
      <c r="B2723" s="214" t="s">
        <v>5487</v>
      </c>
      <c r="C2723" s="214" t="s">
        <v>5473</v>
      </c>
    </row>
    <row r="2724" spans="1:3" ht="20.100000000000001" customHeight="1">
      <c r="A2724" s="215" t="s">
        <v>5490</v>
      </c>
      <c r="B2724" s="214" t="s">
        <v>5489</v>
      </c>
      <c r="C2724" s="214" t="s">
        <v>5473</v>
      </c>
    </row>
    <row r="2725" spans="1:3" ht="20.100000000000001" customHeight="1">
      <c r="A2725" s="215" t="s">
        <v>5492</v>
      </c>
      <c r="B2725" s="214" t="s">
        <v>5491</v>
      </c>
      <c r="C2725" s="214" t="s">
        <v>5473</v>
      </c>
    </row>
    <row r="2726" spans="1:3" ht="20.100000000000001" customHeight="1">
      <c r="A2726" s="215" t="s">
        <v>5494</v>
      </c>
      <c r="B2726" s="214" t="s">
        <v>5493</v>
      </c>
      <c r="C2726" s="214" t="s">
        <v>5473</v>
      </c>
    </row>
    <row r="2727" spans="1:3" ht="20.100000000000001" customHeight="1">
      <c r="A2727" s="215" t="s">
        <v>5496</v>
      </c>
      <c r="B2727" s="214" t="s">
        <v>5495</v>
      </c>
      <c r="C2727" s="214" t="s">
        <v>5473</v>
      </c>
    </row>
    <row r="2728" spans="1:3" ht="20.100000000000001" customHeight="1">
      <c r="A2728" s="215" t="s">
        <v>5498</v>
      </c>
      <c r="B2728" s="214" t="s">
        <v>5497</v>
      </c>
      <c r="C2728" s="214" t="s">
        <v>5473</v>
      </c>
    </row>
    <row r="2729" spans="1:3" ht="20.100000000000001" customHeight="1">
      <c r="A2729" s="215" t="s">
        <v>5500</v>
      </c>
      <c r="B2729" s="214" t="s">
        <v>5499</v>
      </c>
      <c r="C2729" s="214" t="s">
        <v>5473</v>
      </c>
    </row>
    <row r="2730" spans="1:3" ht="20.100000000000001" customHeight="1">
      <c r="A2730" s="215" t="s">
        <v>5502</v>
      </c>
      <c r="B2730" s="214" t="s">
        <v>5501</v>
      </c>
      <c r="C2730" s="214" t="s">
        <v>5473</v>
      </c>
    </row>
    <row r="2731" spans="1:3" ht="20.100000000000001" customHeight="1">
      <c r="A2731" s="215" t="s">
        <v>5504</v>
      </c>
      <c r="B2731" s="214" t="s">
        <v>5503</v>
      </c>
      <c r="C2731" s="214" t="s">
        <v>5473</v>
      </c>
    </row>
    <row r="2732" spans="1:3" ht="20.100000000000001" customHeight="1">
      <c r="A2732" s="215" t="s">
        <v>5506</v>
      </c>
      <c r="B2732" s="214" t="s">
        <v>5505</v>
      </c>
      <c r="C2732" s="214" t="s">
        <v>5473</v>
      </c>
    </row>
    <row r="2733" spans="1:3" ht="20.100000000000001" customHeight="1">
      <c r="A2733" s="215" t="s">
        <v>6861</v>
      </c>
      <c r="B2733" s="214" t="s">
        <v>6862</v>
      </c>
      <c r="C2733" s="214" t="s">
        <v>5473</v>
      </c>
    </row>
    <row r="2734" spans="1:3" ht="20.100000000000001" customHeight="1">
      <c r="A2734" s="215" t="s">
        <v>5508</v>
      </c>
      <c r="B2734" s="214" t="s">
        <v>5507</v>
      </c>
      <c r="C2734" s="214" t="s">
        <v>5473</v>
      </c>
    </row>
    <row r="2735" spans="1:3" ht="20.100000000000001" customHeight="1">
      <c r="A2735" s="215" t="s">
        <v>5510</v>
      </c>
      <c r="B2735" s="214" t="s">
        <v>5509</v>
      </c>
      <c r="C2735" s="214" t="s">
        <v>5473</v>
      </c>
    </row>
    <row r="2736" spans="1:3" ht="20.100000000000001" customHeight="1">
      <c r="A2736" s="215" t="s">
        <v>6509</v>
      </c>
      <c r="B2736" s="214" t="s">
        <v>5511</v>
      </c>
      <c r="C2736" s="214" t="s">
        <v>5473</v>
      </c>
    </row>
    <row r="2737" spans="1:3" ht="20.100000000000001" customHeight="1">
      <c r="A2737" s="215" t="s">
        <v>5513</v>
      </c>
      <c r="B2737" s="214" t="s">
        <v>5512</v>
      </c>
      <c r="C2737" s="214" t="s">
        <v>5473</v>
      </c>
    </row>
    <row r="2738" spans="1:3" ht="20.100000000000001" customHeight="1">
      <c r="A2738" s="215" t="s">
        <v>6863</v>
      </c>
      <c r="B2738" s="214" t="s">
        <v>5514</v>
      </c>
      <c r="C2738" s="214" t="s">
        <v>5473</v>
      </c>
    </row>
    <row r="2739" spans="1:3" ht="20.100000000000001" customHeight="1">
      <c r="A2739" s="215" t="s">
        <v>5516</v>
      </c>
      <c r="B2739" s="214" t="s">
        <v>5515</v>
      </c>
      <c r="C2739" s="214" t="s">
        <v>5473</v>
      </c>
    </row>
    <row r="2740" spans="1:3" ht="20.100000000000001" customHeight="1">
      <c r="A2740" s="215" t="s">
        <v>5518</v>
      </c>
      <c r="B2740" s="214" t="s">
        <v>5517</v>
      </c>
      <c r="C2740" s="214" t="s">
        <v>5473</v>
      </c>
    </row>
    <row r="2741" spans="1:3" ht="20.100000000000001" customHeight="1">
      <c r="A2741" s="215" t="s">
        <v>5520</v>
      </c>
      <c r="B2741" s="214" t="s">
        <v>5519</v>
      </c>
      <c r="C2741" s="214" t="s">
        <v>5473</v>
      </c>
    </row>
    <row r="2742" spans="1:3" ht="20.100000000000001" customHeight="1">
      <c r="A2742" s="215" t="s">
        <v>5522</v>
      </c>
      <c r="B2742" s="214" t="s">
        <v>5521</v>
      </c>
      <c r="C2742" s="214" t="s">
        <v>5473</v>
      </c>
    </row>
    <row r="2743" spans="1:3" ht="20.100000000000001" customHeight="1">
      <c r="A2743" s="215" t="s">
        <v>5524</v>
      </c>
      <c r="B2743" s="214" t="s">
        <v>5523</v>
      </c>
      <c r="C2743" s="214" t="s">
        <v>5473</v>
      </c>
    </row>
    <row r="2744" spans="1:3" ht="20.100000000000001" customHeight="1">
      <c r="A2744" s="215" t="s">
        <v>5526</v>
      </c>
      <c r="B2744" s="214" t="s">
        <v>5525</v>
      </c>
      <c r="C2744" s="214" t="s">
        <v>5473</v>
      </c>
    </row>
    <row r="2745" spans="1:3" ht="20.100000000000001" customHeight="1">
      <c r="A2745" s="215" t="s">
        <v>5528</v>
      </c>
      <c r="B2745" s="214" t="s">
        <v>5527</v>
      </c>
      <c r="C2745" s="214" t="s">
        <v>5473</v>
      </c>
    </row>
    <row r="2746" spans="1:3" ht="20.100000000000001" customHeight="1">
      <c r="A2746" s="215" t="s">
        <v>5530</v>
      </c>
      <c r="B2746" s="214" t="s">
        <v>5529</v>
      </c>
      <c r="C2746" s="214" t="s">
        <v>5473</v>
      </c>
    </row>
    <row r="2747" spans="1:3" ht="20.100000000000001" customHeight="1">
      <c r="A2747" s="215" t="s">
        <v>5532</v>
      </c>
      <c r="B2747" s="214" t="s">
        <v>5531</v>
      </c>
      <c r="C2747" s="214" t="s">
        <v>5473</v>
      </c>
    </row>
    <row r="2748" spans="1:3" ht="20.100000000000001" customHeight="1">
      <c r="A2748" s="215" t="s">
        <v>5534</v>
      </c>
      <c r="B2748" s="214" t="s">
        <v>5533</v>
      </c>
      <c r="C2748" s="214" t="s">
        <v>5473</v>
      </c>
    </row>
    <row r="2749" spans="1:3" ht="20.100000000000001" customHeight="1">
      <c r="A2749" s="215" t="s">
        <v>5536</v>
      </c>
      <c r="B2749" s="214" t="s">
        <v>5535</v>
      </c>
      <c r="C2749" s="214" t="s">
        <v>5473</v>
      </c>
    </row>
    <row r="2750" spans="1:3" ht="20.100000000000001" customHeight="1">
      <c r="A2750" s="215" t="s">
        <v>6510</v>
      </c>
      <c r="B2750" s="214" t="s">
        <v>6518</v>
      </c>
      <c r="C2750" s="214" t="s">
        <v>5473</v>
      </c>
    </row>
    <row r="2751" spans="1:3" ht="20.100000000000001" customHeight="1">
      <c r="A2751" s="215" t="s">
        <v>5538</v>
      </c>
      <c r="B2751" s="214" t="s">
        <v>5537</v>
      </c>
      <c r="C2751" s="214" t="s">
        <v>5473</v>
      </c>
    </row>
    <row r="2752" spans="1:3" ht="20.100000000000001" customHeight="1">
      <c r="A2752" s="215" t="s">
        <v>5540</v>
      </c>
      <c r="B2752" s="214" t="s">
        <v>5539</v>
      </c>
      <c r="C2752" s="214" t="s">
        <v>5473</v>
      </c>
    </row>
    <row r="2753" spans="1:3" ht="20.100000000000001" customHeight="1">
      <c r="A2753" s="215" t="s">
        <v>5542</v>
      </c>
      <c r="B2753" s="214" t="s">
        <v>5541</v>
      </c>
      <c r="C2753" s="214" t="s">
        <v>5473</v>
      </c>
    </row>
    <row r="2754" spans="1:3" ht="20.100000000000001" customHeight="1">
      <c r="A2754" s="215" t="s">
        <v>5544</v>
      </c>
      <c r="B2754" s="214" t="s">
        <v>5543</v>
      </c>
      <c r="C2754" s="214" t="s">
        <v>5473</v>
      </c>
    </row>
    <row r="2755" spans="1:3" ht="20.100000000000001" customHeight="1">
      <c r="A2755" s="215" t="s">
        <v>5546</v>
      </c>
      <c r="B2755" s="214" t="s">
        <v>5545</v>
      </c>
      <c r="C2755" s="214" t="s">
        <v>5473</v>
      </c>
    </row>
    <row r="2756" spans="1:3" ht="20.100000000000001" customHeight="1">
      <c r="A2756" s="215" t="s">
        <v>5548</v>
      </c>
      <c r="B2756" s="214" t="s">
        <v>5547</v>
      </c>
      <c r="C2756" s="214" t="s">
        <v>5473</v>
      </c>
    </row>
    <row r="2757" spans="1:3" ht="20.100000000000001" customHeight="1">
      <c r="A2757" s="215" t="s">
        <v>5550</v>
      </c>
      <c r="B2757" s="214" t="s">
        <v>5549</v>
      </c>
      <c r="C2757" s="214" t="s">
        <v>5473</v>
      </c>
    </row>
    <row r="2758" spans="1:3" ht="20.100000000000001" customHeight="1">
      <c r="A2758" s="215" t="s">
        <v>5552</v>
      </c>
      <c r="B2758" s="214" t="s">
        <v>5551</v>
      </c>
      <c r="C2758" s="214" t="s">
        <v>5473</v>
      </c>
    </row>
    <row r="2759" spans="1:3" ht="20.100000000000001" customHeight="1">
      <c r="A2759" s="215" t="s">
        <v>2272</v>
      </c>
      <c r="B2759" s="214" t="s">
        <v>5553</v>
      </c>
      <c r="C2759" s="214" t="s">
        <v>5473</v>
      </c>
    </row>
    <row r="2760" spans="1:3" ht="20.100000000000001" customHeight="1">
      <c r="A2760" s="215" t="s">
        <v>5555</v>
      </c>
      <c r="B2760" s="214" t="s">
        <v>5554</v>
      </c>
      <c r="C2760" s="214" t="s">
        <v>5473</v>
      </c>
    </row>
    <row r="2761" spans="1:3" ht="20.100000000000001" customHeight="1">
      <c r="A2761" s="215" t="s">
        <v>5557</v>
      </c>
      <c r="B2761" s="214" t="s">
        <v>5556</v>
      </c>
      <c r="C2761" s="214" t="s">
        <v>5473</v>
      </c>
    </row>
    <row r="2762" spans="1:3" ht="20.100000000000001" customHeight="1">
      <c r="A2762" s="215" t="s">
        <v>5559</v>
      </c>
      <c r="B2762" s="214" t="s">
        <v>5558</v>
      </c>
      <c r="C2762" s="214" t="s">
        <v>5473</v>
      </c>
    </row>
    <row r="2763" spans="1:3" ht="20.100000000000001" customHeight="1">
      <c r="A2763" s="215" t="s">
        <v>6864</v>
      </c>
      <c r="B2763" s="214" t="s">
        <v>6865</v>
      </c>
      <c r="C2763" s="214" t="s">
        <v>5473</v>
      </c>
    </row>
    <row r="2764" spans="1:3" ht="20.100000000000001" customHeight="1">
      <c r="A2764" s="215" t="s">
        <v>5561</v>
      </c>
      <c r="B2764" s="214" t="s">
        <v>5560</v>
      </c>
      <c r="C2764" s="214" t="s">
        <v>5473</v>
      </c>
    </row>
    <row r="2765" spans="1:3" ht="20.100000000000001" customHeight="1">
      <c r="A2765" s="215" t="s">
        <v>5563</v>
      </c>
      <c r="B2765" s="214" t="s">
        <v>5562</v>
      </c>
      <c r="C2765" s="214" t="s">
        <v>5473</v>
      </c>
    </row>
    <row r="2766" spans="1:3" ht="20.100000000000001" customHeight="1">
      <c r="A2766" s="215" t="s">
        <v>5565</v>
      </c>
      <c r="B2766" s="214" t="s">
        <v>5564</v>
      </c>
      <c r="C2766" s="214" t="s">
        <v>5473</v>
      </c>
    </row>
    <row r="2767" spans="1:3" ht="20.100000000000001" customHeight="1">
      <c r="A2767" s="215" t="s">
        <v>5567</v>
      </c>
      <c r="B2767" s="214" t="s">
        <v>5566</v>
      </c>
      <c r="C2767" s="214" t="s">
        <v>5473</v>
      </c>
    </row>
    <row r="2768" spans="1:3" ht="20.100000000000001" customHeight="1">
      <c r="A2768" s="215" t="s">
        <v>5569</v>
      </c>
      <c r="B2768" s="214" t="s">
        <v>5568</v>
      </c>
      <c r="C2768" s="214" t="s">
        <v>5473</v>
      </c>
    </row>
    <row r="2769" spans="1:3" ht="20.100000000000001" customHeight="1">
      <c r="A2769" s="215" t="s">
        <v>6866</v>
      </c>
      <c r="B2769" s="214" t="s">
        <v>5570</v>
      </c>
      <c r="C2769" s="214" t="s">
        <v>5473</v>
      </c>
    </row>
    <row r="2770" spans="1:3" ht="20.100000000000001" customHeight="1">
      <c r="A2770" s="215" t="s">
        <v>5572</v>
      </c>
      <c r="B2770" s="214" t="s">
        <v>5571</v>
      </c>
      <c r="C2770" s="214" t="s">
        <v>5473</v>
      </c>
    </row>
    <row r="2771" spans="1:3" ht="20.100000000000001" customHeight="1">
      <c r="A2771" s="215" t="s">
        <v>5574</v>
      </c>
      <c r="B2771" s="214" t="s">
        <v>5573</v>
      </c>
      <c r="C2771" s="214" t="s">
        <v>5473</v>
      </c>
    </row>
    <row r="2772" spans="1:3" ht="20.100000000000001" customHeight="1">
      <c r="A2772" s="215" t="s">
        <v>5576</v>
      </c>
      <c r="B2772" s="214" t="s">
        <v>5575</v>
      </c>
      <c r="C2772" s="214" t="s">
        <v>5473</v>
      </c>
    </row>
    <row r="2773" spans="1:3" ht="20.100000000000001" customHeight="1">
      <c r="A2773" s="215" t="s">
        <v>5578</v>
      </c>
      <c r="B2773" s="214" t="s">
        <v>5577</v>
      </c>
      <c r="C2773" s="214" t="s">
        <v>5473</v>
      </c>
    </row>
    <row r="2774" spans="1:3" ht="20.100000000000001" customHeight="1">
      <c r="A2774" s="215" t="s">
        <v>5580</v>
      </c>
      <c r="B2774" s="214" t="s">
        <v>5579</v>
      </c>
      <c r="C2774" s="214" t="s">
        <v>5473</v>
      </c>
    </row>
    <row r="2775" spans="1:3" ht="20.100000000000001" customHeight="1">
      <c r="A2775" s="215" t="s">
        <v>5582</v>
      </c>
      <c r="B2775" s="214" t="s">
        <v>5581</v>
      </c>
      <c r="C2775" s="214" t="s">
        <v>5473</v>
      </c>
    </row>
    <row r="2776" spans="1:3" ht="20.100000000000001" customHeight="1">
      <c r="A2776" s="215" t="s">
        <v>5584</v>
      </c>
      <c r="B2776" s="214" t="s">
        <v>5583</v>
      </c>
      <c r="C2776" s="214" t="s">
        <v>5473</v>
      </c>
    </row>
    <row r="2777" spans="1:3" ht="20.100000000000001" customHeight="1">
      <c r="A2777" s="215" t="s">
        <v>5586</v>
      </c>
      <c r="B2777" s="214" t="s">
        <v>5585</v>
      </c>
      <c r="C2777" s="214" t="s">
        <v>5473</v>
      </c>
    </row>
    <row r="2778" spans="1:3" ht="20.100000000000001" customHeight="1">
      <c r="A2778" s="215" t="s">
        <v>5588</v>
      </c>
      <c r="B2778" s="214" t="s">
        <v>5587</v>
      </c>
      <c r="C2778" s="214" t="s">
        <v>5473</v>
      </c>
    </row>
    <row r="2779" spans="1:3" ht="20.100000000000001" customHeight="1">
      <c r="A2779" s="215" t="s">
        <v>5590</v>
      </c>
      <c r="B2779" s="214" t="s">
        <v>5589</v>
      </c>
      <c r="C2779" s="214" t="s">
        <v>5473</v>
      </c>
    </row>
    <row r="2780" spans="1:3" ht="20.100000000000001" customHeight="1">
      <c r="A2780" s="215" t="s">
        <v>5592</v>
      </c>
      <c r="B2780" s="214" t="s">
        <v>5591</v>
      </c>
      <c r="C2780" s="214" t="s">
        <v>5473</v>
      </c>
    </row>
    <row r="2781" spans="1:3" ht="20.100000000000001" customHeight="1">
      <c r="A2781" s="215" t="s">
        <v>5594</v>
      </c>
      <c r="B2781" s="214" t="s">
        <v>5593</v>
      </c>
      <c r="C2781" s="214" t="s">
        <v>5473</v>
      </c>
    </row>
    <row r="2782" spans="1:3" ht="20.100000000000001" customHeight="1">
      <c r="A2782" s="215" t="s">
        <v>5596</v>
      </c>
      <c r="B2782" s="214" t="s">
        <v>5595</v>
      </c>
      <c r="C2782" s="214" t="s">
        <v>5473</v>
      </c>
    </row>
    <row r="2783" spans="1:3" ht="20.100000000000001" customHeight="1">
      <c r="A2783" s="215" t="s">
        <v>5598</v>
      </c>
      <c r="B2783" s="214" t="s">
        <v>5597</v>
      </c>
      <c r="C2783" s="214" t="s">
        <v>5473</v>
      </c>
    </row>
    <row r="2784" spans="1:3" ht="20.100000000000001" customHeight="1">
      <c r="A2784" s="215" t="s">
        <v>5600</v>
      </c>
      <c r="B2784" s="214" t="s">
        <v>5599</v>
      </c>
      <c r="C2784" s="214" t="s">
        <v>5473</v>
      </c>
    </row>
    <row r="2785" spans="1:3" ht="20.100000000000001" customHeight="1">
      <c r="A2785" s="215" t="s">
        <v>5602</v>
      </c>
      <c r="B2785" s="214" t="s">
        <v>5601</v>
      </c>
      <c r="C2785" s="214" t="s">
        <v>5473</v>
      </c>
    </row>
    <row r="2786" spans="1:3" ht="20.100000000000001" customHeight="1">
      <c r="A2786" s="215" t="s">
        <v>5604</v>
      </c>
      <c r="B2786" s="214" t="s">
        <v>5603</v>
      </c>
      <c r="C2786" s="214" t="s">
        <v>5473</v>
      </c>
    </row>
    <row r="2787" spans="1:3" ht="20.100000000000001" customHeight="1">
      <c r="A2787" s="215" t="s">
        <v>5606</v>
      </c>
      <c r="B2787" s="214" t="s">
        <v>5605</v>
      </c>
      <c r="C2787" s="214" t="s">
        <v>5473</v>
      </c>
    </row>
    <row r="2788" spans="1:3" ht="20.100000000000001" customHeight="1">
      <c r="A2788" s="215" t="s">
        <v>5608</v>
      </c>
      <c r="B2788" s="214" t="s">
        <v>5607</v>
      </c>
      <c r="C2788" s="214" t="s">
        <v>5473</v>
      </c>
    </row>
    <row r="2789" spans="1:3" ht="20.100000000000001" customHeight="1">
      <c r="A2789" s="215" t="s">
        <v>5610</v>
      </c>
      <c r="B2789" s="214" t="s">
        <v>5609</v>
      </c>
      <c r="C2789" s="214" t="s">
        <v>5473</v>
      </c>
    </row>
    <row r="2790" spans="1:3" ht="20.100000000000001" customHeight="1">
      <c r="A2790" s="215" t="s">
        <v>5612</v>
      </c>
      <c r="B2790" s="214" t="s">
        <v>5611</v>
      </c>
      <c r="C2790" s="214" t="s">
        <v>5473</v>
      </c>
    </row>
    <row r="2791" spans="1:3" ht="20.100000000000001" customHeight="1">
      <c r="A2791" s="215" t="s">
        <v>5614</v>
      </c>
      <c r="B2791" s="214" t="s">
        <v>5613</v>
      </c>
      <c r="C2791" s="214" t="s">
        <v>5473</v>
      </c>
    </row>
    <row r="2792" spans="1:3" ht="20.100000000000001" customHeight="1">
      <c r="A2792" s="215" t="s">
        <v>5616</v>
      </c>
      <c r="B2792" s="214" t="s">
        <v>5615</v>
      </c>
      <c r="C2792" s="214" t="s">
        <v>5473</v>
      </c>
    </row>
    <row r="2793" spans="1:3" ht="20.100000000000001" customHeight="1">
      <c r="A2793" s="215" t="s">
        <v>5618</v>
      </c>
      <c r="B2793" s="214" t="s">
        <v>5617</v>
      </c>
      <c r="C2793" s="214" t="s">
        <v>5473</v>
      </c>
    </row>
    <row r="2794" spans="1:3" ht="20.100000000000001" customHeight="1">
      <c r="A2794" s="215" t="s">
        <v>6867</v>
      </c>
      <c r="B2794" s="214" t="s">
        <v>5619</v>
      </c>
      <c r="C2794" s="214" t="s">
        <v>5473</v>
      </c>
    </row>
    <row r="2795" spans="1:3" ht="20.100000000000001" customHeight="1">
      <c r="A2795" s="215" t="s">
        <v>6511</v>
      </c>
      <c r="B2795" s="214" t="s">
        <v>5620</v>
      </c>
      <c r="C2795" s="214" t="s">
        <v>5473</v>
      </c>
    </row>
    <row r="2796" spans="1:3" ht="20.100000000000001" customHeight="1">
      <c r="A2796" s="215" t="s">
        <v>5622</v>
      </c>
      <c r="B2796" s="214" t="s">
        <v>5621</v>
      </c>
      <c r="C2796" s="214" t="s">
        <v>5473</v>
      </c>
    </row>
    <row r="2797" spans="1:3" ht="20.100000000000001" customHeight="1">
      <c r="A2797" s="215" t="s">
        <v>5624</v>
      </c>
      <c r="B2797" s="214" t="s">
        <v>5623</v>
      </c>
      <c r="C2797" s="214" t="s">
        <v>5473</v>
      </c>
    </row>
    <row r="2798" spans="1:3" ht="20.100000000000001" customHeight="1">
      <c r="A2798" s="215" t="s">
        <v>5626</v>
      </c>
      <c r="B2798" s="214" t="s">
        <v>5625</v>
      </c>
      <c r="C2798" s="214" t="s">
        <v>5473</v>
      </c>
    </row>
    <row r="2799" spans="1:3" ht="20.100000000000001" customHeight="1">
      <c r="A2799" s="215" t="s">
        <v>5628</v>
      </c>
      <c r="B2799" s="214" t="s">
        <v>5627</v>
      </c>
      <c r="C2799" s="214" t="s">
        <v>5473</v>
      </c>
    </row>
    <row r="2800" spans="1:3" ht="20.100000000000001" customHeight="1">
      <c r="A2800" s="215" t="s">
        <v>5630</v>
      </c>
      <c r="B2800" s="214" t="s">
        <v>5629</v>
      </c>
      <c r="C2800" s="214" t="s">
        <v>5473</v>
      </c>
    </row>
    <row r="2801" spans="1:3" ht="20.100000000000001" customHeight="1">
      <c r="A2801" s="215" t="s">
        <v>5632</v>
      </c>
      <c r="B2801" s="214" t="s">
        <v>5631</v>
      </c>
      <c r="C2801" s="214" t="s">
        <v>5473</v>
      </c>
    </row>
    <row r="2802" spans="1:3" ht="20.100000000000001" customHeight="1">
      <c r="A2802" s="215" t="s">
        <v>5634</v>
      </c>
      <c r="B2802" s="214" t="s">
        <v>5633</v>
      </c>
      <c r="C2802" s="214" t="s">
        <v>5473</v>
      </c>
    </row>
    <row r="2803" spans="1:3" ht="20.100000000000001" customHeight="1">
      <c r="A2803" s="215" t="s">
        <v>5636</v>
      </c>
      <c r="B2803" s="214" t="s">
        <v>5635</v>
      </c>
      <c r="C2803" s="214" t="s">
        <v>5473</v>
      </c>
    </row>
    <row r="2804" spans="1:3" ht="20.100000000000001" customHeight="1">
      <c r="A2804" s="215" t="s">
        <v>5638</v>
      </c>
      <c r="B2804" s="214" t="s">
        <v>5637</v>
      </c>
      <c r="C2804" s="214" t="s">
        <v>5473</v>
      </c>
    </row>
    <row r="2805" spans="1:3" ht="20.100000000000001" customHeight="1">
      <c r="A2805" s="215" t="s">
        <v>5640</v>
      </c>
      <c r="B2805" s="214" t="s">
        <v>5639</v>
      </c>
      <c r="C2805" s="214" t="s">
        <v>5473</v>
      </c>
    </row>
    <row r="2806" spans="1:3" ht="20.100000000000001" customHeight="1">
      <c r="A2806" s="215" t="s">
        <v>5642</v>
      </c>
      <c r="B2806" s="214" t="s">
        <v>5641</v>
      </c>
      <c r="C2806" s="214" t="s">
        <v>5473</v>
      </c>
    </row>
    <row r="2807" spans="1:3" ht="20.100000000000001" customHeight="1">
      <c r="A2807" s="215" t="s">
        <v>6868</v>
      </c>
      <c r="B2807" s="214" t="s">
        <v>6869</v>
      </c>
      <c r="C2807" s="214" t="s">
        <v>5473</v>
      </c>
    </row>
    <row r="2808" spans="1:3" ht="20.100000000000001" customHeight="1">
      <c r="A2808" s="215" t="s">
        <v>5644</v>
      </c>
      <c r="B2808" s="214" t="s">
        <v>5643</v>
      </c>
      <c r="C2808" s="214" t="s">
        <v>5473</v>
      </c>
    </row>
    <row r="2809" spans="1:3" ht="20.100000000000001" customHeight="1">
      <c r="A2809" s="215" t="s">
        <v>5646</v>
      </c>
      <c r="B2809" s="214" t="s">
        <v>5645</v>
      </c>
      <c r="C2809" s="214" t="s">
        <v>5473</v>
      </c>
    </row>
    <row r="2810" spans="1:3" ht="20.100000000000001" customHeight="1">
      <c r="A2810" s="215" t="s">
        <v>5648</v>
      </c>
      <c r="B2810" s="214" t="s">
        <v>5647</v>
      </c>
      <c r="C2810" s="214" t="s">
        <v>5473</v>
      </c>
    </row>
    <row r="2811" spans="1:3" ht="20.100000000000001" customHeight="1">
      <c r="A2811" s="215" t="s">
        <v>5650</v>
      </c>
      <c r="B2811" s="214" t="s">
        <v>5649</v>
      </c>
      <c r="C2811" s="214" t="s">
        <v>5473</v>
      </c>
    </row>
    <row r="2812" spans="1:3" ht="20.100000000000001" customHeight="1">
      <c r="A2812" s="215" t="s">
        <v>5652</v>
      </c>
      <c r="B2812" s="214" t="s">
        <v>5651</v>
      </c>
      <c r="C2812" s="214" t="s">
        <v>5473</v>
      </c>
    </row>
    <row r="2813" spans="1:3" ht="20.100000000000001" customHeight="1">
      <c r="A2813" s="215" t="s">
        <v>5654</v>
      </c>
      <c r="B2813" s="214" t="s">
        <v>5653</v>
      </c>
      <c r="C2813" s="214" t="s">
        <v>5473</v>
      </c>
    </row>
    <row r="2814" spans="1:3" ht="20.100000000000001" customHeight="1">
      <c r="A2814" s="215" t="s">
        <v>5656</v>
      </c>
      <c r="B2814" s="214" t="s">
        <v>5655</v>
      </c>
      <c r="C2814" s="214" t="s">
        <v>5473</v>
      </c>
    </row>
    <row r="2815" spans="1:3" ht="20.100000000000001" customHeight="1">
      <c r="A2815" s="215" t="s">
        <v>5658</v>
      </c>
      <c r="B2815" s="214" t="s">
        <v>5657</v>
      </c>
      <c r="C2815" s="214" t="s">
        <v>5473</v>
      </c>
    </row>
    <row r="2816" spans="1:3" ht="20.100000000000001" customHeight="1">
      <c r="A2816" s="215" t="s">
        <v>5660</v>
      </c>
      <c r="B2816" s="214" t="s">
        <v>5659</v>
      </c>
      <c r="C2816" s="214" t="s">
        <v>5473</v>
      </c>
    </row>
    <row r="2817" spans="1:3" ht="20.100000000000001" customHeight="1">
      <c r="A2817" s="215" t="s">
        <v>5662</v>
      </c>
      <c r="B2817" s="214" t="s">
        <v>5661</v>
      </c>
      <c r="C2817" s="214" t="s">
        <v>5473</v>
      </c>
    </row>
    <row r="2818" spans="1:3" ht="20.100000000000001" customHeight="1">
      <c r="A2818" s="215" t="s">
        <v>5664</v>
      </c>
      <c r="B2818" s="214" t="s">
        <v>5663</v>
      </c>
      <c r="C2818" s="214" t="s">
        <v>5473</v>
      </c>
    </row>
    <row r="2819" spans="1:3" ht="20.100000000000001" customHeight="1">
      <c r="A2819" s="215" t="s">
        <v>5666</v>
      </c>
      <c r="B2819" s="214" t="s">
        <v>5665</v>
      </c>
      <c r="C2819" s="214" t="s">
        <v>5473</v>
      </c>
    </row>
    <row r="2820" spans="1:3" ht="20.100000000000001" customHeight="1">
      <c r="A2820" s="215" t="s">
        <v>5668</v>
      </c>
      <c r="B2820" s="214" t="s">
        <v>5667</v>
      </c>
      <c r="C2820" s="214" t="s">
        <v>5473</v>
      </c>
    </row>
    <row r="2821" spans="1:3" ht="20.100000000000001" customHeight="1">
      <c r="A2821" s="215" t="s">
        <v>5670</v>
      </c>
      <c r="B2821" s="214" t="s">
        <v>5669</v>
      </c>
      <c r="C2821" s="214" t="s">
        <v>5473</v>
      </c>
    </row>
    <row r="2822" spans="1:3" ht="20.100000000000001" customHeight="1">
      <c r="A2822" s="215" t="s">
        <v>5672</v>
      </c>
      <c r="B2822" s="214" t="s">
        <v>5671</v>
      </c>
      <c r="C2822" s="214" t="s">
        <v>5473</v>
      </c>
    </row>
    <row r="2823" spans="1:3" ht="20.100000000000001" customHeight="1">
      <c r="A2823" s="215" t="s">
        <v>5674</v>
      </c>
      <c r="B2823" s="214" t="s">
        <v>5673</v>
      </c>
      <c r="C2823" s="214" t="s">
        <v>5473</v>
      </c>
    </row>
    <row r="2824" spans="1:3" ht="20.100000000000001" customHeight="1">
      <c r="A2824" s="215" t="s">
        <v>5676</v>
      </c>
      <c r="B2824" s="214" t="s">
        <v>5675</v>
      </c>
      <c r="C2824" s="214" t="s">
        <v>5473</v>
      </c>
    </row>
    <row r="2825" spans="1:3" ht="20.100000000000001" customHeight="1">
      <c r="A2825" s="215" t="s">
        <v>5678</v>
      </c>
      <c r="B2825" s="214" t="s">
        <v>5677</v>
      </c>
      <c r="C2825" s="214" t="s">
        <v>5473</v>
      </c>
    </row>
    <row r="2826" spans="1:3" ht="20.100000000000001" customHeight="1">
      <c r="A2826" s="215" t="s">
        <v>5680</v>
      </c>
      <c r="B2826" s="214" t="s">
        <v>5679</v>
      </c>
      <c r="C2826" s="214" t="s">
        <v>5473</v>
      </c>
    </row>
    <row r="2827" spans="1:3" ht="20.100000000000001" customHeight="1">
      <c r="A2827" s="215" t="s">
        <v>5682</v>
      </c>
      <c r="B2827" s="214" t="s">
        <v>5681</v>
      </c>
      <c r="C2827" s="214" t="s">
        <v>5473</v>
      </c>
    </row>
    <row r="2828" spans="1:3" ht="20.100000000000001" customHeight="1">
      <c r="A2828" s="215" t="s">
        <v>5684</v>
      </c>
      <c r="B2828" s="214" t="s">
        <v>5683</v>
      </c>
      <c r="C2828" s="214" t="s">
        <v>5473</v>
      </c>
    </row>
    <row r="2829" spans="1:3" ht="20.100000000000001" customHeight="1">
      <c r="A2829" s="215" t="s">
        <v>5686</v>
      </c>
      <c r="B2829" s="214" t="s">
        <v>5685</v>
      </c>
      <c r="C2829" s="214" t="s">
        <v>5473</v>
      </c>
    </row>
    <row r="2830" spans="1:3" ht="20.100000000000001" customHeight="1">
      <c r="A2830" s="215" t="s">
        <v>5688</v>
      </c>
      <c r="B2830" s="214" t="s">
        <v>5687</v>
      </c>
      <c r="C2830" s="214" t="s">
        <v>5473</v>
      </c>
    </row>
    <row r="2831" spans="1:3" ht="20.100000000000001" customHeight="1">
      <c r="A2831" s="215" t="s">
        <v>6870</v>
      </c>
      <c r="B2831" s="214" t="s">
        <v>6871</v>
      </c>
      <c r="C2831" s="214" t="s">
        <v>5473</v>
      </c>
    </row>
    <row r="2832" spans="1:3" ht="20.100000000000001" customHeight="1">
      <c r="A2832" s="215" t="s">
        <v>5690</v>
      </c>
      <c r="B2832" s="214" t="s">
        <v>5689</v>
      </c>
      <c r="C2832" s="214" t="s">
        <v>5473</v>
      </c>
    </row>
    <row r="2833" spans="1:3" ht="20.100000000000001" customHeight="1">
      <c r="A2833" s="215" t="s">
        <v>5692</v>
      </c>
      <c r="B2833" s="214" t="s">
        <v>5691</v>
      </c>
      <c r="C2833" s="214" t="s">
        <v>5473</v>
      </c>
    </row>
    <row r="2834" spans="1:3" ht="20.100000000000001" customHeight="1">
      <c r="A2834" s="215" t="s">
        <v>5694</v>
      </c>
      <c r="B2834" s="214" t="s">
        <v>5693</v>
      </c>
      <c r="C2834" s="214" t="s">
        <v>5473</v>
      </c>
    </row>
    <row r="2835" spans="1:3" ht="20.100000000000001" customHeight="1">
      <c r="A2835" s="215" t="s">
        <v>5696</v>
      </c>
      <c r="B2835" s="214" t="s">
        <v>5695</v>
      </c>
      <c r="C2835" s="214" t="s">
        <v>5473</v>
      </c>
    </row>
    <row r="2836" spans="1:3" ht="20.100000000000001" customHeight="1">
      <c r="A2836" s="215" t="s">
        <v>5698</v>
      </c>
      <c r="B2836" s="214" t="s">
        <v>5697</v>
      </c>
      <c r="C2836" s="214" t="s">
        <v>5473</v>
      </c>
    </row>
    <row r="2837" spans="1:3" ht="20.100000000000001" customHeight="1">
      <c r="A2837" s="215" t="s">
        <v>5700</v>
      </c>
      <c r="B2837" s="214" t="s">
        <v>5699</v>
      </c>
      <c r="C2837" s="214" t="s">
        <v>5473</v>
      </c>
    </row>
    <row r="2838" spans="1:3" ht="20.100000000000001" customHeight="1">
      <c r="A2838" s="215" t="s">
        <v>6512</v>
      </c>
      <c r="B2838" s="214" t="s">
        <v>6519</v>
      </c>
      <c r="C2838" s="214" t="s">
        <v>5473</v>
      </c>
    </row>
    <row r="2839" spans="1:3" ht="20.100000000000001" customHeight="1">
      <c r="A2839" s="215" t="s">
        <v>6513</v>
      </c>
      <c r="B2839" s="214" t="s">
        <v>6520</v>
      </c>
      <c r="C2839" s="214" t="s">
        <v>5473</v>
      </c>
    </row>
    <row r="2840" spans="1:3" ht="20.100000000000001" customHeight="1">
      <c r="A2840" s="215" t="s">
        <v>5702</v>
      </c>
      <c r="B2840" s="214" t="s">
        <v>5701</v>
      </c>
      <c r="C2840" s="214" t="s">
        <v>5473</v>
      </c>
    </row>
    <row r="2841" spans="1:3" ht="20.100000000000001" customHeight="1">
      <c r="A2841" s="215" t="s">
        <v>5704</v>
      </c>
      <c r="B2841" s="214" t="s">
        <v>5703</v>
      </c>
      <c r="C2841" s="214" t="s">
        <v>5473</v>
      </c>
    </row>
    <row r="2842" spans="1:3" ht="20.100000000000001" customHeight="1">
      <c r="A2842" s="215" t="s">
        <v>5706</v>
      </c>
      <c r="B2842" s="214" t="s">
        <v>5705</v>
      </c>
      <c r="C2842" s="214" t="s">
        <v>5473</v>
      </c>
    </row>
    <row r="2843" spans="1:3" ht="20.100000000000001" customHeight="1">
      <c r="A2843" s="215" t="s">
        <v>5708</v>
      </c>
      <c r="B2843" s="214" t="s">
        <v>5707</v>
      </c>
      <c r="C2843" s="214" t="s">
        <v>5473</v>
      </c>
    </row>
    <row r="2844" spans="1:3" ht="20.100000000000001" customHeight="1">
      <c r="A2844" s="215" t="s">
        <v>5710</v>
      </c>
      <c r="B2844" s="214" t="s">
        <v>5709</v>
      </c>
      <c r="C2844" s="214" t="s">
        <v>5473</v>
      </c>
    </row>
    <row r="2845" spans="1:3" ht="20.100000000000001" customHeight="1">
      <c r="A2845" s="215" t="s">
        <v>5712</v>
      </c>
      <c r="B2845" s="214" t="s">
        <v>5711</v>
      </c>
      <c r="C2845" s="214" t="s">
        <v>5473</v>
      </c>
    </row>
    <row r="2846" spans="1:3" ht="20.100000000000001" customHeight="1">
      <c r="A2846" s="215" t="s">
        <v>5714</v>
      </c>
      <c r="B2846" s="214" t="s">
        <v>5713</v>
      </c>
      <c r="C2846" s="214" t="s">
        <v>5473</v>
      </c>
    </row>
    <row r="2847" spans="1:3" ht="20.100000000000001" customHeight="1">
      <c r="A2847" s="215" t="s">
        <v>5716</v>
      </c>
      <c r="B2847" s="214" t="s">
        <v>5715</v>
      </c>
      <c r="C2847" s="214" t="s">
        <v>5473</v>
      </c>
    </row>
    <row r="2848" spans="1:3" ht="20.100000000000001" customHeight="1">
      <c r="A2848" s="215" t="s">
        <v>5718</v>
      </c>
      <c r="B2848" s="214" t="s">
        <v>5717</v>
      </c>
      <c r="C2848" s="214" t="s">
        <v>5473</v>
      </c>
    </row>
    <row r="2849" spans="1:3" ht="20.100000000000001" customHeight="1">
      <c r="A2849" s="215" t="s">
        <v>5720</v>
      </c>
      <c r="B2849" s="214" t="s">
        <v>5719</v>
      </c>
      <c r="C2849" s="214" t="s">
        <v>5473</v>
      </c>
    </row>
    <row r="2850" spans="1:3" ht="20.100000000000001" customHeight="1">
      <c r="A2850" s="215" t="s">
        <v>5722</v>
      </c>
      <c r="B2850" s="214" t="s">
        <v>5721</v>
      </c>
      <c r="C2850" s="214" t="s">
        <v>5473</v>
      </c>
    </row>
    <row r="2851" spans="1:3" ht="20.100000000000001" customHeight="1">
      <c r="A2851" s="215" t="s">
        <v>5724</v>
      </c>
      <c r="B2851" s="214" t="s">
        <v>5723</v>
      </c>
      <c r="C2851" s="214" t="s">
        <v>5473</v>
      </c>
    </row>
    <row r="2852" spans="1:3" ht="20.100000000000001" customHeight="1">
      <c r="A2852" s="215" t="s">
        <v>5726</v>
      </c>
      <c r="B2852" s="214" t="s">
        <v>5725</v>
      </c>
      <c r="C2852" s="214" t="s">
        <v>5473</v>
      </c>
    </row>
    <row r="2853" spans="1:3" ht="20.100000000000001" customHeight="1">
      <c r="A2853" s="215" t="s">
        <v>5728</v>
      </c>
      <c r="B2853" s="214" t="s">
        <v>5727</v>
      </c>
      <c r="C2853" s="214" t="s">
        <v>5473</v>
      </c>
    </row>
    <row r="2854" spans="1:3" ht="20.100000000000001" customHeight="1">
      <c r="A2854" s="215" t="s">
        <v>5730</v>
      </c>
      <c r="B2854" s="214" t="s">
        <v>5729</v>
      </c>
      <c r="C2854" s="214" t="s">
        <v>5473</v>
      </c>
    </row>
    <row r="2855" spans="1:3" ht="20.100000000000001" customHeight="1">
      <c r="A2855" s="215" t="s">
        <v>5732</v>
      </c>
      <c r="B2855" s="214" t="s">
        <v>5731</v>
      </c>
      <c r="C2855" s="214" t="s">
        <v>5473</v>
      </c>
    </row>
    <row r="2856" spans="1:3" ht="20.100000000000001" customHeight="1">
      <c r="A2856" s="215" t="s">
        <v>5734</v>
      </c>
      <c r="B2856" s="214" t="s">
        <v>5733</v>
      </c>
      <c r="C2856" s="214" t="s">
        <v>5473</v>
      </c>
    </row>
    <row r="2857" spans="1:3" ht="20.100000000000001" customHeight="1">
      <c r="A2857" s="215" t="s">
        <v>5736</v>
      </c>
      <c r="B2857" s="214" t="s">
        <v>5735</v>
      </c>
      <c r="C2857" s="214" t="s">
        <v>5473</v>
      </c>
    </row>
    <row r="2858" spans="1:3" ht="20.100000000000001" customHeight="1">
      <c r="A2858" s="215" t="s">
        <v>5738</v>
      </c>
      <c r="B2858" s="214" t="s">
        <v>5737</v>
      </c>
      <c r="C2858" s="214" t="s">
        <v>5473</v>
      </c>
    </row>
    <row r="2859" spans="1:3" ht="20.100000000000001" customHeight="1">
      <c r="A2859" s="215" t="s">
        <v>5740</v>
      </c>
      <c r="B2859" s="214" t="s">
        <v>5739</v>
      </c>
      <c r="C2859" s="214" t="s">
        <v>5473</v>
      </c>
    </row>
    <row r="2860" spans="1:3" ht="20.100000000000001" customHeight="1">
      <c r="A2860" s="215" t="s">
        <v>5742</v>
      </c>
      <c r="B2860" s="214" t="s">
        <v>5741</v>
      </c>
      <c r="C2860" s="214" t="s">
        <v>5473</v>
      </c>
    </row>
    <row r="2861" spans="1:3" ht="20.100000000000001" customHeight="1">
      <c r="A2861" s="215" t="s">
        <v>5744</v>
      </c>
      <c r="B2861" s="214" t="s">
        <v>5743</v>
      </c>
      <c r="C2861" s="214" t="s">
        <v>5473</v>
      </c>
    </row>
    <row r="2862" spans="1:3" ht="20.100000000000001" customHeight="1">
      <c r="A2862" s="215" t="s">
        <v>5746</v>
      </c>
      <c r="B2862" s="214" t="s">
        <v>5745</v>
      </c>
      <c r="C2862" s="214" t="s">
        <v>5473</v>
      </c>
    </row>
    <row r="2863" spans="1:3" ht="20.100000000000001" customHeight="1">
      <c r="A2863" s="215" t="s">
        <v>5748</v>
      </c>
      <c r="B2863" s="214" t="s">
        <v>5747</v>
      </c>
      <c r="C2863" s="214" t="s">
        <v>5473</v>
      </c>
    </row>
    <row r="2864" spans="1:3" ht="20.100000000000001" customHeight="1">
      <c r="A2864" s="215" t="s">
        <v>5750</v>
      </c>
      <c r="B2864" s="214" t="s">
        <v>5749</v>
      </c>
      <c r="C2864" s="214" t="s">
        <v>5473</v>
      </c>
    </row>
    <row r="2865" spans="1:3" ht="20.100000000000001" customHeight="1">
      <c r="A2865" s="215" t="s">
        <v>5752</v>
      </c>
      <c r="B2865" s="214" t="s">
        <v>5751</v>
      </c>
      <c r="C2865" s="214" t="s">
        <v>5473</v>
      </c>
    </row>
    <row r="2866" spans="1:3" ht="20.100000000000001" customHeight="1">
      <c r="A2866" s="215" t="s">
        <v>5754</v>
      </c>
      <c r="B2866" s="214" t="s">
        <v>5753</v>
      </c>
      <c r="C2866" s="214" t="s">
        <v>5473</v>
      </c>
    </row>
    <row r="2867" spans="1:3" ht="20.100000000000001" customHeight="1">
      <c r="A2867" s="215" t="s">
        <v>5756</v>
      </c>
      <c r="B2867" s="214" t="s">
        <v>5755</v>
      </c>
      <c r="C2867" s="214" t="s">
        <v>5473</v>
      </c>
    </row>
    <row r="2868" spans="1:3" ht="20.100000000000001" customHeight="1">
      <c r="A2868" s="215" t="s">
        <v>5758</v>
      </c>
      <c r="B2868" s="214" t="s">
        <v>5757</v>
      </c>
      <c r="C2868" s="214" t="s">
        <v>5473</v>
      </c>
    </row>
    <row r="2869" spans="1:3" ht="20.100000000000001" customHeight="1">
      <c r="A2869" s="215" t="s">
        <v>5760</v>
      </c>
      <c r="B2869" s="214" t="s">
        <v>5759</v>
      </c>
      <c r="C2869" s="214" t="s">
        <v>5473</v>
      </c>
    </row>
    <row r="2870" spans="1:3" ht="20.100000000000001" customHeight="1">
      <c r="A2870" s="215" t="s">
        <v>5762</v>
      </c>
      <c r="B2870" s="214" t="s">
        <v>5761</v>
      </c>
      <c r="C2870" s="214" t="s">
        <v>5473</v>
      </c>
    </row>
    <row r="2871" spans="1:3" ht="20.100000000000001" customHeight="1">
      <c r="A2871" s="215" t="s">
        <v>5764</v>
      </c>
      <c r="B2871" s="214" t="s">
        <v>5763</v>
      </c>
      <c r="C2871" s="214" t="s">
        <v>5473</v>
      </c>
    </row>
    <row r="2872" spans="1:3" ht="20.100000000000001" customHeight="1">
      <c r="A2872" s="215" t="s">
        <v>5766</v>
      </c>
      <c r="B2872" s="214" t="s">
        <v>5765</v>
      </c>
      <c r="C2872" s="214" t="s">
        <v>5473</v>
      </c>
    </row>
    <row r="2873" spans="1:3" ht="20.100000000000001" customHeight="1">
      <c r="A2873" s="215" t="s">
        <v>5768</v>
      </c>
      <c r="B2873" s="214" t="s">
        <v>5767</v>
      </c>
      <c r="C2873" s="214" t="s">
        <v>5473</v>
      </c>
    </row>
    <row r="2874" spans="1:3" ht="20.100000000000001" customHeight="1">
      <c r="A2874" s="215" t="s">
        <v>5770</v>
      </c>
      <c r="B2874" s="214" t="s">
        <v>5769</v>
      </c>
      <c r="C2874" s="214" t="s">
        <v>5473</v>
      </c>
    </row>
    <row r="2875" spans="1:3" ht="20.100000000000001" customHeight="1">
      <c r="A2875" s="215" t="s">
        <v>5772</v>
      </c>
      <c r="B2875" s="214" t="s">
        <v>5771</v>
      </c>
      <c r="C2875" s="214" t="s">
        <v>5473</v>
      </c>
    </row>
    <row r="2876" spans="1:3" ht="20.100000000000001" customHeight="1">
      <c r="A2876" s="215" t="s">
        <v>6872</v>
      </c>
      <c r="B2876" s="214" t="s">
        <v>6873</v>
      </c>
      <c r="C2876" s="214" t="s">
        <v>5473</v>
      </c>
    </row>
    <row r="2877" spans="1:3" ht="20.100000000000001" customHeight="1">
      <c r="A2877" s="215" t="s">
        <v>5774</v>
      </c>
      <c r="B2877" s="214" t="s">
        <v>5773</v>
      </c>
      <c r="C2877" s="214" t="s">
        <v>5473</v>
      </c>
    </row>
    <row r="2878" spans="1:3" ht="20.100000000000001" customHeight="1">
      <c r="A2878" s="215" t="s">
        <v>5776</v>
      </c>
      <c r="B2878" s="214" t="s">
        <v>5775</v>
      </c>
      <c r="C2878" s="214" t="s">
        <v>5473</v>
      </c>
    </row>
    <row r="2879" spans="1:3" ht="20.100000000000001" customHeight="1">
      <c r="A2879" s="215" t="s">
        <v>5778</v>
      </c>
      <c r="B2879" s="214" t="s">
        <v>5777</v>
      </c>
      <c r="C2879" s="214" t="s">
        <v>5473</v>
      </c>
    </row>
    <row r="2880" spans="1:3" ht="20.100000000000001" customHeight="1">
      <c r="A2880" s="215" t="s">
        <v>5780</v>
      </c>
      <c r="B2880" s="214" t="s">
        <v>5779</v>
      </c>
      <c r="C2880" s="214" t="s">
        <v>5473</v>
      </c>
    </row>
    <row r="2881" spans="1:3" ht="20.100000000000001" customHeight="1">
      <c r="A2881" s="215" t="s">
        <v>5782</v>
      </c>
      <c r="B2881" s="214" t="s">
        <v>5781</v>
      </c>
      <c r="C2881" s="214" t="s">
        <v>5473</v>
      </c>
    </row>
    <row r="2882" spans="1:3" ht="20.100000000000001" customHeight="1">
      <c r="A2882" s="215" t="s">
        <v>5784</v>
      </c>
      <c r="B2882" s="214" t="s">
        <v>5783</v>
      </c>
      <c r="C2882" s="214" t="s">
        <v>5473</v>
      </c>
    </row>
    <row r="2883" spans="1:3" ht="20.100000000000001" customHeight="1">
      <c r="A2883" s="215" t="s">
        <v>5786</v>
      </c>
      <c r="B2883" s="214" t="s">
        <v>5785</v>
      </c>
      <c r="C2883" s="214" t="s">
        <v>5473</v>
      </c>
    </row>
    <row r="2884" spans="1:3" ht="20.100000000000001" customHeight="1">
      <c r="A2884" s="215" t="s">
        <v>5789</v>
      </c>
      <c r="B2884" s="214" t="s">
        <v>5787</v>
      </c>
      <c r="C2884" s="214" t="s">
        <v>5788</v>
      </c>
    </row>
    <row r="2885" spans="1:3" ht="20.100000000000001" customHeight="1">
      <c r="A2885" s="215" t="s">
        <v>5791</v>
      </c>
      <c r="B2885" s="214" t="s">
        <v>5790</v>
      </c>
      <c r="C2885" s="214" t="s">
        <v>5788</v>
      </c>
    </row>
    <row r="2886" spans="1:3" ht="20.100000000000001" customHeight="1">
      <c r="A2886" s="215" t="s">
        <v>5793</v>
      </c>
      <c r="B2886" s="214" t="s">
        <v>5792</v>
      </c>
      <c r="C2886" s="214" t="s">
        <v>5788</v>
      </c>
    </row>
    <row r="2887" spans="1:3" ht="20.100000000000001" customHeight="1">
      <c r="A2887" s="215" t="s">
        <v>5795</v>
      </c>
      <c r="B2887" s="214" t="s">
        <v>5794</v>
      </c>
      <c r="C2887" s="214" t="s">
        <v>5788</v>
      </c>
    </row>
    <row r="2888" spans="1:3" ht="20.100000000000001" customHeight="1">
      <c r="A2888" s="215" t="s">
        <v>5797</v>
      </c>
      <c r="B2888" s="214" t="s">
        <v>5796</v>
      </c>
      <c r="C2888" s="214" t="s">
        <v>5788</v>
      </c>
    </row>
    <row r="2889" spans="1:3" ht="20.100000000000001" customHeight="1">
      <c r="A2889" s="215" t="s">
        <v>5799</v>
      </c>
      <c r="B2889" s="214" t="s">
        <v>5798</v>
      </c>
      <c r="C2889" s="214" t="s">
        <v>5788</v>
      </c>
    </row>
    <row r="2890" spans="1:3" ht="20.100000000000001" customHeight="1">
      <c r="A2890" s="215" t="s">
        <v>5801</v>
      </c>
      <c r="B2890" s="214" t="s">
        <v>5800</v>
      </c>
      <c r="C2890" s="214" t="s">
        <v>5788</v>
      </c>
    </row>
    <row r="2891" spans="1:3" ht="20.100000000000001" customHeight="1">
      <c r="A2891" s="215" t="s">
        <v>5803</v>
      </c>
      <c r="B2891" s="214" t="s">
        <v>5802</v>
      </c>
      <c r="C2891" s="214" t="s">
        <v>5788</v>
      </c>
    </row>
    <row r="2892" spans="1:3" ht="20.100000000000001" customHeight="1">
      <c r="A2892" s="215" t="s">
        <v>5805</v>
      </c>
      <c r="B2892" s="214" t="s">
        <v>5804</v>
      </c>
      <c r="C2892" s="214" t="s">
        <v>5788</v>
      </c>
    </row>
    <row r="2893" spans="1:3" ht="20.100000000000001" customHeight="1">
      <c r="A2893" s="215" t="s">
        <v>5807</v>
      </c>
      <c r="B2893" s="214" t="s">
        <v>5806</v>
      </c>
      <c r="C2893" s="214" t="s">
        <v>5788</v>
      </c>
    </row>
    <row r="2894" spans="1:3" ht="20.100000000000001" customHeight="1">
      <c r="A2894" s="215" t="s">
        <v>5809</v>
      </c>
      <c r="B2894" s="214" t="s">
        <v>5808</v>
      </c>
      <c r="C2894" s="214" t="s">
        <v>5788</v>
      </c>
    </row>
    <row r="2895" spans="1:3" ht="20.100000000000001" customHeight="1">
      <c r="A2895" s="215" t="s">
        <v>5612</v>
      </c>
      <c r="B2895" s="214" t="s">
        <v>5810</v>
      </c>
      <c r="C2895" s="214" t="s">
        <v>5788</v>
      </c>
    </row>
    <row r="2896" spans="1:3" ht="20.100000000000001" customHeight="1">
      <c r="A2896" s="215" t="s">
        <v>5812</v>
      </c>
      <c r="B2896" s="214" t="s">
        <v>5811</v>
      </c>
      <c r="C2896" s="214" t="s">
        <v>5788</v>
      </c>
    </row>
    <row r="2897" spans="1:3" ht="20.100000000000001" customHeight="1">
      <c r="A2897" s="215" t="s">
        <v>5814</v>
      </c>
      <c r="B2897" s="214" t="s">
        <v>5813</v>
      </c>
      <c r="C2897" s="214" t="s">
        <v>5788</v>
      </c>
    </row>
    <row r="2898" spans="1:3" ht="20.100000000000001" customHeight="1">
      <c r="A2898" s="215" t="s">
        <v>5816</v>
      </c>
      <c r="B2898" s="214" t="s">
        <v>5815</v>
      </c>
      <c r="C2898" s="214" t="s">
        <v>5788</v>
      </c>
    </row>
    <row r="2899" spans="1:3" ht="20.100000000000001" customHeight="1">
      <c r="A2899" s="215" t="s">
        <v>5818</v>
      </c>
      <c r="B2899" s="214" t="s">
        <v>5817</v>
      </c>
      <c r="C2899" s="214" t="s">
        <v>5788</v>
      </c>
    </row>
    <row r="2900" spans="1:3" ht="20.100000000000001" customHeight="1">
      <c r="A2900" s="215" t="s">
        <v>5820</v>
      </c>
      <c r="B2900" s="214" t="s">
        <v>5819</v>
      </c>
      <c r="C2900" s="214" t="s">
        <v>5788</v>
      </c>
    </row>
    <row r="2901" spans="1:3" ht="20.100000000000001" customHeight="1">
      <c r="A2901" s="215" t="s">
        <v>5822</v>
      </c>
      <c r="B2901" s="214" t="s">
        <v>5821</v>
      </c>
      <c r="C2901" s="214" t="s">
        <v>5788</v>
      </c>
    </row>
    <row r="2902" spans="1:3" ht="20.100000000000001" customHeight="1">
      <c r="A2902" s="215" t="s">
        <v>5824</v>
      </c>
      <c r="B2902" s="214" t="s">
        <v>5823</v>
      </c>
      <c r="C2902" s="214" t="s">
        <v>5788</v>
      </c>
    </row>
    <row r="2903" spans="1:3" ht="20.100000000000001" customHeight="1">
      <c r="A2903" s="215" t="s">
        <v>5826</v>
      </c>
      <c r="B2903" s="214" t="s">
        <v>5825</v>
      </c>
      <c r="C2903" s="214" t="s">
        <v>5788</v>
      </c>
    </row>
    <row r="2904" spans="1:3" ht="20.100000000000001" customHeight="1">
      <c r="A2904" s="215" t="s">
        <v>5828</v>
      </c>
      <c r="B2904" s="214" t="s">
        <v>5827</v>
      </c>
      <c r="C2904" s="214" t="s">
        <v>5788</v>
      </c>
    </row>
    <row r="2905" spans="1:3" ht="20.100000000000001" customHeight="1">
      <c r="A2905" s="215" t="s">
        <v>5830</v>
      </c>
      <c r="B2905" s="214" t="s">
        <v>5829</v>
      </c>
      <c r="C2905" s="214" t="s">
        <v>5788</v>
      </c>
    </row>
    <row r="2906" spans="1:3" ht="20.100000000000001" customHeight="1">
      <c r="A2906" s="215" t="s">
        <v>5832</v>
      </c>
      <c r="B2906" s="214" t="s">
        <v>5831</v>
      </c>
      <c r="C2906" s="214" t="s">
        <v>5788</v>
      </c>
    </row>
    <row r="2907" spans="1:3" ht="20.100000000000001" customHeight="1">
      <c r="A2907" s="215" t="s">
        <v>5834</v>
      </c>
      <c r="B2907" s="214" t="s">
        <v>5833</v>
      </c>
      <c r="C2907" s="214" t="s">
        <v>5788</v>
      </c>
    </row>
    <row r="2908" spans="1:3" ht="20.100000000000001" customHeight="1">
      <c r="A2908" s="215" t="s">
        <v>5836</v>
      </c>
      <c r="B2908" s="214" t="s">
        <v>5835</v>
      </c>
      <c r="C2908" s="214" t="s">
        <v>5788</v>
      </c>
    </row>
    <row r="2909" spans="1:3" ht="20.100000000000001" customHeight="1">
      <c r="A2909" s="215" t="s">
        <v>5838</v>
      </c>
      <c r="B2909" s="214" t="s">
        <v>5837</v>
      </c>
      <c r="C2909" s="214" t="s">
        <v>5788</v>
      </c>
    </row>
    <row r="2910" spans="1:3" ht="20.100000000000001" customHeight="1">
      <c r="A2910" s="215" t="s">
        <v>5840</v>
      </c>
      <c r="B2910" s="214" t="s">
        <v>5839</v>
      </c>
      <c r="C2910" s="214" t="s">
        <v>5788</v>
      </c>
    </row>
    <row r="2911" spans="1:3" ht="20.100000000000001" customHeight="1">
      <c r="A2911" s="215" t="s">
        <v>5842</v>
      </c>
      <c r="B2911" s="214" t="s">
        <v>5841</v>
      </c>
      <c r="C2911" s="214" t="s">
        <v>5788</v>
      </c>
    </row>
    <row r="2912" spans="1:3" ht="20.100000000000001" customHeight="1">
      <c r="A2912" s="215" t="s">
        <v>5844</v>
      </c>
      <c r="B2912" s="214" t="s">
        <v>5843</v>
      </c>
      <c r="C2912" s="214" t="s">
        <v>5788</v>
      </c>
    </row>
    <row r="2913" spans="1:3" ht="20.100000000000001" customHeight="1">
      <c r="A2913" s="215" t="s">
        <v>5846</v>
      </c>
      <c r="B2913" s="214" t="s">
        <v>5845</v>
      </c>
      <c r="C2913" s="214" t="s">
        <v>5788</v>
      </c>
    </row>
    <row r="2914" spans="1:3" ht="20.100000000000001" customHeight="1">
      <c r="A2914" s="215" t="s">
        <v>5849</v>
      </c>
      <c r="B2914" s="214" t="s">
        <v>5847</v>
      </c>
      <c r="C2914" s="214" t="s">
        <v>5848</v>
      </c>
    </row>
    <row r="2915" spans="1:3" ht="20.100000000000001" customHeight="1">
      <c r="A2915" s="215" t="s">
        <v>5851</v>
      </c>
      <c r="B2915" s="214" t="s">
        <v>5850</v>
      </c>
      <c r="C2915" s="214" t="s">
        <v>5848</v>
      </c>
    </row>
    <row r="2916" spans="1:3" ht="20.100000000000001" customHeight="1">
      <c r="A2916" s="215" t="s">
        <v>6874</v>
      </c>
      <c r="B2916" s="214" t="s">
        <v>6875</v>
      </c>
      <c r="C2916" s="214" t="s">
        <v>5848</v>
      </c>
    </row>
    <row r="2917" spans="1:3" ht="20.100000000000001" customHeight="1">
      <c r="A2917" s="215" t="s">
        <v>5853</v>
      </c>
      <c r="B2917" s="214" t="s">
        <v>5852</v>
      </c>
      <c r="C2917" s="214" t="s">
        <v>5848</v>
      </c>
    </row>
    <row r="2918" spans="1:3" ht="20.100000000000001" customHeight="1">
      <c r="A2918" s="215" t="s">
        <v>5855</v>
      </c>
      <c r="B2918" s="214" t="s">
        <v>5854</v>
      </c>
      <c r="C2918" s="214" t="s">
        <v>5848</v>
      </c>
    </row>
    <row r="2919" spans="1:3" ht="20.100000000000001" customHeight="1">
      <c r="A2919" s="215" t="s">
        <v>5857</v>
      </c>
      <c r="B2919" s="214" t="s">
        <v>5856</v>
      </c>
      <c r="C2919" s="214" t="s">
        <v>5848</v>
      </c>
    </row>
    <row r="2920" spans="1:3" ht="20.100000000000001" customHeight="1">
      <c r="A2920" s="215" t="s">
        <v>5859</v>
      </c>
      <c r="B2920" s="214" t="s">
        <v>5858</v>
      </c>
      <c r="C2920" s="214" t="s">
        <v>5848</v>
      </c>
    </row>
    <row r="2921" spans="1:3" ht="20.100000000000001" customHeight="1">
      <c r="A2921" s="215" t="s">
        <v>5861</v>
      </c>
      <c r="B2921" s="214" t="s">
        <v>5860</v>
      </c>
      <c r="C2921" s="214" t="s">
        <v>5848</v>
      </c>
    </row>
    <row r="2922" spans="1:3" ht="20.100000000000001" customHeight="1">
      <c r="A2922" s="215" t="s">
        <v>5863</v>
      </c>
      <c r="B2922" s="214" t="s">
        <v>5862</v>
      </c>
      <c r="C2922" s="214" t="s">
        <v>5848</v>
      </c>
    </row>
    <row r="2923" spans="1:3" ht="20.100000000000001" customHeight="1">
      <c r="A2923" s="215" t="s">
        <v>5865</v>
      </c>
      <c r="B2923" s="214" t="s">
        <v>5864</v>
      </c>
      <c r="C2923" s="214" t="s">
        <v>5848</v>
      </c>
    </row>
    <row r="2924" spans="1:3" ht="20.100000000000001" customHeight="1">
      <c r="A2924" s="215" t="s">
        <v>5867</v>
      </c>
      <c r="B2924" s="214" t="s">
        <v>5866</v>
      </c>
      <c r="C2924" s="214" t="s">
        <v>5848</v>
      </c>
    </row>
    <row r="2925" spans="1:3" ht="20.100000000000001" customHeight="1">
      <c r="A2925" s="215" t="s">
        <v>5869</v>
      </c>
      <c r="B2925" s="214" t="s">
        <v>5868</v>
      </c>
      <c r="C2925" s="214" t="s">
        <v>5848</v>
      </c>
    </row>
    <row r="2926" spans="1:3" ht="20.100000000000001" customHeight="1">
      <c r="A2926" s="215" t="s">
        <v>5871</v>
      </c>
      <c r="B2926" s="214" t="s">
        <v>5870</v>
      </c>
      <c r="C2926" s="214" t="s">
        <v>5848</v>
      </c>
    </row>
    <row r="2927" spans="1:3" ht="20.100000000000001" customHeight="1">
      <c r="A2927" s="215" t="s">
        <v>5873</v>
      </c>
      <c r="B2927" s="214" t="s">
        <v>5872</v>
      </c>
      <c r="C2927" s="214" t="s">
        <v>5848</v>
      </c>
    </row>
    <row r="2928" spans="1:3" ht="20.100000000000001" customHeight="1">
      <c r="A2928" s="215" t="s">
        <v>5875</v>
      </c>
      <c r="B2928" s="214" t="s">
        <v>5874</v>
      </c>
      <c r="C2928" s="214" t="s">
        <v>5848</v>
      </c>
    </row>
    <row r="2929" spans="1:3" ht="20.100000000000001" customHeight="1">
      <c r="A2929" s="215" t="s">
        <v>5877</v>
      </c>
      <c r="B2929" s="214" t="s">
        <v>5876</v>
      </c>
      <c r="C2929" s="214" t="s">
        <v>5848</v>
      </c>
    </row>
    <row r="2930" spans="1:3" ht="20.100000000000001" customHeight="1">
      <c r="A2930" s="215" t="s">
        <v>5879</v>
      </c>
      <c r="B2930" s="214" t="s">
        <v>5878</v>
      </c>
      <c r="C2930" s="214" t="s">
        <v>5848</v>
      </c>
    </row>
    <row r="2931" spans="1:3" ht="20.100000000000001" customHeight="1">
      <c r="A2931" s="215" t="s">
        <v>5881</v>
      </c>
      <c r="B2931" s="214" t="s">
        <v>5880</v>
      </c>
      <c r="C2931" s="214" t="s">
        <v>5848</v>
      </c>
    </row>
    <row r="2932" spans="1:3" ht="20.100000000000001" customHeight="1">
      <c r="A2932" s="215" t="s">
        <v>5883</v>
      </c>
      <c r="B2932" s="214" t="s">
        <v>5882</v>
      </c>
      <c r="C2932" s="214" t="s">
        <v>5848</v>
      </c>
    </row>
    <row r="2933" spans="1:3" ht="20.100000000000001" customHeight="1">
      <c r="A2933" s="215" t="s">
        <v>5885</v>
      </c>
      <c r="B2933" s="214" t="s">
        <v>5884</v>
      </c>
      <c r="C2933" s="214" t="s">
        <v>5848</v>
      </c>
    </row>
    <row r="2934" spans="1:3" ht="20.100000000000001" customHeight="1">
      <c r="A2934" s="215" t="s">
        <v>5887</v>
      </c>
      <c r="B2934" s="214" t="s">
        <v>5886</v>
      </c>
      <c r="C2934" s="214" t="s">
        <v>5848</v>
      </c>
    </row>
    <row r="2935" spans="1:3" ht="20.100000000000001" customHeight="1">
      <c r="A2935" s="215" t="s">
        <v>5889</v>
      </c>
      <c r="B2935" s="214" t="s">
        <v>5888</v>
      </c>
      <c r="C2935" s="214" t="s">
        <v>5848</v>
      </c>
    </row>
    <row r="2936" spans="1:3" ht="20.100000000000001" customHeight="1">
      <c r="A2936" s="215" t="s">
        <v>5891</v>
      </c>
      <c r="B2936" s="214" t="s">
        <v>5890</v>
      </c>
      <c r="C2936" s="214" t="s">
        <v>5848</v>
      </c>
    </row>
    <row r="2937" spans="1:3" ht="20.100000000000001" customHeight="1">
      <c r="A2937" s="215" t="s">
        <v>5893</v>
      </c>
      <c r="B2937" s="214" t="s">
        <v>5892</v>
      </c>
      <c r="C2937" s="214" t="s">
        <v>5848</v>
      </c>
    </row>
    <row r="2938" spans="1:3" ht="20.100000000000001" customHeight="1">
      <c r="A2938" s="215" t="s">
        <v>5895</v>
      </c>
      <c r="B2938" s="214" t="s">
        <v>5894</v>
      </c>
      <c r="C2938" s="214" t="s">
        <v>5848</v>
      </c>
    </row>
    <row r="2939" spans="1:3" ht="20.100000000000001" customHeight="1">
      <c r="A2939" s="215" t="s">
        <v>5897</v>
      </c>
      <c r="B2939" s="214" t="s">
        <v>5896</v>
      </c>
      <c r="C2939" s="214" t="s">
        <v>5848</v>
      </c>
    </row>
    <row r="2940" spans="1:3" ht="20.100000000000001" customHeight="1">
      <c r="A2940" s="215" t="s">
        <v>5899</v>
      </c>
      <c r="B2940" s="214" t="s">
        <v>5898</v>
      </c>
      <c r="C2940" s="214" t="s">
        <v>5848</v>
      </c>
    </row>
    <row r="2941" spans="1:3" ht="20.100000000000001" customHeight="1">
      <c r="A2941" s="215" t="s">
        <v>6876</v>
      </c>
      <c r="B2941" s="214" t="s">
        <v>6877</v>
      </c>
      <c r="C2941" s="214" t="s">
        <v>5848</v>
      </c>
    </row>
    <row r="2942" spans="1:3" ht="20.100000000000001" customHeight="1">
      <c r="A2942" s="215" t="s">
        <v>5901</v>
      </c>
      <c r="B2942" s="214" t="s">
        <v>5900</v>
      </c>
      <c r="C2942" s="214" t="s">
        <v>5848</v>
      </c>
    </row>
    <row r="2943" spans="1:3" ht="20.100000000000001" customHeight="1">
      <c r="A2943" s="215" t="s">
        <v>5903</v>
      </c>
      <c r="B2943" s="214" t="s">
        <v>5902</v>
      </c>
      <c r="C2943" s="214" t="s">
        <v>5848</v>
      </c>
    </row>
    <row r="2944" spans="1:3" ht="20.100000000000001" customHeight="1">
      <c r="A2944" s="215" t="s">
        <v>5905</v>
      </c>
      <c r="B2944" s="214" t="s">
        <v>5904</v>
      </c>
      <c r="C2944" s="214" t="s">
        <v>5848</v>
      </c>
    </row>
    <row r="2945" spans="1:3" ht="20.100000000000001" customHeight="1">
      <c r="A2945" s="215" t="s">
        <v>5907</v>
      </c>
      <c r="B2945" s="214" t="s">
        <v>5906</v>
      </c>
      <c r="C2945" s="214" t="s">
        <v>5848</v>
      </c>
    </row>
    <row r="2946" spans="1:3" ht="20.100000000000001" customHeight="1">
      <c r="A2946" s="215" t="s">
        <v>5909</v>
      </c>
      <c r="B2946" s="214" t="s">
        <v>5908</v>
      </c>
      <c r="C2946" s="214" t="s">
        <v>5848</v>
      </c>
    </row>
    <row r="2947" spans="1:3" ht="20.100000000000001" customHeight="1">
      <c r="A2947" s="215" t="s">
        <v>5911</v>
      </c>
      <c r="B2947" s="214" t="s">
        <v>5910</v>
      </c>
      <c r="C2947" s="214" t="s">
        <v>5848</v>
      </c>
    </row>
    <row r="2948" spans="1:3" ht="20.100000000000001" customHeight="1">
      <c r="A2948" s="215" t="s">
        <v>5913</v>
      </c>
      <c r="B2948" s="214" t="s">
        <v>5912</v>
      </c>
      <c r="C2948" s="214" t="s">
        <v>5848</v>
      </c>
    </row>
    <row r="2949" spans="1:3" ht="20.100000000000001" customHeight="1">
      <c r="A2949" s="215" t="s">
        <v>5915</v>
      </c>
      <c r="B2949" s="214" t="s">
        <v>5914</v>
      </c>
      <c r="C2949" s="214" t="s">
        <v>5848</v>
      </c>
    </row>
    <row r="2950" spans="1:3" ht="20.100000000000001" customHeight="1">
      <c r="A2950" s="215" t="s">
        <v>5918</v>
      </c>
      <c r="B2950" s="214" t="s">
        <v>5916</v>
      </c>
      <c r="C2950" s="214" t="s">
        <v>5917</v>
      </c>
    </row>
    <row r="2951" spans="1:3" ht="20.100000000000001" customHeight="1">
      <c r="A2951" s="215" t="s">
        <v>5920</v>
      </c>
      <c r="B2951" s="214" t="s">
        <v>5919</v>
      </c>
      <c r="C2951" s="214" t="s">
        <v>5917</v>
      </c>
    </row>
    <row r="2952" spans="1:3" ht="20.100000000000001" customHeight="1">
      <c r="A2952" s="215" t="s">
        <v>5922</v>
      </c>
      <c r="B2952" s="214" t="s">
        <v>5921</v>
      </c>
      <c r="C2952" s="214" t="s">
        <v>5917</v>
      </c>
    </row>
    <row r="2953" spans="1:3" ht="20.100000000000001" customHeight="1">
      <c r="A2953" s="215" t="s">
        <v>5924</v>
      </c>
      <c r="B2953" s="214" t="s">
        <v>5923</v>
      </c>
      <c r="C2953" s="214" t="s">
        <v>5917</v>
      </c>
    </row>
    <row r="2954" spans="1:3" ht="20.100000000000001" customHeight="1">
      <c r="A2954" s="215" t="s">
        <v>5926</v>
      </c>
      <c r="B2954" s="214" t="s">
        <v>5925</v>
      </c>
      <c r="C2954" s="214" t="s">
        <v>5917</v>
      </c>
    </row>
    <row r="2955" spans="1:3" ht="20.100000000000001" customHeight="1">
      <c r="A2955" s="215" t="s">
        <v>5928</v>
      </c>
      <c r="B2955" s="214" t="s">
        <v>5927</v>
      </c>
      <c r="C2955" s="214" t="s">
        <v>5917</v>
      </c>
    </row>
    <row r="2956" spans="1:3" ht="20.100000000000001" customHeight="1">
      <c r="A2956" s="215" t="s">
        <v>5930</v>
      </c>
      <c r="B2956" s="214" t="s">
        <v>5929</v>
      </c>
      <c r="C2956" s="214" t="s">
        <v>5917</v>
      </c>
    </row>
    <row r="2957" spans="1:3" ht="20.100000000000001" customHeight="1">
      <c r="A2957" s="215" t="s">
        <v>5932</v>
      </c>
      <c r="B2957" s="214" t="s">
        <v>5931</v>
      </c>
      <c r="C2957" s="214" t="s">
        <v>5917</v>
      </c>
    </row>
    <row r="2958" spans="1:3" ht="20.100000000000001" customHeight="1">
      <c r="A2958" s="215" t="s">
        <v>5934</v>
      </c>
      <c r="B2958" s="214" t="s">
        <v>5933</v>
      </c>
      <c r="C2958" s="214" t="s">
        <v>5917</v>
      </c>
    </row>
    <row r="2959" spans="1:3" ht="20.100000000000001" customHeight="1">
      <c r="A2959" s="215" t="s">
        <v>5936</v>
      </c>
      <c r="B2959" s="214" t="s">
        <v>5935</v>
      </c>
      <c r="C2959" s="214" t="s">
        <v>5917</v>
      </c>
    </row>
    <row r="2960" spans="1:3" ht="20.100000000000001" customHeight="1">
      <c r="A2960" s="215" t="s">
        <v>5938</v>
      </c>
      <c r="B2960" s="214" t="s">
        <v>5937</v>
      </c>
      <c r="C2960" s="214" t="s">
        <v>5917</v>
      </c>
    </row>
    <row r="2961" spans="1:3" ht="20.100000000000001" customHeight="1">
      <c r="A2961" s="215" t="s">
        <v>5940</v>
      </c>
      <c r="B2961" s="214" t="s">
        <v>5939</v>
      </c>
      <c r="C2961" s="214" t="s">
        <v>5917</v>
      </c>
    </row>
    <row r="2962" spans="1:3" ht="20.100000000000001" customHeight="1">
      <c r="A2962" s="215" t="s">
        <v>5942</v>
      </c>
      <c r="B2962" s="214" t="s">
        <v>5941</v>
      </c>
      <c r="C2962" s="214" t="s">
        <v>5917</v>
      </c>
    </row>
    <row r="2963" spans="1:3" ht="20.100000000000001" customHeight="1">
      <c r="A2963" s="215" t="s">
        <v>5944</v>
      </c>
      <c r="B2963" s="214" t="s">
        <v>5943</v>
      </c>
      <c r="C2963" s="214" t="s">
        <v>5917</v>
      </c>
    </row>
    <row r="2964" spans="1:3" ht="20.100000000000001" customHeight="1">
      <c r="A2964" s="215" t="s">
        <v>5946</v>
      </c>
      <c r="B2964" s="214" t="s">
        <v>5945</v>
      </c>
      <c r="C2964" s="214" t="s">
        <v>5917</v>
      </c>
    </row>
    <row r="2965" spans="1:3" ht="20.100000000000001" customHeight="1">
      <c r="A2965" s="215" t="s">
        <v>5948</v>
      </c>
      <c r="B2965" s="214" t="s">
        <v>5947</v>
      </c>
      <c r="C2965" s="214" t="s">
        <v>5917</v>
      </c>
    </row>
    <row r="2966" spans="1:3" ht="20.100000000000001" customHeight="1">
      <c r="A2966" s="215" t="s">
        <v>5950</v>
      </c>
      <c r="B2966" s="214" t="s">
        <v>5949</v>
      </c>
      <c r="C2966" s="214" t="s">
        <v>5917</v>
      </c>
    </row>
    <row r="2967" spans="1:3" ht="20.100000000000001" customHeight="1">
      <c r="A2967" s="215" t="s">
        <v>5952</v>
      </c>
      <c r="B2967" s="214" t="s">
        <v>5951</v>
      </c>
      <c r="C2967" s="214" t="s">
        <v>5917</v>
      </c>
    </row>
    <row r="2968" spans="1:3" ht="20.100000000000001" customHeight="1">
      <c r="A2968" s="215" t="s">
        <v>5954</v>
      </c>
      <c r="B2968" s="214" t="s">
        <v>5953</v>
      </c>
      <c r="C2968" s="214" t="s">
        <v>5917</v>
      </c>
    </row>
    <row r="2969" spans="1:3" ht="20.100000000000001" customHeight="1">
      <c r="A2969" s="215" t="s">
        <v>5956</v>
      </c>
      <c r="B2969" s="214" t="s">
        <v>5955</v>
      </c>
      <c r="C2969" s="214" t="s">
        <v>5917</v>
      </c>
    </row>
    <row r="2970" spans="1:3" ht="20.100000000000001" customHeight="1">
      <c r="A2970" s="215" t="s">
        <v>5958</v>
      </c>
      <c r="B2970" s="214" t="s">
        <v>5957</v>
      </c>
      <c r="C2970" s="214" t="s">
        <v>5917</v>
      </c>
    </row>
    <row r="2971" spans="1:3" ht="20.100000000000001" customHeight="1">
      <c r="A2971" s="215" t="s">
        <v>5960</v>
      </c>
      <c r="B2971" s="214" t="s">
        <v>5959</v>
      </c>
      <c r="C2971" s="214" t="s">
        <v>5917</v>
      </c>
    </row>
    <row r="2972" spans="1:3" ht="20.100000000000001" customHeight="1">
      <c r="A2972" s="215" t="s">
        <v>5962</v>
      </c>
      <c r="B2972" s="214" t="s">
        <v>5961</v>
      </c>
      <c r="C2972" s="214" t="s">
        <v>5917</v>
      </c>
    </row>
    <row r="2973" spans="1:3" ht="20.100000000000001" customHeight="1">
      <c r="A2973" s="215" t="s">
        <v>5964</v>
      </c>
      <c r="B2973" s="214" t="s">
        <v>5963</v>
      </c>
      <c r="C2973" s="214" t="s">
        <v>5917</v>
      </c>
    </row>
    <row r="2974" spans="1:3" ht="20.100000000000001" customHeight="1">
      <c r="A2974" s="215" t="s">
        <v>5966</v>
      </c>
      <c r="B2974" s="214" t="s">
        <v>5965</v>
      </c>
      <c r="C2974" s="214" t="s">
        <v>5917</v>
      </c>
    </row>
    <row r="2975" spans="1:3" ht="20.100000000000001" customHeight="1">
      <c r="A2975" s="215" t="s">
        <v>5968</v>
      </c>
      <c r="B2975" s="214" t="s">
        <v>5967</v>
      </c>
      <c r="C2975" s="214" t="s">
        <v>5917</v>
      </c>
    </row>
    <row r="2976" spans="1:3" ht="20.100000000000001" customHeight="1">
      <c r="A2976" s="215" t="s">
        <v>5970</v>
      </c>
      <c r="B2976" s="214" t="s">
        <v>5969</v>
      </c>
      <c r="C2976" s="214" t="s">
        <v>5917</v>
      </c>
    </row>
    <row r="2977" spans="1:3" ht="20.100000000000001" customHeight="1">
      <c r="A2977" s="215" t="s">
        <v>5972</v>
      </c>
      <c r="B2977" s="214" t="s">
        <v>5971</v>
      </c>
      <c r="C2977" s="214" t="s">
        <v>5917</v>
      </c>
    </row>
    <row r="2978" spans="1:3" ht="20.100000000000001" customHeight="1">
      <c r="A2978" s="215" t="s">
        <v>5974</v>
      </c>
      <c r="B2978" s="214" t="s">
        <v>5973</v>
      </c>
      <c r="C2978" s="214" t="s">
        <v>5917</v>
      </c>
    </row>
    <row r="2979" spans="1:3" ht="20.100000000000001" customHeight="1">
      <c r="A2979" s="215" t="s">
        <v>5976</v>
      </c>
      <c r="B2979" s="214" t="s">
        <v>5975</v>
      </c>
      <c r="C2979" s="214" t="s">
        <v>5917</v>
      </c>
    </row>
    <row r="2980" spans="1:3" ht="20.100000000000001" customHeight="1">
      <c r="A2980" s="215" t="s">
        <v>5978</v>
      </c>
      <c r="B2980" s="214" t="s">
        <v>5977</v>
      </c>
      <c r="C2980" s="214" t="s">
        <v>5917</v>
      </c>
    </row>
    <row r="2981" spans="1:3" ht="20.100000000000001" customHeight="1">
      <c r="A2981" s="215" t="s">
        <v>5980</v>
      </c>
      <c r="B2981" s="214" t="s">
        <v>5979</v>
      </c>
      <c r="C2981" s="214" t="s">
        <v>5917</v>
      </c>
    </row>
    <row r="2982" spans="1:3" ht="20.100000000000001" customHeight="1">
      <c r="A2982" s="215" t="s">
        <v>5982</v>
      </c>
      <c r="B2982" s="214" t="s">
        <v>5981</v>
      </c>
      <c r="C2982" s="214" t="s">
        <v>5917</v>
      </c>
    </row>
    <row r="2983" spans="1:3" ht="20.100000000000001" customHeight="1">
      <c r="A2983" s="215" t="s">
        <v>5984</v>
      </c>
      <c r="B2983" s="214" t="s">
        <v>5983</v>
      </c>
      <c r="C2983" s="214" t="s">
        <v>5917</v>
      </c>
    </row>
    <row r="2984" spans="1:3" ht="20.100000000000001" customHeight="1">
      <c r="A2984" s="215" t="s">
        <v>5986</v>
      </c>
      <c r="B2984" s="214" t="s">
        <v>5985</v>
      </c>
      <c r="C2984" s="214" t="s">
        <v>5917</v>
      </c>
    </row>
    <row r="2985" spans="1:3" ht="20.100000000000001" customHeight="1">
      <c r="A2985" s="215" t="s">
        <v>5988</v>
      </c>
      <c r="B2985" s="214" t="s">
        <v>5987</v>
      </c>
      <c r="C2985" s="214" t="s">
        <v>5917</v>
      </c>
    </row>
    <row r="2986" spans="1:3" ht="20.100000000000001" customHeight="1">
      <c r="A2986" s="215" t="s">
        <v>5990</v>
      </c>
      <c r="B2986" s="214" t="s">
        <v>5989</v>
      </c>
      <c r="C2986" s="214" t="s">
        <v>5917</v>
      </c>
    </row>
    <row r="2987" spans="1:3" ht="20.100000000000001" customHeight="1">
      <c r="A2987" s="215" t="s">
        <v>5992</v>
      </c>
      <c r="B2987" s="214" t="s">
        <v>5991</v>
      </c>
      <c r="C2987" s="214" t="s">
        <v>5917</v>
      </c>
    </row>
    <row r="2988" spans="1:3" ht="20.100000000000001" customHeight="1">
      <c r="A2988" s="215" t="s">
        <v>5994</v>
      </c>
      <c r="B2988" s="214" t="s">
        <v>5993</v>
      </c>
      <c r="C2988" s="214" t="s">
        <v>5917</v>
      </c>
    </row>
    <row r="2989" spans="1:3" ht="20.100000000000001" customHeight="1">
      <c r="A2989" s="215" t="s">
        <v>5996</v>
      </c>
      <c r="B2989" s="214" t="s">
        <v>5995</v>
      </c>
      <c r="C2989" s="214" t="s">
        <v>5917</v>
      </c>
    </row>
    <row r="2990" spans="1:3" ht="20.100000000000001" customHeight="1">
      <c r="A2990" s="215" t="s">
        <v>5998</v>
      </c>
      <c r="B2990" s="214" t="s">
        <v>5997</v>
      </c>
      <c r="C2990" s="214" t="s">
        <v>5917</v>
      </c>
    </row>
    <row r="2991" spans="1:3" ht="20.100000000000001" customHeight="1">
      <c r="A2991" s="215" t="s">
        <v>6000</v>
      </c>
      <c r="B2991" s="214" t="s">
        <v>5999</v>
      </c>
      <c r="C2991" s="214" t="s">
        <v>5917</v>
      </c>
    </row>
    <row r="2992" spans="1:3" ht="20.100000000000001" customHeight="1">
      <c r="A2992" s="215" t="s">
        <v>6002</v>
      </c>
      <c r="B2992" s="214" t="s">
        <v>6001</v>
      </c>
      <c r="C2992" s="214" t="s">
        <v>5917</v>
      </c>
    </row>
    <row r="2993" spans="1:3" ht="20.100000000000001" customHeight="1">
      <c r="A2993" s="215" t="s">
        <v>6004</v>
      </c>
      <c r="B2993" s="214" t="s">
        <v>6003</v>
      </c>
      <c r="C2993" s="214" t="s">
        <v>5917</v>
      </c>
    </row>
    <row r="2994" spans="1:3" ht="20.100000000000001" customHeight="1">
      <c r="A2994" s="215" t="s">
        <v>6006</v>
      </c>
      <c r="B2994" s="214" t="s">
        <v>6005</v>
      </c>
      <c r="C2994" s="214" t="s">
        <v>5917</v>
      </c>
    </row>
    <row r="2995" spans="1:3" ht="20.100000000000001" customHeight="1">
      <c r="A2995" s="215" t="s">
        <v>6008</v>
      </c>
      <c r="B2995" s="214" t="s">
        <v>6007</v>
      </c>
      <c r="C2995" s="214" t="s">
        <v>5917</v>
      </c>
    </row>
    <row r="2996" spans="1:3" ht="20.100000000000001" customHeight="1">
      <c r="A2996" s="215" t="s">
        <v>6010</v>
      </c>
      <c r="B2996" s="214" t="s">
        <v>6009</v>
      </c>
      <c r="C2996" s="214" t="s">
        <v>5917</v>
      </c>
    </row>
    <row r="2997" spans="1:3" ht="20.100000000000001" customHeight="1">
      <c r="A2997" s="215" t="s">
        <v>6012</v>
      </c>
      <c r="B2997" s="214" t="s">
        <v>6011</v>
      </c>
      <c r="C2997" s="214" t="s">
        <v>5917</v>
      </c>
    </row>
    <row r="2998" spans="1:3" ht="20.100000000000001" customHeight="1">
      <c r="A2998" s="215" t="s">
        <v>6014</v>
      </c>
      <c r="B2998" s="214" t="s">
        <v>6013</v>
      </c>
      <c r="C2998" s="214" t="s">
        <v>5917</v>
      </c>
    </row>
    <row r="2999" spans="1:3" ht="20.100000000000001" customHeight="1">
      <c r="A2999" s="215" t="s">
        <v>6016</v>
      </c>
      <c r="B2999" s="214" t="s">
        <v>6015</v>
      </c>
      <c r="C2999" s="214" t="s">
        <v>5917</v>
      </c>
    </row>
    <row r="3000" spans="1:3" ht="20.100000000000001" customHeight="1">
      <c r="A3000" s="215" t="s">
        <v>6018</v>
      </c>
      <c r="B3000" s="214" t="s">
        <v>6017</v>
      </c>
      <c r="C3000" s="214" t="s">
        <v>5917</v>
      </c>
    </row>
    <row r="3001" spans="1:3" ht="20.100000000000001" customHeight="1">
      <c r="A3001" s="215" t="s">
        <v>6020</v>
      </c>
      <c r="B3001" s="214" t="s">
        <v>6019</v>
      </c>
      <c r="C3001" s="214" t="s">
        <v>5917</v>
      </c>
    </row>
    <row r="3002" spans="1:3" ht="20.100000000000001" customHeight="1">
      <c r="A3002" s="215" t="s">
        <v>6023</v>
      </c>
      <c r="B3002" s="214" t="s">
        <v>6021</v>
      </c>
      <c r="C3002" s="214" t="s">
        <v>6022</v>
      </c>
    </row>
    <row r="3003" spans="1:3" ht="20.100000000000001" customHeight="1">
      <c r="A3003" s="215" t="s">
        <v>6025</v>
      </c>
      <c r="B3003" s="214" t="s">
        <v>6024</v>
      </c>
      <c r="C3003" s="214" t="s">
        <v>6022</v>
      </c>
    </row>
    <row r="3004" spans="1:3" ht="20.100000000000001" customHeight="1">
      <c r="A3004" s="215" t="s">
        <v>6027</v>
      </c>
      <c r="B3004" s="214" t="s">
        <v>6026</v>
      </c>
      <c r="C3004" s="214" t="s">
        <v>6022</v>
      </c>
    </row>
    <row r="3005" spans="1:3" ht="20.100000000000001" customHeight="1">
      <c r="A3005" s="215" t="s">
        <v>6029</v>
      </c>
      <c r="B3005" s="214" t="s">
        <v>6028</v>
      </c>
      <c r="C3005" s="214" t="s">
        <v>6022</v>
      </c>
    </row>
    <row r="3006" spans="1:3" ht="20.100000000000001" customHeight="1">
      <c r="A3006" s="215" t="s">
        <v>6031</v>
      </c>
      <c r="B3006" s="214" t="s">
        <v>6030</v>
      </c>
      <c r="C3006" s="214" t="s">
        <v>6022</v>
      </c>
    </row>
    <row r="3007" spans="1:3" ht="20.100000000000001" customHeight="1">
      <c r="A3007" s="215" t="s">
        <v>6033</v>
      </c>
      <c r="B3007" s="214" t="s">
        <v>6032</v>
      </c>
      <c r="C3007" s="214" t="s">
        <v>6022</v>
      </c>
    </row>
    <row r="3008" spans="1:3" ht="20.100000000000001" customHeight="1">
      <c r="A3008" s="215" t="s">
        <v>6035</v>
      </c>
      <c r="B3008" s="214" t="s">
        <v>6034</v>
      </c>
      <c r="C3008" s="214" t="s">
        <v>6022</v>
      </c>
    </row>
    <row r="3009" spans="1:3" ht="20.100000000000001" customHeight="1">
      <c r="A3009" s="215" t="s">
        <v>6037</v>
      </c>
      <c r="B3009" s="214" t="s">
        <v>6036</v>
      </c>
      <c r="C3009" s="214" t="s">
        <v>6022</v>
      </c>
    </row>
    <row r="3010" spans="1:3" ht="20.100000000000001" customHeight="1">
      <c r="A3010" s="215" t="s">
        <v>6039</v>
      </c>
      <c r="B3010" s="214" t="s">
        <v>6038</v>
      </c>
      <c r="C3010" s="214" t="s">
        <v>6022</v>
      </c>
    </row>
    <row r="3011" spans="1:3" ht="20.100000000000001" customHeight="1">
      <c r="A3011" s="215" t="s">
        <v>6041</v>
      </c>
      <c r="B3011" s="214" t="s">
        <v>6040</v>
      </c>
      <c r="C3011" s="214" t="s">
        <v>6022</v>
      </c>
    </row>
    <row r="3012" spans="1:3" ht="20.100000000000001" customHeight="1">
      <c r="A3012" s="215" t="s">
        <v>6878</v>
      </c>
      <c r="B3012" s="214" t="s">
        <v>6879</v>
      </c>
      <c r="C3012" s="214" t="s">
        <v>6022</v>
      </c>
    </row>
    <row r="3013" spans="1:3" ht="20.100000000000001" customHeight="1">
      <c r="A3013" s="215" t="s">
        <v>6043</v>
      </c>
      <c r="B3013" s="214" t="s">
        <v>6042</v>
      </c>
      <c r="C3013" s="214" t="s">
        <v>6022</v>
      </c>
    </row>
    <row r="3014" spans="1:3" ht="20.100000000000001" customHeight="1">
      <c r="A3014" s="215" t="s">
        <v>6045</v>
      </c>
      <c r="B3014" s="214" t="s">
        <v>6044</v>
      </c>
      <c r="C3014" s="214" t="s">
        <v>6022</v>
      </c>
    </row>
    <row r="3015" spans="1:3" ht="20.100000000000001" customHeight="1">
      <c r="A3015" s="215" t="s">
        <v>6047</v>
      </c>
      <c r="B3015" s="214" t="s">
        <v>6046</v>
      </c>
      <c r="C3015" s="214" t="s">
        <v>6022</v>
      </c>
    </row>
    <row r="3016" spans="1:3" ht="20.100000000000001" customHeight="1">
      <c r="A3016" s="215" t="s">
        <v>6049</v>
      </c>
      <c r="B3016" s="214" t="s">
        <v>6048</v>
      </c>
      <c r="C3016" s="214" t="s">
        <v>6022</v>
      </c>
    </row>
    <row r="3017" spans="1:3" ht="20.100000000000001" customHeight="1">
      <c r="A3017" s="215" t="s">
        <v>6051</v>
      </c>
      <c r="B3017" s="214" t="s">
        <v>6050</v>
      </c>
      <c r="C3017" s="214" t="s">
        <v>6022</v>
      </c>
    </row>
    <row r="3018" spans="1:3" ht="20.100000000000001" customHeight="1">
      <c r="A3018" s="215" t="s">
        <v>6053</v>
      </c>
      <c r="B3018" s="214" t="s">
        <v>6052</v>
      </c>
      <c r="C3018" s="214" t="s">
        <v>6022</v>
      </c>
    </row>
    <row r="3019" spans="1:3" ht="20.100000000000001" customHeight="1">
      <c r="A3019" s="215" t="s">
        <v>6055</v>
      </c>
      <c r="B3019" s="214" t="s">
        <v>6054</v>
      </c>
      <c r="C3019" s="214" t="s">
        <v>6022</v>
      </c>
    </row>
    <row r="3020" spans="1:3" ht="20.100000000000001" customHeight="1">
      <c r="A3020" s="215" t="s">
        <v>6057</v>
      </c>
      <c r="B3020" s="214" t="s">
        <v>6056</v>
      </c>
      <c r="C3020" s="214" t="s">
        <v>6022</v>
      </c>
    </row>
    <row r="3021" spans="1:3" ht="20.100000000000001" customHeight="1">
      <c r="A3021" s="215" t="s">
        <v>6514</v>
      </c>
      <c r="B3021" s="214" t="s">
        <v>6058</v>
      </c>
      <c r="C3021" s="214" t="s">
        <v>6022</v>
      </c>
    </row>
    <row r="3022" spans="1:3" ht="20.100000000000001" customHeight="1">
      <c r="A3022" s="215" t="s">
        <v>6060</v>
      </c>
      <c r="B3022" s="214" t="s">
        <v>6059</v>
      </c>
      <c r="C3022" s="214" t="s">
        <v>6022</v>
      </c>
    </row>
    <row r="3023" spans="1:3" ht="20.100000000000001" customHeight="1">
      <c r="A3023" s="215" t="s">
        <v>6062</v>
      </c>
      <c r="B3023" s="214" t="s">
        <v>6061</v>
      </c>
      <c r="C3023" s="214" t="s">
        <v>6022</v>
      </c>
    </row>
    <row r="3024" spans="1:3" ht="20.100000000000001" customHeight="1">
      <c r="A3024" s="215" t="s">
        <v>6064</v>
      </c>
      <c r="B3024" s="214" t="s">
        <v>6063</v>
      </c>
      <c r="C3024" s="214" t="s">
        <v>6022</v>
      </c>
    </row>
    <row r="3025" spans="1:3" ht="20.100000000000001" customHeight="1">
      <c r="A3025" s="215" t="s">
        <v>6066</v>
      </c>
      <c r="B3025" s="214" t="s">
        <v>6065</v>
      </c>
      <c r="C3025" s="214" t="s">
        <v>6022</v>
      </c>
    </row>
    <row r="3026" spans="1:3" ht="20.100000000000001" customHeight="1">
      <c r="A3026" s="215" t="s">
        <v>6068</v>
      </c>
      <c r="B3026" s="214" t="s">
        <v>6067</v>
      </c>
      <c r="C3026" s="214" t="s">
        <v>6022</v>
      </c>
    </row>
    <row r="3027" spans="1:3" ht="20.100000000000001" customHeight="1">
      <c r="A3027" s="215" t="s">
        <v>6070</v>
      </c>
      <c r="B3027" s="214" t="s">
        <v>6069</v>
      </c>
      <c r="C3027" s="214" t="s">
        <v>6022</v>
      </c>
    </row>
    <row r="3028" spans="1:3" ht="20.100000000000001" customHeight="1">
      <c r="A3028" s="215" t="s">
        <v>6072</v>
      </c>
      <c r="B3028" s="214" t="s">
        <v>6071</v>
      </c>
      <c r="C3028" s="214" t="s">
        <v>6022</v>
      </c>
    </row>
    <row r="3029" spans="1:3" ht="20.100000000000001" customHeight="1">
      <c r="A3029" s="215" t="s">
        <v>6074</v>
      </c>
      <c r="B3029" s="214" t="s">
        <v>6073</v>
      </c>
      <c r="C3029" s="214" t="s">
        <v>6022</v>
      </c>
    </row>
    <row r="3030" spans="1:3" ht="20.100000000000001" customHeight="1">
      <c r="A3030" s="215" t="s">
        <v>6076</v>
      </c>
      <c r="B3030" s="214" t="s">
        <v>6075</v>
      </c>
      <c r="C3030" s="214" t="s">
        <v>6022</v>
      </c>
    </row>
    <row r="3031" spans="1:3" ht="20.100000000000001" customHeight="1">
      <c r="A3031" s="215" t="s">
        <v>6078</v>
      </c>
      <c r="B3031" s="214" t="s">
        <v>6077</v>
      </c>
      <c r="C3031" s="214" t="s">
        <v>6022</v>
      </c>
    </row>
    <row r="3032" spans="1:3" ht="20.100000000000001" customHeight="1">
      <c r="A3032" s="215" t="s">
        <v>6080</v>
      </c>
      <c r="B3032" s="214" t="s">
        <v>6079</v>
      </c>
      <c r="C3032" s="214" t="s">
        <v>6022</v>
      </c>
    </row>
    <row r="3033" spans="1:3" ht="20.100000000000001" customHeight="1">
      <c r="A3033" s="215" t="s">
        <v>6082</v>
      </c>
      <c r="B3033" s="214" t="s">
        <v>6081</v>
      </c>
      <c r="C3033" s="214" t="s">
        <v>6022</v>
      </c>
    </row>
    <row r="3034" spans="1:3" ht="20.100000000000001" customHeight="1">
      <c r="A3034" s="215" t="s">
        <v>6084</v>
      </c>
      <c r="B3034" s="214" t="s">
        <v>6083</v>
      </c>
      <c r="C3034" s="214" t="s">
        <v>6022</v>
      </c>
    </row>
    <row r="3035" spans="1:3" ht="20.100000000000001" customHeight="1">
      <c r="A3035" s="215" t="s">
        <v>6086</v>
      </c>
      <c r="B3035" s="214" t="s">
        <v>6085</v>
      </c>
      <c r="C3035" s="214" t="s">
        <v>6022</v>
      </c>
    </row>
    <row r="3036" spans="1:3" ht="20.100000000000001" customHeight="1">
      <c r="A3036" s="215" t="s">
        <v>6088</v>
      </c>
      <c r="B3036" s="214" t="s">
        <v>6087</v>
      </c>
      <c r="C3036" s="214" t="s">
        <v>6022</v>
      </c>
    </row>
    <row r="3037" spans="1:3" ht="20.100000000000001" customHeight="1">
      <c r="A3037" s="215" t="s">
        <v>6090</v>
      </c>
      <c r="B3037" s="214" t="s">
        <v>6089</v>
      </c>
      <c r="C3037" s="214" t="s">
        <v>6022</v>
      </c>
    </row>
    <row r="3038" spans="1:3" ht="20.100000000000001" customHeight="1">
      <c r="A3038" s="215" t="s">
        <v>6092</v>
      </c>
      <c r="B3038" s="214" t="s">
        <v>6091</v>
      </c>
      <c r="C3038" s="214" t="s">
        <v>6022</v>
      </c>
    </row>
    <row r="3039" spans="1:3" ht="20.100000000000001" customHeight="1">
      <c r="A3039" s="215" t="s">
        <v>6094</v>
      </c>
      <c r="B3039" s="214" t="s">
        <v>6093</v>
      </c>
      <c r="C3039" s="214" t="s">
        <v>6022</v>
      </c>
    </row>
    <row r="3040" spans="1:3" ht="20.100000000000001" customHeight="1">
      <c r="A3040" s="215" t="s">
        <v>6096</v>
      </c>
      <c r="B3040" s="214" t="s">
        <v>6095</v>
      </c>
      <c r="C3040" s="214" t="s">
        <v>6022</v>
      </c>
    </row>
    <row r="3041" spans="1:3" ht="20.100000000000001" customHeight="1">
      <c r="A3041" s="215" t="s">
        <v>6098</v>
      </c>
      <c r="B3041" s="214" t="s">
        <v>6097</v>
      </c>
      <c r="C3041" s="214" t="s">
        <v>6022</v>
      </c>
    </row>
    <row r="3042" spans="1:3" ht="20.100000000000001" customHeight="1">
      <c r="A3042" s="215" t="s">
        <v>6100</v>
      </c>
      <c r="B3042" s="214" t="s">
        <v>6099</v>
      </c>
      <c r="C3042" s="214" t="s">
        <v>6022</v>
      </c>
    </row>
    <row r="3043" spans="1:3" ht="20.100000000000001" customHeight="1">
      <c r="A3043" s="215" t="s">
        <v>6102</v>
      </c>
      <c r="B3043" s="214" t="s">
        <v>6101</v>
      </c>
      <c r="C3043" s="214" t="s">
        <v>6022</v>
      </c>
    </row>
    <row r="3044" spans="1:3" ht="20.100000000000001" customHeight="1">
      <c r="A3044" s="215" t="s">
        <v>6104</v>
      </c>
      <c r="B3044" s="214" t="s">
        <v>6103</v>
      </c>
      <c r="C3044" s="214" t="s">
        <v>6022</v>
      </c>
    </row>
    <row r="3045" spans="1:3" ht="20.100000000000001" customHeight="1">
      <c r="A3045" s="215" t="s">
        <v>6106</v>
      </c>
      <c r="B3045" s="214" t="s">
        <v>6105</v>
      </c>
      <c r="C3045" s="214" t="s">
        <v>6022</v>
      </c>
    </row>
    <row r="3046" spans="1:3" ht="20.100000000000001" customHeight="1">
      <c r="A3046" s="215" t="s">
        <v>6108</v>
      </c>
      <c r="B3046" s="214" t="s">
        <v>6107</v>
      </c>
      <c r="C3046" s="214" t="s">
        <v>6022</v>
      </c>
    </row>
    <row r="3047" spans="1:3" ht="20.100000000000001" customHeight="1">
      <c r="A3047" s="215" t="s">
        <v>6110</v>
      </c>
      <c r="B3047" s="214" t="s">
        <v>6109</v>
      </c>
      <c r="C3047" s="214" t="s">
        <v>6022</v>
      </c>
    </row>
    <row r="3048" spans="1:3" ht="20.100000000000001" customHeight="1">
      <c r="A3048" s="215" t="s">
        <v>6112</v>
      </c>
      <c r="B3048" s="214" t="s">
        <v>6111</v>
      </c>
      <c r="C3048" s="214" t="s">
        <v>6022</v>
      </c>
    </row>
    <row r="3049" spans="1:3" ht="20.100000000000001" customHeight="1">
      <c r="A3049" s="215" t="s">
        <v>6114</v>
      </c>
      <c r="B3049" s="214" t="s">
        <v>6113</v>
      </c>
      <c r="C3049" s="214" t="s">
        <v>6022</v>
      </c>
    </row>
    <row r="3050" spans="1:3" ht="20.100000000000001" customHeight="1">
      <c r="A3050" s="215" t="s">
        <v>6116</v>
      </c>
      <c r="B3050" s="214" t="s">
        <v>6115</v>
      </c>
      <c r="C3050" s="214" t="s">
        <v>6022</v>
      </c>
    </row>
    <row r="3051" spans="1:3" ht="20.100000000000001" customHeight="1">
      <c r="A3051" s="215" t="s">
        <v>6515</v>
      </c>
      <c r="B3051" s="214" t="s">
        <v>6521</v>
      </c>
      <c r="C3051" s="214" t="s">
        <v>6022</v>
      </c>
    </row>
    <row r="3052" spans="1:3" ht="20.100000000000001" customHeight="1">
      <c r="A3052" s="215" t="s">
        <v>6119</v>
      </c>
      <c r="B3052" s="214" t="s">
        <v>6117</v>
      </c>
      <c r="C3052" s="214" t="s">
        <v>6118</v>
      </c>
    </row>
    <row r="3053" spans="1:3" ht="20.100000000000001" customHeight="1">
      <c r="A3053" s="215" t="s">
        <v>6121</v>
      </c>
      <c r="B3053" s="214" t="s">
        <v>6120</v>
      </c>
      <c r="C3053" s="214" t="s">
        <v>6118</v>
      </c>
    </row>
    <row r="3054" spans="1:3" ht="20.100000000000001" customHeight="1">
      <c r="A3054" s="215" t="s">
        <v>6123</v>
      </c>
      <c r="B3054" s="214" t="s">
        <v>6122</v>
      </c>
      <c r="C3054" s="214" t="s">
        <v>6118</v>
      </c>
    </row>
    <row r="3055" spans="1:3" ht="20.100000000000001" customHeight="1">
      <c r="A3055" s="215" t="s">
        <v>6125</v>
      </c>
      <c r="B3055" s="214" t="s">
        <v>6124</v>
      </c>
      <c r="C3055" s="214" t="s">
        <v>6118</v>
      </c>
    </row>
    <row r="3056" spans="1:3" ht="20.100000000000001" customHeight="1">
      <c r="A3056" s="215" t="s">
        <v>6127</v>
      </c>
      <c r="B3056" s="214" t="s">
        <v>6126</v>
      </c>
      <c r="C3056" s="214" t="s">
        <v>6118</v>
      </c>
    </row>
    <row r="3057" spans="1:3" ht="20.100000000000001" customHeight="1">
      <c r="A3057" s="215" t="s">
        <v>6129</v>
      </c>
      <c r="B3057" s="214" t="s">
        <v>6128</v>
      </c>
      <c r="C3057" s="214" t="s">
        <v>6118</v>
      </c>
    </row>
    <row r="3058" spans="1:3" ht="20.100000000000001" customHeight="1">
      <c r="A3058" s="215" t="s">
        <v>6131</v>
      </c>
      <c r="B3058" s="214" t="s">
        <v>6130</v>
      </c>
      <c r="C3058" s="214" t="s">
        <v>6118</v>
      </c>
    </row>
    <row r="3059" spans="1:3" ht="20.100000000000001" customHeight="1">
      <c r="A3059" s="215" t="s">
        <v>6133</v>
      </c>
      <c r="B3059" s="214" t="s">
        <v>6132</v>
      </c>
      <c r="C3059" s="214" t="s">
        <v>6118</v>
      </c>
    </row>
    <row r="3060" spans="1:3" ht="20.100000000000001" customHeight="1">
      <c r="A3060" s="215" t="s">
        <v>6135</v>
      </c>
      <c r="B3060" s="214" t="s">
        <v>6134</v>
      </c>
      <c r="C3060" s="214" t="s">
        <v>6118</v>
      </c>
    </row>
    <row r="3061" spans="1:3" ht="20.100000000000001" customHeight="1">
      <c r="A3061" s="215" t="s">
        <v>6137</v>
      </c>
      <c r="B3061" s="214" t="s">
        <v>6136</v>
      </c>
      <c r="C3061" s="214" t="s">
        <v>6118</v>
      </c>
    </row>
    <row r="3062" spans="1:3" ht="20.100000000000001" customHeight="1">
      <c r="A3062" s="215" t="s">
        <v>6139</v>
      </c>
      <c r="B3062" s="214" t="s">
        <v>6138</v>
      </c>
      <c r="C3062" s="214" t="s">
        <v>6118</v>
      </c>
    </row>
    <row r="3063" spans="1:3" ht="20.100000000000001" customHeight="1">
      <c r="A3063" s="215" t="s">
        <v>6141</v>
      </c>
      <c r="B3063" s="214" t="s">
        <v>6140</v>
      </c>
      <c r="C3063" s="214" t="s">
        <v>6118</v>
      </c>
    </row>
    <row r="3064" spans="1:3" ht="20.100000000000001" customHeight="1">
      <c r="A3064" s="215" t="s">
        <v>6143</v>
      </c>
      <c r="B3064" s="214" t="s">
        <v>6142</v>
      </c>
      <c r="C3064" s="214" t="s">
        <v>6118</v>
      </c>
    </row>
    <row r="3065" spans="1:3" ht="20.100000000000001" customHeight="1">
      <c r="A3065" s="215" t="s">
        <v>6145</v>
      </c>
      <c r="B3065" s="214" t="s">
        <v>6144</v>
      </c>
      <c r="C3065" s="214" t="s">
        <v>6118</v>
      </c>
    </row>
    <row r="3066" spans="1:3" ht="20.100000000000001" customHeight="1">
      <c r="A3066" s="215" t="s">
        <v>6147</v>
      </c>
      <c r="B3066" s="214" t="s">
        <v>6146</v>
      </c>
      <c r="C3066" s="214" t="s">
        <v>6118</v>
      </c>
    </row>
    <row r="3067" spans="1:3" ht="20.100000000000001" customHeight="1">
      <c r="A3067" s="215" t="s">
        <v>6149</v>
      </c>
      <c r="B3067" s="214" t="s">
        <v>6148</v>
      </c>
      <c r="C3067" s="214" t="s">
        <v>6118</v>
      </c>
    </row>
    <row r="3068" spans="1:3" ht="20.100000000000001" customHeight="1">
      <c r="A3068" s="215" t="s">
        <v>6151</v>
      </c>
      <c r="B3068" s="214" t="s">
        <v>6150</v>
      </c>
      <c r="C3068" s="214" t="s">
        <v>6118</v>
      </c>
    </row>
    <row r="3069" spans="1:3" ht="20.100000000000001" customHeight="1">
      <c r="A3069" s="215" t="s">
        <v>6153</v>
      </c>
      <c r="B3069" s="214" t="s">
        <v>6152</v>
      </c>
      <c r="C3069" s="214" t="s">
        <v>6118</v>
      </c>
    </row>
    <row r="3070" spans="1:3" ht="20.100000000000001" customHeight="1">
      <c r="A3070" s="215" t="s">
        <v>6155</v>
      </c>
      <c r="B3070" s="214" t="s">
        <v>6154</v>
      </c>
      <c r="C3070" s="214" t="s">
        <v>6118</v>
      </c>
    </row>
    <row r="3071" spans="1:3" ht="20.100000000000001" customHeight="1">
      <c r="A3071" s="215" t="s">
        <v>6157</v>
      </c>
      <c r="B3071" s="214" t="s">
        <v>6156</v>
      </c>
      <c r="C3071" s="214" t="s">
        <v>6118</v>
      </c>
    </row>
    <row r="3072" spans="1:3" ht="20.100000000000001" customHeight="1">
      <c r="A3072" s="215" t="s">
        <v>6159</v>
      </c>
      <c r="B3072" s="214" t="s">
        <v>6158</v>
      </c>
      <c r="C3072" s="214" t="s">
        <v>6118</v>
      </c>
    </row>
    <row r="3073" spans="1:3" ht="20.100000000000001" customHeight="1">
      <c r="A3073" s="215" t="s">
        <v>6161</v>
      </c>
      <c r="B3073" s="214" t="s">
        <v>6160</v>
      </c>
      <c r="C3073" s="214" t="s">
        <v>6118</v>
      </c>
    </row>
    <row r="3074" spans="1:3" ht="20.100000000000001" customHeight="1">
      <c r="A3074" s="215" t="s">
        <v>6163</v>
      </c>
      <c r="B3074" s="214" t="s">
        <v>6162</v>
      </c>
      <c r="C3074" s="214" t="s">
        <v>6118</v>
      </c>
    </row>
    <row r="3075" spans="1:3" ht="20.100000000000001" customHeight="1">
      <c r="A3075" s="215" t="s">
        <v>6165</v>
      </c>
      <c r="B3075" s="214" t="s">
        <v>6164</v>
      </c>
      <c r="C3075" s="214" t="s">
        <v>6118</v>
      </c>
    </row>
    <row r="3076" spans="1:3" ht="20.100000000000001" customHeight="1">
      <c r="A3076" s="215" t="s">
        <v>6167</v>
      </c>
      <c r="B3076" s="214" t="s">
        <v>6166</v>
      </c>
      <c r="C3076" s="214" t="s">
        <v>6118</v>
      </c>
    </row>
    <row r="3077" spans="1:3" ht="20.100000000000001" customHeight="1">
      <c r="A3077" s="215" t="s">
        <v>6169</v>
      </c>
      <c r="B3077" s="214" t="s">
        <v>6168</v>
      </c>
      <c r="C3077" s="214" t="s">
        <v>6118</v>
      </c>
    </row>
    <row r="3078" spans="1:3" ht="20.100000000000001" customHeight="1">
      <c r="A3078" s="215" t="s">
        <v>6171</v>
      </c>
      <c r="B3078" s="214" t="s">
        <v>6170</v>
      </c>
      <c r="C3078" s="214" t="s">
        <v>6118</v>
      </c>
    </row>
    <row r="3079" spans="1:3" ht="20.100000000000001" customHeight="1">
      <c r="A3079" s="215" t="s">
        <v>6173</v>
      </c>
      <c r="B3079" s="214" t="s">
        <v>6172</v>
      </c>
      <c r="C3079" s="214" t="s">
        <v>6118</v>
      </c>
    </row>
    <row r="3080" spans="1:3" ht="20.100000000000001" customHeight="1">
      <c r="A3080" s="215" t="s">
        <v>6880</v>
      </c>
      <c r="B3080" s="214" t="s">
        <v>6881</v>
      </c>
      <c r="C3080" s="214" t="s">
        <v>6118</v>
      </c>
    </row>
    <row r="3081" spans="1:3" ht="20.100000000000001" customHeight="1">
      <c r="A3081" s="215" t="s">
        <v>6175</v>
      </c>
      <c r="B3081" s="214" t="s">
        <v>6174</v>
      </c>
      <c r="C3081" s="214" t="s">
        <v>6118</v>
      </c>
    </row>
    <row r="3082" spans="1:3" ht="20.100000000000001" customHeight="1">
      <c r="A3082" s="215" t="s">
        <v>6177</v>
      </c>
      <c r="B3082" s="214" t="s">
        <v>6176</v>
      </c>
      <c r="C3082" s="214" t="s">
        <v>6118</v>
      </c>
    </row>
    <row r="3083" spans="1:3" ht="20.100000000000001" customHeight="1">
      <c r="A3083" s="215" t="s">
        <v>6179</v>
      </c>
      <c r="B3083" s="214" t="s">
        <v>6178</v>
      </c>
      <c r="C3083" s="214" t="s">
        <v>6118</v>
      </c>
    </row>
    <row r="3084" spans="1:3" ht="20.100000000000001" customHeight="1">
      <c r="A3084" s="215" t="s">
        <v>6181</v>
      </c>
      <c r="B3084" s="214" t="s">
        <v>6180</v>
      </c>
      <c r="C3084" s="214" t="s">
        <v>6118</v>
      </c>
    </row>
    <row r="3085" spans="1:3" ht="20.100000000000001" customHeight="1">
      <c r="A3085" s="215" t="s">
        <v>6183</v>
      </c>
      <c r="B3085" s="214" t="s">
        <v>6182</v>
      </c>
      <c r="C3085" s="214" t="s">
        <v>6118</v>
      </c>
    </row>
    <row r="3086" spans="1:3" ht="20.100000000000001" customHeight="1">
      <c r="A3086" s="215" t="s">
        <v>6185</v>
      </c>
      <c r="B3086" s="214" t="s">
        <v>6184</v>
      </c>
      <c r="C3086" s="214" t="s">
        <v>6118</v>
      </c>
    </row>
    <row r="3087" spans="1:3" ht="20.100000000000001" customHeight="1">
      <c r="A3087" s="215" t="s">
        <v>6187</v>
      </c>
      <c r="B3087" s="214" t="s">
        <v>6186</v>
      </c>
      <c r="C3087" s="214" t="s">
        <v>6118</v>
      </c>
    </row>
    <row r="3088" spans="1:3" ht="20.100000000000001" customHeight="1">
      <c r="A3088" s="215" t="s">
        <v>6190</v>
      </c>
      <c r="B3088" s="214" t="s">
        <v>6188</v>
      </c>
      <c r="C3088" s="214" t="s">
        <v>6189</v>
      </c>
    </row>
    <row r="3089" spans="1:3" ht="20.100000000000001" customHeight="1">
      <c r="A3089" s="215" t="s">
        <v>6192</v>
      </c>
      <c r="B3089" s="214" t="s">
        <v>6191</v>
      </c>
      <c r="C3089" s="214" t="s">
        <v>6189</v>
      </c>
    </row>
    <row r="3090" spans="1:3" ht="20.100000000000001" customHeight="1">
      <c r="A3090" s="215" t="s">
        <v>6194</v>
      </c>
      <c r="B3090" s="214" t="s">
        <v>6193</v>
      </c>
      <c r="C3090" s="214" t="s">
        <v>6189</v>
      </c>
    </row>
    <row r="3091" spans="1:3" ht="20.100000000000001" customHeight="1">
      <c r="A3091" s="215" t="s">
        <v>6196</v>
      </c>
      <c r="B3091" s="214" t="s">
        <v>6195</v>
      </c>
      <c r="C3091" s="214" t="s">
        <v>6189</v>
      </c>
    </row>
    <row r="3092" spans="1:3" ht="20.100000000000001" customHeight="1">
      <c r="A3092" s="215" t="s">
        <v>6198</v>
      </c>
      <c r="B3092" s="214" t="s">
        <v>6197</v>
      </c>
      <c r="C3092" s="214" t="s">
        <v>6189</v>
      </c>
    </row>
    <row r="3093" spans="1:3" ht="20.100000000000001" customHeight="1">
      <c r="A3093" s="215" t="s">
        <v>6200</v>
      </c>
      <c r="B3093" s="214" t="s">
        <v>6199</v>
      </c>
      <c r="C3093" s="214" t="s">
        <v>6189</v>
      </c>
    </row>
    <row r="3094" spans="1:3" ht="20.100000000000001" customHeight="1">
      <c r="A3094" s="215" t="s">
        <v>6202</v>
      </c>
      <c r="B3094" s="214" t="s">
        <v>6201</v>
      </c>
      <c r="C3094" s="214" t="s">
        <v>6189</v>
      </c>
    </row>
    <row r="3095" spans="1:3" ht="20.100000000000001" customHeight="1">
      <c r="A3095" s="215" t="s">
        <v>6204</v>
      </c>
      <c r="B3095" s="214" t="s">
        <v>6203</v>
      </c>
      <c r="C3095" s="214" t="s">
        <v>6189</v>
      </c>
    </row>
    <row r="3096" spans="1:3" ht="20.100000000000001" customHeight="1">
      <c r="A3096" s="215" t="s">
        <v>6206</v>
      </c>
      <c r="B3096" s="214" t="s">
        <v>6205</v>
      </c>
      <c r="C3096" s="214" t="s">
        <v>6189</v>
      </c>
    </row>
    <row r="3097" spans="1:3" ht="20.100000000000001" customHeight="1">
      <c r="A3097" s="215" t="s">
        <v>6208</v>
      </c>
      <c r="B3097" s="214" t="s">
        <v>6207</v>
      </c>
      <c r="C3097" s="214" t="s">
        <v>6189</v>
      </c>
    </row>
    <row r="3098" spans="1:3" ht="20.100000000000001" customHeight="1">
      <c r="A3098" s="215" t="s">
        <v>6210</v>
      </c>
      <c r="B3098" s="214" t="s">
        <v>6209</v>
      </c>
      <c r="C3098" s="214" t="s">
        <v>6189</v>
      </c>
    </row>
    <row r="3099" spans="1:3" ht="20.100000000000001" customHeight="1">
      <c r="A3099" s="215" t="s">
        <v>6212</v>
      </c>
      <c r="B3099" s="214" t="s">
        <v>6211</v>
      </c>
      <c r="C3099" s="214" t="s">
        <v>6189</v>
      </c>
    </row>
    <row r="3100" spans="1:3" ht="20.100000000000001" customHeight="1">
      <c r="A3100" s="215" t="s">
        <v>6214</v>
      </c>
      <c r="B3100" s="214" t="s">
        <v>6213</v>
      </c>
      <c r="C3100" s="214" t="s">
        <v>6189</v>
      </c>
    </row>
    <row r="3101" spans="1:3" ht="20.100000000000001" customHeight="1">
      <c r="A3101" s="215" t="s">
        <v>6216</v>
      </c>
      <c r="B3101" s="214" t="s">
        <v>6215</v>
      </c>
      <c r="C3101" s="214" t="s">
        <v>6189</v>
      </c>
    </row>
    <row r="3102" spans="1:3" ht="20.100000000000001" customHeight="1">
      <c r="A3102" s="215" t="s">
        <v>6882</v>
      </c>
      <c r="B3102" s="214" t="s">
        <v>6883</v>
      </c>
      <c r="C3102" s="214" t="s">
        <v>6189</v>
      </c>
    </row>
    <row r="3103" spans="1:3" ht="20.100000000000001" customHeight="1">
      <c r="A3103" s="215" t="s">
        <v>6218</v>
      </c>
      <c r="B3103" s="214" t="s">
        <v>6217</v>
      </c>
      <c r="C3103" s="214" t="s">
        <v>6189</v>
      </c>
    </row>
    <row r="3104" spans="1:3" ht="20.100000000000001" customHeight="1">
      <c r="A3104" s="215" t="s">
        <v>6220</v>
      </c>
      <c r="B3104" s="214" t="s">
        <v>6219</v>
      </c>
      <c r="C3104" s="214" t="s">
        <v>6189</v>
      </c>
    </row>
    <row r="3105" spans="1:3" ht="20.100000000000001" customHeight="1">
      <c r="A3105" s="215" t="s">
        <v>6222</v>
      </c>
      <c r="B3105" s="214" t="s">
        <v>6221</v>
      </c>
      <c r="C3105" s="214" t="s">
        <v>6189</v>
      </c>
    </row>
    <row r="3106" spans="1:3" ht="20.100000000000001" customHeight="1">
      <c r="A3106" s="215" t="s">
        <v>6224</v>
      </c>
      <c r="B3106" s="214" t="s">
        <v>6223</v>
      </c>
      <c r="C3106" s="214" t="s">
        <v>6189</v>
      </c>
    </row>
    <row r="3107" spans="1:3" ht="20.100000000000001" customHeight="1">
      <c r="A3107" s="215" t="s">
        <v>6226</v>
      </c>
      <c r="B3107" s="214" t="s">
        <v>6225</v>
      </c>
      <c r="C3107" s="214" t="s">
        <v>6189</v>
      </c>
    </row>
    <row r="3108" spans="1:3" ht="20.100000000000001" customHeight="1">
      <c r="A3108" s="215" t="s">
        <v>6228</v>
      </c>
      <c r="B3108" s="214" t="s">
        <v>6227</v>
      </c>
      <c r="C3108" s="214" t="s">
        <v>6189</v>
      </c>
    </row>
    <row r="3109" spans="1:3" ht="20.100000000000001" customHeight="1">
      <c r="A3109" s="215" t="s">
        <v>6230</v>
      </c>
      <c r="B3109" s="214" t="s">
        <v>6229</v>
      </c>
      <c r="C3109" s="214" t="s">
        <v>6189</v>
      </c>
    </row>
    <row r="3110" spans="1:3" ht="20.100000000000001" customHeight="1">
      <c r="A3110" s="215" t="s">
        <v>6232</v>
      </c>
      <c r="B3110" s="214" t="s">
        <v>6231</v>
      </c>
      <c r="C3110" s="214" t="s">
        <v>6189</v>
      </c>
    </row>
    <row r="3111" spans="1:3" ht="20.100000000000001" customHeight="1">
      <c r="A3111" s="215" t="s">
        <v>6234</v>
      </c>
      <c r="B3111" s="214" t="s">
        <v>6233</v>
      </c>
      <c r="C3111" s="214" t="s">
        <v>6189</v>
      </c>
    </row>
    <row r="3112" spans="1:3" ht="20.100000000000001" customHeight="1">
      <c r="A3112" s="215" t="s">
        <v>6236</v>
      </c>
      <c r="B3112" s="214" t="s">
        <v>6235</v>
      </c>
      <c r="C3112" s="214" t="s">
        <v>6189</v>
      </c>
    </row>
    <row r="3113" spans="1:3" ht="20.100000000000001" customHeight="1">
      <c r="A3113" s="215" t="s">
        <v>6238</v>
      </c>
      <c r="B3113" s="214" t="s">
        <v>6237</v>
      </c>
      <c r="C3113" s="214" t="s">
        <v>6189</v>
      </c>
    </row>
    <row r="3114" spans="1:3" ht="20.100000000000001" customHeight="1">
      <c r="A3114" s="215" t="s">
        <v>6240</v>
      </c>
      <c r="B3114" s="214" t="s">
        <v>6239</v>
      </c>
      <c r="C3114" s="214" t="s">
        <v>6189</v>
      </c>
    </row>
    <row r="3115" spans="1:3" ht="20.100000000000001" customHeight="1">
      <c r="A3115" s="215" t="s">
        <v>6242</v>
      </c>
      <c r="B3115" s="214" t="s">
        <v>6241</v>
      </c>
      <c r="C3115" s="214" t="s">
        <v>6189</v>
      </c>
    </row>
    <row r="3116" spans="1:3" ht="20.100000000000001" customHeight="1">
      <c r="A3116" s="215" t="s">
        <v>6244</v>
      </c>
      <c r="B3116" s="214" t="s">
        <v>6243</v>
      </c>
      <c r="C3116" s="214" t="s">
        <v>6189</v>
      </c>
    </row>
    <row r="3117" spans="1:3" ht="20.100000000000001" customHeight="1">
      <c r="A3117" s="215" t="s">
        <v>6246</v>
      </c>
      <c r="B3117" s="214" t="s">
        <v>6245</v>
      </c>
      <c r="C3117" s="214" t="s">
        <v>6189</v>
      </c>
    </row>
    <row r="3118" spans="1:3" ht="20.100000000000001" customHeight="1">
      <c r="A3118" s="215" t="s">
        <v>6248</v>
      </c>
      <c r="B3118" s="214" t="s">
        <v>6247</v>
      </c>
      <c r="C3118" s="214" t="s">
        <v>6189</v>
      </c>
    </row>
    <row r="3119" spans="1:3" ht="20.100000000000001" customHeight="1">
      <c r="A3119" s="215" t="s">
        <v>6250</v>
      </c>
      <c r="B3119" s="214" t="s">
        <v>6249</v>
      </c>
      <c r="C3119" s="214" t="s">
        <v>6189</v>
      </c>
    </row>
    <row r="3120" spans="1:3" ht="20.100000000000001" customHeight="1">
      <c r="A3120" s="215" t="s">
        <v>6252</v>
      </c>
      <c r="B3120" s="214" t="s">
        <v>6251</v>
      </c>
      <c r="C3120" s="214" t="s">
        <v>6189</v>
      </c>
    </row>
    <row r="3121" spans="1:3" ht="20.100000000000001" customHeight="1">
      <c r="A3121" s="215" t="s">
        <v>6254</v>
      </c>
      <c r="B3121" s="214" t="s">
        <v>6253</v>
      </c>
      <c r="C3121" s="214" t="s">
        <v>6189</v>
      </c>
    </row>
    <row r="3122" spans="1:3" ht="20.100000000000001" customHeight="1">
      <c r="A3122" s="215" t="s">
        <v>6256</v>
      </c>
      <c r="B3122" s="214" t="s">
        <v>6255</v>
      </c>
      <c r="C3122" s="214" t="s">
        <v>6189</v>
      </c>
    </row>
    <row r="3123" spans="1:3" ht="20.100000000000001" customHeight="1">
      <c r="A3123" s="215" t="s">
        <v>6884</v>
      </c>
      <c r="B3123" s="214" t="s">
        <v>6885</v>
      </c>
      <c r="C3123" s="214" t="s">
        <v>6189</v>
      </c>
    </row>
    <row r="3124" spans="1:3" ht="20.100000000000001" customHeight="1">
      <c r="A3124" s="215" t="s">
        <v>6258</v>
      </c>
      <c r="B3124" s="214" t="s">
        <v>6257</v>
      </c>
      <c r="C3124" s="214" t="s">
        <v>6189</v>
      </c>
    </row>
    <row r="3125" spans="1:3" ht="20.100000000000001" customHeight="1">
      <c r="A3125" s="215" t="s">
        <v>6260</v>
      </c>
      <c r="B3125" s="214" t="s">
        <v>6259</v>
      </c>
      <c r="C3125" s="214" t="s">
        <v>6189</v>
      </c>
    </row>
    <row r="3126" spans="1:3" ht="20.100000000000001" customHeight="1">
      <c r="A3126" s="215" t="s">
        <v>6262</v>
      </c>
      <c r="B3126" s="214" t="s">
        <v>6261</v>
      </c>
      <c r="C3126" s="214" t="s">
        <v>6189</v>
      </c>
    </row>
    <row r="3127" spans="1:3" ht="20.100000000000001" customHeight="1">
      <c r="A3127" s="215" t="s">
        <v>6264</v>
      </c>
      <c r="B3127" s="214" t="s">
        <v>6263</v>
      </c>
      <c r="C3127" s="214" t="s">
        <v>6189</v>
      </c>
    </row>
    <row r="3128" spans="1:3" ht="20.100000000000001" customHeight="1">
      <c r="A3128" s="215" t="s">
        <v>6266</v>
      </c>
      <c r="B3128" s="214" t="s">
        <v>6265</v>
      </c>
      <c r="C3128" s="214" t="s">
        <v>6189</v>
      </c>
    </row>
    <row r="3129" spans="1:3" ht="20.100000000000001" customHeight="1">
      <c r="A3129" s="215" t="s">
        <v>6268</v>
      </c>
      <c r="B3129" s="214" t="s">
        <v>6267</v>
      </c>
      <c r="C3129" s="214" t="s">
        <v>6189</v>
      </c>
    </row>
    <row r="3130" spans="1:3" ht="20.100000000000001" customHeight="1">
      <c r="A3130" s="215" t="s">
        <v>6271</v>
      </c>
      <c r="B3130" s="214" t="s">
        <v>6269</v>
      </c>
      <c r="C3130" s="214" t="s">
        <v>6270</v>
      </c>
    </row>
    <row r="3131" spans="1:3" ht="20.100000000000001" customHeight="1">
      <c r="A3131" s="215" t="s">
        <v>6273</v>
      </c>
      <c r="B3131" s="214" t="s">
        <v>6272</v>
      </c>
      <c r="C3131" s="214" t="s">
        <v>6270</v>
      </c>
    </row>
    <row r="3132" spans="1:3" ht="20.100000000000001" customHeight="1">
      <c r="A3132" s="215" t="s">
        <v>6275</v>
      </c>
      <c r="B3132" s="214" t="s">
        <v>6274</v>
      </c>
      <c r="C3132" s="214" t="s">
        <v>6270</v>
      </c>
    </row>
    <row r="3133" spans="1:3" ht="20.100000000000001" customHeight="1">
      <c r="A3133" s="215" t="s">
        <v>6277</v>
      </c>
      <c r="B3133" s="214" t="s">
        <v>6276</v>
      </c>
      <c r="C3133" s="214" t="s">
        <v>6270</v>
      </c>
    </row>
    <row r="3134" spans="1:3" ht="20.100000000000001" customHeight="1">
      <c r="A3134" s="215" t="s">
        <v>6279</v>
      </c>
      <c r="B3134" s="214" t="s">
        <v>6278</v>
      </c>
      <c r="C3134" s="214" t="s">
        <v>6270</v>
      </c>
    </row>
    <row r="3135" spans="1:3" ht="20.100000000000001" customHeight="1">
      <c r="A3135" s="215" t="s">
        <v>6281</v>
      </c>
      <c r="B3135" s="214" t="s">
        <v>6280</v>
      </c>
      <c r="C3135" s="214" t="s">
        <v>6270</v>
      </c>
    </row>
    <row r="3136" spans="1:3" ht="20.100000000000001" customHeight="1">
      <c r="A3136" s="215" t="s">
        <v>6283</v>
      </c>
      <c r="B3136" s="214" t="s">
        <v>6282</v>
      </c>
      <c r="C3136" s="214" t="s">
        <v>6270</v>
      </c>
    </row>
    <row r="3137" spans="1:3" ht="20.100000000000001" customHeight="1">
      <c r="A3137" s="215" t="s">
        <v>6285</v>
      </c>
      <c r="B3137" s="214" t="s">
        <v>6284</v>
      </c>
      <c r="C3137" s="214" t="s">
        <v>6270</v>
      </c>
    </row>
    <row r="3138" spans="1:3" ht="20.100000000000001" customHeight="1">
      <c r="A3138" s="215" t="s">
        <v>6886</v>
      </c>
      <c r="B3138" s="214" t="s">
        <v>6887</v>
      </c>
      <c r="C3138" s="214" t="s">
        <v>6270</v>
      </c>
    </row>
    <row r="3139" spans="1:3" ht="20.100000000000001" customHeight="1">
      <c r="A3139" s="215" t="s">
        <v>6287</v>
      </c>
      <c r="B3139" s="214" t="s">
        <v>6286</v>
      </c>
      <c r="C3139" s="214" t="s">
        <v>6270</v>
      </c>
    </row>
    <row r="3140" spans="1:3" ht="20.100000000000001" customHeight="1">
      <c r="A3140" s="215" t="s">
        <v>6289</v>
      </c>
      <c r="B3140" s="214" t="s">
        <v>6288</v>
      </c>
      <c r="C3140" s="214" t="s">
        <v>6270</v>
      </c>
    </row>
    <row r="3141" spans="1:3" ht="20.100000000000001" customHeight="1">
      <c r="A3141" s="215" t="s">
        <v>6291</v>
      </c>
      <c r="B3141" s="214" t="s">
        <v>6290</v>
      </c>
      <c r="C3141" s="214" t="s">
        <v>6270</v>
      </c>
    </row>
    <row r="3142" spans="1:3" ht="20.100000000000001" customHeight="1">
      <c r="A3142" s="215" t="s">
        <v>6293</v>
      </c>
      <c r="B3142" s="214" t="s">
        <v>6292</v>
      </c>
      <c r="C3142" s="214" t="s">
        <v>6270</v>
      </c>
    </row>
    <row r="3143" spans="1:3" ht="20.100000000000001" customHeight="1">
      <c r="A3143" s="215" t="s">
        <v>6295</v>
      </c>
      <c r="B3143" s="214" t="s">
        <v>6294</v>
      </c>
      <c r="C3143" s="214" t="s">
        <v>6270</v>
      </c>
    </row>
    <row r="3144" spans="1:3" ht="20.100000000000001" customHeight="1">
      <c r="A3144" s="215" t="s">
        <v>6297</v>
      </c>
      <c r="B3144" s="214" t="s">
        <v>6296</v>
      </c>
      <c r="C3144" s="214" t="s">
        <v>6270</v>
      </c>
    </row>
    <row r="3145" spans="1:3" ht="20.100000000000001" customHeight="1">
      <c r="A3145" s="215" t="s">
        <v>6299</v>
      </c>
      <c r="B3145" s="214" t="s">
        <v>6298</v>
      </c>
      <c r="C3145" s="214" t="s">
        <v>6270</v>
      </c>
    </row>
    <row r="3146" spans="1:3" ht="20.100000000000001" customHeight="1">
      <c r="A3146" s="215" t="s">
        <v>6301</v>
      </c>
      <c r="B3146" s="214" t="s">
        <v>6300</v>
      </c>
      <c r="C3146" s="214" t="s">
        <v>6270</v>
      </c>
    </row>
    <row r="3147" spans="1:3" ht="20.100000000000001" customHeight="1">
      <c r="A3147" s="215" t="s">
        <v>6303</v>
      </c>
      <c r="B3147" s="214" t="s">
        <v>6302</v>
      </c>
      <c r="C3147" s="214" t="s">
        <v>6270</v>
      </c>
    </row>
    <row r="3148" spans="1:3" ht="20.100000000000001" customHeight="1">
      <c r="A3148" s="215" t="s">
        <v>6305</v>
      </c>
      <c r="B3148" s="214" t="s">
        <v>6304</v>
      </c>
      <c r="C3148" s="214" t="s">
        <v>6270</v>
      </c>
    </row>
    <row r="3149" spans="1:3" ht="20.100000000000001" customHeight="1">
      <c r="A3149" s="215" t="s">
        <v>6307</v>
      </c>
      <c r="B3149" s="214" t="s">
        <v>6306</v>
      </c>
      <c r="C3149" s="214" t="s">
        <v>6270</v>
      </c>
    </row>
    <row r="3150" spans="1:3" ht="20.100000000000001" customHeight="1">
      <c r="A3150" s="215" t="s">
        <v>6309</v>
      </c>
      <c r="B3150" s="214" t="s">
        <v>6308</v>
      </c>
      <c r="C3150" s="214" t="s">
        <v>6270</v>
      </c>
    </row>
    <row r="3151" spans="1:3" ht="20.100000000000001" customHeight="1">
      <c r="A3151" s="215" t="s">
        <v>6311</v>
      </c>
      <c r="B3151" s="214" t="s">
        <v>6310</v>
      </c>
      <c r="C3151" s="214" t="s">
        <v>6270</v>
      </c>
    </row>
    <row r="3152" spans="1:3" ht="20.100000000000001" customHeight="1">
      <c r="A3152" s="215" t="s">
        <v>6313</v>
      </c>
      <c r="B3152" s="214" t="s">
        <v>6312</v>
      </c>
      <c r="C3152" s="214" t="s">
        <v>6270</v>
      </c>
    </row>
    <row r="3153" spans="1:3" ht="20.100000000000001" customHeight="1">
      <c r="A3153" s="215" t="s">
        <v>6315</v>
      </c>
      <c r="B3153" s="214" t="s">
        <v>6314</v>
      </c>
      <c r="C3153" s="214" t="s">
        <v>6270</v>
      </c>
    </row>
    <row r="3154" spans="1:3" ht="20.100000000000001" customHeight="1">
      <c r="A3154" s="215" t="s">
        <v>6317</v>
      </c>
      <c r="B3154" s="214" t="s">
        <v>6316</v>
      </c>
      <c r="C3154" s="214" t="s">
        <v>6270</v>
      </c>
    </row>
    <row r="3155" spans="1:3" ht="20.100000000000001" customHeight="1">
      <c r="A3155" s="215" t="s">
        <v>6319</v>
      </c>
      <c r="B3155" s="214" t="s">
        <v>6318</v>
      </c>
      <c r="C3155" s="214" t="s">
        <v>6270</v>
      </c>
    </row>
    <row r="3156" spans="1:3" ht="20.100000000000001" customHeight="1">
      <c r="A3156" s="215" t="s">
        <v>6321</v>
      </c>
      <c r="B3156" s="214" t="s">
        <v>6320</v>
      </c>
      <c r="C3156" s="214" t="s">
        <v>6270</v>
      </c>
    </row>
    <row r="3157" spans="1:3" ht="20.100000000000001" customHeight="1">
      <c r="A3157" s="215" t="s">
        <v>6323</v>
      </c>
      <c r="B3157" s="214" t="s">
        <v>6322</v>
      </c>
      <c r="C3157" s="214" t="s">
        <v>6270</v>
      </c>
    </row>
    <row r="3158" spans="1:3" ht="20.100000000000001" customHeight="1">
      <c r="A3158" s="215" t="s">
        <v>6325</v>
      </c>
      <c r="B3158" s="214" t="s">
        <v>6324</v>
      </c>
      <c r="C3158" s="214" t="s">
        <v>6270</v>
      </c>
    </row>
    <row r="3159" spans="1:3" ht="20.100000000000001" customHeight="1">
      <c r="A3159" s="215" t="s">
        <v>6327</v>
      </c>
      <c r="B3159" s="214" t="s">
        <v>6326</v>
      </c>
      <c r="C3159" s="214" t="s">
        <v>6270</v>
      </c>
    </row>
    <row r="3160" spans="1:3" ht="20.100000000000001" customHeight="1">
      <c r="A3160" s="215" t="s">
        <v>6888</v>
      </c>
      <c r="B3160" s="214" t="s">
        <v>6328</v>
      </c>
      <c r="C3160" s="214" t="s">
        <v>6270</v>
      </c>
    </row>
    <row r="3161" spans="1:3" ht="20.100000000000001" customHeight="1">
      <c r="A3161" s="215" t="s">
        <v>6330</v>
      </c>
      <c r="B3161" s="214" t="s">
        <v>6329</v>
      </c>
      <c r="C3161" s="214" t="s">
        <v>6270</v>
      </c>
    </row>
    <row r="3162" spans="1:3" ht="20.100000000000001" customHeight="1">
      <c r="A3162" s="215" t="s">
        <v>6332</v>
      </c>
      <c r="B3162" s="214" t="s">
        <v>6331</v>
      </c>
      <c r="C3162" s="214" t="s">
        <v>6270</v>
      </c>
    </row>
    <row r="3163" spans="1:3" ht="20.100000000000001" customHeight="1">
      <c r="A3163" s="215" t="s">
        <v>6334</v>
      </c>
      <c r="B3163" s="214" t="s">
        <v>6333</v>
      </c>
      <c r="C3163" s="214" t="s">
        <v>6270</v>
      </c>
    </row>
    <row r="3164" spans="1:3" ht="20.100000000000001" customHeight="1">
      <c r="A3164" s="215" t="s">
        <v>6336</v>
      </c>
      <c r="B3164" s="214" t="s">
        <v>6335</v>
      </c>
      <c r="C3164" s="214" t="s">
        <v>6270</v>
      </c>
    </row>
    <row r="3165" spans="1:3" ht="20.100000000000001" customHeight="1">
      <c r="A3165" s="215" t="s">
        <v>6338</v>
      </c>
      <c r="B3165" s="214" t="s">
        <v>6337</v>
      </c>
      <c r="C3165" s="214" t="s">
        <v>6270</v>
      </c>
    </row>
    <row r="3166" spans="1:3" ht="20.100000000000001" customHeight="1">
      <c r="A3166" s="215" t="s">
        <v>6340</v>
      </c>
      <c r="B3166" s="214" t="s">
        <v>6339</v>
      </c>
      <c r="C3166" s="214" t="s">
        <v>6270</v>
      </c>
    </row>
    <row r="3167" spans="1:3" ht="20.100000000000001" customHeight="1">
      <c r="A3167" s="215" t="s">
        <v>6889</v>
      </c>
      <c r="B3167" s="214" t="s">
        <v>6341</v>
      </c>
      <c r="C3167" s="214" t="s">
        <v>6270</v>
      </c>
    </row>
    <row r="3168" spans="1:3" ht="20.100000000000001" customHeight="1">
      <c r="A3168" s="215" t="s">
        <v>6343</v>
      </c>
      <c r="B3168" s="214" t="s">
        <v>6342</v>
      </c>
      <c r="C3168" s="214" t="s">
        <v>6270</v>
      </c>
    </row>
    <row r="3169" spans="1:3" ht="20.100000000000001" customHeight="1">
      <c r="A3169" s="215" t="s">
        <v>6345</v>
      </c>
      <c r="B3169" s="214" t="s">
        <v>6344</v>
      </c>
      <c r="C3169" s="214" t="s">
        <v>6270</v>
      </c>
    </row>
    <row r="3170" spans="1:3" ht="20.100000000000001" customHeight="1">
      <c r="A3170" s="215" t="s">
        <v>6347</v>
      </c>
      <c r="B3170" s="214" t="s">
        <v>6346</v>
      </c>
      <c r="C3170" s="214" t="s">
        <v>6270</v>
      </c>
    </row>
    <row r="3171" spans="1:3" ht="20.100000000000001" customHeight="1">
      <c r="A3171" s="215" t="s">
        <v>6349</v>
      </c>
      <c r="B3171" s="214" t="s">
        <v>6348</v>
      </c>
      <c r="C3171" s="214" t="s">
        <v>6270</v>
      </c>
    </row>
    <row r="3172" spans="1:3" ht="20.100000000000001" customHeight="1">
      <c r="A3172" s="215" t="s">
        <v>6351</v>
      </c>
      <c r="B3172" s="214" t="s">
        <v>6350</v>
      </c>
      <c r="C3172" s="214" t="s">
        <v>6270</v>
      </c>
    </row>
    <row r="3173" spans="1:3" ht="20.100000000000001" customHeight="1">
      <c r="A3173" s="215" t="s">
        <v>6353</v>
      </c>
      <c r="B3173" s="214" t="s">
        <v>6352</v>
      </c>
      <c r="C3173" s="214" t="s">
        <v>6270</v>
      </c>
    </row>
    <row r="3174" spans="1:3" ht="20.100000000000001" customHeight="1">
      <c r="A3174" s="215" t="s">
        <v>6355</v>
      </c>
      <c r="B3174" s="214" t="s">
        <v>6354</v>
      </c>
      <c r="C3174" s="214" t="s">
        <v>6270</v>
      </c>
    </row>
    <row r="3175" spans="1:3" ht="20.100000000000001" customHeight="1">
      <c r="A3175" s="215" t="s">
        <v>6357</v>
      </c>
      <c r="B3175" s="214" t="s">
        <v>6356</v>
      </c>
      <c r="C3175" s="214" t="s">
        <v>6270</v>
      </c>
    </row>
    <row r="3176" spans="1:3" ht="20.100000000000001" customHeight="1">
      <c r="A3176" s="215" t="s">
        <v>6359</v>
      </c>
      <c r="B3176" s="214" t="s">
        <v>6358</v>
      </c>
      <c r="C3176" s="214" t="s">
        <v>6270</v>
      </c>
    </row>
    <row r="3177" spans="1:3" ht="20.100000000000001" customHeight="1">
      <c r="A3177" s="215" t="s">
        <v>6363</v>
      </c>
      <c r="B3177" s="214" t="s">
        <v>6890</v>
      </c>
      <c r="C3177" s="214" t="s">
        <v>6270</v>
      </c>
    </row>
    <row r="3178" spans="1:3" ht="20.100000000000001" customHeight="1">
      <c r="A3178" s="215" t="s">
        <v>6361</v>
      </c>
      <c r="B3178" s="214" t="s">
        <v>6360</v>
      </c>
      <c r="C3178" s="214" t="s">
        <v>6270</v>
      </c>
    </row>
    <row r="3179" spans="1:3" ht="20.100000000000001" customHeight="1">
      <c r="A3179" s="215" t="s">
        <v>6363</v>
      </c>
      <c r="B3179" s="214" t="s">
        <v>6362</v>
      </c>
      <c r="C3179" s="214" t="s">
        <v>6270</v>
      </c>
    </row>
    <row r="3180" spans="1:3" ht="20.100000000000001" customHeight="1">
      <c r="A3180" s="215" t="s">
        <v>6365</v>
      </c>
      <c r="B3180" s="214" t="s">
        <v>6364</v>
      </c>
      <c r="C3180" s="214" t="s">
        <v>6270</v>
      </c>
    </row>
    <row r="3181" spans="1:3" ht="20.100000000000001" customHeight="1">
      <c r="A3181" s="215" t="s">
        <v>6367</v>
      </c>
      <c r="B3181" s="214" t="s">
        <v>6366</v>
      </c>
      <c r="C3181" s="214" t="s">
        <v>6270</v>
      </c>
    </row>
    <row r="3182" spans="1:3" ht="20.100000000000001" customHeight="1">
      <c r="A3182" s="215" t="s">
        <v>6369</v>
      </c>
      <c r="B3182" s="214" t="s">
        <v>6368</v>
      </c>
      <c r="C3182" s="214" t="s">
        <v>6270</v>
      </c>
    </row>
    <row r="3183" spans="1:3" ht="20.100000000000001" customHeight="1">
      <c r="A3183" s="215" t="s">
        <v>6371</v>
      </c>
      <c r="B3183" s="214" t="s">
        <v>6370</v>
      </c>
      <c r="C3183" s="214" t="s">
        <v>6270</v>
      </c>
    </row>
    <row r="3184" spans="1:3" ht="20.100000000000001" customHeight="1">
      <c r="A3184" s="215" t="s">
        <v>6373</v>
      </c>
      <c r="B3184" s="214" t="s">
        <v>6372</v>
      </c>
      <c r="C3184" s="214" t="s">
        <v>6270</v>
      </c>
    </row>
    <row r="3185" spans="1:3" ht="20.100000000000001" customHeight="1">
      <c r="A3185" s="215" t="s">
        <v>6375</v>
      </c>
      <c r="B3185" s="214" t="s">
        <v>6374</v>
      </c>
      <c r="C3185" s="214" t="s">
        <v>6270</v>
      </c>
    </row>
    <row r="3186" spans="1:3" ht="20.100000000000001" customHeight="1">
      <c r="A3186" s="215" t="s">
        <v>6377</v>
      </c>
      <c r="B3186" s="214" t="s">
        <v>6376</v>
      </c>
      <c r="C3186" s="214" t="s">
        <v>6270</v>
      </c>
    </row>
    <row r="3187" spans="1:3" ht="20.100000000000001" customHeight="1">
      <c r="A3187" s="215" t="s">
        <v>6379</v>
      </c>
      <c r="B3187" s="214" t="s">
        <v>6378</v>
      </c>
      <c r="C3187" s="214" t="s">
        <v>6270</v>
      </c>
    </row>
    <row r="3188" spans="1:3" ht="20.100000000000001" customHeight="1">
      <c r="A3188" s="215" t="s">
        <v>6381</v>
      </c>
      <c r="B3188" s="214" t="s">
        <v>6380</v>
      </c>
      <c r="C3188" s="214" t="s">
        <v>6270</v>
      </c>
    </row>
    <row r="3189" spans="1:3" ht="20.100000000000001" customHeight="1">
      <c r="A3189" s="215" t="s">
        <v>6891</v>
      </c>
      <c r="B3189" s="214" t="s">
        <v>6382</v>
      </c>
      <c r="C3189" s="214" t="s">
        <v>6270</v>
      </c>
    </row>
    <row r="3190" spans="1:3" ht="20.100000000000001" customHeight="1">
      <c r="A3190" s="215" t="s">
        <v>6384</v>
      </c>
      <c r="B3190" s="214" t="s">
        <v>6383</v>
      </c>
      <c r="C3190" s="214" t="s">
        <v>6270</v>
      </c>
    </row>
    <row r="3191" spans="1:3" ht="20.100000000000001" customHeight="1">
      <c r="A3191" s="215" t="s">
        <v>6386</v>
      </c>
      <c r="B3191" s="214" t="s">
        <v>6385</v>
      </c>
      <c r="C3191" s="214" t="s">
        <v>6270</v>
      </c>
    </row>
    <row r="3192" spans="1:3" ht="20.100000000000001" customHeight="1">
      <c r="A3192" s="215" t="s">
        <v>6388</v>
      </c>
      <c r="B3192" s="214" t="s">
        <v>6387</v>
      </c>
      <c r="C3192" s="214" t="s">
        <v>6270</v>
      </c>
    </row>
  </sheetData>
  <sheetProtection sheet="1" objects="1" scenarios="1"/>
  <phoneticPr fontId="7"/>
  <conditionalFormatting sqref="A3:C3192">
    <cfRule type="expression" dxfId="3" priority="1">
      <formula>IF($E3="9(廃)",TRUE,FALSE)</formula>
    </cfRule>
    <cfRule type="expression" dxfId="2" priority="2">
      <formula>IF($A3&lt;&gt;"",TRUE,FALSE)</formula>
    </cfRule>
  </conditionalFormatting>
  <conditionalFormatting sqref="A3193:C69742">
    <cfRule type="expression" dxfId="1" priority="3">
      <formula>IF(#REF!="9(廃)",TRUE,FALSE)</formula>
    </cfRule>
    <cfRule type="expression" dxfId="0" priority="4">
      <formula>IF($B3193&lt;&gt;"",TRUE,FALSE)</formula>
    </cfRule>
  </conditionalFormatting>
  <pageMargins left="0.70866141732283472" right="0.70866141732283472" top="0.74803149606299213" bottom="0.74803149606299213" header="0.31496062992125984" footer="0.31496062992125984"/>
  <pageSetup paperSize="9" fitToHeight="10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B6D6-810E-4B5D-9B06-D85F37B56144}">
  <sheetPr codeName="Sheet01">
    <pageSetUpPr fitToPage="1"/>
  </sheetPr>
  <dimension ref="A1:Z108"/>
  <sheetViews>
    <sheetView view="pageBreakPreview" zoomScale="90" zoomScaleNormal="60" zoomScaleSheetLayoutView="90" workbookViewId="0">
      <selection activeCell="O6" sqref="O6:Q6"/>
    </sheetView>
  </sheetViews>
  <sheetFormatPr defaultColWidth="8.88671875" defaultRowHeight="14.4"/>
  <cols>
    <col min="1" max="7" width="9.33203125" style="86" customWidth="1"/>
    <col min="8" max="8" width="10.77734375" style="86" customWidth="1"/>
    <col min="9" max="15" width="9.33203125" style="86" customWidth="1"/>
    <col min="16" max="17" width="9.33203125" style="93" customWidth="1"/>
    <col min="18" max="20" width="6.109375" style="93" customWidth="1"/>
    <col min="21" max="21" width="12.88671875" style="93" bestFit="1" customWidth="1"/>
    <col min="22" max="22" width="9.33203125" style="93" bestFit="1" customWidth="1"/>
    <col min="23" max="23" width="14.109375" style="93" bestFit="1" customWidth="1"/>
    <col min="24" max="26" width="18.88671875" style="93" bestFit="1" customWidth="1"/>
    <col min="27" max="16384" width="8.88671875" style="93"/>
  </cols>
  <sheetData>
    <row r="1" spans="1:17" s="50" customFormat="1">
      <c r="A1" s="300" t="s">
        <v>177</v>
      </c>
      <c r="B1" s="300"/>
      <c r="C1" s="300"/>
      <c r="D1" s="86"/>
      <c r="E1" s="86"/>
      <c r="F1" s="86"/>
      <c r="G1" s="86"/>
      <c r="H1" s="86"/>
      <c r="I1" s="86"/>
      <c r="J1" s="86"/>
      <c r="K1" s="86"/>
      <c r="L1" s="86"/>
      <c r="M1" s="86"/>
      <c r="N1" s="86"/>
      <c r="O1" s="86"/>
    </row>
    <row r="2" spans="1:17" s="50" customFormat="1">
      <c r="A2" s="86"/>
      <c r="B2" s="86"/>
      <c r="C2" s="86"/>
      <c r="D2" s="86"/>
      <c r="E2" s="86"/>
      <c r="F2" s="86"/>
      <c r="G2" s="86"/>
      <c r="H2" s="86"/>
      <c r="I2" s="86"/>
      <c r="J2" s="86"/>
      <c r="K2" s="86"/>
      <c r="L2" s="86"/>
      <c r="M2" s="86"/>
      <c r="N2" s="86"/>
      <c r="O2" s="86"/>
    </row>
    <row r="3" spans="1:17" s="50" customFormat="1" ht="14.25" customHeight="1">
      <c r="A3" s="301" t="s">
        <v>34</v>
      </c>
      <c r="B3" s="301"/>
      <c r="C3" s="301"/>
      <c r="D3" s="301"/>
      <c r="E3" s="301"/>
      <c r="F3" s="301"/>
      <c r="G3" s="301"/>
      <c r="H3" s="301"/>
      <c r="I3" s="301"/>
      <c r="J3" s="301"/>
      <c r="K3" s="301"/>
      <c r="L3" s="301"/>
      <c r="M3" s="301"/>
      <c r="N3" s="301"/>
      <c r="O3" s="301"/>
      <c r="P3" s="301"/>
      <c r="Q3" s="301"/>
    </row>
    <row r="4" spans="1:17" s="50" customFormat="1">
      <c r="A4" s="86"/>
      <c r="B4" s="86"/>
      <c r="C4" s="86"/>
      <c r="D4" s="86"/>
      <c r="E4" s="86"/>
      <c r="F4" s="86"/>
      <c r="G4" s="86"/>
      <c r="H4" s="86"/>
      <c r="I4" s="86"/>
      <c r="J4" s="86"/>
      <c r="K4" s="86"/>
      <c r="L4" s="86"/>
      <c r="M4" s="86"/>
      <c r="N4" s="86"/>
      <c r="O4" s="86"/>
      <c r="P4" s="93"/>
      <c r="Q4" s="93"/>
    </row>
    <row r="5" spans="1:17" s="50" customFormat="1">
      <c r="A5" s="152" t="s">
        <v>35</v>
      </c>
      <c r="B5" s="86"/>
      <c r="C5" s="86"/>
      <c r="D5" s="86"/>
      <c r="E5" s="86"/>
      <c r="F5" s="86"/>
      <c r="G5" s="86"/>
      <c r="H5" s="86"/>
      <c r="I5" s="86"/>
      <c r="J5" s="86"/>
      <c r="K5" s="86"/>
      <c r="L5" s="86"/>
      <c r="M5" s="86"/>
      <c r="N5" s="86"/>
      <c r="O5" s="86"/>
      <c r="P5" s="93"/>
      <c r="Q5" s="93"/>
    </row>
    <row r="6" spans="1:17" s="50" customFormat="1" ht="14.4" customHeight="1">
      <c r="A6" s="86"/>
      <c r="B6" s="86"/>
      <c r="C6" s="86"/>
      <c r="D6" s="86"/>
      <c r="E6" s="86"/>
      <c r="F6" s="86"/>
      <c r="G6" s="86"/>
      <c r="H6" s="86"/>
      <c r="I6" s="86"/>
      <c r="J6" s="86"/>
      <c r="K6" s="86"/>
      <c r="L6" s="86"/>
      <c r="M6" s="154"/>
      <c r="N6" s="154"/>
      <c r="O6" s="302" t="s">
        <v>277</v>
      </c>
      <c r="P6" s="302"/>
      <c r="Q6" s="302"/>
    </row>
    <row r="7" spans="1:17" s="50" customFormat="1">
      <c r="A7" s="86"/>
      <c r="B7" s="86"/>
      <c r="C7" s="86"/>
      <c r="D7" s="86"/>
      <c r="E7" s="86"/>
      <c r="F7" s="86"/>
      <c r="G7" s="86"/>
      <c r="H7" s="86"/>
      <c r="I7" s="86"/>
      <c r="J7" s="86"/>
      <c r="K7" s="86"/>
      <c r="L7" s="86"/>
      <c r="M7" s="154"/>
      <c r="N7" s="154"/>
      <c r="O7" s="154"/>
      <c r="P7" s="93"/>
      <c r="Q7" s="93"/>
    </row>
    <row r="8" spans="1:17" s="50" customFormat="1" ht="14.25" customHeight="1">
      <c r="A8" s="300" t="s">
        <v>268</v>
      </c>
      <c r="B8" s="300"/>
      <c r="C8" s="300"/>
      <c r="D8" s="300"/>
      <c r="E8" s="300"/>
      <c r="F8" s="300"/>
      <c r="G8" s="300"/>
      <c r="H8" s="300"/>
      <c r="I8" s="300"/>
      <c r="J8" s="300"/>
      <c r="K8" s="300"/>
      <c r="L8" s="300"/>
      <c r="M8" s="300"/>
      <c r="N8" s="300"/>
      <c r="O8" s="300"/>
      <c r="P8" s="300"/>
      <c r="Q8" s="300"/>
    </row>
    <row r="9" spans="1:17" s="50" customFormat="1">
      <c r="A9" s="86"/>
      <c r="B9" s="86"/>
      <c r="C9" s="86"/>
      <c r="D9" s="86"/>
      <c r="E9" s="86"/>
      <c r="F9" s="86"/>
      <c r="G9" s="86"/>
      <c r="H9" s="86"/>
      <c r="I9" s="86"/>
      <c r="J9" s="86"/>
      <c r="K9" s="86"/>
      <c r="L9" s="86"/>
      <c r="M9" s="86"/>
      <c r="N9" s="86"/>
      <c r="O9" s="86"/>
      <c r="P9" s="93"/>
      <c r="Q9" s="93"/>
    </row>
    <row r="10" spans="1:17" s="50" customFormat="1">
      <c r="A10" s="301" t="s">
        <v>36</v>
      </c>
      <c r="B10" s="301"/>
      <c r="C10" s="301"/>
      <c r="D10" s="301"/>
      <c r="E10" s="301"/>
      <c r="F10" s="301"/>
      <c r="G10" s="301"/>
      <c r="H10" s="301"/>
      <c r="I10" s="301"/>
      <c r="J10" s="301"/>
      <c r="K10" s="301"/>
      <c r="L10" s="301"/>
      <c r="M10" s="301"/>
      <c r="N10" s="301"/>
      <c r="O10" s="301"/>
      <c r="P10" s="93"/>
      <c r="Q10" s="93"/>
    </row>
    <row r="11" spans="1:17">
      <c r="A11" s="155"/>
      <c r="B11" s="155"/>
      <c r="C11" s="155"/>
      <c r="D11" s="155"/>
      <c r="E11" s="155"/>
      <c r="F11" s="155"/>
      <c r="G11" s="155"/>
      <c r="H11" s="155"/>
      <c r="I11" s="155"/>
      <c r="J11" s="155"/>
      <c r="K11" s="155"/>
      <c r="L11" s="155"/>
      <c r="M11" s="155"/>
      <c r="N11" s="155"/>
      <c r="O11" s="155"/>
    </row>
    <row r="12" spans="1:17" ht="13.8" customHeight="1">
      <c r="A12" s="396" t="s">
        <v>0</v>
      </c>
      <c r="B12" s="396"/>
      <c r="C12" s="396"/>
      <c r="D12" s="378" t="s">
        <v>1</v>
      </c>
      <c r="E12" s="378"/>
      <c r="F12" s="378"/>
      <c r="G12" s="378" t="s">
        <v>2</v>
      </c>
      <c r="H12" s="378"/>
      <c r="I12" s="322" t="s">
        <v>3</v>
      </c>
      <c r="J12" s="395"/>
      <c r="K12" s="395"/>
      <c r="L12" s="395"/>
      <c r="M12" s="395"/>
      <c r="N12" s="395"/>
      <c r="O12" s="395"/>
      <c r="P12" s="395"/>
      <c r="Q12" s="323"/>
    </row>
    <row r="13" spans="1:17" ht="13.8" customHeight="1">
      <c r="A13" s="391" t="str">
        <f>IF(別紙様式0!B4="","",別紙様式0!B4)</f>
        <v>○○専門学校</v>
      </c>
      <c r="B13" s="391"/>
      <c r="C13" s="391"/>
      <c r="D13" s="397" t="s">
        <v>361</v>
      </c>
      <c r="E13" s="391"/>
      <c r="F13" s="391"/>
      <c r="G13" s="391" t="s">
        <v>190</v>
      </c>
      <c r="H13" s="391"/>
      <c r="I13" s="122" t="s">
        <v>284</v>
      </c>
      <c r="J13" s="401" t="str">
        <f>IF(別紙様式0!B11="","",別紙様式0!B11)</f>
        <v>○○○-○○○○</v>
      </c>
      <c r="K13" s="401"/>
      <c r="L13" s="401"/>
      <c r="M13" s="401"/>
      <c r="N13" s="401"/>
      <c r="O13" s="401"/>
      <c r="P13" s="401"/>
      <c r="Q13" s="402"/>
    </row>
    <row r="14" spans="1:17" ht="13.8" customHeight="1">
      <c r="A14" s="391"/>
      <c r="B14" s="391"/>
      <c r="C14" s="391"/>
      <c r="D14" s="391"/>
      <c r="E14" s="391"/>
      <c r="F14" s="391"/>
      <c r="G14" s="391"/>
      <c r="H14" s="391"/>
      <c r="I14" s="123" t="s">
        <v>285</v>
      </c>
      <c r="J14" s="398" t="str">
        <f>IF(別紙様式0!B12="","",別紙様式0!B12)</f>
        <v>○○○○○</v>
      </c>
      <c r="K14" s="398"/>
      <c r="L14" s="398"/>
      <c r="M14" s="398"/>
      <c r="N14" s="398"/>
      <c r="O14" s="398"/>
      <c r="P14" s="398"/>
      <c r="Q14" s="399"/>
    </row>
    <row r="15" spans="1:17" ht="13.8" customHeight="1">
      <c r="A15" s="391"/>
      <c r="B15" s="391"/>
      <c r="C15" s="391"/>
      <c r="D15" s="391"/>
      <c r="E15" s="391"/>
      <c r="F15" s="391"/>
      <c r="G15" s="391"/>
      <c r="H15" s="391"/>
      <c r="I15" s="123" t="s">
        <v>16</v>
      </c>
      <c r="J15" s="353" t="str">
        <f>IF(別紙様式0!B13="","",別紙様式0!B13)</f>
        <v>○○○○○</v>
      </c>
      <c r="K15" s="353"/>
      <c r="L15" s="353"/>
      <c r="M15" s="353"/>
      <c r="N15" s="353"/>
      <c r="O15" s="353"/>
      <c r="P15" s="353"/>
      <c r="Q15" s="400"/>
    </row>
    <row r="16" spans="1:17" ht="13.8" customHeight="1">
      <c r="A16" s="396" t="s">
        <v>4</v>
      </c>
      <c r="B16" s="396"/>
      <c r="C16" s="396"/>
      <c r="D16" s="378" t="s">
        <v>5</v>
      </c>
      <c r="E16" s="378"/>
      <c r="F16" s="378"/>
      <c r="G16" s="378" t="s">
        <v>6</v>
      </c>
      <c r="H16" s="322"/>
      <c r="I16" s="322" t="s">
        <v>3</v>
      </c>
      <c r="J16" s="395"/>
      <c r="K16" s="395"/>
      <c r="L16" s="395"/>
      <c r="M16" s="395"/>
      <c r="N16" s="395"/>
      <c r="O16" s="395"/>
      <c r="P16" s="395"/>
      <c r="Q16" s="323"/>
    </row>
    <row r="17" spans="1:17" ht="13.8" customHeight="1">
      <c r="A17" s="391" t="s">
        <v>362</v>
      </c>
      <c r="B17" s="391"/>
      <c r="C17" s="391"/>
      <c r="D17" s="397" t="s">
        <v>361</v>
      </c>
      <c r="E17" s="391"/>
      <c r="F17" s="391"/>
      <c r="G17" s="391" t="s">
        <v>190</v>
      </c>
      <c r="H17" s="391"/>
      <c r="I17" s="122" t="s">
        <v>284</v>
      </c>
      <c r="J17" s="398" t="s">
        <v>305</v>
      </c>
      <c r="K17" s="398"/>
      <c r="L17" s="398"/>
      <c r="M17" s="398"/>
      <c r="N17" s="398"/>
      <c r="O17" s="398"/>
      <c r="P17" s="398"/>
      <c r="Q17" s="399"/>
    </row>
    <row r="18" spans="1:17" ht="13.8" customHeight="1">
      <c r="A18" s="391"/>
      <c r="B18" s="391"/>
      <c r="C18" s="391"/>
      <c r="D18" s="391"/>
      <c r="E18" s="391"/>
      <c r="F18" s="391"/>
      <c r="G18" s="391"/>
      <c r="H18" s="391"/>
      <c r="I18" s="123" t="s">
        <v>285</v>
      </c>
      <c r="J18" s="398" t="s">
        <v>305</v>
      </c>
      <c r="K18" s="398"/>
      <c r="L18" s="398"/>
      <c r="M18" s="398"/>
      <c r="N18" s="398"/>
      <c r="O18" s="398"/>
      <c r="P18" s="398"/>
      <c r="Q18" s="399"/>
    </row>
    <row r="19" spans="1:17" ht="13.8" customHeight="1">
      <c r="A19" s="391"/>
      <c r="B19" s="391"/>
      <c r="C19" s="391"/>
      <c r="D19" s="391"/>
      <c r="E19" s="391"/>
      <c r="F19" s="391"/>
      <c r="G19" s="391"/>
      <c r="H19" s="391"/>
      <c r="I19" s="123" t="s">
        <v>16</v>
      </c>
      <c r="J19" s="353" t="s">
        <v>306</v>
      </c>
      <c r="K19" s="353"/>
      <c r="L19" s="353"/>
      <c r="M19" s="353"/>
      <c r="N19" s="353"/>
      <c r="O19" s="353"/>
      <c r="P19" s="353"/>
      <c r="Q19" s="400"/>
    </row>
    <row r="20" spans="1:17" ht="14.25" customHeight="1">
      <c r="A20" s="378" t="s">
        <v>7</v>
      </c>
      <c r="B20" s="378"/>
      <c r="C20" s="378" t="s">
        <v>235</v>
      </c>
      <c r="D20" s="378"/>
      <c r="E20" s="378"/>
      <c r="F20" s="322" t="s">
        <v>236</v>
      </c>
      <c r="G20" s="395"/>
      <c r="H20" s="323"/>
      <c r="I20" s="322" t="s">
        <v>363</v>
      </c>
      <c r="J20" s="395"/>
      <c r="K20" s="323"/>
      <c r="L20" s="322" t="s">
        <v>364</v>
      </c>
      <c r="M20" s="395"/>
      <c r="N20" s="323"/>
      <c r="O20" s="322" t="s">
        <v>365</v>
      </c>
      <c r="P20" s="395"/>
      <c r="Q20" s="323"/>
    </row>
    <row r="21" spans="1:17" ht="24.6" customHeight="1">
      <c r="A21" s="391"/>
      <c r="B21" s="391"/>
      <c r="C21" s="391" t="s">
        <v>307</v>
      </c>
      <c r="D21" s="391"/>
      <c r="E21" s="391"/>
      <c r="F21" s="391" t="s">
        <v>308</v>
      </c>
      <c r="G21" s="391"/>
      <c r="H21" s="391"/>
      <c r="I21" s="392"/>
      <c r="J21" s="393"/>
      <c r="K21" s="394"/>
      <c r="L21" s="392"/>
      <c r="M21" s="393"/>
      <c r="N21" s="394"/>
      <c r="O21" s="392"/>
      <c r="P21" s="393"/>
      <c r="Q21" s="394"/>
    </row>
    <row r="22" spans="1:17" ht="52.8" customHeight="1">
      <c r="A22" s="339" t="s">
        <v>223</v>
      </c>
      <c r="B22" s="386"/>
      <c r="C22" s="387" t="s">
        <v>366</v>
      </c>
      <c r="D22" s="388"/>
      <c r="E22" s="388"/>
      <c r="F22" s="388"/>
      <c r="G22" s="388"/>
      <c r="H22" s="388"/>
      <c r="I22" s="388"/>
      <c r="J22" s="388"/>
      <c r="K22" s="388"/>
      <c r="L22" s="388"/>
      <c r="M22" s="388"/>
      <c r="N22" s="388"/>
      <c r="O22" s="388"/>
      <c r="P22" s="388"/>
      <c r="Q22" s="389"/>
    </row>
    <row r="23" spans="1:17" ht="52.8" customHeight="1">
      <c r="A23" s="339" t="s">
        <v>6524</v>
      </c>
      <c r="B23" s="386"/>
      <c r="C23" s="387" t="s">
        <v>197</v>
      </c>
      <c r="D23" s="388"/>
      <c r="E23" s="388"/>
      <c r="F23" s="388"/>
      <c r="G23" s="388"/>
      <c r="H23" s="388"/>
      <c r="I23" s="388"/>
      <c r="J23" s="388"/>
      <c r="K23" s="388"/>
      <c r="L23" s="388"/>
      <c r="M23" s="388"/>
      <c r="N23" s="388"/>
      <c r="O23" s="388"/>
      <c r="P23" s="388"/>
      <c r="Q23" s="389"/>
    </row>
    <row r="24" spans="1:17" ht="33.75" customHeight="1">
      <c r="A24" s="322" t="s">
        <v>13</v>
      </c>
      <c r="B24" s="323"/>
      <c r="C24" s="100" t="s">
        <v>14</v>
      </c>
      <c r="D24" s="390" t="s">
        <v>173</v>
      </c>
      <c r="E24" s="390"/>
      <c r="F24" s="390"/>
      <c r="G24" s="390"/>
      <c r="H24" s="378" t="s">
        <v>8</v>
      </c>
      <c r="I24" s="378"/>
      <c r="J24" s="378" t="s">
        <v>9</v>
      </c>
      <c r="K24" s="378"/>
      <c r="L24" s="378" t="s">
        <v>10</v>
      </c>
      <c r="M24" s="378"/>
      <c r="N24" s="378" t="s">
        <v>12</v>
      </c>
      <c r="O24" s="378"/>
      <c r="P24" s="378" t="s">
        <v>11</v>
      </c>
      <c r="Q24" s="378"/>
    </row>
    <row r="25" spans="1:17" ht="21" customHeight="1">
      <c r="A25" s="379"/>
      <c r="B25" s="83"/>
      <c r="C25" s="379"/>
      <c r="D25" s="381" t="s">
        <v>367</v>
      </c>
      <c r="E25" s="382"/>
      <c r="F25" s="176" t="s">
        <v>266</v>
      </c>
      <c r="G25" s="177" t="s">
        <v>283</v>
      </c>
      <c r="H25" s="178" t="s">
        <v>266</v>
      </c>
      <c r="I25" s="177" t="s">
        <v>283</v>
      </c>
      <c r="J25" s="178" t="s">
        <v>266</v>
      </c>
      <c r="K25" s="177" t="s">
        <v>283</v>
      </c>
      <c r="L25" s="178" t="s">
        <v>266</v>
      </c>
      <c r="M25" s="177" t="s">
        <v>283</v>
      </c>
      <c r="N25" s="178" t="s">
        <v>266</v>
      </c>
      <c r="O25" s="177" t="s">
        <v>283</v>
      </c>
      <c r="P25" s="178" t="s">
        <v>266</v>
      </c>
      <c r="Q25" s="177" t="s">
        <v>283</v>
      </c>
    </row>
    <row r="26" spans="1:17" ht="21" customHeight="1">
      <c r="A26" s="380"/>
      <c r="B26" s="84" t="s">
        <v>17</v>
      </c>
      <c r="C26" s="380"/>
      <c r="D26" s="383"/>
      <c r="E26" s="384"/>
      <c r="F26" s="179" t="s">
        <v>266</v>
      </c>
      <c r="G26" s="241" t="s">
        <v>239</v>
      </c>
      <c r="H26" s="181" t="s">
        <v>266</v>
      </c>
      <c r="I26" s="241" t="s">
        <v>239</v>
      </c>
      <c r="J26" s="181" t="s">
        <v>266</v>
      </c>
      <c r="K26" s="241" t="s">
        <v>239</v>
      </c>
      <c r="L26" s="181" t="s">
        <v>266</v>
      </c>
      <c r="M26" s="241" t="s">
        <v>239</v>
      </c>
      <c r="N26" s="181" t="s">
        <v>266</v>
      </c>
      <c r="O26" s="241" t="s">
        <v>239</v>
      </c>
      <c r="P26" s="181" t="s">
        <v>266</v>
      </c>
      <c r="Q26" s="241" t="s">
        <v>239</v>
      </c>
    </row>
    <row r="27" spans="1:17" ht="33.6" customHeight="1">
      <c r="A27" s="339" t="s">
        <v>15</v>
      </c>
      <c r="B27" s="340"/>
      <c r="C27" s="339" t="s">
        <v>368</v>
      </c>
      <c r="D27" s="340"/>
      <c r="E27" s="339" t="s">
        <v>369</v>
      </c>
      <c r="F27" s="385"/>
      <c r="G27" s="340"/>
      <c r="H27" s="339" t="s">
        <v>370</v>
      </c>
      <c r="I27" s="340"/>
      <c r="J27" s="339" t="s">
        <v>6523</v>
      </c>
      <c r="K27" s="340"/>
      <c r="L27" s="227"/>
      <c r="M27" s="227"/>
      <c r="N27" s="227"/>
      <c r="O27" s="227"/>
      <c r="P27" s="227"/>
      <c r="Q27" s="228"/>
    </row>
    <row r="28" spans="1:17" ht="24.6" customHeight="1">
      <c r="A28" s="182" t="s">
        <v>266</v>
      </c>
      <c r="B28" s="242" t="s">
        <v>224</v>
      </c>
      <c r="C28" s="230" t="s">
        <v>266</v>
      </c>
      <c r="D28" s="242" t="s">
        <v>224</v>
      </c>
      <c r="E28" s="364" t="s">
        <v>348</v>
      </c>
      <c r="F28" s="365"/>
      <c r="G28" s="243" t="s">
        <v>224</v>
      </c>
      <c r="H28" s="376">
        <f>IFERROR(E28/C28,0)</f>
        <v>0</v>
      </c>
      <c r="I28" s="377"/>
      <c r="J28" s="230" t="s">
        <v>266</v>
      </c>
      <c r="K28" s="244" t="s">
        <v>372</v>
      </c>
      <c r="L28" s="226"/>
      <c r="M28" s="226"/>
      <c r="N28" s="226"/>
      <c r="O28" s="226"/>
      <c r="P28" s="226"/>
      <c r="Q28" s="229"/>
    </row>
    <row r="29" spans="1:17" ht="14.25" customHeight="1">
      <c r="A29" s="339" t="s">
        <v>373</v>
      </c>
      <c r="B29" s="340"/>
      <c r="C29" s="366" t="s">
        <v>374</v>
      </c>
      <c r="D29" s="367"/>
      <c r="E29" s="367"/>
      <c r="F29" s="368" t="s">
        <v>266</v>
      </c>
      <c r="G29" s="369"/>
      <c r="H29" s="369"/>
      <c r="I29" s="98" t="s">
        <v>224</v>
      </c>
      <c r="J29" s="184"/>
      <c r="K29" s="184"/>
      <c r="L29" s="184"/>
      <c r="M29" s="184"/>
      <c r="N29" s="184"/>
      <c r="O29" s="184"/>
      <c r="P29" s="184"/>
      <c r="Q29" s="62"/>
    </row>
    <row r="30" spans="1:17" ht="14.25" customHeight="1">
      <c r="A30" s="341"/>
      <c r="B30" s="342"/>
      <c r="C30" s="327" t="s">
        <v>375</v>
      </c>
      <c r="D30" s="328"/>
      <c r="E30" s="328"/>
      <c r="F30" s="329" t="s">
        <v>266</v>
      </c>
      <c r="G30" s="370"/>
      <c r="H30" s="370"/>
      <c r="I30" s="174" t="s">
        <v>224</v>
      </c>
      <c r="J30" s="184"/>
      <c r="K30" s="184"/>
      <c r="L30" s="184"/>
      <c r="M30" s="184"/>
      <c r="N30" s="184"/>
      <c r="O30" s="184"/>
      <c r="P30" s="184"/>
      <c r="Q30" s="62"/>
    </row>
    <row r="31" spans="1:17" ht="14.25" customHeight="1">
      <c r="A31" s="341"/>
      <c r="B31" s="342"/>
      <c r="C31" s="327" t="s">
        <v>376</v>
      </c>
      <c r="D31" s="328"/>
      <c r="E31" s="328"/>
      <c r="F31" s="329" t="s">
        <v>266</v>
      </c>
      <c r="G31" s="370"/>
      <c r="H31" s="370"/>
      <c r="I31" s="174" t="s">
        <v>224</v>
      </c>
      <c r="J31" s="184"/>
      <c r="K31" s="184"/>
      <c r="L31" s="184"/>
      <c r="M31" s="184"/>
      <c r="N31" s="184"/>
      <c r="O31" s="184"/>
      <c r="P31" s="184"/>
      <c r="Q31" s="62"/>
    </row>
    <row r="32" spans="1:17" ht="14.25" customHeight="1">
      <c r="A32" s="341"/>
      <c r="B32" s="342"/>
      <c r="C32" s="327" t="s">
        <v>377</v>
      </c>
      <c r="D32" s="328"/>
      <c r="E32" s="328"/>
      <c r="F32" s="329" t="s">
        <v>266</v>
      </c>
      <c r="G32" s="330"/>
      <c r="H32" s="330"/>
      <c r="I32" s="174" t="s">
        <v>224</v>
      </c>
      <c r="J32" s="184"/>
      <c r="K32" s="184"/>
      <c r="L32" s="184"/>
      <c r="M32" s="184"/>
      <c r="N32" s="184"/>
      <c r="O32" s="184"/>
      <c r="P32" s="184"/>
      <c r="Q32" s="62"/>
    </row>
    <row r="33" spans="1:17" ht="14.25" customHeight="1">
      <c r="A33" s="341"/>
      <c r="B33" s="342"/>
      <c r="C33" s="355" t="s">
        <v>6534</v>
      </c>
      <c r="D33" s="356"/>
      <c r="E33" s="356"/>
      <c r="F33" s="357" t="s">
        <v>266</v>
      </c>
      <c r="G33" s="358"/>
      <c r="H33" s="358"/>
      <c r="I33" s="185" t="s">
        <v>225</v>
      </c>
      <c r="J33" s="184"/>
      <c r="K33" s="184"/>
      <c r="L33" s="184"/>
      <c r="M33" s="184"/>
      <c r="N33" s="184"/>
      <c r="O33" s="184"/>
      <c r="P33" s="184"/>
      <c r="Q33" s="62"/>
    </row>
    <row r="34" spans="1:17" ht="14.25" customHeight="1">
      <c r="A34" s="341"/>
      <c r="B34" s="342"/>
      <c r="C34" s="87" t="s">
        <v>378</v>
      </c>
      <c r="D34" s="107"/>
      <c r="E34" s="107"/>
      <c r="F34" s="250"/>
      <c r="G34" s="250"/>
      <c r="H34" s="250"/>
      <c r="I34" s="107"/>
      <c r="J34" s="184"/>
      <c r="K34" s="184"/>
      <c r="L34" s="184"/>
      <c r="M34" s="184"/>
      <c r="N34" s="184"/>
      <c r="O34" s="184"/>
      <c r="P34" s="184"/>
      <c r="Q34" s="62"/>
    </row>
    <row r="35" spans="1:17" ht="14.25" customHeight="1">
      <c r="A35" s="341"/>
      <c r="B35" s="342"/>
      <c r="C35" s="359"/>
      <c r="D35" s="360"/>
      <c r="E35" s="360"/>
      <c r="F35" s="361" t="s">
        <v>266</v>
      </c>
      <c r="G35" s="362"/>
      <c r="H35" s="362"/>
      <c r="I35" s="174" t="s">
        <v>225</v>
      </c>
      <c r="J35" s="184"/>
      <c r="K35" s="184"/>
      <c r="L35" s="184"/>
      <c r="M35" s="184"/>
      <c r="N35" s="184"/>
      <c r="O35" s="184"/>
      <c r="P35" s="184"/>
      <c r="Q35" s="62"/>
    </row>
    <row r="36" spans="1:17" ht="14.25" customHeight="1">
      <c r="A36" s="341"/>
      <c r="B36" s="342"/>
      <c r="C36" s="87" t="s">
        <v>379</v>
      </c>
      <c r="D36" s="107"/>
      <c r="E36" s="107"/>
      <c r="F36" s="250"/>
      <c r="G36" s="250"/>
      <c r="H36" s="250"/>
      <c r="I36" s="107"/>
      <c r="J36" s="184"/>
      <c r="K36" s="184"/>
      <c r="L36" s="184"/>
      <c r="M36" s="184"/>
      <c r="N36" s="184"/>
      <c r="O36" s="184"/>
      <c r="P36" s="184"/>
      <c r="Q36" s="62"/>
    </row>
    <row r="37" spans="1:17" ht="14.25" customHeight="1">
      <c r="A37" s="341"/>
      <c r="B37" s="342"/>
      <c r="C37" s="359"/>
      <c r="D37" s="360"/>
      <c r="E37" s="360"/>
      <c r="F37" s="361" t="s">
        <v>266</v>
      </c>
      <c r="G37" s="363"/>
      <c r="H37" s="363"/>
      <c r="I37" s="174" t="s">
        <v>225</v>
      </c>
      <c r="J37" s="184"/>
      <c r="K37" s="184"/>
      <c r="L37" s="184"/>
      <c r="M37" s="184"/>
      <c r="N37" s="184"/>
      <c r="O37" s="184"/>
      <c r="P37" s="184"/>
      <c r="Q37" s="62"/>
    </row>
    <row r="38" spans="1:17" ht="14.25" customHeight="1">
      <c r="A38" s="341"/>
      <c r="B38" s="342"/>
      <c r="C38" s="327" t="s">
        <v>6542</v>
      </c>
      <c r="D38" s="328"/>
      <c r="E38" s="328"/>
      <c r="F38" s="329" t="s">
        <v>266</v>
      </c>
      <c r="G38" s="330"/>
      <c r="H38" s="330"/>
      <c r="I38" s="174" t="s">
        <v>224</v>
      </c>
      <c r="J38" s="184"/>
      <c r="K38" s="184"/>
      <c r="L38" s="184"/>
      <c r="M38" s="184"/>
      <c r="N38" s="184"/>
      <c r="O38" s="184"/>
      <c r="P38" s="184"/>
      <c r="Q38" s="62"/>
    </row>
    <row r="39" spans="1:17" ht="14.25" customHeight="1">
      <c r="A39" s="341"/>
      <c r="B39" s="342"/>
      <c r="C39" s="331" t="s">
        <v>234</v>
      </c>
      <c r="D39" s="332"/>
      <c r="E39" s="332"/>
      <c r="F39" s="332"/>
      <c r="G39" s="332"/>
      <c r="H39" s="332"/>
      <c r="I39" s="332"/>
      <c r="J39" s="184"/>
      <c r="K39" s="184"/>
      <c r="L39" s="184"/>
      <c r="M39" s="184"/>
      <c r="N39" s="184"/>
      <c r="O39" s="184"/>
      <c r="P39" s="184"/>
      <c r="Q39" s="62"/>
    </row>
    <row r="40" spans="1:17" ht="47.4" customHeight="1">
      <c r="A40" s="341"/>
      <c r="B40" s="342"/>
      <c r="C40" s="333" t="s">
        <v>6428</v>
      </c>
      <c r="D40" s="334"/>
      <c r="E40" s="334"/>
      <c r="F40" s="334"/>
      <c r="G40" s="334"/>
      <c r="H40" s="334"/>
      <c r="I40" s="334"/>
      <c r="J40" s="184"/>
      <c r="K40" s="184"/>
      <c r="L40" s="184"/>
      <c r="M40" s="184"/>
      <c r="N40" s="184"/>
      <c r="O40" s="184"/>
      <c r="P40" s="184"/>
      <c r="Q40" s="62"/>
    </row>
    <row r="41" spans="1:17" ht="13.8" customHeight="1">
      <c r="A41" s="341"/>
      <c r="B41" s="342"/>
      <c r="C41" s="85" t="s">
        <v>272</v>
      </c>
      <c r="D41" s="240" t="s">
        <v>294</v>
      </c>
      <c r="E41" s="335" t="s">
        <v>6522</v>
      </c>
      <c r="F41" s="335"/>
      <c r="G41" s="335"/>
      <c r="H41" s="335"/>
      <c r="I41" s="335"/>
      <c r="J41" s="184"/>
      <c r="K41" s="184"/>
      <c r="L41" s="184"/>
      <c r="M41" s="184"/>
      <c r="N41" s="184"/>
      <c r="O41" s="184"/>
      <c r="P41" s="184"/>
      <c r="Q41" s="62"/>
    </row>
    <row r="42" spans="1:17" ht="24" customHeight="1">
      <c r="A42" s="341"/>
      <c r="B42" s="342"/>
      <c r="C42" s="336" t="s">
        <v>6430</v>
      </c>
      <c r="D42" s="337"/>
      <c r="E42" s="337"/>
      <c r="F42" s="337"/>
      <c r="G42" s="337"/>
      <c r="H42" s="337"/>
      <c r="I42" s="337"/>
      <c r="J42" s="337"/>
      <c r="K42" s="337"/>
      <c r="L42" s="337"/>
      <c r="M42" s="337"/>
      <c r="N42" s="337"/>
      <c r="O42" s="337"/>
      <c r="P42" s="337"/>
      <c r="Q42" s="338"/>
    </row>
    <row r="43" spans="1:17">
      <c r="A43" s="341"/>
      <c r="B43" s="342"/>
      <c r="C43" s="371" t="s">
        <v>6429</v>
      </c>
      <c r="D43" s="334"/>
      <c r="E43" s="334"/>
      <c r="F43" s="334"/>
      <c r="G43" s="334"/>
      <c r="H43" s="334"/>
      <c r="I43" s="334"/>
      <c r="J43" s="334"/>
      <c r="K43" s="334"/>
      <c r="L43" s="334"/>
      <c r="M43" s="334"/>
      <c r="N43" s="334"/>
      <c r="O43" s="334"/>
      <c r="P43" s="334"/>
      <c r="Q43" s="372"/>
    </row>
    <row r="44" spans="1:17" ht="31.8" customHeight="1">
      <c r="A44" s="341"/>
      <c r="B44" s="342"/>
      <c r="C44" s="373" t="s">
        <v>380</v>
      </c>
      <c r="D44" s="374"/>
      <c r="E44" s="374"/>
      <c r="F44" s="374"/>
      <c r="G44" s="374"/>
      <c r="H44" s="374"/>
      <c r="I44" s="374"/>
      <c r="J44" s="374"/>
      <c r="K44" s="374"/>
      <c r="L44" s="374"/>
      <c r="M44" s="374"/>
      <c r="N44" s="374"/>
      <c r="O44" s="374"/>
      <c r="P44" s="374"/>
      <c r="Q44" s="375"/>
    </row>
    <row r="45" spans="1:17" s="237" customFormat="1" ht="14.4" customHeight="1">
      <c r="A45" s="339" t="s">
        <v>6434</v>
      </c>
      <c r="B45" s="340"/>
      <c r="C45" s="345" t="s">
        <v>6435</v>
      </c>
      <c r="D45" s="346"/>
      <c r="E45" s="346"/>
      <c r="F45" s="346"/>
      <c r="G45" s="346"/>
      <c r="H45" s="346"/>
      <c r="I45" s="347"/>
      <c r="J45" s="347"/>
      <c r="K45" s="347"/>
      <c r="L45" s="347"/>
      <c r="M45" s="235"/>
      <c r="N45" s="235"/>
      <c r="O45" s="235"/>
      <c r="P45" s="235"/>
      <c r="Q45" s="236"/>
    </row>
    <row r="46" spans="1:17" s="237" customFormat="1" ht="18" customHeight="1">
      <c r="A46" s="341"/>
      <c r="B46" s="342"/>
      <c r="C46" s="348" t="s">
        <v>6436</v>
      </c>
      <c r="D46" s="349"/>
      <c r="E46" s="349"/>
      <c r="F46" s="349"/>
      <c r="G46" s="349"/>
      <c r="H46" s="349"/>
      <c r="I46" s="349"/>
      <c r="J46" s="349"/>
      <c r="K46" s="349"/>
      <c r="L46" s="349"/>
      <c r="M46" s="349"/>
      <c r="N46" s="349"/>
      <c r="O46" s="349"/>
      <c r="P46" s="349"/>
      <c r="Q46" s="350"/>
    </row>
    <row r="47" spans="1:17" s="237" customFormat="1" ht="35.4" customHeight="1">
      <c r="A47" s="343"/>
      <c r="B47" s="344"/>
      <c r="C47" s="351" t="s">
        <v>6437</v>
      </c>
      <c r="D47" s="352"/>
      <c r="E47" s="353" t="s">
        <v>303</v>
      </c>
      <c r="F47" s="353"/>
      <c r="G47" s="353"/>
      <c r="H47" s="238" t="s">
        <v>6438</v>
      </c>
      <c r="I47" s="353" t="s">
        <v>6439</v>
      </c>
      <c r="J47" s="353"/>
      <c r="K47" s="354" t="s">
        <v>6440</v>
      </c>
      <c r="L47" s="354"/>
      <c r="M47" s="354"/>
      <c r="N47" s="353" t="s">
        <v>303</v>
      </c>
      <c r="O47" s="353"/>
      <c r="P47" s="353"/>
      <c r="Q47" s="353"/>
    </row>
    <row r="48" spans="1:17" s="186" customFormat="1" ht="54" customHeight="1">
      <c r="A48" s="322" t="s">
        <v>381</v>
      </c>
      <c r="B48" s="323"/>
      <c r="C48" s="324" t="s">
        <v>197</v>
      </c>
      <c r="D48" s="325"/>
      <c r="E48" s="325"/>
      <c r="F48" s="325"/>
      <c r="G48" s="325"/>
      <c r="H48" s="325"/>
      <c r="I48" s="325"/>
      <c r="J48" s="325"/>
      <c r="K48" s="325"/>
      <c r="L48" s="325"/>
      <c r="M48" s="325"/>
      <c r="N48" s="325"/>
      <c r="O48" s="325"/>
      <c r="P48" s="325"/>
      <c r="Q48" s="326"/>
    </row>
    <row r="49" spans="1:20" ht="21.6" customHeight="1">
      <c r="A49" s="315" t="s">
        <v>382</v>
      </c>
      <c r="B49" s="316"/>
      <c r="C49" s="187" t="s">
        <v>383</v>
      </c>
      <c r="D49" s="188"/>
      <c r="E49" s="188"/>
      <c r="F49" s="188"/>
      <c r="G49" s="188"/>
      <c r="H49" s="189"/>
      <c r="I49" s="189"/>
      <c r="J49" s="189"/>
      <c r="K49" s="189"/>
      <c r="L49" s="189"/>
      <c r="M49" s="189"/>
      <c r="N49" s="189"/>
      <c r="O49" s="189"/>
      <c r="P49" s="189"/>
      <c r="Q49" s="190"/>
      <c r="R49" s="191"/>
      <c r="S49" s="191"/>
      <c r="T49" s="191"/>
    </row>
    <row r="50" spans="1:20" ht="21.6" customHeight="1">
      <c r="A50" s="317"/>
      <c r="B50" s="318"/>
      <c r="C50" s="192"/>
      <c r="D50" s="309" t="s">
        <v>384</v>
      </c>
      <c r="E50" s="310"/>
      <c r="F50" s="310"/>
      <c r="G50" s="310"/>
      <c r="H50" s="310"/>
      <c r="I50" s="310"/>
      <c r="J50" s="310"/>
      <c r="K50" s="310"/>
      <c r="L50" s="321"/>
      <c r="M50" s="304" t="str">
        <f>F25</f>
        <v>○○</v>
      </c>
      <c r="N50" s="305"/>
      <c r="O50" s="231" t="s">
        <v>283</v>
      </c>
      <c r="P50" s="191"/>
      <c r="Q50" s="195"/>
      <c r="R50" s="191"/>
      <c r="S50" s="191"/>
      <c r="T50" s="191"/>
    </row>
    <row r="51" spans="1:20" ht="21.6" customHeight="1">
      <c r="A51" s="317"/>
      <c r="B51" s="318"/>
      <c r="C51" s="175"/>
      <c r="D51" s="196"/>
      <c r="E51" s="309" t="s">
        <v>385</v>
      </c>
      <c r="F51" s="310"/>
      <c r="G51" s="310"/>
      <c r="H51" s="310"/>
      <c r="I51" s="310"/>
      <c r="J51" s="310"/>
      <c r="K51" s="310"/>
      <c r="L51" s="321"/>
      <c r="M51" s="304" t="s">
        <v>266</v>
      </c>
      <c r="N51" s="305"/>
      <c r="O51" s="231" t="s">
        <v>283</v>
      </c>
      <c r="Q51" s="197"/>
    </row>
    <row r="52" spans="1:20" ht="21.6" customHeight="1">
      <c r="A52" s="317"/>
      <c r="B52" s="318"/>
      <c r="C52" s="175"/>
      <c r="D52" s="196"/>
      <c r="E52" s="306" t="s">
        <v>386</v>
      </c>
      <c r="F52" s="307"/>
      <c r="G52" s="307"/>
      <c r="H52" s="307"/>
      <c r="I52" s="307"/>
      <c r="J52" s="307"/>
      <c r="K52" s="307"/>
      <c r="L52" s="308"/>
      <c r="M52" s="304" t="s">
        <v>266</v>
      </c>
      <c r="N52" s="305"/>
      <c r="O52" s="231" t="s">
        <v>283</v>
      </c>
      <c r="Q52" s="197"/>
    </row>
    <row r="53" spans="1:20" ht="21.6" customHeight="1">
      <c r="A53" s="317"/>
      <c r="B53" s="318"/>
      <c r="C53" s="175"/>
      <c r="D53" s="196"/>
      <c r="E53" s="309" t="s">
        <v>387</v>
      </c>
      <c r="F53" s="310"/>
      <c r="G53" s="310"/>
      <c r="H53" s="310"/>
      <c r="I53" s="310"/>
      <c r="J53" s="310"/>
      <c r="K53" s="310"/>
      <c r="L53" s="321"/>
      <c r="M53" s="304" t="s">
        <v>266</v>
      </c>
      <c r="N53" s="305"/>
      <c r="O53" s="231" t="s">
        <v>283</v>
      </c>
      <c r="Q53" s="197"/>
    </row>
    <row r="54" spans="1:20" ht="21.6" customHeight="1">
      <c r="A54" s="317"/>
      <c r="B54" s="318"/>
      <c r="C54" s="175"/>
      <c r="D54" s="196"/>
      <c r="E54" s="199"/>
      <c r="F54" s="309" t="s">
        <v>388</v>
      </c>
      <c r="G54" s="310"/>
      <c r="H54" s="310"/>
      <c r="I54" s="310"/>
      <c r="J54" s="310"/>
      <c r="K54" s="310"/>
      <c r="L54" s="321"/>
      <c r="M54" s="304" t="s">
        <v>266</v>
      </c>
      <c r="N54" s="305"/>
      <c r="O54" s="231" t="s">
        <v>283</v>
      </c>
      <c r="Q54" s="197"/>
    </row>
    <row r="55" spans="1:20" ht="21.6" customHeight="1">
      <c r="A55" s="317"/>
      <c r="B55" s="318"/>
      <c r="C55" s="175"/>
      <c r="D55" s="196"/>
      <c r="E55" s="198"/>
      <c r="F55" s="306" t="s">
        <v>389</v>
      </c>
      <c r="G55" s="307"/>
      <c r="H55" s="307"/>
      <c r="I55" s="307"/>
      <c r="J55" s="307"/>
      <c r="K55" s="307"/>
      <c r="L55" s="308"/>
      <c r="M55" s="304" t="s">
        <v>266</v>
      </c>
      <c r="N55" s="305"/>
      <c r="O55" s="231" t="s">
        <v>283</v>
      </c>
      <c r="Q55" s="197"/>
    </row>
    <row r="56" spans="1:20" ht="21.6" customHeight="1">
      <c r="A56" s="317"/>
      <c r="B56" s="318"/>
      <c r="C56" s="175"/>
      <c r="D56" s="200"/>
      <c r="E56" s="306" t="s">
        <v>6396</v>
      </c>
      <c r="F56" s="307"/>
      <c r="G56" s="307"/>
      <c r="H56" s="307"/>
      <c r="I56" s="307"/>
      <c r="J56" s="307"/>
      <c r="K56" s="307"/>
      <c r="L56" s="308"/>
      <c r="M56" s="304" t="s">
        <v>266</v>
      </c>
      <c r="N56" s="305"/>
      <c r="O56" s="231" t="s">
        <v>283</v>
      </c>
      <c r="Q56" s="197"/>
    </row>
    <row r="57" spans="1:20" ht="21.6" customHeight="1">
      <c r="A57" s="317"/>
      <c r="B57" s="318"/>
      <c r="C57" s="175"/>
      <c r="Q57" s="197"/>
    </row>
    <row r="58" spans="1:20" ht="21.6" customHeight="1">
      <c r="A58" s="317"/>
      <c r="B58" s="318"/>
      <c r="C58" s="201" t="s">
        <v>390</v>
      </c>
      <c r="D58" s="202"/>
      <c r="E58" s="202"/>
      <c r="F58" s="202"/>
      <c r="G58" s="202"/>
      <c r="H58" s="191"/>
      <c r="I58" s="191"/>
      <c r="J58" s="191"/>
      <c r="K58" s="191"/>
      <c r="L58" s="191"/>
      <c r="M58" s="191"/>
      <c r="N58" s="191"/>
      <c r="O58" s="191"/>
      <c r="P58" s="191"/>
      <c r="Q58" s="195"/>
      <c r="R58" s="191"/>
      <c r="S58" s="191"/>
      <c r="T58" s="191"/>
    </row>
    <row r="59" spans="1:20" ht="21.6" customHeight="1">
      <c r="A59" s="317"/>
      <c r="B59" s="318"/>
      <c r="C59" s="192"/>
      <c r="D59" s="309" t="s">
        <v>6535</v>
      </c>
      <c r="E59" s="310"/>
      <c r="F59" s="310"/>
      <c r="G59" s="310"/>
      <c r="H59" s="310"/>
      <c r="I59" s="310"/>
      <c r="J59" s="310"/>
      <c r="K59" s="310"/>
      <c r="L59" s="321"/>
      <c r="M59" s="304" t="str">
        <f>F26</f>
        <v>○○</v>
      </c>
      <c r="N59" s="305"/>
      <c r="O59" s="194" t="s">
        <v>239</v>
      </c>
      <c r="P59" s="191"/>
      <c r="Q59" s="195"/>
      <c r="R59" s="191"/>
      <c r="S59" s="191"/>
      <c r="T59" s="191"/>
    </row>
    <row r="60" spans="1:20" ht="21.6" customHeight="1">
      <c r="A60" s="317"/>
      <c r="B60" s="318"/>
      <c r="C60" s="175"/>
      <c r="D60" s="196"/>
      <c r="E60" s="309" t="s">
        <v>6536</v>
      </c>
      <c r="F60" s="307"/>
      <c r="G60" s="307"/>
      <c r="H60" s="307"/>
      <c r="I60" s="307"/>
      <c r="J60" s="307"/>
      <c r="K60" s="307"/>
      <c r="L60" s="308"/>
      <c r="M60" s="304" t="s">
        <v>266</v>
      </c>
      <c r="N60" s="305"/>
      <c r="O60" s="194" t="s">
        <v>239</v>
      </c>
      <c r="Q60" s="197"/>
    </row>
    <row r="61" spans="1:20" ht="21.6" customHeight="1">
      <c r="A61" s="317"/>
      <c r="B61" s="318"/>
      <c r="C61" s="175"/>
      <c r="D61" s="196"/>
      <c r="E61" s="306" t="s">
        <v>6537</v>
      </c>
      <c r="F61" s="307"/>
      <c r="G61" s="307"/>
      <c r="H61" s="307"/>
      <c r="I61" s="307"/>
      <c r="J61" s="307"/>
      <c r="K61" s="307"/>
      <c r="L61" s="307"/>
      <c r="M61" s="304" t="s">
        <v>266</v>
      </c>
      <c r="N61" s="305"/>
      <c r="O61" s="194" t="s">
        <v>239</v>
      </c>
      <c r="Q61" s="197"/>
    </row>
    <row r="62" spans="1:20" ht="21.6" customHeight="1">
      <c r="A62" s="317"/>
      <c r="B62" s="318"/>
      <c r="C62" s="175"/>
      <c r="D62" s="196"/>
      <c r="E62" s="309" t="s">
        <v>6538</v>
      </c>
      <c r="F62" s="310"/>
      <c r="G62" s="310"/>
      <c r="H62" s="310"/>
      <c r="I62" s="310"/>
      <c r="J62" s="310"/>
      <c r="K62" s="310"/>
      <c r="L62" s="310"/>
      <c r="M62" s="304" t="s">
        <v>266</v>
      </c>
      <c r="N62" s="305"/>
      <c r="O62" s="194" t="s">
        <v>239</v>
      </c>
      <c r="Q62" s="197"/>
    </row>
    <row r="63" spans="1:20" ht="21.6" customHeight="1">
      <c r="A63" s="317"/>
      <c r="B63" s="318"/>
      <c r="C63" s="175"/>
      <c r="D63" s="196"/>
      <c r="E63" s="199"/>
      <c r="F63" s="309" t="s">
        <v>6539</v>
      </c>
      <c r="G63" s="307"/>
      <c r="H63" s="307"/>
      <c r="I63" s="307"/>
      <c r="J63" s="307"/>
      <c r="K63" s="307"/>
      <c r="L63" s="307"/>
      <c r="M63" s="304" t="s">
        <v>266</v>
      </c>
      <c r="N63" s="305"/>
      <c r="O63" s="194" t="s">
        <v>239</v>
      </c>
      <c r="Q63" s="197"/>
    </row>
    <row r="64" spans="1:20" ht="21.6" customHeight="1">
      <c r="A64" s="317"/>
      <c r="B64" s="318"/>
      <c r="C64" s="175"/>
      <c r="D64" s="196"/>
      <c r="E64" s="198"/>
      <c r="F64" s="306" t="s">
        <v>6540</v>
      </c>
      <c r="G64" s="307"/>
      <c r="H64" s="307"/>
      <c r="I64" s="307"/>
      <c r="J64" s="307"/>
      <c r="K64" s="307"/>
      <c r="L64" s="307"/>
      <c r="M64" s="304" t="s">
        <v>266</v>
      </c>
      <c r="N64" s="305"/>
      <c r="O64" s="194" t="s">
        <v>239</v>
      </c>
      <c r="Q64" s="197"/>
    </row>
    <row r="65" spans="1:26" ht="21.6" customHeight="1">
      <c r="A65" s="317"/>
      <c r="B65" s="318"/>
      <c r="C65" s="175"/>
      <c r="D65" s="200"/>
      <c r="E65" s="306" t="s">
        <v>6541</v>
      </c>
      <c r="F65" s="307"/>
      <c r="G65" s="307"/>
      <c r="H65" s="307"/>
      <c r="I65" s="307"/>
      <c r="J65" s="307"/>
      <c r="K65" s="307"/>
      <c r="L65" s="308"/>
      <c r="M65" s="304" t="s">
        <v>266</v>
      </c>
      <c r="N65" s="305"/>
      <c r="O65" s="194" t="s">
        <v>239</v>
      </c>
      <c r="Q65" s="197"/>
    </row>
    <row r="66" spans="1:26" ht="14.4" customHeight="1">
      <c r="A66" s="319"/>
      <c r="B66" s="320"/>
      <c r="C66" s="173"/>
      <c r="D66" s="88"/>
      <c r="E66" s="88"/>
      <c r="F66" s="88"/>
      <c r="G66" s="88"/>
      <c r="H66" s="88"/>
      <c r="I66" s="88"/>
      <c r="J66" s="88"/>
      <c r="K66" s="88"/>
      <c r="L66" s="88"/>
      <c r="M66" s="88"/>
      <c r="N66" s="88"/>
      <c r="O66" s="88"/>
      <c r="P66" s="203"/>
      <c r="Q66" s="204"/>
    </row>
    <row r="67" spans="1:26" ht="14.4" customHeight="1">
      <c r="A67" s="315" t="s">
        <v>6397</v>
      </c>
      <c r="B67" s="316"/>
      <c r="C67" s="188"/>
      <c r="D67" s="188"/>
      <c r="E67" s="188"/>
      <c r="F67" s="188"/>
      <c r="G67" s="188"/>
      <c r="H67" s="189"/>
      <c r="I67" s="189"/>
      <c r="J67" s="189"/>
      <c r="K67" s="189"/>
      <c r="L67" s="189"/>
      <c r="M67" s="189"/>
      <c r="N67" s="189"/>
      <c r="O67" s="189"/>
      <c r="P67" s="189"/>
      <c r="Q67" s="190"/>
      <c r="R67" s="191"/>
      <c r="S67" s="191"/>
      <c r="T67" s="191"/>
    </row>
    <row r="68" spans="1:26" ht="82.8" customHeight="1">
      <c r="A68" s="317"/>
      <c r="B68" s="318"/>
      <c r="C68" s="205"/>
      <c r="D68" s="306" t="s">
        <v>391</v>
      </c>
      <c r="E68" s="307"/>
      <c r="F68" s="307"/>
      <c r="G68" s="307"/>
      <c r="H68" s="307"/>
      <c r="I68" s="313" t="s">
        <v>392</v>
      </c>
      <c r="J68" s="313"/>
      <c r="K68" s="313"/>
      <c r="L68" s="314"/>
      <c r="M68" s="304" t="s">
        <v>266</v>
      </c>
      <c r="N68" s="305"/>
      <c r="O68" s="194" t="s">
        <v>371</v>
      </c>
      <c r="Q68" s="197"/>
    </row>
    <row r="69" spans="1:26" ht="24" customHeight="1">
      <c r="A69" s="317"/>
      <c r="B69" s="318"/>
      <c r="C69" s="205"/>
      <c r="D69" s="306" t="s">
        <v>393</v>
      </c>
      <c r="E69" s="307"/>
      <c r="F69" s="307"/>
      <c r="G69" s="307"/>
      <c r="H69" s="307"/>
      <c r="I69" s="313" t="s">
        <v>394</v>
      </c>
      <c r="J69" s="313"/>
      <c r="K69" s="313"/>
      <c r="L69" s="314"/>
      <c r="M69" s="304" t="s">
        <v>266</v>
      </c>
      <c r="N69" s="305"/>
      <c r="O69" s="194" t="s">
        <v>371</v>
      </c>
      <c r="Q69" s="197"/>
    </row>
    <row r="70" spans="1:26" ht="24" customHeight="1">
      <c r="A70" s="317"/>
      <c r="B70" s="318"/>
      <c r="C70" s="205"/>
      <c r="D70" s="306" t="s">
        <v>395</v>
      </c>
      <c r="E70" s="307"/>
      <c r="F70" s="307"/>
      <c r="G70" s="307"/>
      <c r="H70" s="307"/>
      <c r="I70" s="313" t="s">
        <v>396</v>
      </c>
      <c r="J70" s="313"/>
      <c r="K70" s="313"/>
      <c r="L70" s="314"/>
      <c r="M70" s="304" t="s">
        <v>266</v>
      </c>
      <c r="N70" s="305"/>
      <c r="O70" s="194" t="s">
        <v>371</v>
      </c>
      <c r="Q70" s="197"/>
    </row>
    <row r="71" spans="1:26" ht="24" customHeight="1">
      <c r="A71" s="317"/>
      <c r="B71" s="318"/>
      <c r="C71" s="205"/>
      <c r="D71" s="306" t="s">
        <v>397</v>
      </c>
      <c r="E71" s="307"/>
      <c r="F71" s="307"/>
      <c r="G71" s="307"/>
      <c r="H71" s="307"/>
      <c r="I71" s="313" t="s">
        <v>398</v>
      </c>
      <c r="J71" s="313"/>
      <c r="K71" s="313"/>
      <c r="L71" s="314"/>
      <c r="M71" s="304" t="s">
        <v>266</v>
      </c>
      <c r="N71" s="305"/>
      <c r="O71" s="194" t="s">
        <v>371</v>
      </c>
      <c r="Q71" s="197"/>
    </row>
    <row r="72" spans="1:26" ht="24" customHeight="1">
      <c r="A72" s="317"/>
      <c r="B72" s="318"/>
      <c r="C72" s="205"/>
      <c r="D72" s="306" t="s">
        <v>399</v>
      </c>
      <c r="E72" s="307"/>
      <c r="F72" s="307"/>
      <c r="G72" s="307"/>
      <c r="H72" s="307"/>
      <c r="I72" s="313" t="s">
        <v>400</v>
      </c>
      <c r="J72" s="313"/>
      <c r="K72" s="313"/>
      <c r="L72" s="314"/>
      <c r="M72" s="304" t="s">
        <v>266</v>
      </c>
      <c r="N72" s="305"/>
      <c r="O72" s="194" t="s">
        <v>371</v>
      </c>
      <c r="Q72" s="197"/>
    </row>
    <row r="73" spans="1:26" ht="24" customHeight="1">
      <c r="A73" s="317"/>
      <c r="B73" s="318"/>
      <c r="C73" s="205"/>
      <c r="D73" s="303" t="s">
        <v>401</v>
      </c>
      <c r="E73" s="303"/>
      <c r="F73" s="303"/>
      <c r="G73" s="303"/>
      <c r="H73" s="303"/>
      <c r="I73" s="303"/>
      <c r="J73" s="303"/>
      <c r="K73" s="303"/>
      <c r="L73" s="303"/>
      <c r="M73" s="304">
        <f>SUM(M68:N72)</f>
        <v>0</v>
      </c>
      <c r="N73" s="305"/>
      <c r="O73" s="194" t="s">
        <v>371</v>
      </c>
      <c r="Q73" s="197"/>
    </row>
    <row r="74" spans="1:26" ht="24" customHeight="1">
      <c r="A74" s="317"/>
      <c r="B74" s="318"/>
      <c r="C74" s="206"/>
      <c r="D74" s="207"/>
      <c r="E74" s="207"/>
      <c r="F74" s="207"/>
      <c r="G74" s="207"/>
      <c r="H74" s="207"/>
      <c r="I74" s="207"/>
      <c r="J74" s="207"/>
      <c r="K74" s="207"/>
      <c r="L74" s="239"/>
      <c r="M74" s="239"/>
      <c r="N74" s="239"/>
      <c r="O74" s="208"/>
      <c r="Q74" s="197"/>
    </row>
    <row r="75" spans="1:26" ht="42.6" customHeight="1">
      <c r="A75" s="317"/>
      <c r="B75" s="318"/>
      <c r="C75" s="205"/>
      <c r="D75" s="306" t="s">
        <v>402</v>
      </c>
      <c r="E75" s="307"/>
      <c r="F75" s="307"/>
      <c r="G75" s="307"/>
      <c r="H75" s="307"/>
      <c r="I75" s="307"/>
      <c r="J75" s="307"/>
      <c r="K75" s="307"/>
      <c r="L75" s="308"/>
      <c r="M75" s="304" t="s">
        <v>266</v>
      </c>
      <c r="N75" s="305"/>
      <c r="O75" s="194" t="s">
        <v>371</v>
      </c>
      <c r="Q75" s="197"/>
    </row>
    <row r="76" spans="1:26" ht="14.4" customHeight="1">
      <c r="A76" s="319"/>
      <c r="B76" s="320"/>
      <c r="C76" s="209"/>
      <c r="D76" s="311"/>
      <c r="E76" s="311"/>
      <c r="F76" s="311"/>
      <c r="G76" s="311"/>
      <c r="H76" s="311"/>
      <c r="I76" s="311"/>
      <c r="J76" s="311"/>
      <c r="K76" s="311"/>
      <c r="L76" s="312"/>
      <c r="M76" s="312"/>
      <c r="N76" s="312"/>
      <c r="O76" s="208"/>
      <c r="P76" s="203"/>
      <c r="Q76" s="204"/>
    </row>
    <row r="77" spans="1:26" s="186" customFormat="1" ht="14.25" customHeight="1"/>
    <row r="78" spans="1:26" s="186" customFormat="1" ht="14.25" customHeight="1"/>
    <row r="79" spans="1:26" s="186" customFormat="1" ht="14.25" customHeight="1">
      <c r="U79" s="93" t="s">
        <v>23</v>
      </c>
      <c r="V79" s="94">
        <v>2</v>
      </c>
      <c r="W79" s="92" t="s">
        <v>155</v>
      </c>
      <c r="X79" s="93" t="s">
        <v>6406</v>
      </c>
      <c r="Y79" s="93" t="s">
        <v>6406</v>
      </c>
      <c r="Z79" s="93" t="s">
        <v>6406</v>
      </c>
    </row>
    <row r="80" spans="1:26" s="186" customFormat="1" ht="14.25" customHeight="1">
      <c r="U80" s="93" t="s">
        <v>25</v>
      </c>
      <c r="V80" s="94">
        <v>3</v>
      </c>
      <c r="W80" s="92" t="s">
        <v>156</v>
      </c>
      <c r="X80" s="93" t="s">
        <v>6398</v>
      </c>
      <c r="Y80" s="92" t="s">
        <v>6409</v>
      </c>
      <c r="Z80" s="92" t="s">
        <v>6417</v>
      </c>
    </row>
    <row r="81" spans="1:26" s="186" customFormat="1" ht="14.25" customHeight="1">
      <c r="U81" s="93" t="s">
        <v>27</v>
      </c>
      <c r="V81" s="94">
        <v>4</v>
      </c>
      <c r="W81" s="92" t="s">
        <v>238</v>
      </c>
      <c r="X81" s="93" t="s">
        <v>6399</v>
      </c>
      <c r="Y81" s="92" t="s">
        <v>6410</v>
      </c>
      <c r="Z81" s="92" t="s">
        <v>6418</v>
      </c>
    </row>
    <row r="82" spans="1:26" ht="13.2">
      <c r="A82" s="186"/>
      <c r="B82" s="186"/>
      <c r="C82" s="186"/>
      <c r="D82" s="186"/>
      <c r="E82" s="186"/>
      <c r="F82" s="186"/>
      <c r="G82" s="186"/>
      <c r="H82" s="186"/>
      <c r="I82" s="186"/>
      <c r="J82" s="186"/>
      <c r="K82" s="186"/>
      <c r="L82" s="186"/>
      <c r="M82" s="186"/>
      <c r="N82" s="186"/>
      <c r="O82" s="186"/>
      <c r="P82" s="186"/>
      <c r="Q82" s="186"/>
      <c r="U82" s="92"/>
      <c r="V82" s="94" t="s">
        <v>336</v>
      </c>
      <c r="W82" s="92" t="s">
        <v>18</v>
      </c>
      <c r="X82" s="92" t="s">
        <v>6400</v>
      </c>
      <c r="Y82" s="92" t="s">
        <v>6411</v>
      </c>
      <c r="Z82" s="92" t="s">
        <v>6419</v>
      </c>
    </row>
    <row r="83" spans="1:26" ht="13.2">
      <c r="A83" s="186"/>
      <c r="B83" s="186"/>
      <c r="C83" s="186"/>
      <c r="D83" s="186"/>
      <c r="E83" s="186"/>
      <c r="F83" s="186"/>
      <c r="G83" s="186"/>
      <c r="H83" s="186"/>
      <c r="I83" s="186"/>
      <c r="J83" s="186"/>
      <c r="K83" s="186"/>
      <c r="L83" s="186"/>
      <c r="M83" s="186"/>
      <c r="N83" s="186"/>
      <c r="O83" s="186"/>
      <c r="P83" s="186"/>
      <c r="Q83" s="186"/>
      <c r="U83" s="92"/>
      <c r="V83" s="94" t="s">
        <v>337</v>
      </c>
      <c r="W83" s="92" t="s">
        <v>19</v>
      </c>
      <c r="X83" s="92" t="s">
        <v>6401</v>
      </c>
      <c r="Y83" s="92" t="s">
        <v>6412</v>
      </c>
      <c r="Z83" s="92" t="s">
        <v>6420</v>
      </c>
    </row>
    <row r="84" spans="1:26" ht="13.2">
      <c r="A84" s="186"/>
      <c r="B84" s="186"/>
      <c r="C84" s="186"/>
      <c r="D84" s="186"/>
      <c r="E84" s="186"/>
      <c r="F84" s="186"/>
      <c r="G84" s="186"/>
      <c r="H84" s="186"/>
      <c r="I84" s="186"/>
      <c r="J84" s="186"/>
      <c r="K84" s="186"/>
      <c r="L84" s="186"/>
      <c r="M84" s="186"/>
      <c r="N84" s="186"/>
      <c r="O84" s="186"/>
      <c r="P84" s="186"/>
      <c r="Q84" s="186"/>
      <c r="U84" s="92"/>
      <c r="V84" s="94" t="s">
        <v>338</v>
      </c>
      <c r="W84" s="92" t="s">
        <v>20</v>
      </c>
      <c r="X84" s="92" t="s">
        <v>6402</v>
      </c>
      <c r="Y84" s="92" t="s">
        <v>6413</v>
      </c>
      <c r="Z84" s="92" t="s">
        <v>6421</v>
      </c>
    </row>
    <row r="85" spans="1:26" ht="13.2">
      <c r="A85" s="186"/>
      <c r="B85" s="186"/>
      <c r="C85" s="186"/>
      <c r="D85" s="186"/>
      <c r="E85" s="186"/>
      <c r="F85" s="186"/>
      <c r="G85" s="186"/>
      <c r="H85" s="186"/>
      <c r="I85" s="186"/>
      <c r="J85" s="186"/>
      <c r="K85" s="186"/>
      <c r="L85" s="186"/>
      <c r="M85" s="186"/>
      <c r="N85" s="186"/>
      <c r="O85" s="186"/>
      <c r="P85" s="186"/>
      <c r="Q85" s="186"/>
      <c r="U85" s="92"/>
      <c r="V85" s="94" t="s">
        <v>339</v>
      </c>
      <c r="W85" s="92" t="s">
        <v>21</v>
      </c>
      <c r="X85" s="92" t="s">
        <v>6403</v>
      </c>
      <c r="Y85" s="92" t="s">
        <v>6414</v>
      </c>
      <c r="Z85" s="92" t="s">
        <v>6422</v>
      </c>
    </row>
    <row r="86" spans="1:26" ht="13.2">
      <c r="A86" s="186"/>
      <c r="B86" s="186"/>
      <c r="C86" s="186"/>
      <c r="D86" s="186"/>
      <c r="E86" s="186"/>
      <c r="F86" s="186"/>
      <c r="G86" s="186"/>
      <c r="H86" s="186"/>
      <c r="I86" s="186"/>
      <c r="J86" s="186"/>
      <c r="K86" s="186"/>
      <c r="L86" s="186"/>
      <c r="M86" s="186"/>
      <c r="N86" s="186"/>
      <c r="O86" s="186"/>
      <c r="P86" s="186"/>
      <c r="Q86" s="186"/>
      <c r="U86" s="92"/>
      <c r="V86" s="92"/>
      <c r="W86" s="92" t="s">
        <v>22</v>
      </c>
      <c r="X86" s="92" t="s">
        <v>6404</v>
      </c>
      <c r="Y86" s="92" t="s">
        <v>6415</v>
      </c>
      <c r="Z86" s="92" t="s">
        <v>6423</v>
      </c>
    </row>
    <row r="87" spans="1:26">
      <c r="A87" s="186"/>
      <c r="B87" s="186"/>
      <c r="C87" s="186"/>
      <c r="D87" s="186"/>
      <c r="E87" s="186"/>
      <c r="F87" s="186"/>
      <c r="G87" s="186"/>
      <c r="H87" s="186"/>
      <c r="I87" s="186"/>
      <c r="J87" s="186"/>
      <c r="K87" s="210"/>
      <c r="L87" s="186"/>
      <c r="M87" s="186"/>
      <c r="N87" s="186"/>
      <c r="O87" s="186"/>
      <c r="P87" s="186"/>
      <c r="Q87" s="186"/>
      <c r="U87" s="92"/>
      <c r="V87" s="92"/>
      <c r="W87" s="92"/>
      <c r="X87" s="92" t="s">
        <v>6405</v>
      </c>
      <c r="Y87" s="92" t="s">
        <v>6416</v>
      </c>
      <c r="Z87" s="92" t="s">
        <v>6424</v>
      </c>
    </row>
    <row r="88" spans="1:26">
      <c r="A88" s="186"/>
      <c r="B88" s="186"/>
      <c r="C88" s="186"/>
      <c r="D88" s="186"/>
      <c r="E88" s="186"/>
      <c r="F88" s="186"/>
      <c r="G88" s="186"/>
      <c r="H88" s="186"/>
      <c r="I88" s="186"/>
      <c r="J88" s="186"/>
      <c r="K88" s="210"/>
      <c r="L88" s="186"/>
      <c r="M88" s="186"/>
      <c r="N88" s="186"/>
      <c r="O88" s="186"/>
      <c r="P88" s="186"/>
      <c r="Q88" s="186"/>
      <c r="X88" s="92" t="s">
        <v>6407</v>
      </c>
      <c r="Y88" s="92" t="s">
        <v>6417</v>
      </c>
      <c r="Z88" s="92" t="s">
        <v>6425</v>
      </c>
    </row>
    <row r="89" spans="1:26" ht="13.2">
      <c r="A89" s="186"/>
      <c r="B89" s="186"/>
      <c r="C89" s="186"/>
      <c r="D89" s="186"/>
      <c r="E89" s="186"/>
      <c r="F89" s="186"/>
      <c r="G89" s="186"/>
      <c r="H89" s="186"/>
      <c r="I89" s="186"/>
      <c r="J89" s="186"/>
      <c r="K89" s="186"/>
      <c r="L89" s="186"/>
      <c r="M89" s="186"/>
      <c r="N89" s="186"/>
      <c r="O89" s="186"/>
      <c r="P89" s="186"/>
      <c r="Q89" s="186"/>
      <c r="X89" s="92" t="s">
        <v>6408</v>
      </c>
      <c r="Y89" s="92" t="s">
        <v>6418</v>
      </c>
      <c r="Z89" s="92" t="s">
        <v>6426</v>
      </c>
    </row>
    <row r="90" spans="1:26" ht="13.2">
      <c r="A90" s="186"/>
      <c r="B90" s="186"/>
      <c r="C90" s="186"/>
      <c r="D90" s="186"/>
      <c r="E90" s="186"/>
      <c r="F90" s="186"/>
      <c r="G90" s="186"/>
      <c r="H90" s="186"/>
      <c r="I90" s="186"/>
      <c r="J90" s="186"/>
      <c r="K90" s="186"/>
      <c r="L90" s="186"/>
      <c r="M90" s="186"/>
      <c r="N90" s="186"/>
      <c r="O90" s="186"/>
      <c r="P90" s="186"/>
      <c r="Q90" s="186"/>
      <c r="X90" s="92" t="s">
        <v>6409</v>
      </c>
      <c r="Y90" s="92" t="s">
        <v>6419</v>
      </c>
      <c r="Z90" s="92" t="s">
        <v>6427</v>
      </c>
    </row>
    <row r="91" spans="1:26" ht="13.2">
      <c r="A91" s="186"/>
      <c r="B91" s="186"/>
      <c r="C91" s="186"/>
      <c r="D91" s="186"/>
      <c r="E91" s="186"/>
      <c r="F91" s="186"/>
      <c r="G91" s="186"/>
      <c r="H91" s="186"/>
      <c r="I91" s="186"/>
      <c r="J91" s="186"/>
      <c r="K91" s="186"/>
      <c r="L91" s="186"/>
      <c r="M91" s="186"/>
      <c r="N91" s="186"/>
      <c r="O91" s="186"/>
      <c r="P91" s="186"/>
      <c r="Q91" s="186"/>
      <c r="X91" s="92" t="s">
        <v>6410</v>
      </c>
      <c r="Y91" s="92" t="s">
        <v>6420</v>
      </c>
    </row>
    <row r="92" spans="1:26" ht="13.2">
      <c r="A92" s="186"/>
      <c r="B92" s="186"/>
      <c r="C92" s="186"/>
      <c r="D92" s="186"/>
      <c r="E92" s="186"/>
      <c r="F92" s="186"/>
      <c r="G92" s="186"/>
      <c r="H92" s="186"/>
      <c r="I92" s="186"/>
      <c r="J92" s="186"/>
      <c r="K92" s="186"/>
      <c r="L92" s="186"/>
      <c r="M92" s="186"/>
      <c r="N92" s="186"/>
      <c r="O92" s="186"/>
      <c r="P92" s="186"/>
      <c r="Q92" s="186"/>
      <c r="X92" s="92" t="s">
        <v>6411</v>
      </c>
      <c r="Y92" s="92" t="s">
        <v>6421</v>
      </c>
    </row>
    <row r="93" spans="1:26" ht="13.2">
      <c r="A93" s="186"/>
      <c r="B93" s="186"/>
      <c r="C93" s="186"/>
      <c r="D93" s="186"/>
      <c r="E93" s="186"/>
      <c r="F93" s="186"/>
      <c r="G93" s="186"/>
      <c r="H93" s="186"/>
      <c r="I93" s="186"/>
      <c r="J93" s="186"/>
      <c r="K93" s="186"/>
      <c r="L93" s="186"/>
      <c r="M93" s="186"/>
      <c r="N93" s="186"/>
      <c r="O93" s="186"/>
      <c r="P93" s="186"/>
      <c r="Q93" s="186"/>
      <c r="X93" s="92" t="s">
        <v>6412</v>
      </c>
      <c r="Y93" s="92" t="s">
        <v>6422</v>
      </c>
    </row>
    <row r="94" spans="1:26" ht="13.2">
      <c r="A94" s="186"/>
      <c r="B94" s="186"/>
      <c r="C94" s="186"/>
      <c r="D94" s="186"/>
      <c r="E94" s="186"/>
      <c r="F94" s="186"/>
      <c r="G94" s="186"/>
      <c r="H94" s="186"/>
      <c r="I94" s="186"/>
      <c r="J94" s="186"/>
      <c r="K94" s="186"/>
      <c r="L94" s="186"/>
      <c r="M94" s="186"/>
      <c r="N94" s="186"/>
      <c r="O94" s="186"/>
      <c r="P94" s="186"/>
      <c r="Q94" s="186"/>
      <c r="X94" s="92" t="s">
        <v>6413</v>
      </c>
      <c r="Y94" s="92" t="s">
        <v>6423</v>
      </c>
    </row>
    <row r="95" spans="1:26" ht="13.2">
      <c r="A95" s="186"/>
      <c r="B95" s="186"/>
      <c r="C95" s="186"/>
      <c r="D95" s="186"/>
      <c r="E95" s="186"/>
      <c r="F95" s="186"/>
      <c r="G95" s="186"/>
      <c r="H95" s="186"/>
      <c r="I95" s="186"/>
      <c r="J95" s="186"/>
      <c r="K95" s="186"/>
      <c r="L95" s="186"/>
      <c r="M95" s="186"/>
      <c r="N95" s="186"/>
      <c r="O95" s="186"/>
      <c r="P95" s="186"/>
      <c r="Q95" s="186"/>
      <c r="X95" s="92" t="s">
        <v>6414</v>
      </c>
      <c r="Y95" s="92" t="s">
        <v>6424</v>
      </c>
    </row>
    <row r="96" spans="1:26" ht="13.2">
      <c r="A96" s="186"/>
      <c r="B96" s="186"/>
      <c r="C96" s="186"/>
      <c r="D96" s="186"/>
      <c r="E96" s="186"/>
      <c r="F96" s="186"/>
      <c r="G96" s="186"/>
      <c r="H96" s="186"/>
      <c r="I96" s="186"/>
      <c r="J96" s="186"/>
      <c r="K96" s="186"/>
      <c r="L96" s="186"/>
      <c r="M96" s="186"/>
      <c r="N96" s="186"/>
      <c r="O96" s="186"/>
      <c r="P96" s="186"/>
      <c r="Q96" s="186"/>
      <c r="X96" s="92" t="s">
        <v>6415</v>
      </c>
      <c r="Y96" s="92" t="s">
        <v>6425</v>
      </c>
    </row>
    <row r="97" spans="1:25" ht="13.2">
      <c r="A97" s="186"/>
      <c r="B97" s="186"/>
      <c r="C97" s="186"/>
      <c r="D97" s="186"/>
      <c r="E97" s="186"/>
      <c r="F97" s="186"/>
      <c r="G97" s="186"/>
      <c r="H97" s="186"/>
      <c r="I97" s="186"/>
      <c r="J97" s="186"/>
      <c r="K97" s="186"/>
      <c r="L97" s="186"/>
      <c r="M97" s="186"/>
      <c r="N97" s="186"/>
      <c r="O97" s="186"/>
      <c r="P97" s="186"/>
      <c r="Q97" s="186"/>
      <c r="X97" s="92" t="s">
        <v>6416</v>
      </c>
      <c r="Y97" s="92" t="s">
        <v>6426</v>
      </c>
    </row>
    <row r="98" spans="1:25" ht="13.2">
      <c r="A98" s="186"/>
      <c r="B98" s="186"/>
      <c r="C98" s="186"/>
      <c r="D98" s="186"/>
      <c r="E98" s="186"/>
      <c r="F98" s="186"/>
      <c r="G98" s="186"/>
      <c r="H98" s="186"/>
      <c r="I98" s="186"/>
      <c r="J98" s="186"/>
      <c r="K98" s="186"/>
      <c r="L98" s="186"/>
      <c r="M98" s="186"/>
      <c r="N98" s="186"/>
      <c r="O98" s="186"/>
      <c r="P98" s="186"/>
      <c r="Q98" s="186"/>
      <c r="X98" s="92" t="s">
        <v>6417</v>
      </c>
      <c r="Y98" s="92" t="s">
        <v>6427</v>
      </c>
    </row>
    <row r="99" spans="1:25" ht="13.2">
      <c r="A99" s="186"/>
      <c r="B99" s="186"/>
      <c r="C99" s="186"/>
      <c r="D99" s="186"/>
      <c r="E99" s="186"/>
      <c r="F99" s="186"/>
      <c r="G99" s="186"/>
      <c r="H99" s="186"/>
      <c r="I99" s="186"/>
      <c r="J99" s="186"/>
      <c r="K99" s="186"/>
      <c r="L99" s="186"/>
      <c r="M99" s="186"/>
      <c r="N99" s="186"/>
      <c r="O99" s="186"/>
      <c r="P99" s="186"/>
      <c r="Q99" s="186"/>
      <c r="X99" s="92" t="s">
        <v>6418</v>
      </c>
    </row>
    <row r="100" spans="1:25">
      <c r="X100" s="92" t="s">
        <v>6419</v>
      </c>
    </row>
    <row r="101" spans="1:25">
      <c r="X101" s="92" t="s">
        <v>6420</v>
      </c>
    </row>
    <row r="102" spans="1:25">
      <c r="X102" s="92" t="s">
        <v>6421</v>
      </c>
    </row>
    <row r="103" spans="1:25">
      <c r="X103" s="92" t="s">
        <v>6422</v>
      </c>
    </row>
    <row r="104" spans="1:25">
      <c r="X104" s="92" t="s">
        <v>6423</v>
      </c>
    </row>
    <row r="105" spans="1:25">
      <c r="X105" s="92" t="s">
        <v>6424</v>
      </c>
    </row>
    <row r="106" spans="1:25">
      <c r="X106" s="92" t="s">
        <v>6425</v>
      </c>
    </row>
    <row r="107" spans="1:25">
      <c r="X107" s="92" t="s">
        <v>6426</v>
      </c>
    </row>
    <row r="108" spans="1:25">
      <c r="X108" s="92" t="s">
        <v>6427</v>
      </c>
    </row>
  </sheetData>
  <sheetProtection sheet="1" formatCells="0" formatRows="0" insertRows="0"/>
  <mergeCells count="143">
    <mergeCell ref="A13:C15"/>
    <mergeCell ref="D13:F15"/>
    <mergeCell ref="G13:H15"/>
    <mergeCell ref="J13:Q13"/>
    <mergeCell ref="J14:Q14"/>
    <mergeCell ref="J15:Q15"/>
    <mergeCell ref="A12:C12"/>
    <mergeCell ref="D12:F12"/>
    <mergeCell ref="G12:H12"/>
    <mergeCell ref="I12:Q12"/>
    <mergeCell ref="A16:C16"/>
    <mergeCell ref="D16:F16"/>
    <mergeCell ref="G16:H16"/>
    <mergeCell ref="I16:Q16"/>
    <mergeCell ref="A17:C19"/>
    <mergeCell ref="D17:F19"/>
    <mergeCell ref="G17:H19"/>
    <mergeCell ref="J17:Q17"/>
    <mergeCell ref="J18:Q18"/>
    <mergeCell ref="J19:Q19"/>
    <mergeCell ref="A21:B21"/>
    <mergeCell ref="C21:E21"/>
    <mergeCell ref="F21:H21"/>
    <mergeCell ref="I21:K21"/>
    <mergeCell ref="L21:N21"/>
    <mergeCell ref="O21:Q21"/>
    <mergeCell ref="A20:B20"/>
    <mergeCell ref="C20:E20"/>
    <mergeCell ref="F20:H20"/>
    <mergeCell ref="I20:K20"/>
    <mergeCell ref="L20:N20"/>
    <mergeCell ref="O20:Q20"/>
    <mergeCell ref="P24:Q24"/>
    <mergeCell ref="A25:A26"/>
    <mergeCell ref="C25:C26"/>
    <mergeCell ref="D25:E26"/>
    <mergeCell ref="A27:B27"/>
    <mergeCell ref="C27:D27"/>
    <mergeCell ref="E27:G27"/>
    <mergeCell ref="H27:I27"/>
    <mergeCell ref="A22:B22"/>
    <mergeCell ref="C22:Q22"/>
    <mergeCell ref="A23:B23"/>
    <mergeCell ref="C23:Q23"/>
    <mergeCell ref="A24:B24"/>
    <mergeCell ref="D24:G24"/>
    <mergeCell ref="H24:I24"/>
    <mergeCell ref="J24:K24"/>
    <mergeCell ref="L24:M24"/>
    <mergeCell ref="N24:O24"/>
    <mergeCell ref="J27:K27"/>
    <mergeCell ref="C33:E33"/>
    <mergeCell ref="F33:H33"/>
    <mergeCell ref="C35:E35"/>
    <mergeCell ref="F35:H35"/>
    <mergeCell ref="C37:E37"/>
    <mergeCell ref="F37:H37"/>
    <mergeCell ref="E28:F28"/>
    <mergeCell ref="A29:B44"/>
    <mergeCell ref="C29:E29"/>
    <mergeCell ref="F29:H29"/>
    <mergeCell ref="C30:E30"/>
    <mergeCell ref="F30:H30"/>
    <mergeCell ref="C31:E31"/>
    <mergeCell ref="F31:H31"/>
    <mergeCell ref="C32:E32"/>
    <mergeCell ref="F32:H32"/>
    <mergeCell ref="C43:Q43"/>
    <mergeCell ref="C44:Q44"/>
    <mergeCell ref="H28:I28"/>
    <mergeCell ref="A48:B48"/>
    <mergeCell ref="C48:Q48"/>
    <mergeCell ref="C38:E38"/>
    <mergeCell ref="F38:H38"/>
    <mergeCell ref="C39:I39"/>
    <mergeCell ref="C40:I40"/>
    <mergeCell ref="E41:I41"/>
    <mergeCell ref="C42:Q42"/>
    <mergeCell ref="A45:B47"/>
    <mergeCell ref="C45:H45"/>
    <mergeCell ref="I45:L45"/>
    <mergeCell ref="C46:Q46"/>
    <mergeCell ref="C47:D47"/>
    <mergeCell ref="E47:G47"/>
    <mergeCell ref="I47:J47"/>
    <mergeCell ref="K47:M47"/>
    <mergeCell ref="N47:Q47"/>
    <mergeCell ref="E56:L56"/>
    <mergeCell ref="M56:N56"/>
    <mergeCell ref="D59:L59"/>
    <mergeCell ref="M59:N59"/>
    <mergeCell ref="A49:B66"/>
    <mergeCell ref="D50:L50"/>
    <mergeCell ref="M50:N50"/>
    <mergeCell ref="E51:L51"/>
    <mergeCell ref="M51:N51"/>
    <mergeCell ref="E52:L52"/>
    <mergeCell ref="M52:N52"/>
    <mergeCell ref="E53:L53"/>
    <mergeCell ref="M53:N53"/>
    <mergeCell ref="F54:L54"/>
    <mergeCell ref="D76:K76"/>
    <mergeCell ref="L76:N76"/>
    <mergeCell ref="D71:H71"/>
    <mergeCell ref="I71:L71"/>
    <mergeCell ref="M71:N71"/>
    <mergeCell ref="D72:H72"/>
    <mergeCell ref="I72:L72"/>
    <mergeCell ref="M72:N72"/>
    <mergeCell ref="A67:B76"/>
    <mergeCell ref="D68:H68"/>
    <mergeCell ref="I68:L68"/>
    <mergeCell ref="M68:N68"/>
    <mergeCell ref="D69:H69"/>
    <mergeCell ref="I69:L69"/>
    <mergeCell ref="M69:N69"/>
    <mergeCell ref="D70:H70"/>
    <mergeCell ref="I70:L70"/>
    <mergeCell ref="M70:N70"/>
    <mergeCell ref="A1:C1"/>
    <mergeCell ref="A3:Q3"/>
    <mergeCell ref="O6:Q6"/>
    <mergeCell ref="A8:Q8"/>
    <mergeCell ref="A10:O10"/>
    <mergeCell ref="D73:L73"/>
    <mergeCell ref="M73:N73"/>
    <mergeCell ref="D75:L75"/>
    <mergeCell ref="M75:N75"/>
    <mergeCell ref="F63:L63"/>
    <mergeCell ref="M63:N63"/>
    <mergeCell ref="F64:L64"/>
    <mergeCell ref="M64:N64"/>
    <mergeCell ref="E65:L65"/>
    <mergeCell ref="M65:N65"/>
    <mergeCell ref="E60:L60"/>
    <mergeCell ref="M60:N60"/>
    <mergeCell ref="E61:L61"/>
    <mergeCell ref="M61:N61"/>
    <mergeCell ref="E62:L62"/>
    <mergeCell ref="M62:N62"/>
    <mergeCell ref="M54:N54"/>
    <mergeCell ref="F55:L55"/>
    <mergeCell ref="M55:N55"/>
  </mergeCells>
  <phoneticPr fontId="7"/>
  <conditionalFormatting sqref="A25:A26">
    <cfRule type="containsText" dxfId="104" priority="42" operator="containsText" text="○">
      <formula>NOT(ISERROR(SEARCH("○",A25)))</formula>
    </cfRule>
    <cfRule type="containsBlanks" dxfId="103" priority="41">
      <formula>LEN(TRIM(A25))=0</formula>
    </cfRule>
  </conditionalFormatting>
  <conditionalFormatting sqref="A28 C28 E28:F28 H28">
    <cfRule type="containsBlanks" dxfId="102" priority="55">
      <formula>LEN(TRIM(A28))=0</formula>
    </cfRule>
    <cfRule type="containsText" dxfId="101" priority="32" operator="containsText" text="○">
      <formula>NOT(ISERROR(SEARCH("○",A28)))</formula>
    </cfRule>
  </conditionalFormatting>
  <conditionalFormatting sqref="A13:H15 J13:Q15">
    <cfRule type="containsBlanks" dxfId="100" priority="51">
      <formula>LEN(TRIM(A13))=0</formula>
    </cfRule>
    <cfRule type="containsText" dxfId="99" priority="53" operator="containsText" text="○">
      <formula>NOT(ISERROR(SEARCH("○",A13)))</formula>
    </cfRule>
  </conditionalFormatting>
  <conditionalFormatting sqref="A17:H19">
    <cfRule type="containsBlanks" dxfId="98" priority="49">
      <formula>LEN(TRIM(A17))=0</formula>
    </cfRule>
    <cfRule type="containsText" dxfId="97" priority="50" operator="containsText" text="○">
      <formula>NOT(ISERROR(SEARCH("○",A17)))</formula>
    </cfRule>
  </conditionalFormatting>
  <conditionalFormatting sqref="A21:Q21 C48:Q48">
    <cfRule type="containsBlanks" dxfId="96" priority="45">
      <formula>LEN(TRIM(A21))=0</formula>
    </cfRule>
  </conditionalFormatting>
  <conditionalFormatting sqref="C25:C26">
    <cfRule type="containsText" dxfId="95" priority="40" operator="containsText" text="○">
      <formula>NOT(ISERROR(SEARCH("○",C25)))</formula>
    </cfRule>
    <cfRule type="containsBlanks" dxfId="94" priority="39">
      <formula>LEN(TRIM(C25))=0</formula>
    </cfRule>
  </conditionalFormatting>
  <conditionalFormatting sqref="C21:H21 C43:Q44 C48:Q48">
    <cfRule type="containsText" dxfId="93" priority="46" operator="containsText" text="○">
      <formula>NOT(ISERROR(SEARCH("○",C21)))</formula>
    </cfRule>
  </conditionalFormatting>
  <conditionalFormatting sqref="C40:I40 D41">
    <cfRule type="containsText" dxfId="92" priority="30" operator="containsText" text="○">
      <formula>NOT(ISERROR(SEARCH("○",C40)))</formula>
    </cfRule>
  </conditionalFormatting>
  <conditionalFormatting sqref="C22:Q22">
    <cfRule type="containsBlanks" dxfId="91" priority="44">
      <formula>LEN(TRIM(C22))=0</formula>
    </cfRule>
  </conditionalFormatting>
  <conditionalFormatting sqref="C22:Q23">
    <cfRule type="containsText" dxfId="90" priority="43" operator="containsText" text="○">
      <formula>NOT(ISERROR(SEARCH("○",C22)))</formula>
    </cfRule>
  </conditionalFormatting>
  <conditionalFormatting sqref="C43:Q43">
    <cfRule type="containsBlanks" dxfId="89" priority="20">
      <formula>LEN(TRIM(C43))=0</formula>
    </cfRule>
  </conditionalFormatting>
  <conditionalFormatting sqref="D41">
    <cfRule type="containsBlanks" dxfId="88" priority="22">
      <formula>LEN(TRIM(D41))=0</formula>
    </cfRule>
  </conditionalFormatting>
  <conditionalFormatting sqref="E47:G47">
    <cfRule type="containsText" dxfId="87" priority="7" operator="containsText" text="○">
      <formula>NOT(ISERROR(SEARCH("○",E47)))</formula>
    </cfRule>
  </conditionalFormatting>
  <conditionalFormatting sqref="F25:F26">
    <cfRule type="containsText" dxfId="86" priority="38" operator="containsText" text="○">
      <formula>NOT(ISERROR(SEARCH("○",F25)))</formula>
    </cfRule>
  </conditionalFormatting>
  <conditionalFormatting sqref="F29:H33 F35:H35 F37:H38">
    <cfRule type="containsText" dxfId="85" priority="31" operator="containsText" text="○">
      <formula>NOT(ISERROR(SEARCH("○",F29)))</formula>
    </cfRule>
  </conditionalFormatting>
  <conditionalFormatting sqref="H25:H26">
    <cfRule type="containsText" dxfId="84" priority="37" operator="containsText" text="○">
      <formula>NOT(ISERROR(SEARCH("○",H25)))</formula>
    </cfRule>
  </conditionalFormatting>
  <conditionalFormatting sqref="I47:K47">
    <cfRule type="containsText" dxfId="83" priority="6" operator="containsText" text="○">
      <formula>NOT(ISERROR(SEARCH("○",I47)))</formula>
    </cfRule>
  </conditionalFormatting>
  <conditionalFormatting sqref="I45:L45">
    <cfRule type="containsBlanks" dxfId="82" priority="11">
      <formula>LEN(TRIM(I45))=0</formula>
    </cfRule>
  </conditionalFormatting>
  <conditionalFormatting sqref="J25:J26">
    <cfRule type="containsText" dxfId="81" priority="36" operator="containsText" text="○">
      <formula>NOT(ISERROR(SEARCH("○",J25)))</formula>
    </cfRule>
  </conditionalFormatting>
  <conditionalFormatting sqref="J28">
    <cfRule type="containsText" dxfId="80" priority="1" operator="containsText" text="○">
      <formula>NOT(ISERROR(SEARCH("○",J28)))</formula>
    </cfRule>
    <cfRule type="containsBlanks" dxfId="79" priority="2">
      <formula>LEN(TRIM(J28))=0</formula>
    </cfRule>
  </conditionalFormatting>
  <conditionalFormatting sqref="J17:Q19">
    <cfRule type="containsBlanks" dxfId="78" priority="47">
      <formula>LEN(TRIM(J17))=0</formula>
    </cfRule>
    <cfRule type="containsText" dxfId="77" priority="48" operator="containsText" text="○">
      <formula>NOT(ISERROR(SEARCH("○",J17)))</formula>
    </cfRule>
  </conditionalFormatting>
  <conditionalFormatting sqref="K47">
    <cfRule type="expression" dxfId="76" priority="9">
      <formula>$I$82="有"</formula>
    </cfRule>
  </conditionalFormatting>
  <conditionalFormatting sqref="L25:L26">
    <cfRule type="containsText" dxfId="75" priority="35" operator="containsText" text="○">
      <formula>NOT(ISERROR(SEARCH("○",L25)))</formula>
    </cfRule>
  </conditionalFormatting>
  <conditionalFormatting sqref="M50:N56">
    <cfRule type="containsText" dxfId="74" priority="28" operator="containsText" text="○">
      <formula>NOT(ISERROR(SEARCH("○",M50)))</formula>
    </cfRule>
  </conditionalFormatting>
  <conditionalFormatting sqref="M59:N65">
    <cfRule type="containsText" dxfId="73" priority="27" operator="containsText" text="○">
      <formula>NOT(ISERROR(SEARCH("○",M59)))</formula>
    </cfRule>
  </conditionalFormatting>
  <conditionalFormatting sqref="M68:N73">
    <cfRule type="containsBlanks" dxfId="72" priority="25">
      <formula>LEN(TRIM(M68))=0</formula>
    </cfRule>
    <cfRule type="containsText" dxfId="71" priority="26" operator="containsText" text="○">
      <formula>NOT(ISERROR(SEARCH("○",M68)))</formula>
    </cfRule>
  </conditionalFormatting>
  <conditionalFormatting sqref="M75:N75">
    <cfRule type="containsText" dxfId="70" priority="24" operator="containsText" text="○">
      <formula>NOT(ISERROR(SEARCH("○",M75)))</formula>
    </cfRule>
    <cfRule type="containsBlanks" dxfId="69" priority="23">
      <formula>LEN(TRIM(M75))=0</formula>
    </cfRule>
  </conditionalFormatting>
  <conditionalFormatting sqref="N25:N26">
    <cfRule type="containsText" dxfId="68" priority="34" operator="containsText" text="○">
      <formula>NOT(ISERROR(SEARCH("○",N25)))</formula>
    </cfRule>
  </conditionalFormatting>
  <conditionalFormatting sqref="N47:Q47">
    <cfRule type="containsText" dxfId="67" priority="5" operator="containsText" text="○">
      <formula>NOT(ISERROR(SEARCH("○",N47)))</formula>
    </cfRule>
  </conditionalFormatting>
  <conditionalFormatting sqref="O6:Q6">
    <cfRule type="containsText" dxfId="66" priority="17" operator="containsText" text="○">
      <formula>NOT(ISERROR(SEARCH("○",O6)))</formula>
    </cfRule>
    <cfRule type="containsBlanks" dxfId="65" priority="16">
      <formula>LEN(TRIM(O6))=0</formula>
    </cfRule>
  </conditionalFormatting>
  <conditionalFormatting sqref="P25:P26">
    <cfRule type="containsText" dxfId="64" priority="33" operator="containsText" text="○">
      <formula>NOT(ISERROR(SEARCH("○",P25)))</formula>
    </cfRule>
  </conditionalFormatting>
  <dataValidations count="15">
    <dataValidation allowBlank="1" showInputMessage="1" showErrorMessage="1" promptTitle="注意！" prompt="小数点第一を四捨五入してください。" sqref="F37:H37" xr:uid="{E94740D0-02CD-42AC-A804-763B6A9AE51E}"/>
    <dataValidation allowBlank="1" showInputMessage="1" showErrorMessage="1" promptTitle="注意！" prompt="小数点第１位を四捨五入してください。" sqref="H28 F33:H33 F35:H35 J28" xr:uid="{87DDFAD2-E5D1-4692-8832-1F7436EE933A}"/>
    <dataValidation type="list" allowBlank="1" showInputMessage="1" showErrorMessage="1" promptTitle="注意！" prompt="セレクトボックスから選択すること。" sqref="C25:C26" xr:uid="{EAA68BF1-0B55-494B-AC64-3B6AB8B5788C}">
      <formula1>$U$79:$U$81</formula1>
    </dataValidation>
    <dataValidation type="list" allowBlank="1" showInputMessage="1" showErrorMessage="1" promptTitle="注意！" prompt="セレクトボックスから選択すること。" sqref="A25:A26" xr:uid="{D538FFBD-7B56-4D38-9FB3-09954756E859}">
      <formula1>$V$79:$V$85</formula1>
    </dataValidation>
    <dataValidation allowBlank="1" showInputMessage="1" showErrorMessage="1" promptTitle="注意！" prompt="「学校」の目的ではなく、_x000a_「学科」の目的を記入" sqref="C22:Q22" xr:uid="{88295DEF-2A23-4CF6-AA11-24E8B29C468C}"/>
    <dataValidation type="list" allowBlank="1" showInputMessage="1" showErrorMessage="1" promptTitle="注意！" prompt="該当の無い場合は「-」を選択" sqref="I21:K21" xr:uid="{65FAC073-DB6A-4E07-AB05-1595463AB65E}">
      <formula1>$X$79:$X$108</formula1>
    </dataValidation>
    <dataValidation allowBlank="1" showInputMessage="1" showErrorMessage="1" promptTitle="注意！" prompt="例）_x000a_2015/03/01" sqref="D17:F19" xr:uid="{D27C4F0B-89C2-4141-BE0C-578009147BEA}"/>
    <dataValidation allowBlank="1" showInputMessage="1" showErrorMessage="1" promptTitle="注意！" prompt="例）_x000a_2015/03/31" sqref="D13:F15" xr:uid="{3E3A8C9A-155F-4F6D-9811-954CF8AA1512}"/>
    <dataValidation type="list" allowBlank="1" showInputMessage="1" showErrorMessage="1" promptTitle="注意！" prompt="該当の無い場合は「-」を選択" sqref="L21:N21" xr:uid="{A2BF56D3-F70C-4C81-B6FD-A7A6B2384648}">
      <formula1>$Y$79:$Y$98</formula1>
    </dataValidation>
    <dataValidation type="list" allowBlank="1" showInputMessage="1" showErrorMessage="1" promptTitle="注意！" prompt="セレクトボックスから選択すること。" sqref="A21:B21" xr:uid="{328C6564-BD6B-40C6-A2BF-E6C3BCC25A3F}">
      <formula1>$W$79:$W$86</formula1>
    </dataValidation>
    <dataValidation type="date" allowBlank="1" showInputMessage="1" showErrorMessage="1" promptTitle="注意！" prompt="例）_x000a_2015/04/01" sqref="M6:N6" xr:uid="{F79F06B2-8202-48C9-B116-BFFD7D8994B2}">
      <formula1>41640</formula1>
      <formula2>54789</formula2>
    </dataValidation>
    <dataValidation allowBlank="1" showInputMessage="1" showErrorMessage="1" promptTitle="注意！" prompt="学則に記載されている名称をそのまま記入すること。" sqref="C21" xr:uid="{680189D5-B467-41AA-9785-457B8036F181}"/>
    <dataValidation allowBlank="1" showErrorMessage="1" sqref="F25:Q26" xr:uid="{E6EFDBEE-24E1-4804-8A3F-AD27397787A8}"/>
    <dataValidation type="list" allowBlank="1" showInputMessage="1" showErrorMessage="1" sqref="I45:L45" xr:uid="{6E3858CE-8C7D-401A-A348-9ECD299AFA21}">
      <formula1>"有,無"</formula1>
    </dataValidation>
    <dataValidation type="list" allowBlank="1" showInputMessage="1" showErrorMessage="1" sqref="O21:Q21" xr:uid="{94715B2A-CABE-4F7D-AD31-A2A521E9AC23}">
      <formula1>$Z$79:$Z$90</formula1>
    </dataValidation>
  </dataValidations>
  <printOptions horizontalCentered="1"/>
  <pageMargins left="0.51181102362204722" right="0.51181102362204722" top="0.34" bottom="0.23" header="0" footer="0"/>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2">
    <pageSetUpPr fitToPage="1"/>
  </sheetPr>
  <dimension ref="A1:V222"/>
  <sheetViews>
    <sheetView showGridLines="0" view="pageBreakPreview" topLeftCell="A49" zoomScale="90" zoomScaleNormal="100" zoomScaleSheetLayoutView="90" workbookViewId="0">
      <selection activeCell="F56" sqref="F56:H56"/>
    </sheetView>
  </sheetViews>
  <sheetFormatPr defaultRowHeight="14.4" outlineLevelRow="1"/>
  <cols>
    <col min="1" max="1" width="1.44140625" style="16" customWidth="1"/>
    <col min="2" max="10" width="10.77734375" style="16" customWidth="1"/>
    <col min="11" max="11" width="11.6640625" style="16" customWidth="1"/>
    <col min="12" max="12" width="2.77734375" style="16" customWidth="1"/>
    <col min="13" max="13" width="12.77734375" style="92" bestFit="1" customWidth="1"/>
    <col min="22" max="22" width="0" hidden="1" customWidth="1"/>
  </cols>
  <sheetData>
    <row r="1" spans="1:16" ht="45" customHeight="1">
      <c r="A1" s="444" t="s">
        <v>174</v>
      </c>
      <c r="B1" s="444"/>
      <c r="C1" s="444"/>
      <c r="D1" s="444"/>
      <c r="E1" s="444"/>
      <c r="F1" s="444"/>
      <c r="G1" s="444"/>
      <c r="H1" s="444"/>
      <c r="I1" s="444"/>
      <c r="J1" s="444"/>
      <c r="K1" s="444"/>
      <c r="L1" s="444"/>
    </row>
    <row r="2" spans="1:16" ht="28.5" customHeight="1">
      <c r="A2" s="430" t="s">
        <v>216</v>
      </c>
      <c r="B2" s="430"/>
      <c r="C2" s="430"/>
      <c r="D2" s="430"/>
      <c r="E2" s="430"/>
      <c r="F2" s="430"/>
      <c r="G2" s="430"/>
      <c r="H2" s="430"/>
      <c r="I2" s="430"/>
      <c r="J2" s="430"/>
      <c r="K2" s="430"/>
      <c r="L2" s="430"/>
    </row>
    <row r="3" spans="1:16" ht="38.700000000000003" customHeight="1">
      <c r="A3" s="445" t="s">
        <v>197</v>
      </c>
      <c r="B3" s="446"/>
      <c r="C3" s="446"/>
      <c r="D3" s="446"/>
      <c r="E3" s="446"/>
      <c r="F3" s="446"/>
      <c r="G3" s="446"/>
      <c r="H3" s="446"/>
      <c r="I3" s="446"/>
      <c r="J3" s="446"/>
      <c r="K3" s="446"/>
      <c r="L3" s="447"/>
    </row>
    <row r="4" spans="1:16" ht="38.700000000000003" customHeight="1">
      <c r="A4" s="373"/>
      <c r="B4" s="374"/>
      <c r="C4" s="374"/>
      <c r="D4" s="374"/>
      <c r="E4" s="374"/>
      <c r="F4" s="374"/>
      <c r="G4" s="374"/>
      <c r="H4" s="374"/>
      <c r="I4" s="374"/>
      <c r="J4" s="374"/>
      <c r="K4" s="374"/>
      <c r="L4" s="375"/>
    </row>
    <row r="5" spans="1:16" s="51" customFormat="1" ht="27" customHeight="1">
      <c r="A5" s="430" t="s">
        <v>262</v>
      </c>
      <c r="B5" s="430"/>
      <c r="C5" s="430"/>
      <c r="D5" s="430"/>
      <c r="E5" s="430"/>
      <c r="F5" s="430"/>
      <c r="G5" s="430"/>
      <c r="H5" s="430"/>
      <c r="I5" s="430"/>
      <c r="J5" s="430"/>
      <c r="K5" s="430"/>
      <c r="L5" s="430"/>
      <c r="M5" s="92"/>
    </row>
    <row r="6" spans="1:16" ht="39" customHeight="1">
      <c r="A6" s="445" t="s">
        <v>197</v>
      </c>
      <c r="B6" s="446"/>
      <c r="C6" s="446"/>
      <c r="D6" s="446"/>
      <c r="E6" s="446"/>
      <c r="F6" s="446"/>
      <c r="G6" s="446"/>
      <c r="H6" s="446"/>
      <c r="I6" s="446"/>
      <c r="J6" s="446"/>
      <c r="K6" s="446"/>
      <c r="L6" s="447"/>
    </row>
    <row r="7" spans="1:16" ht="30" customHeight="1">
      <c r="A7" s="373"/>
      <c r="B7" s="374"/>
      <c r="C7" s="374"/>
      <c r="D7" s="374"/>
      <c r="E7" s="374"/>
      <c r="F7" s="374"/>
      <c r="G7" s="374"/>
      <c r="H7" s="374"/>
      <c r="I7" s="374"/>
      <c r="J7" s="374"/>
      <c r="K7" s="374"/>
      <c r="L7" s="375"/>
    </row>
    <row r="8" spans="1:16">
      <c r="A8" s="418" t="s">
        <v>217</v>
      </c>
      <c r="B8" s="300"/>
      <c r="C8" s="300"/>
      <c r="D8" s="300"/>
      <c r="E8" s="300"/>
      <c r="F8" s="300"/>
      <c r="G8" s="300"/>
      <c r="H8" s="300"/>
      <c r="I8" s="300"/>
      <c r="J8" s="300"/>
      <c r="K8" s="300"/>
      <c r="L8" s="419"/>
    </row>
    <row r="9" spans="1:16" ht="13.2" customHeight="1">
      <c r="A9" s="171"/>
      <c r="B9" s="125"/>
      <c r="C9" s="125"/>
      <c r="D9" s="125"/>
      <c r="E9" s="125"/>
      <c r="F9" s="125"/>
      <c r="G9" s="125"/>
      <c r="H9" s="125"/>
      <c r="I9" s="125"/>
      <c r="J9" s="443" t="s">
        <v>314</v>
      </c>
      <c r="K9" s="443"/>
      <c r="L9" s="126"/>
    </row>
    <row r="10" spans="1:16" ht="14.25" customHeight="1">
      <c r="A10" s="61"/>
      <c r="B10" s="378" t="s">
        <v>130</v>
      </c>
      <c r="C10" s="378"/>
      <c r="D10" s="378"/>
      <c r="E10" s="322" t="s">
        <v>131</v>
      </c>
      <c r="F10" s="395"/>
      <c r="G10" s="395"/>
      <c r="H10" s="395"/>
      <c r="I10" s="378" t="s">
        <v>183</v>
      </c>
      <c r="J10" s="378"/>
      <c r="K10" s="100" t="s">
        <v>184</v>
      </c>
      <c r="L10" s="62"/>
    </row>
    <row r="11" spans="1:16" ht="24" customHeight="1">
      <c r="A11" s="63"/>
      <c r="B11" s="449" t="s">
        <v>190</v>
      </c>
      <c r="C11" s="449"/>
      <c r="D11" s="449"/>
      <c r="E11" s="324" t="s">
        <v>197</v>
      </c>
      <c r="F11" s="325"/>
      <c r="G11" s="325"/>
      <c r="H11" s="325"/>
      <c r="I11" s="448" t="s">
        <v>309</v>
      </c>
      <c r="J11" s="448"/>
      <c r="K11" s="246"/>
      <c r="L11" s="64"/>
      <c r="M11" s="92">
        <f>COUNTIF($K$11:$K$24,"①")</f>
        <v>0</v>
      </c>
      <c r="N11" s="92">
        <f>COUNTIF($K$11:$K$24,"②")</f>
        <v>0</v>
      </c>
      <c r="O11" s="92">
        <f>COUNTIF($K$11:$K$24,"③")</f>
        <v>0</v>
      </c>
    </row>
    <row r="12" spans="1:16" ht="24" customHeight="1">
      <c r="A12" s="63"/>
      <c r="B12" s="449" t="s">
        <v>342</v>
      </c>
      <c r="C12" s="449"/>
      <c r="D12" s="449"/>
      <c r="E12" s="324" t="s">
        <v>197</v>
      </c>
      <c r="F12" s="325"/>
      <c r="G12" s="325"/>
      <c r="H12" s="325"/>
      <c r="I12" s="448" t="s">
        <v>309</v>
      </c>
      <c r="J12" s="448"/>
      <c r="K12" s="246"/>
      <c r="L12" s="64"/>
      <c r="N12">
        <f>IF(M11+N11=0,0,1)</f>
        <v>0</v>
      </c>
      <c r="O12">
        <f>IF(O11=0,0,1)</f>
        <v>0</v>
      </c>
      <c r="P12">
        <f>N12+O12</f>
        <v>0</v>
      </c>
    </row>
    <row r="13" spans="1:16" ht="24" customHeight="1">
      <c r="A13" s="63"/>
      <c r="B13" s="449" t="s">
        <v>190</v>
      </c>
      <c r="C13" s="449"/>
      <c r="D13" s="449"/>
      <c r="E13" s="324" t="s">
        <v>197</v>
      </c>
      <c r="F13" s="325"/>
      <c r="G13" s="325"/>
      <c r="H13" s="325"/>
      <c r="I13" s="448" t="s">
        <v>309</v>
      </c>
      <c r="J13" s="448"/>
      <c r="K13" s="246"/>
      <c r="L13" s="64"/>
    </row>
    <row r="14" spans="1:16" ht="24" customHeight="1">
      <c r="A14" s="63"/>
      <c r="B14" s="449" t="s">
        <v>190</v>
      </c>
      <c r="C14" s="449"/>
      <c r="D14" s="449"/>
      <c r="E14" s="324" t="s">
        <v>197</v>
      </c>
      <c r="F14" s="325"/>
      <c r="G14" s="325"/>
      <c r="H14" s="325"/>
      <c r="I14" s="448" t="s">
        <v>309</v>
      </c>
      <c r="J14" s="448"/>
      <c r="K14" s="246"/>
      <c r="L14" s="64"/>
    </row>
    <row r="15" spans="1:16" ht="24" customHeight="1">
      <c r="A15" s="63"/>
      <c r="B15" s="449" t="s">
        <v>190</v>
      </c>
      <c r="C15" s="449"/>
      <c r="D15" s="449"/>
      <c r="E15" s="324" t="s">
        <v>197</v>
      </c>
      <c r="F15" s="325"/>
      <c r="G15" s="325"/>
      <c r="H15" s="325"/>
      <c r="I15" s="448" t="s">
        <v>309</v>
      </c>
      <c r="J15" s="448"/>
      <c r="K15" s="246"/>
      <c r="L15" s="64"/>
    </row>
    <row r="16" spans="1:16" ht="24" customHeight="1">
      <c r="A16" s="63"/>
      <c r="B16" s="449" t="s">
        <v>190</v>
      </c>
      <c r="C16" s="449"/>
      <c r="D16" s="449"/>
      <c r="E16" s="324" t="s">
        <v>197</v>
      </c>
      <c r="F16" s="325"/>
      <c r="G16" s="325"/>
      <c r="H16" s="325"/>
      <c r="I16" s="448" t="s">
        <v>309</v>
      </c>
      <c r="J16" s="448"/>
      <c r="K16" s="246"/>
      <c r="L16" s="64"/>
    </row>
    <row r="17" spans="1:13" ht="24" customHeight="1">
      <c r="A17" s="63"/>
      <c r="B17" s="449" t="s">
        <v>190</v>
      </c>
      <c r="C17" s="449"/>
      <c r="D17" s="449"/>
      <c r="E17" s="324" t="s">
        <v>197</v>
      </c>
      <c r="F17" s="325"/>
      <c r="G17" s="325"/>
      <c r="H17" s="325"/>
      <c r="I17" s="448" t="s">
        <v>309</v>
      </c>
      <c r="J17" s="448"/>
      <c r="K17" s="246"/>
      <c r="L17" s="64"/>
    </row>
    <row r="18" spans="1:13" ht="24" customHeight="1">
      <c r="A18" s="63"/>
      <c r="B18" s="449" t="s">
        <v>190</v>
      </c>
      <c r="C18" s="449"/>
      <c r="D18" s="449"/>
      <c r="E18" s="324" t="s">
        <v>197</v>
      </c>
      <c r="F18" s="325"/>
      <c r="G18" s="325"/>
      <c r="H18" s="325"/>
      <c r="I18" s="448" t="s">
        <v>309</v>
      </c>
      <c r="J18" s="448"/>
      <c r="K18" s="246"/>
      <c r="L18" s="64"/>
      <c r="M18" s="245" t="str">
        <f>IF(P12=2,"OK","ERROR")</f>
        <v>ERROR</v>
      </c>
    </row>
    <row r="19" spans="1:13" ht="24" customHeight="1" outlineLevel="1">
      <c r="A19" s="63"/>
      <c r="B19" s="449" t="s">
        <v>190</v>
      </c>
      <c r="C19" s="449"/>
      <c r="D19" s="449"/>
      <c r="E19" s="324" t="s">
        <v>197</v>
      </c>
      <c r="F19" s="325"/>
      <c r="G19" s="325"/>
      <c r="H19" s="325"/>
      <c r="I19" s="448" t="s">
        <v>309</v>
      </c>
      <c r="J19" s="448"/>
      <c r="K19" s="246"/>
      <c r="L19" s="64"/>
    </row>
    <row r="20" spans="1:13" ht="24" customHeight="1" outlineLevel="1">
      <c r="A20" s="63"/>
      <c r="B20" s="449" t="s">
        <v>190</v>
      </c>
      <c r="C20" s="449"/>
      <c r="D20" s="449"/>
      <c r="E20" s="324" t="s">
        <v>197</v>
      </c>
      <c r="F20" s="325"/>
      <c r="G20" s="325"/>
      <c r="H20" s="325"/>
      <c r="I20" s="448" t="s">
        <v>309</v>
      </c>
      <c r="J20" s="448"/>
      <c r="K20" s="246"/>
      <c r="L20" s="64"/>
    </row>
    <row r="21" spans="1:13" ht="24" customHeight="1" outlineLevel="1">
      <c r="A21" s="63"/>
      <c r="B21" s="449" t="s">
        <v>190</v>
      </c>
      <c r="C21" s="449"/>
      <c r="D21" s="449"/>
      <c r="E21" s="324" t="s">
        <v>197</v>
      </c>
      <c r="F21" s="325"/>
      <c r="G21" s="325"/>
      <c r="H21" s="325"/>
      <c r="I21" s="448" t="s">
        <v>309</v>
      </c>
      <c r="J21" s="448"/>
      <c r="K21" s="246"/>
      <c r="L21" s="64"/>
    </row>
    <row r="22" spans="1:13" ht="24" customHeight="1" outlineLevel="1">
      <c r="A22" s="63"/>
      <c r="B22" s="449" t="s">
        <v>190</v>
      </c>
      <c r="C22" s="449"/>
      <c r="D22" s="449"/>
      <c r="E22" s="324" t="s">
        <v>197</v>
      </c>
      <c r="F22" s="325"/>
      <c r="G22" s="325"/>
      <c r="H22" s="325"/>
      <c r="I22" s="448" t="s">
        <v>309</v>
      </c>
      <c r="J22" s="448"/>
      <c r="K22" s="246"/>
      <c r="L22" s="64"/>
    </row>
    <row r="23" spans="1:13" ht="24" customHeight="1" outlineLevel="1">
      <c r="A23" s="63"/>
      <c r="B23" s="449" t="s">
        <v>190</v>
      </c>
      <c r="C23" s="449"/>
      <c r="D23" s="449"/>
      <c r="E23" s="324" t="s">
        <v>197</v>
      </c>
      <c r="F23" s="325"/>
      <c r="G23" s="325"/>
      <c r="H23" s="325"/>
      <c r="I23" s="448" t="s">
        <v>309</v>
      </c>
      <c r="J23" s="448"/>
      <c r="K23" s="246"/>
      <c r="L23" s="64"/>
    </row>
    <row r="24" spans="1:13" ht="24" customHeight="1" outlineLevel="1">
      <c r="A24" s="63"/>
      <c r="B24" s="449" t="s">
        <v>190</v>
      </c>
      <c r="C24" s="449"/>
      <c r="D24" s="449"/>
      <c r="E24" s="324" t="s">
        <v>197</v>
      </c>
      <c r="F24" s="325"/>
      <c r="G24" s="325"/>
      <c r="H24" s="325"/>
      <c r="I24" s="448" t="s">
        <v>309</v>
      </c>
      <c r="J24" s="448"/>
      <c r="K24" s="246"/>
      <c r="L24" s="64"/>
    </row>
    <row r="25" spans="1:13" s="51" customFormat="1" ht="111" customHeight="1">
      <c r="A25" s="451" t="s">
        <v>352</v>
      </c>
      <c r="B25" s="452"/>
      <c r="C25" s="452"/>
      <c r="D25" s="452"/>
      <c r="E25" s="452"/>
      <c r="F25" s="452"/>
      <c r="G25" s="452"/>
      <c r="H25" s="452"/>
      <c r="I25" s="452"/>
      <c r="J25" s="452"/>
      <c r="K25" s="452"/>
      <c r="L25" s="453"/>
      <c r="M25" s="92"/>
    </row>
    <row r="26" spans="1:13">
      <c r="A26" s="430" t="s">
        <v>192</v>
      </c>
      <c r="B26" s="430"/>
      <c r="C26" s="430"/>
      <c r="D26" s="430"/>
      <c r="E26" s="430"/>
      <c r="F26" s="430"/>
      <c r="G26" s="430"/>
      <c r="H26" s="430"/>
      <c r="I26" s="430"/>
      <c r="J26" s="430"/>
      <c r="K26" s="430"/>
      <c r="L26" s="430"/>
    </row>
    <row r="27" spans="1:13">
      <c r="A27" s="95" t="s">
        <v>263</v>
      </c>
      <c r="B27" s="39"/>
      <c r="C27" s="39"/>
      <c r="D27" s="39"/>
      <c r="E27" s="39"/>
      <c r="F27" s="39"/>
      <c r="G27" s="39"/>
      <c r="H27" s="39"/>
      <c r="I27" s="39"/>
      <c r="J27" s="39"/>
      <c r="K27" s="39"/>
      <c r="L27" s="99"/>
    </row>
    <row r="28" spans="1:13" ht="48.45" customHeight="1">
      <c r="A28" s="429" t="s">
        <v>310</v>
      </c>
      <c r="B28" s="398"/>
      <c r="C28" s="398"/>
      <c r="D28" s="398"/>
      <c r="E28" s="398"/>
      <c r="F28" s="398"/>
      <c r="G28" s="398"/>
      <c r="H28" s="398"/>
      <c r="I28" s="398"/>
      <c r="J28" s="398"/>
      <c r="K28" s="398"/>
      <c r="L28" s="399"/>
    </row>
    <row r="29" spans="1:13">
      <c r="A29" s="418" t="s">
        <v>264</v>
      </c>
      <c r="B29" s="300"/>
      <c r="C29" s="300"/>
      <c r="D29" s="300"/>
      <c r="E29" s="300"/>
      <c r="F29" s="300"/>
      <c r="G29" s="300"/>
      <c r="H29" s="300"/>
      <c r="I29" s="300"/>
      <c r="J29" s="300"/>
      <c r="K29" s="300"/>
      <c r="L29" s="419"/>
    </row>
    <row r="30" spans="1:13" ht="14.4" customHeight="1">
      <c r="A30" s="429" t="s">
        <v>311</v>
      </c>
      <c r="B30" s="398"/>
      <c r="C30" s="398"/>
      <c r="D30" s="398"/>
      <c r="E30" s="398"/>
      <c r="F30" s="398"/>
      <c r="G30" s="398"/>
      <c r="H30" s="398"/>
      <c r="I30" s="398"/>
      <c r="J30" s="398"/>
      <c r="K30" s="398"/>
      <c r="L30" s="399"/>
    </row>
    <row r="31" spans="1:13" ht="14.4" customHeight="1">
      <c r="A31" s="429" t="s">
        <v>312</v>
      </c>
      <c r="B31" s="398"/>
      <c r="C31" s="398"/>
      <c r="D31" s="398"/>
      <c r="E31" s="398"/>
      <c r="F31" s="398"/>
      <c r="G31" s="398"/>
      <c r="H31" s="398"/>
      <c r="I31" s="398"/>
      <c r="J31" s="398"/>
      <c r="K31" s="398"/>
      <c r="L31" s="399"/>
    </row>
    <row r="32" spans="1:13" ht="14.4" customHeight="1">
      <c r="A32" s="429" t="s">
        <v>313</v>
      </c>
      <c r="B32" s="398"/>
      <c r="C32" s="398"/>
      <c r="D32" s="398"/>
      <c r="E32" s="398"/>
      <c r="F32" s="398"/>
      <c r="G32" s="398"/>
      <c r="H32" s="398"/>
      <c r="I32" s="398"/>
      <c r="J32" s="398"/>
      <c r="K32" s="398"/>
      <c r="L32" s="399"/>
    </row>
    <row r="33" spans="1:13">
      <c r="A33" s="252"/>
      <c r="B33" s="247"/>
      <c r="C33" s="247"/>
      <c r="D33" s="247"/>
      <c r="E33" s="247"/>
      <c r="F33" s="247"/>
      <c r="G33" s="247"/>
      <c r="H33" s="247"/>
      <c r="I33" s="247"/>
      <c r="J33" s="247"/>
      <c r="K33" s="247"/>
      <c r="L33" s="248"/>
    </row>
    <row r="34" spans="1:13">
      <c r="A34" s="450" t="s">
        <v>178</v>
      </c>
      <c r="B34" s="450"/>
      <c r="C34" s="450"/>
      <c r="D34" s="450"/>
      <c r="E34" s="450"/>
      <c r="F34" s="450"/>
      <c r="G34" s="450"/>
      <c r="H34" s="450"/>
      <c r="I34" s="450"/>
      <c r="J34" s="450"/>
      <c r="K34" s="450"/>
      <c r="L34" s="450"/>
    </row>
    <row r="35" spans="1:13" ht="13.5" customHeight="1">
      <c r="A35" s="348" t="s">
        <v>226</v>
      </c>
      <c r="B35" s="349"/>
      <c r="C35" s="349"/>
      <c r="D35" s="349"/>
      <c r="E35" s="349"/>
      <c r="F35" s="349"/>
      <c r="G35" s="349"/>
      <c r="H35" s="349"/>
      <c r="I35" s="349"/>
      <c r="J35" s="349"/>
      <c r="K35" s="349"/>
      <c r="L35" s="350"/>
    </row>
    <row r="36" spans="1:13" ht="81.45" customHeight="1">
      <c r="A36" s="373" t="s">
        <v>197</v>
      </c>
      <c r="B36" s="374"/>
      <c r="C36" s="374"/>
      <c r="D36" s="374"/>
      <c r="E36" s="374"/>
      <c r="F36" s="374"/>
      <c r="G36" s="374"/>
      <c r="H36" s="374"/>
      <c r="I36" s="374"/>
      <c r="J36" s="374"/>
      <c r="K36" s="374"/>
      <c r="L36" s="375"/>
    </row>
    <row r="37" spans="1:13">
      <c r="A37" s="406" t="s">
        <v>73</v>
      </c>
      <c r="B37" s="407"/>
      <c r="C37" s="407"/>
      <c r="D37" s="407"/>
      <c r="E37" s="407"/>
      <c r="F37" s="407"/>
      <c r="G37" s="407"/>
      <c r="H37" s="407"/>
      <c r="I37" s="407"/>
      <c r="J37" s="407"/>
      <c r="K37" s="407"/>
      <c r="L37" s="408"/>
      <c r="M37" s="92" t="s">
        <v>6433</v>
      </c>
    </row>
    <row r="38" spans="1:13">
      <c r="A38" s="406" t="s">
        <v>74</v>
      </c>
      <c r="B38" s="407"/>
      <c r="C38" s="407"/>
      <c r="D38" s="407"/>
      <c r="E38" s="407"/>
      <c r="F38" s="407"/>
      <c r="G38" s="407"/>
      <c r="H38" s="407"/>
      <c r="I38" s="407"/>
      <c r="J38" s="407"/>
      <c r="K38" s="407"/>
      <c r="L38" s="408"/>
      <c r="M38" s="92" t="s">
        <v>6433</v>
      </c>
    </row>
    <row r="39" spans="1:13">
      <c r="A39" s="406" t="s">
        <v>75</v>
      </c>
      <c r="B39" s="407"/>
      <c r="C39" s="407"/>
      <c r="D39" s="407"/>
      <c r="E39" s="407"/>
      <c r="F39" s="407"/>
      <c r="G39" s="407"/>
      <c r="H39" s="407"/>
      <c r="I39" s="407"/>
      <c r="J39" s="407"/>
      <c r="K39" s="407"/>
      <c r="L39" s="408"/>
      <c r="M39" s="92" t="s">
        <v>6433</v>
      </c>
    </row>
    <row r="40" spans="1:13" ht="14.25" customHeight="1">
      <c r="A40" s="406" t="s">
        <v>203</v>
      </c>
      <c r="B40" s="407"/>
      <c r="C40" s="407"/>
      <c r="D40" s="407"/>
      <c r="E40" s="407"/>
      <c r="F40" s="407"/>
      <c r="G40" s="407"/>
      <c r="H40" s="407"/>
      <c r="I40" s="407"/>
      <c r="J40" s="407"/>
      <c r="K40" s="407"/>
      <c r="L40" s="408"/>
      <c r="M40" s="92" t="s">
        <v>6433</v>
      </c>
    </row>
    <row r="41" spans="1:13" s="52" customFormat="1" ht="14.25" customHeight="1">
      <c r="A41" s="406" t="s">
        <v>76</v>
      </c>
      <c r="B41" s="407"/>
      <c r="C41" s="407"/>
      <c r="D41" s="407"/>
      <c r="E41" s="407"/>
      <c r="F41" s="407"/>
      <c r="G41" s="407"/>
      <c r="H41" s="407"/>
      <c r="I41" s="407"/>
      <c r="J41" s="407"/>
      <c r="K41" s="407"/>
      <c r="L41" s="408"/>
      <c r="M41" s="92" t="s">
        <v>6433</v>
      </c>
    </row>
    <row r="42" spans="1:13" s="52" customFormat="1" ht="14.25" customHeight="1">
      <c r="A42" s="409" t="s">
        <v>77</v>
      </c>
      <c r="B42" s="410"/>
      <c r="C42" s="410"/>
      <c r="D42" s="410"/>
      <c r="E42" s="410"/>
      <c r="F42" s="410"/>
      <c r="G42" s="410"/>
      <c r="H42" s="410"/>
      <c r="I42" s="410"/>
      <c r="J42" s="410"/>
      <c r="K42" s="410"/>
      <c r="L42" s="411"/>
      <c r="M42" s="92" t="s">
        <v>6433</v>
      </c>
    </row>
    <row r="43" spans="1:13" ht="41.25" customHeight="1">
      <c r="A43" s="415" t="s">
        <v>175</v>
      </c>
      <c r="B43" s="416"/>
      <c r="C43" s="416"/>
      <c r="D43" s="416"/>
      <c r="E43" s="416"/>
      <c r="F43" s="416"/>
      <c r="G43" s="416"/>
      <c r="H43" s="416"/>
      <c r="I43" s="416"/>
      <c r="J43" s="416"/>
      <c r="K43" s="416"/>
      <c r="L43" s="417"/>
    </row>
    <row r="44" spans="1:13">
      <c r="A44" s="418" t="s">
        <v>218</v>
      </c>
      <c r="B44" s="300"/>
      <c r="C44" s="300"/>
      <c r="D44" s="300"/>
      <c r="E44" s="300"/>
      <c r="F44" s="300"/>
      <c r="G44" s="300"/>
      <c r="H44" s="300"/>
      <c r="I44" s="300"/>
      <c r="J44" s="300"/>
      <c r="K44" s="300"/>
      <c r="L44" s="419"/>
    </row>
    <row r="45" spans="1:13" ht="32.4" customHeight="1">
      <c r="A45" s="445" t="s">
        <v>197</v>
      </c>
      <c r="B45" s="446"/>
      <c r="C45" s="446"/>
      <c r="D45" s="446"/>
      <c r="E45" s="446"/>
      <c r="F45" s="446"/>
      <c r="G45" s="446"/>
      <c r="H45" s="446"/>
      <c r="I45" s="446"/>
      <c r="J45" s="446"/>
      <c r="K45" s="446"/>
      <c r="L45" s="447"/>
    </row>
    <row r="46" spans="1:13" ht="32.4" customHeight="1">
      <c r="A46" s="373"/>
      <c r="B46" s="374"/>
      <c r="C46" s="374"/>
      <c r="D46" s="374"/>
      <c r="E46" s="374"/>
      <c r="F46" s="374"/>
      <c r="G46" s="374"/>
      <c r="H46" s="374"/>
      <c r="I46" s="374"/>
      <c r="J46" s="374"/>
      <c r="K46" s="374"/>
      <c r="L46" s="375"/>
    </row>
    <row r="47" spans="1:13" ht="38.25" customHeight="1">
      <c r="A47" s="418" t="s">
        <v>258</v>
      </c>
      <c r="B47" s="300"/>
      <c r="C47" s="300"/>
      <c r="D47" s="300"/>
      <c r="E47" s="300"/>
      <c r="F47" s="300"/>
      <c r="G47" s="300"/>
      <c r="H47" s="300"/>
      <c r="I47" s="300"/>
      <c r="J47" s="300"/>
      <c r="K47" s="300"/>
      <c r="L47" s="419"/>
    </row>
    <row r="48" spans="1:13" ht="13.2" customHeight="1">
      <c r="A48" s="445" t="s">
        <v>197</v>
      </c>
      <c r="B48" s="446"/>
      <c r="C48" s="446"/>
      <c r="D48" s="446"/>
      <c r="E48" s="446"/>
      <c r="F48" s="446"/>
      <c r="G48" s="446"/>
      <c r="H48" s="446"/>
      <c r="I48" s="446"/>
      <c r="J48" s="446"/>
      <c r="K48" s="446"/>
      <c r="L48" s="447"/>
    </row>
    <row r="49" spans="1:22" ht="67.2" customHeight="1">
      <c r="A49" s="373"/>
      <c r="B49" s="374"/>
      <c r="C49" s="374"/>
      <c r="D49" s="374"/>
      <c r="E49" s="374"/>
      <c r="F49" s="374"/>
      <c r="G49" s="374"/>
      <c r="H49" s="374"/>
      <c r="I49" s="374"/>
      <c r="J49" s="374"/>
      <c r="K49" s="374"/>
      <c r="L49" s="375"/>
    </row>
    <row r="50" spans="1:22" ht="14.25" customHeight="1">
      <c r="A50" s="472" t="s">
        <v>237</v>
      </c>
      <c r="B50" s="473"/>
      <c r="C50" s="473"/>
      <c r="D50" s="473"/>
      <c r="E50" s="473"/>
      <c r="F50" s="473"/>
      <c r="G50" s="473"/>
      <c r="H50" s="473"/>
      <c r="I50" s="473"/>
      <c r="J50" s="473"/>
      <c r="K50" s="473"/>
      <c r="L50" s="474"/>
    </row>
    <row r="51" spans="1:22" ht="14.25" customHeight="1">
      <c r="A51" s="61"/>
      <c r="B51" s="322" t="s">
        <v>132</v>
      </c>
      <c r="C51" s="323"/>
      <c r="D51" s="322" t="s">
        <v>6530</v>
      </c>
      <c r="E51" s="323"/>
      <c r="F51" s="395" t="s">
        <v>6529</v>
      </c>
      <c r="G51" s="395"/>
      <c r="H51" s="323"/>
      <c r="I51" s="322" t="s">
        <v>133</v>
      </c>
      <c r="J51" s="395"/>
      <c r="K51" s="323"/>
      <c r="L51" s="62"/>
    </row>
    <row r="52" spans="1:22" ht="73.05" customHeight="1">
      <c r="A52" s="295"/>
      <c r="B52" s="324" t="s">
        <v>292</v>
      </c>
      <c r="C52" s="326"/>
      <c r="D52" s="324"/>
      <c r="E52" s="326"/>
      <c r="F52" s="324" t="s">
        <v>197</v>
      </c>
      <c r="G52" s="325"/>
      <c r="H52" s="326"/>
      <c r="I52" s="420" t="s">
        <v>292</v>
      </c>
      <c r="J52" s="421"/>
      <c r="K52" s="422"/>
      <c r="L52" s="296"/>
      <c r="M52" s="245" t="str">
        <f>IF(D52="５．その他※具体的な連携方法を科目概要欄に記述すること。",IF(F52="","ERROR",IF(F52="○○○○○","ERROR","")),"")</f>
        <v/>
      </c>
      <c r="V52" t="s">
        <v>6526</v>
      </c>
    </row>
    <row r="53" spans="1:22" ht="73.05" customHeight="1">
      <c r="A53" s="295"/>
      <c r="B53" s="324" t="s">
        <v>292</v>
      </c>
      <c r="C53" s="326"/>
      <c r="D53" s="324"/>
      <c r="E53" s="326"/>
      <c r="F53" s="324" t="s">
        <v>197</v>
      </c>
      <c r="G53" s="325"/>
      <c r="H53" s="326"/>
      <c r="I53" s="420" t="s">
        <v>292</v>
      </c>
      <c r="J53" s="421"/>
      <c r="K53" s="422"/>
      <c r="L53" s="296"/>
      <c r="M53" s="245" t="str">
        <f>IF(D53="５．その他※具体的な連携方法を科目概要欄に記述すること。",IF(F53="","ERROR",IF(F53="○○○○○","ERROR","")),"")</f>
        <v/>
      </c>
      <c r="V53" t="s">
        <v>6527</v>
      </c>
    </row>
    <row r="54" spans="1:22" ht="73.05" customHeight="1">
      <c r="A54" s="295"/>
      <c r="B54" s="324" t="s">
        <v>292</v>
      </c>
      <c r="C54" s="326"/>
      <c r="D54" s="324"/>
      <c r="E54" s="326"/>
      <c r="F54" s="324" t="s">
        <v>197</v>
      </c>
      <c r="G54" s="325"/>
      <c r="H54" s="326"/>
      <c r="I54" s="420" t="s">
        <v>292</v>
      </c>
      <c r="J54" s="421"/>
      <c r="K54" s="422"/>
      <c r="L54" s="296"/>
      <c r="M54" s="245" t="str">
        <f>IF(D54="５．その他※具体的な連携方法を科目概要欄に記述すること。",IF(F54="","ERROR",IF(F54="○○○○○","ERROR","")),"")</f>
        <v/>
      </c>
      <c r="V54" t="s">
        <v>6528</v>
      </c>
    </row>
    <row r="55" spans="1:22" ht="73.05" customHeight="1">
      <c r="A55" s="295"/>
      <c r="B55" s="324" t="s">
        <v>292</v>
      </c>
      <c r="C55" s="326"/>
      <c r="D55" s="324"/>
      <c r="E55" s="326"/>
      <c r="F55" s="324" t="s">
        <v>197</v>
      </c>
      <c r="G55" s="325"/>
      <c r="H55" s="326"/>
      <c r="I55" s="420" t="s">
        <v>292</v>
      </c>
      <c r="J55" s="421"/>
      <c r="K55" s="422"/>
      <c r="L55" s="296"/>
      <c r="M55" s="245" t="str">
        <f>IF(D55="５．その他※具体的な連携方法を科目概要欄に記述すること。",IF(F55="","ERROR",IF(F55="○○○○○","ERROR","")),"")</f>
        <v/>
      </c>
      <c r="V55" t="s">
        <v>6525</v>
      </c>
    </row>
    <row r="56" spans="1:22" ht="73.05" customHeight="1">
      <c r="A56" s="295"/>
      <c r="B56" s="324" t="s">
        <v>292</v>
      </c>
      <c r="C56" s="326"/>
      <c r="D56" s="324"/>
      <c r="E56" s="326"/>
      <c r="F56" s="324" t="s">
        <v>197</v>
      </c>
      <c r="G56" s="325"/>
      <c r="H56" s="326"/>
      <c r="I56" s="420" t="s">
        <v>292</v>
      </c>
      <c r="J56" s="421"/>
      <c r="K56" s="422"/>
      <c r="L56" s="296"/>
      <c r="M56" s="245" t="str">
        <f>IF(D56="５．その他※具体的な連携方法を科目概要欄に記述すること。",IF(F56="","ERROR",IF(F56="○○○○○","ERROR","")),"")</f>
        <v/>
      </c>
      <c r="V56" t="s">
        <v>6531</v>
      </c>
    </row>
    <row r="57" spans="1:22" ht="14.25" customHeight="1">
      <c r="A57" s="380"/>
      <c r="B57" s="423"/>
      <c r="C57" s="423"/>
      <c r="D57" s="423"/>
      <c r="E57" s="423"/>
      <c r="F57" s="423"/>
      <c r="G57" s="423"/>
      <c r="H57" s="423"/>
      <c r="I57" s="423"/>
      <c r="J57" s="423"/>
      <c r="K57" s="423"/>
      <c r="L57" s="424"/>
    </row>
    <row r="58" spans="1:22" ht="13.5" customHeight="1">
      <c r="A58" s="406" t="s">
        <v>73</v>
      </c>
      <c r="B58" s="407"/>
      <c r="C58" s="407"/>
      <c r="D58" s="407"/>
      <c r="E58" s="407"/>
      <c r="F58" s="407"/>
      <c r="G58" s="407"/>
      <c r="H58" s="407"/>
      <c r="I58" s="407"/>
      <c r="J58" s="407"/>
      <c r="K58" s="407"/>
      <c r="L58" s="408"/>
      <c r="M58" s="92" t="s">
        <v>6433</v>
      </c>
    </row>
    <row r="59" spans="1:22" ht="14.25" customHeight="1">
      <c r="A59" s="409" t="s">
        <v>78</v>
      </c>
      <c r="B59" s="410"/>
      <c r="C59" s="410"/>
      <c r="D59" s="410"/>
      <c r="E59" s="410"/>
      <c r="F59" s="410"/>
      <c r="G59" s="410"/>
      <c r="H59" s="410"/>
      <c r="I59" s="410"/>
      <c r="J59" s="410"/>
      <c r="K59" s="410"/>
      <c r="L59" s="411"/>
      <c r="M59" s="92" t="s">
        <v>6433</v>
      </c>
    </row>
    <row r="60" spans="1:22" s="51" customFormat="1" ht="39" customHeight="1">
      <c r="A60" s="431" t="s">
        <v>176</v>
      </c>
      <c r="B60" s="432"/>
      <c r="C60" s="432"/>
      <c r="D60" s="432"/>
      <c r="E60" s="432"/>
      <c r="F60" s="432"/>
      <c r="G60" s="432"/>
      <c r="H60" s="432"/>
      <c r="I60" s="432"/>
      <c r="J60" s="432"/>
      <c r="K60" s="432"/>
      <c r="L60" s="433"/>
      <c r="M60" s="92"/>
    </row>
    <row r="61" spans="1:22" s="51" customFormat="1">
      <c r="A61" s="437" t="s">
        <v>255</v>
      </c>
      <c r="B61" s="438"/>
      <c r="C61" s="438"/>
      <c r="D61" s="438"/>
      <c r="E61" s="438"/>
      <c r="F61" s="438"/>
      <c r="G61" s="438"/>
      <c r="H61" s="438"/>
      <c r="I61" s="438"/>
      <c r="J61" s="438"/>
      <c r="K61" s="438"/>
      <c r="L61" s="439"/>
      <c r="M61" s="92"/>
    </row>
    <row r="62" spans="1:22" s="51" customFormat="1" ht="14.25" customHeight="1">
      <c r="A62" s="425" t="s">
        <v>259</v>
      </c>
      <c r="B62" s="426"/>
      <c r="C62" s="426"/>
      <c r="D62" s="426"/>
      <c r="E62" s="426"/>
      <c r="F62" s="426"/>
      <c r="G62" s="426"/>
      <c r="H62" s="426"/>
      <c r="I62" s="426"/>
      <c r="J62" s="426"/>
      <c r="K62" s="426"/>
      <c r="L62" s="427"/>
      <c r="M62" s="92"/>
    </row>
    <row r="63" spans="1:22" s="51" customFormat="1" ht="20.399999999999999" customHeight="1">
      <c r="A63" s="484" t="s">
        <v>197</v>
      </c>
      <c r="B63" s="485"/>
      <c r="C63" s="485"/>
      <c r="D63" s="485"/>
      <c r="E63" s="485"/>
      <c r="F63" s="485"/>
      <c r="G63" s="485"/>
      <c r="H63" s="485"/>
      <c r="I63" s="485"/>
      <c r="J63" s="485"/>
      <c r="K63" s="485"/>
      <c r="L63" s="486"/>
      <c r="M63" s="92"/>
    </row>
    <row r="64" spans="1:22" s="51" customFormat="1" ht="20.399999999999999" customHeight="1">
      <c r="A64" s="484"/>
      <c r="B64" s="485"/>
      <c r="C64" s="485"/>
      <c r="D64" s="485"/>
      <c r="E64" s="485"/>
      <c r="F64" s="485"/>
      <c r="G64" s="485"/>
      <c r="H64" s="485"/>
      <c r="I64" s="485"/>
      <c r="J64" s="485"/>
      <c r="K64" s="485"/>
      <c r="L64" s="486"/>
      <c r="M64" s="92"/>
    </row>
    <row r="65" spans="1:13" s="51" customFormat="1" ht="20.399999999999999" customHeight="1">
      <c r="A65" s="484"/>
      <c r="B65" s="485"/>
      <c r="C65" s="485"/>
      <c r="D65" s="485"/>
      <c r="E65" s="485"/>
      <c r="F65" s="485"/>
      <c r="G65" s="485"/>
      <c r="H65" s="485"/>
      <c r="I65" s="485"/>
      <c r="J65" s="485"/>
      <c r="K65" s="485"/>
      <c r="L65" s="486"/>
      <c r="M65" s="92"/>
    </row>
    <row r="66" spans="1:13" s="51" customFormat="1" ht="20.399999999999999" customHeight="1">
      <c r="A66" s="487"/>
      <c r="B66" s="488"/>
      <c r="C66" s="488"/>
      <c r="D66" s="488"/>
      <c r="E66" s="488"/>
      <c r="F66" s="488"/>
      <c r="G66" s="488"/>
      <c r="H66" s="488"/>
      <c r="I66" s="488"/>
      <c r="J66" s="488"/>
      <c r="K66" s="488"/>
      <c r="L66" s="489"/>
      <c r="M66" s="92"/>
    </row>
    <row r="67" spans="1:13" s="51" customFormat="1" ht="14.25" customHeight="1">
      <c r="A67" s="406" t="s">
        <v>79</v>
      </c>
      <c r="B67" s="407"/>
      <c r="C67" s="407"/>
      <c r="D67" s="407"/>
      <c r="E67" s="407"/>
      <c r="F67" s="407"/>
      <c r="G67" s="407"/>
      <c r="H67" s="407"/>
      <c r="I67" s="407"/>
      <c r="J67" s="407"/>
      <c r="K67" s="407"/>
      <c r="L67" s="408"/>
      <c r="M67" s="92"/>
    </row>
    <row r="68" spans="1:13" s="51" customFormat="1">
      <c r="A68" s="403" t="s">
        <v>80</v>
      </c>
      <c r="B68" s="404"/>
      <c r="C68" s="404"/>
      <c r="D68" s="404"/>
      <c r="E68" s="404"/>
      <c r="F68" s="404"/>
      <c r="G68" s="404"/>
      <c r="H68" s="404"/>
      <c r="I68" s="404"/>
      <c r="J68" s="404"/>
      <c r="K68" s="404"/>
      <c r="L68" s="405"/>
      <c r="M68" s="92"/>
    </row>
    <row r="69" spans="1:13" s="51" customFormat="1" ht="21.75" customHeight="1">
      <c r="A69" s="129"/>
      <c r="B69" s="130" t="s">
        <v>286</v>
      </c>
      <c r="C69" s="414" t="s">
        <v>292</v>
      </c>
      <c r="D69" s="414"/>
      <c r="E69" s="414"/>
      <c r="F69" s="414"/>
      <c r="G69" s="414"/>
      <c r="H69" s="475" t="s">
        <v>293</v>
      </c>
      <c r="I69" s="475"/>
      <c r="J69" s="441" t="s">
        <v>249</v>
      </c>
      <c r="K69" s="441"/>
      <c r="L69" s="131"/>
      <c r="M69" s="92"/>
    </row>
    <row r="70" spans="1:13" s="51" customFormat="1" ht="21.75" customHeight="1">
      <c r="A70" s="128"/>
      <c r="B70" s="127" t="s">
        <v>287</v>
      </c>
      <c r="C70" s="442" t="s">
        <v>292</v>
      </c>
      <c r="D70" s="442"/>
      <c r="E70" s="442"/>
      <c r="F70" s="442"/>
      <c r="G70" s="442"/>
      <c r="H70" s="476" t="s">
        <v>288</v>
      </c>
      <c r="I70" s="476"/>
      <c r="J70" s="477" t="s">
        <v>266</v>
      </c>
      <c r="K70" s="477"/>
      <c r="L70" s="66"/>
      <c r="M70" s="92"/>
    </row>
    <row r="71" spans="1:13" s="51" customFormat="1" ht="21.75" customHeight="1">
      <c r="A71" s="132"/>
      <c r="B71" s="133" t="s">
        <v>289</v>
      </c>
      <c r="C71" s="428" t="s">
        <v>197</v>
      </c>
      <c r="D71" s="428"/>
      <c r="E71" s="428"/>
      <c r="F71" s="428"/>
      <c r="G71" s="428"/>
      <c r="H71" s="428"/>
      <c r="I71" s="428"/>
      <c r="J71" s="428"/>
      <c r="K71" s="428"/>
      <c r="L71" s="134"/>
      <c r="M71" s="92"/>
    </row>
    <row r="72" spans="1:13" s="51" customFormat="1" ht="21.75" customHeight="1">
      <c r="A72" s="129"/>
      <c r="B72" s="130" t="s">
        <v>286</v>
      </c>
      <c r="C72" s="414" t="s">
        <v>292</v>
      </c>
      <c r="D72" s="414"/>
      <c r="E72" s="414"/>
      <c r="F72" s="414"/>
      <c r="G72" s="414"/>
      <c r="H72" s="440" t="s">
        <v>293</v>
      </c>
      <c r="I72" s="440"/>
      <c r="J72" s="441" t="s">
        <v>249</v>
      </c>
      <c r="K72" s="441"/>
      <c r="L72" s="131"/>
      <c r="M72" s="92"/>
    </row>
    <row r="73" spans="1:13" s="51" customFormat="1" ht="21.75" customHeight="1">
      <c r="A73" s="128"/>
      <c r="B73" s="127" t="s">
        <v>287</v>
      </c>
      <c r="C73" s="442" t="s">
        <v>292</v>
      </c>
      <c r="D73" s="442"/>
      <c r="E73" s="442"/>
      <c r="F73" s="442"/>
      <c r="G73" s="442"/>
      <c r="H73" s="478" t="s">
        <v>288</v>
      </c>
      <c r="I73" s="478"/>
      <c r="J73" s="477" t="s">
        <v>266</v>
      </c>
      <c r="K73" s="477"/>
      <c r="L73" s="66"/>
      <c r="M73" s="92"/>
    </row>
    <row r="74" spans="1:13" s="51" customFormat="1" ht="21.75" customHeight="1">
      <c r="A74" s="132"/>
      <c r="B74" s="133" t="s">
        <v>289</v>
      </c>
      <c r="C74" s="428" t="s">
        <v>197</v>
      </c>
      <c r="D74" s="428"/>
      <c r="E74" s="428"/>
      <c r="F74" s="428"/>
      <c r="G74" s="428"/>
      <c r="H74" s="428"/>
      <c r="I74" s="428"/>
      <c r="J74" s="428"/>
      <c r="K74" s="428"/>
      <c r="L74" s="134"/>
      <c r="M74" s="92"/>
    </row>
    <row r="75" spans="1:13" s="51" customFormat="1" ht="21.75" customHeight="1">
      <c r="A75" s="129"/>
      <c r="B75" s="130" t="s">
        <v>286</v>
      </c>
      <c r="C75" s="414" t="s">
        <v>292</v>
      </c>
      <c r="D75" s="414"/>
      <c r="E75" s="414"/>
      <c r="F75" s="414"/>
      <c r="G75" s="414"/>
      <c r="H75" s="440" t="s">
        <v>293</v>
      </c>
      <c r="I75" s="440"/>
      <c r="J75" s="441"/>
      <c r="K75" s="441"/>
      <c r="L75" s="131"/>
      <c r="M75" s="92"/>
    </row>
    <row r="76" spans="1:13" s="51" customFormat="1" ht="21.75" customHeight="1">
      <c r="A76" s="128"/>
      <c r="B76" s="127" t="s">
        <v>287</v>
      </c>
      <c r="C76" s="442" t="s">
        <v>292</v>
      </c>
      <c r="D76" s="442"/>
      <c r="E76" s="442"/>
      <c r="F76" s="442"/>
      <c r="G76" s="442"/>
      <c r="H76" s="478" t="s">
        <v>288</v>
      </c>
      <c r="I76" s="478"/>
      <c r="J76" s="477" t="s">
        <v>266</v>
      </c>
      <c r="K76" s="477"/>
      <c r="L76" s="66"/>
      <c r="M76" s="92"/>
    </row>
    <row r="77" spans="1:13" s="51" customFormat="1" ht="21.75" customHeight="1">
      <c r="A77" s="132"/>
      <c r="B77" s="133" t="s">
        <v>289</v>
      </c>
      <c r="C77" s="428" t="s">
        <v>197</v>
      </c>
      <c r="D77" s="428"/>
      <c r="E77" s="428"/>
      <c r="F77" s="428"/>
      <c r="G77" s="428"/>
      <c r="H77" s="428"/>
      <c r="I77" s="428"/>
      <c r="J77" s="428"/>
      <c r="K77" s="428"/>
      <c r="L77" s="134"/>
      <c r="M77" s="92"/>
    </row>
    <row r="78" spans="1:13" s="51" customFormat="1" ht="21.75" hidden="1" customHeight="1" outlineLevel="1">
      <c r="A78" s="129"/>
      <c r="B78" s="130" t="s">
        <v>286</v>
      </c>
      <c r="C78" s="481" t="s">
        <v>292</v>
      </c>
      <c r="D78" s="481"/>
      <c r="E78" s="481"/>
      <c r="F78" s="481"/>
      <c r="G78" s="481"/>
      <c r="H78" s="475" t="s">
        <v>293</v>
      </c>
      <c r="I78" s="475"/>
      <c r="J78" s="482" t="s">
        <v>249</v>
      </c>
      <c r="K78" s="482"/>
      <c r="L78" s="131"/>
      <c r="M78" s="92"/>
    </row>
    <row r="79" spans="1:13" s="51" customFormat="1" ht="21.75" hidden="1" customHeight="1" outlineLevel="1">
      <c r="A79" s="128"/>
      <c r="B79" s="127" t="s">
        <v>287</v>
      </c>
      <c r="C79" s="483" t="s">
        <v>292</v>
      </c>
      <c r="D79" s="483"/>
      <c r="E79" s="483"/>
      <c r="F79" s="483"/>
      <c r="G79" s="483"/>
      <c r="H79" s="476" t="s">
        <v>288</v>
      </c>
      <c r="I79" s="476"/>
      <c r="J79" s="404" t="s">
        <v>266</v>
      </c>
      <c r="K79" s="404"/>
      <c r="L79" s="66"/>
      <c r="M79" s="92"/>
    </row>
    <row r="80" spans="1:13" s="51" customFormat="1" ht="21.75" hidden="1" customHeight="1" outlineLevel="1">
      <c r="A80" s="132"/>
      <c r="B80" s="133" t="s">
        <v>289</v>
      </c>
      <c r="C80" s="480" t="s">
        <v>197</v>
      </c>
      <c r="D80" s="480"/>
      <c r="E80" s="480"/>
      <c r="F80" s="480"/>
      <c r="G80" s="480"/>
      <c r="H80" s="480"/>
      <c r="I80" s="480"/>
      <c r="J80" s="480"/>
      <c r="K80" s="480"/>
      <c r="L80" s="134"/>
      <c r="M80" s="92"/>
    </row>
    <row r="81" spans="1:13" s="51" customFormat="1" ht="21.75" hidden="1" customHeight="1" outlineLevel="1">
      <c r="A81" s="129"/>
      <c r="B81" s="130" t="s">
        <v>286</v>
      </c>
      <c r="C81" s="481" t="s">
        <v>292</v>
      </c>
      <c r="D81" s="481"/>
      <c r="E81" s="481"/>
      <c r="F81" s="481"/>
      <c r="G81" s="481"/>
      <c r="H81" s="475" t="s">
        <v>293</v>
      </c>
      <c r="I81" s="475"/>
      <c r="J81" s="482" t="s">
        <v>249</v>
      </c>
      <c r="K81" s="482"/>
      <c r="L81" s="131"/>
      <c r="M81" s="92"/>
    </row>
    <row r="82" spans="1:13" s="51" customFormat="1" ht="21.75" hidden="1" customHeight="1" outlineLevel="1">
      <c r="A82" s="128"/>
      <c r="B82" s="127" t="s">
        <v>287</v>
      </c>
      <c r="C82" s="483" t="s">
        <v>292</v>
      </c>
      <c r="D82" s="483"/>
      <c r="E82" s="483"/>
      <c r="F82" s="483"/>
      <c r="G82" s="483"/>
      <c r="H82" s="476" t="s">
        <v>288</v>
      </c>
      <c r="I82" s="476"/>
      <c r="J82" s="404" t="s">
        <v>266</v>
      </c>
      <c r="K82" s="404"/>
      <c r="L82" s="66"/>
      <c r="M82" s="92"/>
    </row>
    <row r="83" spans="1:13" s="51" customFormat="1" ht="21.75" hidden="1" customHeight="1" outlineLevel="1">
      <c r="A83" s="132"/>
      <c r="B83" s="133" t="s">
        <v>289</v>
      </c>
      <c r="C83" s="480" t="s">
        <v>197</v>
      </c>
      <c r="D83" s="480"/>
      <c r="E83" s="480"/>
      <c r="F83" s="480"/>
      <c r="G83" s="480"/>
      <c r="H83" s="480"/>
      <c r="I83" s="480"/>
      <c r="J83" s="480"/>
      <c r="K83" s="480"/>
      <c r="L83" s="134"/>
      <c r="M83" s="92"/>
    </row>
    <row r="84" spans="1:13" s="51" customFormat="1" ht="21.75" hidden="1" customHeight="1" outlineLevel="1">
      <c r="A84" s="129"/>
      <c r="B84" s="130" t="s">
        <v>286</v>
      </c>
      <c r="C84" s="481" t="s">
        <v>292</v>
      </c>
      <c r="D84" s="481"/>
      <c r="E84" s="481"/>
      <c r="F84" s="481"/>
      <c r="G84" s="481"/>
      <c r="H84" s="475" t="s">
        <v>293</v>
      </c>
      <c r="I84" s="475"/>
      <c r="J84" s="482" t="s">
        <v>249</v>
      </c>
      <c r="K84" s="482"/>
      <c r="L84" s="131"/>
      <c r="M84" s="92"/>
    </row>
    <row r="85" spans="1:13" s="51" customFormat="1" ht="21.75" hidden="1" customHeight="1" outlineLevel="1">
      <c r="A85" s="128"/>
      <c r="B85" s="127" t="s">
        <v>287</v>
      </c>
      <c r="C85" s="483" t="s">
        <v>292</v>
      </c>
      <c r="D85" s="483"/>
      <c r="E85" s="483"/>
      <c r="F85" s="483"/>
      <c r="G85" s="483"/>
      <c r="H85" s="476" t="s">
        <v>288</v>
      </c>
      <c r="I85" s="476"/>
      <c r="J85" s="404" t="s">
        <v>266</v>
      </c>
      <c r="K85" s="404"/>
      <c r="L85" s="66"/>
      <c r="M85" s="92"/>
    </row>
    <row r="86" spans="1:13" s="51" customFormat="1" ht="21.75" hidden="1" customHeight="1" outlineLevel="1">
      <c r="A86" s="132"/>
      <c r="B86" s="133" t="s">
        <v>289</v>
      </c>
      <c r="C86" s="480" t="s">
        <v>197</v>
      </c>
      <c r="D86" s="480"/>
      <c r="E86" s="480"/>
      <c r="F86" s="480"/>
      <c r="G86" s="480"/>
      <c r="H86" s="480"/>
      <c r="I86" s="480"/>
      <c r="J86" s="480"/>
      <c r="K86" s="480"/>
      <c r="L86" s="134"/>
      <c r="M86" s="92"/>
    </row>
    <row r="87" spans="1:13" s="51" customFormat="1" ht="14.25" customHeight="1" collapsed="1">
      <c r="A87" s="406" t="s">
        <v>81</v>
      </c>
      <c r="B87" s="407"/>
      <c r="C87" s="407"/>
      <c r="D87" s="407"/>
      <c r="E87" s="407"/>
      <c r="F87" s="407"/>
      <c r="G87" s="407"/>
      <c r="H87" s="407"/>
      <c r="I87" s="407"/>
      <c r="J87" s="407"/>
      <c r="K87" s="407"/>
      <c r="L87" s="408"/>
      <c r="M87" s="92"/>
    </row>
    <row r="88" spans="1:13" s="51" customFormat="1" ht="21.75" customHeight="1">
      <c r="A88" s="129"/>
      <c r="B88" s="130" t="s">
        <v>286</v>
      </c>
      <c r="C88" s="414" t="s">
        <v>292</v>
      </c>
      <c r="D88" s="414"/>
      <c r="E88" s="414"/>
      <c r="F88" s="414"/>
      <c r="G88" s="414"/>
      <c r="H88" s="440" t="s">
        <v>293</v>
      </c>
      <c r="I88" s="440"/>
      <c r="J88" s="441" t="s">
        <v>249</v>
      </c>
      <c r="K88" s="441"/>
      <c r="L88" s="131"/>
      <c r="M88" s="92"/>
    </row>
    <row r="89" spans="1:13" s="51" customFormat="1" ht="21.75" customHeight="1">
      <c r="A89" s="128"/>
      <c r="B89" s="127" t="s">
        <v>287</v>
      </c>
      <c r="C89" s="442" t="s">
        <v>292</v>
      </c>
      <c r="D89" s="442"/>
      <c r="E89" s="442"/>
      <c r="F89" s="442"/>
      <c r="G89" s="442"/>
      <c r="H89" s="478" t="s">
        <v>288</v>
      </c>
      <c r="I89" s="478"/>
      <c r="J89" s="477" t="s">
        <v>266</v>
      </c>
      <c r="K89" s="477"/>
      <c r="L89" s="66"/>
      <c r="M89" s="92"/>
    </row>
    <row r="90" spans="1:13" s="51" customFormat="1" ht="21.75" customHeight="1">
      <c r="A90" s="132"/>
      <c r="B90" s="133" t="s">
        <v>289</v>
      </c>
      <c r="C90" s="428" t="s">
        <v>197</v>
      </c>
      <c r="D90" s="428"/>
      <c r="E90" s="428"/>
      <c r="F90" s="428"/>
      <c r="G90" s="428"/>
      <c r="H90" s="428"/>
      <c r="I90" s="428"/>
      <c r="J90" s="428"/>
      <c r="K90" s="428"/>
      <c r="L90" s="134"/>
      <c r="M90" s="92"/>
    </row>
    <row r="91" spans="1:13" s="51" customFormat="1" ht="21.75" customHeight="1">
      <c r="A91" s="129"/>
      <c r="B91" s="130" t="s">
        <v>286</v>
      </c>
      <c r="C91" s="414" t="s">
        <v>292</v>
      </c>
      <c r="D91" s="414"/>
      <c r="E91" s="414"/>
      <c r="F91" s="414"/>
      <c r="G91" s="414"/>
      <c r="H91" s="440" t="s">
        <v>293</v>
      </c>
      <c r="I91" s="440"/>
      <c r="J91" s="441" t="s">
        <v>249</v>
      </c>
      <c r="K91" s="441"/>
      <c r="L91" s="131"/>
      <c r="M91" s="92"/>
    </row>
    <row r="92" spans="1:13" s="51" customFormat="1" ht="21.75" customHeight="1">
      <c r="A92" s="128"/>
      <c r="B92" s="127" t="s">
        <v>287</v>
      </c>
      <c r="C92" s="479" t="s">
        <v>292</v>
      </c>
      <c r="D92" s="479"/>
      <c r="E92" s="479"/>
      <c r="F92" s="479"/>
      <c r="G92" s="479"/>
      <c r="H92" s="478" t="s">
        <v>288</v>
      </c>
      <c r="I92" s="478"/>
      <c r="J92" s="477" t="s">
        <v>266</v>
      </c>
      <c r="K92" s="477"/>
      <c r="L92" s="66"/>
      <c r="M92" s="92"/>
    </row>
    <row r="93" spans="1:13" s="51" customFormat="1" ht="21.75" customHeight="1">
      <c r="A93" s="132"/>
      <c r="B93" s="133" t="s">
        <v>289</v>
      </c>
      <c r="C93" s="428" t="s">
        <v>197</v>
      </c>
      <c r="D93" s="428"/>
      <c r="E93" s="428"/>
      <c r="F93" s="428"/>
      <c r="G93" s="428"/>
      <c r="H93" s="428"/>
      <c r="I93" s="428"/>
      <c r="J93" s="428"/>
      <c r="K93" s="428"/>
      <c r="L93" s="134"/>
      <c r="M93" s="92"/>
    </row>
    <row r="94" spans="1:13" s="51" customFormat="1" ht="21.75" customHeight="1">
      <c r="A94" s="129"/>
      <c r="B94" s="130" t="s">
        <v>286</v>
      </c>
      <c r="C94" s="414" t="s">
        <v>292</v>
      </c>
      <c r="D94" s="414"/>
      <c r="E94" s="414"/>
      <c r="F94" s="414"/>
      <c r="G94" s="414"/>
      <c r="H94" s="440" t="s">
        <v>293</v>
      </c>
      <c r="I94" s="440"/>
      <c r="J94" s="441" t="s">
        <v>249</v>
      </c>
      <c r="K94" s="441"/>
      <c r="L94" s="131"/>
      <c r="M94" s="92"/>
    </row>
    <row r="95" spans="1:13" s="51" customFormat="1" ht="21.75" customHeight="1">
      <c r="A95" s="128"/>
      <c r="B95" s="127" t="s">
        <v>287</v>
      </c>
      <c r="C95" s="479" t="s">
        <v>292</v>
      </c>
      <c r="D95" s="479"/>
      <c r="E95" s="479"/>
      <c r="F95" s="479"/>
      <c r="G95" s="479"/>
      <c r="H95" s="478" t="s">
        <v>288</v>
      </c>
      <c r="I95" s="478"/>
      <c r="J95" s="477" t="s">
        <v>266</v>
      </c>
      <c r="K95" s="477"/>
      <c r="L95" s="66"/>
      <c r="M95" s="92"/>
    </row>
    <row r="96" spans="1:13" s="51" customFormat="1" ht="21.75" customHeight="1">
      <c r="A96" s="132"/>
      <c r="B96" s="133" t="s">
        <v>289</v>
      </c>
      <c r="C96" s="428" t="s">
        <v>197</v>
      </c>
      <c r="D96" s="428"/>
      <c r="E96" s="428"/>
      <c r="F96" s="428"/>
      <c r="G96" s="428"/>
      <c r="H96" s="428"/>
      <c r="I96" s="428"/>
      <c r="J96" s="428"/>
      <c r="K96" s="428"/>
      <c r="L96" s="134"/>
      <c r="M96" s="92"/>
    </row>
    <row r="97" spans="1:13" ht="14.25" customHeight="1">
      <c r="A97" s="406" t="s">
        <v>82</v>
      </c>
      <c r="B97" s="407"/>
      <c r="C97" s="407"/>
      <c r="D97" s="407"/>
      <c r="E97" s="407"/>
      <c r="F97" s="407"/>
      <c r="G97" s="407"/>
      <c r="H97" s="407"/>
      <c r="I97" s="407"/>
      <c r="J97" s="407"/>
      <c r="K97" s="407"/>
      <c r="L97" s="408"/>
    </row>
    <row r="98" spans="1:13">
      <c r="A98" s="403" t="s">
        <v>80</v>
      </c>
      <c r="B98" s="404"/>
      <c r="C98" s="404"/>
      <c r="D98" s="404"/>
      <c r="E98" s="404"/>
      <c r="F98" s="404"/>
      <c r="G98" s="404"/>
      <c r="H98" s="404"/>
      <c r="I98" s="404"/>
      <c r="J98" s="404"/>
      <c r="K98" s="404"/>
      <c r="L98" s="405"/>
    </row>
    <row r="99" spans="1:13" s="51" customFormat="1" ht="21.75" customHeight="1">
      <c r="A99" s="129"/>
      <c r="B99" s="130" t="s">
        <v>286</v>
      </c>
      <c r="C99" s="414" t="s">
        <v>292</v>
      </c>
      <c r="D99" s="414"/>
      <c r="E99" s="414"/>
      <c r="F99" s="414"/>
      <c r="G99" s="414"/>
      <c r="H99" s="440" t="s">
        <v>293</v>
      </c>
      <c r="I99" s="440"/>
      <c r="J99" s="441" t="s">
        <v>249</v>
      </c>
      <c r="K99" s="441"/>
      <c r="L99" s="131"/>
      <c r="M99" s="92"/>
    </row>
    <row r="100" spans="1:13" s="51" customFormat="1" ht="21.75" customHeight="1">
      <c r="A100" s="128"/>
      <c r="B100" s="127" t="s">
        <v>287</v>
      </c>
      <c r="C100" s="442" t="s">
        <v>292</v>
      </c>
      <c r="D100" s="442"/>
      <c r="E100" s="442"/>
      <c r="F100" s="442"/>
      <c r="G100" s="442"/>
      <c r="H100" s="478" t="s">
        <v>288</v>
      </c>
      <c r="I100" s="478"/>
      <c r="J100" s="477" t="s">
        <v>266</v>
      </c>
      <c r="K100" s="477"/>
      <c r="L100" s="66"/>
      <c r="M100" s="92"/>
    </row>
    <row r="101" spans="1:13" s="51" customFormat="1" ht="21.75" customHeight="1">
      <c r="A101" s="132"/>
      <c r="B101" s="133" t="s">
        <v>289</v>
      </c>
      <c r="C101" s="428" t="s">
        <v>197</v>
      </c>
      <c r="D101" s="428"/>
      <c r="E101" s="428"/>
      <c r="F101" s="428"/>
      <c r="G101" s="428"/>
      <c r="H101" s="428"/>
      <c r="I101" s="428"/>
      <c r="J101" s="428"/>
      <c r="K101" s="428"/>
      <c r="L101" s="134"/>
      <c r="M101" s="92"/>
    </row>
    <row r="102" spans="1:13" s="51" customFormat="1" ht="21.75" customHeight="1">
      <c r="A102" s="129"/>
      <c r="B102" s="130" t="s">
        <v>286</v>
      </c>
      <c r="C102" s="414" t="s">
        <v>292</v>
      </c>
      <c r="D102" s="414"/>
      <c r="E102" s="414"/>
      <c r="F102" s="414"/>
      <c r="G102" s="414"/>
      <c r="H102" s="440" t="s">
        <v>293</v>
      </c>
      <c r="I102" s="440"/>
      <c r="J102" s="441" t="s">
        <v>249</v>
      </c>
      <c r="K102" s="441"/>
      <c r="L102" s="131"/>
      <c r="M102" s="92"/>
    </row>
    <row r="103" spans="1:13" s="51" customFormat="1" ht="21.75" customHeight="1">
      <c r="A103" s="128"/>
      <c r="B103" s="127" t="s">
        <v>287</v>
      </c>
      <c r="C103" s="442" t="s">
        <v>292</v>
      </c>
      <c r="D103" s="442"/>
      <c r="E103" s="442"/>
      <c r="F103" s="442"/>
      <c r="G103" s="442"/>
      <c r="H103" s="478" t="s">
        <v>288</v>
      </c>
      <c r="I103" s="478"/>
      <c r="J103" s="477" t="s">
        <v>266</v>
      </c>
      <c r="K103" s="477"/>
      <c r="L103" s="66"/>
      <c r="M103" s="92"/>
    </row>
    <row r="104" spans="1:13" s="51" customFormat="1" ht="21.75" customHeight="1">
      <c r="A104" s="132"/>
      <c r="B104" s="133" t="s">
        <v>289</v>
      </c>
      <c r="C104" s="428" t="s">
        <v>197</v>
      </c>
      <c r="D104" s="428"/>
      <c r="E104" s="428"/>
      <c r="F104" s="428"/>
      <c r="G104" s="428"/>
      <c r="H104" s="428"/>
      <c r="I104" s="428"/>
      <c r="J104" s="428"/>
      <c r="K104" s="428"/>
      <c r="L104" s="134"/>
      <c r="M104" s="92"/>
    </row>
    <row r="105" spans="1:13" s="51" customFormat="1" ht="21.75" customHeight="1">
      <c r="A105" s="129"/>
      <c r="B105" s="130" t="s">
        <v>286</v>
      </c>
      <c r="C105" s="414" t="s">
        <v>292</v>
      </c>
      <c r="D105" s="414"/>
      <c r="E105" s="414"/>
      <c r="F105" s="414"/>
      <c r="G105" s="414"/>
      <c r="H105" s="440" t="s">
        <v>293</v>
      </c>
      <c r="I105" s="440"/>
      <c r="J105" s="441" t="s">
        <v>249</v>
      </c>
      <c r="K105" s="441"/>
      <c r="L105" s="131"/>
      <c r="M105" s="92"/>
    </row>
    <row r="106" spans="1:13" s="51" customFormat="1" ht="21.75" customHeight="1">
      <c r="A106" s="128"/>
      <c r="B106" s="127" t="s">
        <v>287</v>
      </c>
      <c r="C106" s="442" t="s">
        <v>292</v>
      </c>
      <c r="D106" s="442"/>
      <c r="E106" s="442"/>
      <c r="F106" s="442"/>
      <c r="G106" s="442"/>
      <c r="H106" s="478" t="s">
        <v>288</v>
      </c>
      <c r="I106" s="478"/>
      <c r="J106" s="477" t="s">
        <v>266</v>
      </c>
      <c r="K106" s="477"/>
      <c r="L106" s="66"/>
      <c r="M106" s="92"/>
    </row>
    <row r="107" spans="1:13" s="51" customFormat="1" ht="21.75" customHeight="1">
      <c r="A107" s="132"/>
      <c r="B107" s="133" t="s">
        <v>289</v>
      </c>
      <c r="C107" s="428" t="s">
        <v>197</v>
      </c>
      <c r="D107" s="428"/>
      <c r="E107" s="428"/>
      <c r="F107" s="428"/>
      <c r="G107" s="428"/>
      <c r="H107" s="428"/>
      <c r="I107" s="428"/>
      <c r="J107" s="428"/>
      <c r="K107" s="428"/>
      <c r="L107" s="134"/>
      <c r="M107" s="92"/>
    </row>
    <row r="108" spans="1:13" s="51" customFormat="1">
      <c r="A108" s="406" t="s">
        <v>81</v>
      </c>
      <c r="B108" s="407"/>
      <c r="C108" s="407"/>
      <c r="D108" s="407"/>
      <c r="E108" s="407"/>
      <c r="F108" s="407"/>
      <c r="G108" s="407"/>
      <c r="H108" s="407"/>
      <c r="I108" s="407"/>
      <c r="J108" s="407"/>
      <c r="K108" s="407"/>
      <c r="L108" s="408"/>
      <c r="M108" s="92"/>
    </row>
    <row r="109" spans="1:13" s="51" customFormat="1" ht="21.75" customHeight="1">
      <c r="A109" s="129"/>
      <c r="B109" s="130" t="s">
        <v>286</v>
      </c>
      <c r="C109" s="414" t="s">
        <v>292</v>
      </c>
      <c r="D109" s="414"/>
      <c r="E109" s="414"/>
      <c r="F109" s="414"/>
      <c r="G109" s="414"/>
      <c r="H109" s="440" t="s">
        <v>293</v>
      </c>
      <c r="I109" s="440"/>
      <c r="J109" s="441" t="s">
        <v>249</v>
      </c>
      <c r="K109" s="441"/>
      <c r="L109" s="131"/>
      <c r="M109" s="92"/>
    </row>
    <row r="110" spans="1:13" s="51" customFormat="1" ht="21.75" customHeight="1">
      <c r="A110" s="128"/>
      <c r="B110" s="127" t="s">
        <v>287</v>
      </c>
      <c r="C110" s="442" t="s">
        <v>292</v>
      </c>
      <c r="D110" s="442"/>
      <c r="E110" s="442"/>
      <c r="F110" s="442"/>
      <c r="G110" s="442"/>
      <c r="H110" s="478" t="s">
        <v>288</v>
      </c>
      <c r="I110" s="478"/>
      <c r="J110" s="477" t="s">
        <v>266</v>
      </c>
      <c r="K110" s="477"/>
      <c r="L110" s="66"/>
      <c r="M110" s="92"/>
    </row>
    <row r="111" spans="1:13" s="51" customFormat="1" ht="21.75" customHeight="1">
      <c r="A111" s="132"/>
      <c r="B111" s="133" t="s">
        <v>289</v>
      </c>
      <c r="C111" s="428" t="s">
        <v>197</v>
      </c>
      <c r="D111" s="428"/>
      <c r="E111" s="428"/>
      <c r="F111" s="428"/>
      <c r="G111" s="428"/>
      <c r="H111" s="428"/>
      <c r="I111" s="428"/>
      <c r="J111" s="428"/>
      <c r="K111" s="428"/>
      <c r="L111" s="134"/>
      <c r="M111" s="92"/>
    </row>
    <row r="112" spans="1:13" s="51" customFormat="1" ht="21.75" customHeight="1">
      <c r="A112" s="129"/>
      <c r="B112" s="130" t="s">
        <v>286</v>
      </c>
      <c r="C112" s="414" t="s">
        <v>292</v>
      </c>
      <c r="D112" s="414"/>
      <c r="E112" s="414"/>
      <c r="F112" s="414"/>
      <c r="G112" s="414"/>
      <c r="H112" s="440" t="s">
        <v>293</v>
      </c>
      <c r="I112" s="440"/>
      <c r="J112" s="441" t="s">
        <v>249</v>
      </c>
      <c r="K112" s="441"/>
      <c r="L112" s="131"/>
      <c r="M112" s="92"/>
    </row>
    <row r="113" spans="1:13" s="51" customFormat="1" ht="21.75" customHeight="1">
      <c r="A113" s="128"/>
      <c r="B113" s="127" t="s">
        <v>287</v>
      </c>
      <c r="C113" s="442" t="s">
        <v>292</v>
      </c>
      <c r="D113" s="442"/>
      <c r="E113" s="442"/>
      <c r="F113" s="442"/>
      <c r="G113" s="442"/>
      <c r="H113" s="478" t="s">
        <v>288</v>
      </c>
      <c r="I113" s="478"/>
      <c r="J113" s="477" t="s">
        <v>266</v>
      </c>
      <c r="K113" s="477"/>
      <c r="L113" s="66"/>
      <c r="M113" s="92"/>
    </row>
    <row r="114" spans="1:13" s="51" customFormat="1" ht="21.75" customHeight="1">
      <c r="A114" s="132"/>
      <c r="B114" s="133" t="s">
        <v>289</v>
      </c>
      <c r="C114" s="428" t="s">
        <v>197</v>
      </c>
      <c r="D114" s="428"/>
      <c r="E114" s="428"/>
      <c r="F114" s="428"/>
      <c r="G114" s="428"/>
      <c r="H114" s="428"/>
      <c r="I114" s="428"/>
      <c r="J114" s="428"/>
      <c r="K114" s="428"/>
      <c r="L114" s="134"/>
      <c r="M114" s="92"/>
    </row>
    <row r="115" spans="1:13" s="51" customFormat="1" ht="21.75" customHeight="1">
      <c r="A115" s="129"/>
      <c r="B115" s="130" t="s">
        <v>286</v>
      </c>
      <c r="C115" s="414" t="s">
        <v>292</v>
      </c>
      <c r="D115" s="414"/>
      <c r="E115" s="414"/>
      <c r="F115" s="414"/>
      <c r="G115" s="414"/>
      <c r="H115" s="440" t="s">
        <v>293</v>
      </c>
      <c r="I115" s="440"/>
      <c r="J115" s="441" t="s">
        <v>249</v>
      </c>
      <c r="K115" s="441"/>
      <c r="L115" s="131"/>
      <c r="M115" s="92"/>
    </row>
    <row r="116" spans="1:13" s="51" customFormat="1" ht="21.75" customHeight="1">
      <c r="A116" s="128"/>
      <c r="B116" s="127" t="s">
        <v>287</v>
      </c>
      <c r="C116" s="442" t="s">
        <v>292</v>
      </c>
      <c r="D116" s="442"/>
      <c r="E116" s="442"/>
      <c r="F116" s="442"/>
      <c r="G116" s="442"/>
      <c r="H116" s="478" t="s">
        <v>288</v>
      </c>
      <c r="I116" s="478"/>
      <c r="J116" s="477" t="s">
        <v>266</v>
      </c>
      <c r="K116" s="477"/>
      <c r="L116" s="66"/>
      <c r="M116" s="92"/>
    </row>
    <row r="117" spans="1:13" s="51" customFormat="1" ht="21.75" customHeight="1">
      <c r="A117" s="132"/>
      <c r="B117" s="133" t="s">
        <v>289</v>
      </c>
      <c r="C117" s="428" t="s">
        <v>197</v>
      </c>
      <c r="D117" s="428"/>
      <c r="E117" s="428"/>
      <c r="F117" s="428"/>
      <c r="G117" s="428"/>
      <c r="H117" s="428"/>
      <c r="I117" s="428"/>
      <c r="J117" s="428"/>
      <c r="K117" s="428"/>
      <c r="L117" s="134"/>
      <c r="M117" s="92"/>
    </row>
    <row r="118" spans="1:13" s="51" customFormat="1">
      <c r="A118" s="406" t="s">
        <v>73</v>
      </c>
      <c r="B118" s="407"/>
      <c r="C118" s="407"/>
      <c r="D118" s="407"/>
      <c r="E118" s="407"/>
      <c r="F118" s="407"/>
      <c r="G118" s="407"/>
      <c r="H118" s="407"/>
      <c r="I118" s="407"/>
      <c r="J118" s="407"/>
      <c r="K118" s="407"/>
      <c r="L118" s="408"/>
      <c r="M118" s="92" t="s">
        <v>6433</v>
      </c>
    </row>
    <row r="119" spans="1:13" s="51" customFormat="1">
      <c r="A119" s="406" t="s">
        <v>180</v>
      </c>
      <c r="B119" s="407"/>
      <c r="C119" s="407"/>
      <c r="D119" s="407"/>
      <c r="E119" s="407"/>
      <c r="F119" s="407"/>
      <c r="G119" s="407"/>
      <c r="H119" s="407"/>
      <c r="I119" s="407"/>
      <c r="J119" s="407"/>
      <c r="K119" s="407"/>
      <c r="L119" s="408"/>
      <c r="M119" s="92" t="s">
        <v>6433</v>
      </c>
    </row>
    <row r="120" spans="1:13" s="51" customFormat="1">
      <c r="A120" s="406" t="s">
        <v>181</v>
      </c>
      <c r="B120" s="407"/>
      <c r="C120" s="407"/>
      <c r="D120" s="407"/>
      <c r="E120" s="407"/>
      <c r="F120" s="407"/>
      <c r="G120" s="407"/>
      <c r="H120" s="407"/>
      <c r="I120" s="407"/>
      <c r="J120" s="407"/>
      <c r="K120" s="407"/>
      <c r="L120" s="408"/>
      <c r="M120" s="92" t="s">
        <v>6433</v>
      </c>
    </row>
    <row r="121" spans="1:13" s="51" customFormat="1">
      <c r="A121" s="409" t="s">
        <v>182</v>
      </c>
      <c r="B121" s="410"/>
      <c r="C121" s="410"/>
      <c r="D121" s="410"/>
      <c r="E121" s="410"/>
      <c r="F121" s="410"/>
      <c r="G121" s="410"/>
      <c r="H121" s="410"/>
      <c r="I121" s="410"/>
      <c r="J121" s="410"/>
      <c r="K121" s="410"/>
      <c r="L121" s="411"/>
      <c r="M121" s="92" t="s">
        <v>6433</v>
      </c>
    </row>
    <row r="122" spans="1:13" s="51" customFormat="1" ht="41.25" customHeight="1">
      <c r="A122" s="434" t="s">
        <v>204</v>
      </c>
      <c r="B122" s="435"/>
      <c r="C122" s="435"/>
      <c r="D122" s="435"/>
      <c r="E122" s="435"/>
      <c r="F122" s="435"/>
      <c r="G122" s="435"/>
      <c r="H122" s="435"/>
      <c r="I122" s="435"/>
      <c r="J122" s="435"/>
      <c r="K122" s="435"/>
      <c r="L122" s="436"/>
      <c r="M122" s="92"/>
    </row>
    <row r="123" spans="1:13" s="51" customFormat="1" ht="14.25" customHeight="1">
      <c r="A123" s="403" t="s">
        <v>83</v>
      </c>
      <c r="B123" s="404"/>
      <c r="C123" s="404"/>
      <c r="D123" s="404"/>
      <c r="E123" s="404"/>
      <c r="F123" s="404"/>
      <c r="G123" s="404"/>
      <c r="H123" s="404"/>
      <c r="I123" s="404"/>
      <c r="J123" s="404"/>
      <c r="K123" s="404"/>
      <c r="L123" s="405"/>
      <c r="M123" s="92"/>
    </row>
    <row r="124" spans="1:13" s="51" customFormat="1" ht="16.95" customHeight="1">
      <c r="A124" s="484" t="s">
        <v>197</v>
      </c>
      <c r="B124" s="485"/>
      <c r="C124" s="485"/>
      <c r="D124" s="485"/>
      <c r="E124" s="485"/>
      <c r="F124" s="485"/>
      <c r="G124" s="485"/>
      <c r="H124" s="485"/>
      <c r="I124" s="485"/>
      <c r="J124" s="485"/>
      <c r="K124" s="485"/>
      <c r="L124" s="486"/>
      <c r="M124" s="92"/>
    </row>
    <row r="125" spans="1:13" s="51" customFormat="1" ht="16.95" customHeight="1">
      <c r="A125" s="484"/>
      <c r="B125" s="485"/>
      <c r="C125" s="485"/>
      <c r="D125" s="485"/>
      <c r="E125" s="485"/>
      <c r="F125" s="485"/>
      <c r="G125" s="485"/>
      <c r="H125" s="485"/>
      <c r="I125" s="485"/>
      <c r="J125" s="485"/>
      <c r="K125" s="485"/>
      <c r="L125" s="486"/>
      <c r="M125" s="92"/>
    </row>
    <row r="126" spans="1:13" s="51" customFormat="1" ht="16.95" customHeight="1">
      <c r="A126" s="484"/>
      <c r="B126" s="485"/>
      <c r="C126" s="485"/>
      <c r="D126" s="485"/>
      <c r="E126" s="485"/>
      <c r="F126" s="485"/>
      <c r="G126" s="485"/>
      <c r="H126" s="485"/>
      <c r="I126" s="485"/>
      <c r="J126" s="485"/>
      <c r="K126" s="485"/>
      <c r="L126" s="486"/>
      <c r="M126" s="92"/>
    </row>
    <row r="127" spans="1:13" s="51" customFormat="1" ht="16.95" customHeight="1">
      <c r="A127" s="487"/>
      <c r="B127" s="488"/>
      <c r="C127" s="488"/>
      <c r="D127" s="488"/>
      <c r="E127" s="488"/>
      <c r="F127" s="488"/>
      <c r="G127" s="488"/>
      <c r="H127" s="488"/>
      <c r="I127" s="488"/>
      <c r="J127" s="488"/>
      <c r="K127" s="488"/>
      <c r="L127" s="489"/>
      <c r="M127" s="92"/>
    </row>
    <row r="128" spans="1:13" s="51" customFormat="1" ht="14.25" customHeight="1">
      <c r="A128" s="406" t="s">
        <v>300</v>
      </c>
      <c r="B128" s="407"/>
      <c r="C128" s="407"/>
      <c r="D128" s="407"/>
      <c r="E128" s="407"/>
      <c r="F128" s="407"/>
      <c r="G128" s="407"/>
      <c r="H128" s="407"/>
      <c r="I128" s="407"/>
      <c r="J128" s="407"/>
      <c r="K128" s="407"/>
      <c r="L128" s="408"/>
      <c r="M128" s="92"/>
    </row>
    <row r="129" spans="1:13" s="51" customFormat="1" ht="14.25" customHeight="1">
      <c r="A129" s="65"/>
      <c r="B129" s="464" t="s">
        <v>85</v>
      </c>
      <c r="C129" s="464"/>
      <c r="D129" s="464"/>
      <c r="E129" s="464"/>
      <c r="F129" s="464" t="s">
        <v>86</v>
      </c>
      <c r="G129" s="464"/>
      <c r="H129" s="464"/>
      <c r="I129" s="464"/>
      <c r="J129" s="464"/>
      <c r="K129" s="464"/>
      <c r="L129" s="66"/>
      <c r="M129" s="92"/>
    </row>
    <row r="130" spans="1:13" s="51" customFormat="1" ht="14.25" customHeight="1">
      <c r="A130" s="65"/>
      <c r="B130" s="413" t="s">
        <v>87</v>
      </c>
      <c r="C130" s="413"/>
      <c r="D130" s="413"/>
      <c r="E130" s="413"/>
      <c r="F130" s="412" t="s">
        <v>197</v>
      </c>
      <c r="G130" s="412"/>
      <c r="H130" s="412"/>
      <c r="I130" s="412"/>
      <c r="J130" s="412"/>
      <c r="K130" s="412"/>
      <c r="L130" s="66"/>
      <c r="M130" s="92"/>
    </row>
    <row r="131" spans="1:13" s="51" customFormat="1" ht="14.25" customHeight="1">
      <c r="A131" s="65"/>
      <c r="B131" s="413" t="s">
        <v>301</v>
      </c>
      <c r="C131" s="413"/>
      <c r="D131" s="413"/>
      <c r="E131" s="413"/>
      <c r="F131" s="412" t="s">
        <v>197</v>
      </c>
      <c r="G131" s="412"/>
      <c r="H131" s="412"/>
      <c r="I131" s="412"/>
      <c r="J131" s="412"/>
      <c r="K131" s="412"/>
      <c r="L131" s="66"/>
      <c r="M131" s="92"/>
    </row>
    <row r="132" spans="1:13" s="51" customFormat="1" ht="14.25" customHeight="1">
      <c r="A132" s="65"/>
      <c r="B132" s="413" t="s">
        <v>89</v>
      </c>
      <c r="C132" s="413"/>
      <c r="D132" s="413"/>
      <c r="E132" s="413"/>
      <c r="F132" s="412" t="s">
        <v>197</v>
      </c>
      <c r="G132" s="412"/>
      <c r="H132" s="412"/>
      <c r="I132" s="412"/>
      <c r="J132" s="412"/>
      <c r="K132" s="412"/>
      <c r="L132" s="66"/>
      <c r="M132" s="92"/>
    </row>
    <row r="133" spans="1:13" s="51" customFormat="1" ht="14.25" customHeight="1">
      <c r="A133" s="65"/>
      <c r="B133" s="413" t="s">
        <v>90</v>
      </c>
      <c r="C133" s="413"/>
      <c r="D133" s="413"/>
      <c r="E133" s="413"/>
      <c r="F133" s="412" t="s">
        <v>197</v>
      </c>
      <c r="G133" s="412"/>
      <c r="H133" s="412"/>
      <c r="I133" s="412"/>
      <c r="J133" s="412"/>
      <c r="K133" s="412"/>
      <c r="L133" s="66"/>
      <c r="M133" s="92"/>
    </row>
    <row r="134" spans="1:13" s="51" customFormat="1" ht="14.4" customHeight="1">
      <c r="A134" s="65"/>
      <c r="B134" s="413" t="s">
        <v>91</v>
      </c>
      <c r="C134" s="413"/>
      <c r="D134" s="413"/>
      <c r="E134" s="413"/>
      <c r="F134" s="412" t="s">
        <v>197</v>
      </c>
      <c r="G134" s="412"/>
      <c r="H134" s="412"/>
      <c r="I134" s="412"/>
      <c r="J134" s="412"/>
      <c r="K134" s="412"/>
      <c r="L134" s="66"/>
      <c r="M134" s="92"/>
    </row>
    <row r="135" spans="1:13" s="51" customFormat="1" ht="14.4" customHeight="1">
      <c r="A135" s="65"/>
      <c r="B135" s="413" t="s">
        <v>92</v>
      </c>
      <c r="C135" s="413"/>
      <c r="D135" s="413"/>
      <c r="E135" s="413"/>
      <c r="F135" s="412" t="s">
        <v>197</v>
      </c>
      <c r="G135" s="412"/>
      <c r="H135" s="412"/>
      <c r="I135" s="412"/>
      <c r="J135" s="412"/>
      <c r="K135" s="412"/>
      <c r="L135" s="66"/>
      <c r="M135" s="92"/>
    </row>
    <row r="136" spans="1:13" s="51" customFormat="1" ht="14.4" customHeight="1">
      <c r="A136" s="65"/>
      <c r="B136" s="413" t="s">
        <v>93</v>
      </c>
      <c r="C136" s="413"/>
      <c r="D136" s="413"/>
      <c r="E136" s="413"/>
      <c r="F136" s="412" t="s">
        <v>197</v>
      </c>
      <c r="G136" s="412"/>
      <c r="H136" s="412"/>
      <c r="I136" s="412"/>
      <c r="J136" s="412"/>
      <c r="K136" s="412"/>
      <c r="L136" s="66"/>
      <c r="M136" s="92"/>
    </row>
    <row r="137" spans="1:13" s="51" customFormat="1" ht="14.4" customHeight="1">
      <c r="A137" s="65"/>
      <c r="B137" s="413" t="s">
        <v>94</v>
      </c>
      <c r="C137" s="413"/>
      <c r="D137" s="413"/>
      <c r="E137" s="413"/>
      <c r="F137" s="412" t="s">
        <v>197</v>
      </c>
      <c r="G137" s="412"/>
      <c r="H137" s="412"/>
      <c r="I137" s="412"/>
      <c r="J137" s="412"/>
      <c r="K137" s="412"/>
      <c r="L137" s="66"/>
      <c r="M137" s="92"/>
    </row>
    <row r="138" spans="1:13" s="51" customFormat="1" ht="14.4" customHeight="1">
      <c r="A138" s="65"/>
      <c r="B138" s="413" t="s">
        <v>95</v>
      </c>
      <c r="C138" s="413"/>
      <c r="D138" s="413"/>
      <c r="E138" s="413"/>
      <c r="F138" s="412" t="s">
        <v>197</v>
      </c>
      <c r="G138" s="412"/>
      <c r="H138" s="412"/>
      <c r="I138" s="412"/>
      <c r="J138" s="412"/>
      <c r="K138" s="412"/>
      <c r="L138" s="66"/>
      <c r="M138" s="92"/>
    </row>
    <row r="139" spans="1:13" s="51" customFormat="1" ht="14.4" customHeight="1">
      <c r="A139" s="65"/>
      <c r="B139" s="413" t="s">
        <v>96</v>
      </c>
      <c r="C139" s="413"/>
      <c r="D139" s="413"/>
      <c r="E139" s="413"/>
      <c r="F139" s="412" t="s">
        <v>197</v>
      </c>
      <c r="G139" s="412"/>
      <c r="H139" s="412"/>
      <c r="I139" s="412"/>
      <c r="J139" s="412"/>
      <c r="K139" s="412"/>
      <c r="L139" s="66"/>
      <c r="M139" s="92"/>
    </row>
    <row r="140" spans="1:13">
      <c r="A140" s="67"/>
      <c r="B140" s="413" t="s">
        <v>97</v>
      </c>
      <c r="C140" s="413"/>
      <c r="D140" s="413"/>
      <c r="E140" s="413"/>
      <c r="F140" s="412" t="s">
        <v>197</v>
      </c>
      <c r="G140" s="412"/>
      <c r="H140" s="412"/>
      <c r="I140" s="412"/>
      <c r="J140" s="412"/>
      <c r="K140" s="412"/>
      <c r="L140" s="66"/>
    </row>
    <row r="141" spans="1:13">
      <c r="A141" s="409" t="s">
        <v>98</v>
      </c>
      <c r="B141" s="490"/>
      <c r="C141" s="490"/>
      <c r="D141" s="490"/>
      <c r="E141" s="490"/>
      <c r="F141" s="490"/>
      <c r="G141" s="490"/>
      <c r="H141" s="490"/>
      <c r="I141" s="490"/>
      <c r="J141" s="490"/>
      <c r="K141" s="490"/>
      <c r="L141" s="411"/>
    </row>
    <row r="142" spans="1:13" ht="14.25" customHeight="1">
      <c r="A142" s="403" t="s">
        <v>179</v>
      </c>
      <c r="B142" s="404"/>
      <c r="C142" s="404"/>
      <c r="D142" s="404"/>
      <c r="E142" s="404"/>
      <c r="F142" s="404"/>
      <c r="G142" s="404"/>
      <c r="H142" s="404"/>
      <c r="I142" s="404"/>
      <c r="J142" s="404"/>
      <c r="K142" s="404"/>
      <c r="L142" s="405"/>
    </row>
    <row r="143" spans="1:13" ht="16.95" customHeight="1">
      <c r="A143" s="484" t="s">
        <v>197</v>
      </c>
      <c r="B143" s="485"/>
      <c r="C143" s="485"/>
      <c r="D143" s="485"/>
      <c r="E143" s="485"/>
      <c r="F143" s="485"/>
      <c r="G143" s="485"/>
      <c r="H143" s="485"/>
      <c r="I143" s="485"/>
      <c r="J143" s="485"/>
      <c r="K143" s="485"/>
      <c r="L143" s="486"/>
    </row>
    <row r="144" spans="1:13" ht="16.95" customHeight="1">
      <c r="A144" s="484"/>
      <c r="B144" s="485"/>
      <c r="C144" s="485"/>
      <c r="D144" s="485"/>
      <c r="E144" s="485"/>
      <c r="F144" s="485"/>
      <c r="G144" s="485"/>
      <c r="H144" s="485"/>
      <c r="I144" s="485"/>
      <c r="J144" s="485"/>
      <c r="K144" s="485"/>
      <c r="L144" s="486"/>
    </row>
    <row r="145" spans="1:13" ht="16.95" customHeight="1">
      <c r="A145" s="484"/>
      <c r="B145" s="485"/>
      <c r="C145" s="485"/>
      <c r="D145" s="485"/>
      <c r="E145" s="485"/>
      <c r="F145" s="485"/>
      <c r="G145" s="485"/>
      <c r="H145" s="485"/>
      <c r="I145" s="485"/>
      <c r="J145" s="485"/>
      <c r="K145" s="485"/>
      <c r="L145" s="486"/>
    </row>
    <row r="146" spans="1:13" ht="16.95" customHeight="1">
      <c r="A146" s="487"/>
      <c r="B146" s="488"/>
      <c r="C146" s="488"/>
      <c r="D146" s="488"/>
      <c r="E146" s="488"/>
      <c r="F146" s="488"/>
      <c r="G146" s="488"/>
      <c r="H146" s="488"/>
      <c r="I146" s="488"/>
      <c r="J146" s="488"/>
      <c r="K146" s="488"/>
      <c r="L146" s="489"/>
    </row>
    <row r="147" spans="1:13" ht="22.2" customHeight="1">
      <c r="A147" s="418" t="s">
        <v>219</v>
      </c>
      <c r="B147" s="300"/>
      <c r="C147" s="300"/>
      <c r="D147" s="300"/>
      <c r="E147" s="300"/>
      <c r="F147" s="300"/>
      <c r="G147" s="300"/>
      <c r="H147" s="300"/>
      <c r="I147" s="300"/>
      <c r="J147" s="300"/>
      <c r="K147" s="300"/>
      <c r="L147" s="419"/>
    </row>
    <row r="148" spans="1:13" ht="13.2" customHeight="1">
      <c r="A148" s="171"/>
      <c r="B148" s="125"/>
      <c r="C148" s="125"/>
      <c r="D148" s="125"/>
      <c r="E148" s="125"/>
      <c r="F148" s="125"/>
      <c r="G148" s="125"/>
      <c r="H148" s="125"/>
      <c r="I148" s="125"/>
      <c r="J148" s="443" t="s">
        <v>314</v>
      </c>
      <c r="K148" s="443"/>
      <c r="L148" s="126"/>
    </row>
    <row r="149" spans="1:13">
      <c r="A149" s="61"/>
      <c r="B149" s="378" t="s">
        <v>130</v>
      </c>
      <c r="C149" s="378"/>
      <c r="D149" s="378"/>
      <c r="E149" s="322" t="s">
        <v>131</v>
      </c>
      <c r="F149" s="395"/>
      <c r="G149" s="395"/>
      <c r="H149" s="395"/>
      <c r="I149" s="378" t="s">
        <v>183</v>
      </c>
      <c r="J149" s="378"/>
      <c r="K149" s="100" t="s">
        <v>184</v>
      </c>
      <c r="L149" s="62"/>
    </row>
    <row r="150" spans="1:13" ht="26.25" customHeight="1">
      <c r="A150" s="63"/>
      <c r="B150" s="324" t="s">
        <v>190</v>
      </c>
      <c r="C150" s="325"/>
      <c r="D150" s="326"/>
      <c r="E150" s="324" t="s">
        <v>197</v>
      </c>
      <c r="F150" s="325"/>
      <c r="G150" s="325"/>
      <c r="H150" s="326"/>
      <c r="I150" s="454" t="s">
        <v>278</v>
      </c>
      <c r="J150" s="455"/>
      <c r="K150" s="253" t="s">
        <v>266</v>
      </c>
      <c r="L150" s="64"/>
    </row>
    <row r="151" spans="1:13" ht="25.8" customHeight="1">
      <c r="A151" s="63"/>
      <c r="B151" s="324" t="s">
        <v>190</v>
      </c>
      <c r="C151" s="325"/>
      <c r="D151" s="326"/>
      <c r="E151" s="324" t="s">
        <v>197</v>
      </c>
      <c r="F151" s="325"/>
      <c r="G151" s="325"/>
      <c r="H151" s="326"/>
      <c r="I151" s="454" t="s">
        <v>278</v>
      </c>
      <c r="J151" s="455"/>
      <c r="K151" s="253" t="s">
        <v>266</v>
      </c>
      <c r="L151" s="64"/>
    </row>
    <row r="152" spans="1:13" ht="25.8" customHeight="1">
      <c r="A152" s="63"/>
      <c r="B152" s="324" t="s">
        <v>190</v>
      </c>
      <c r="C152" s="325"/>
      <c r="D152" s="326"/>
      <c r="E152" s="324" t="s">
        <v>197</v>
      </c>
      <c r="F152" s="325"/>
      <c r="G152" s="325"/>
      <c r="H152" s="326"/>
      <c r="I152" s="454" t="s">
        <v>278</v>
      </c>
      <c r="J152" s="455"/>
      <c r="K152" s="253" t="s">
        <v>266</v>
      </c>
      <c r="L152" s="64"/>
    </row>
    <row r="153" spans="1:13" s="51" customFormat="1" ht="25.8" customHeight="1">
      <c r="A153" s="63"/>
      <c r="B153" s="324" t="s">
        <v>190</v>
      </c>
      <c r="C153" s="325"/>
      <c r="D153" s="326"/>
      <c r="E153" s="324" t="s">
        <v>197</v>
      </c>
      <c r="F153" s="325"/>
      <c r="G153" s="325"/>
      <c r="H153" s="326"/>
      <c r="I153" s="454" t="s">
        <v>278</v>
      </c>
      <c r="J153" s="455"/>
      <c r="K153" s="253" t="s">
        <v>266</v>
      </c>
      <c r="L153" s="64"/>
      <c r="M153" s="92"/>
    </row>
    <row r="154" spans="1:13" ht="25.8" customHeight="1">
      <c r="A154" s="63"/>
      <c r="B154" s="324" t="s">
        <v>190</v>
      </c>
      <c r="C154" s="325"/>
      <c r="D154" s="326"/>
      <c r="E154" s="324" t="s">
        <v>197</v>
      </c>
      <c r="F154" s="325"/>
      <c r="G154" s="325"/>
      <c r="H154" s="326"/>
      <c r="I154" s="454" t="s">
        <v>278</v>
      </c>
      <c r="J154" s="455"/>
      <c r="K154" s="253" t="s">
        <v>266</v>
      </c>
      <c r="L154" s="64"/>
    </row>
    <row r="155" spans="1:13" ht="25.8" customHeight="1">
      <c r="A155" s="63"/>
      <c r="B155" s="324" t="s">
        <v>190</v>
      </c>
      <c r="C155" s="325"/>
      <c r="D155" s="326"/>
      <c r="E155" s="324" t="s">
        <v>197</v>
      </c>
      <c r="F155" s="325"/>
      <c r="G155" s="325"/>
      <c r="H155" s="326"/>
      <c r="I155" s="454" t="s">
        <v>278</v>
      </c>
      <c r="J155" s="455"/>
      <c r="K155" s="253" t="s">
        <v>266</v>
      </c>
      <c r="L155" s="64"/>
    </row>
    <row r="156" spans="1:13" s="51" customFormat="1" ht="25.8" customHeight="1">
      <c r="A156" s="63"/>
      <c r="B156" s="324" t="s">
        <v>190</v>
      </c>
      <c r="C156" s="325"/>
      <c r="D156" s="326"/>
      <c r="E156" s="324" t="s">
        <v>197</v>
      </c>
      <c r="F156" s="325"/>
      <c r="G156" s="325"/>
      <c r="H156" s="326"/>
      <c r="I156" s="454" t="s">
        <v>278</v>
      </c>
      <c r="J156" s="455"/>
      <c r="K156" s="253" t="s">
        <v>266</v>
      </c>
      <c r="L156" s="64"/>
      <c r="M156" s="92"/>
    </row>
    <row r="157" spans="1:13" ht="25.8" customHeight="1">
      <c r="A157" s="63"/>
      <c r="B157" s="324" t="s">
        <v>190</v>
      </c>
      <c r="C157" s="325"/>
      <c r="D157" s="326"/>
      <c r="E157" s="324" t="s">
        <v>197</v>
      </c>
      <c r="F157" s="325"/>
      <c r="G157" s="325"/>
      <c r="H157" s="326"/>
      <c r="I157" s="454" t="s">
        <v>278</v>
      </c>
      <c r="J157" s="455"/>
      <c r="K157" s="253" t="s">
        <v>266</v>
      </c>
      <c r="L157" s="64"/>
    </row>
    <row r="158" spans="1:13" ht="25.8" customHeight="1">
      <c r="A158" s="63"/>
      <c r="B158" s="324" t="s">
        <v>190</v>
      </c>
      <c r="C158" s="325"/>
      <c r="D158" s="326"/>
      <c r="E158" s="324" t="s">
        <v>197</v>
      </c>
      <c r="F158" s="325"/>
      <c r="G158" s="325"/>
      <c r="H158" s="326"/>
      <c r="I158" s="454" t="s">
        <v>278</v>
      </c>
      <c r="J158" s="455"/>
      <c r="K158" s="253" t="s">
        <v>266</v>
      </c>
      <c r="L158" s="64"/>
    </row>
    <row r="159" spans="1:13" s="51" customFormat="1" ht="25.8" customHeight="1">
      <c r="A159" s="63"/>
      <c r="B159" s="324" t="s">
        <v>190</v>
      </c>
      <c r="C159" s="325"/>
      <c r="D159" s="326"/>
      <c r="E159" s="324" t="s">
        <v>197</v>
      </c>
      <c r="F159" s="325"/>
      <c r="G159" s="325"/>
      <c r="H159" s="326"/>
      <c r="I159" s="454" t="s">
        <v>278</v>
      </c>
      <c r="J159" s="455"/>
      <c r="K159" s="253" t="s">
        <v>266</v>
      </c>
      <c r="L159" s="64"/>
      <c r="M159" s="92"/>
    </row>
    <row r="160" spans="1:13" ht="25.8" customHeight="1">
      <c r="A160" s="63"/>
      <c r="B160" s="324" t="s">
        <v>190</v>
      </c>
      <c r="C160" s="325"/>
      <c r="D160" s="326"/>
      <c r="E160" s="324" t="s">
        <v>197</v>
      </c>
      <c r="F160" s="325"/>
      <c r="G160" s="325"/>
      <c r="H160" s="326"/>
      <c r="I160" s="454" t="s">
        <v>278</v>
      </c>
      <c r="J160" s="455"/>
      <c r="K160" s="253" t="s">
        <v>266</v>
      </c>
      <c r="L160" s="64"/>
    </row>
    <row r="161" spans="1:13" ht="25.8" customHeight="1">
      <c r="A161" s="63"/>
      <c r="B161" s="324" t="s">
        <v>190</v>
      </c>
      <c r="C161" s="325"/>
      <c r="D161" s="326"/>
      <c r="E161" s="324" t="s">
        <v>197</v>
      </c>
      <c r="F161" s="325"/>
      <c r="G161" s="325"/>
      <c r="H161" s="326"/>
      <c r="I161" s="454" t="s">
        <v>278</v>
      </c>
      <c r="J161" s="455"/>
      <c r="K161" s="253" t="s">
        <v>266</v>
      </c>
      <c r="L161" s="64"/>
    </row>
    <row r="162" spans="1:13" s="51" customFormat="1" ht="25.8" customHeight="1">
      <c r="A162" s="63"/>
      <c r="B162" s="324" t="s">
        <v>190</v>
      </c>
      <c r="C162" s="325"/>
      <c r="D162" s="326"/>
      <c r="E162" s="324" t="s">
        <v>197</v>
      </c>
      <c r="F162" s="325"/>
      <c r="G162" s="325"/>
      <c r="H162" s="326"/>
      <c r="I162" s="454" t="s">
        <v>278</v>
      </c>
      <c r="J162" s="455"/>
      <c r="K162" s="253" t="s">
        <v>266</v>
      </c>
      <c r="L162" s="64"/>
      <c r="M162" s="92"/>
    </row>
    <row r="163" spans="1:13" ht="25.8" customHeight="1">
      <c r="A163" s="63"/>
      <c r="B163" s="324" t="s">
        <v>190</v>
      </c>
      <c r="C163" s="325"/>
      <c r="D163" s="326"/>
      <c r="E163" s="324" t="s">
        <v>197</v>
      </c>
      <c r="F163" s="325"/>
      <c r="G163" s="325"/>
      <c r="H163" s="326"/>
      <c r="I163" s="454" t="s">
        <v>278</v>
      </c>
      <c r="J163" s="455"/>
      <c r="K163" s="253" t="s">
        <v>266</v>
      </c>
      <c r="L163" s="64"/>
    </row>
    <row r="164" spans="1:13" ht="25.8" customHeight="1" outlineLevel="1">
      <c r="A164" s="63"/>
      <c r="B164" s="324" t="s">
        <v>190</v>
      </c>
      <c r="C164" s="325"/>
      <c r="D164" s="326"/>
      <c r="E164" s="324" t="s">
        <v>197</v>
      </c>
      <c r="F164" s="325"/>
      <c r="G164" s="325"/>
      <c r="H164" s="326"/>
      <c r="I164" s="454" t="s">
        <v>278</v>
      </c>
      <c r="J164" s="455"/>
      <c r="K164" s="253" t="s">
        <v>266</v>
      </c>
      <c r="L164" s="64"/>
    </row>
    <row r="165" spans="1:13" s="51" customFormat="1" ht="25.8" customHeight="1" outlineLevel="1">
      <c r="A165" s="63"/>
      <c r="B165" s="324" t="s">
        <v>190</v>
      </c>
      <c r="C165" s="325"/>
      <c r="D165" s="326"/>
      <c r="E165" s="324" t="s">
        <v>197</v>
      </c>
      <c r="F165" s="325"/>
      <c r="G165" s="325"/>
      <c r="H165" s="326"/>
      <c r="I165" s="454" t="s">
        <v>278</v>
      </c>
      <c r="J165" s="455"/>
      <c r="K165" s="253" t="s">
        <v>266</v>
      </c>
      <c r="L165" s="64"/>
      <c r="M165" s="92"/>
    </row>
    <row r="166" spans="1:13" ht="25.8" customHeight="1" outlineLevel="1">
      <c r="A166" s="63"/>
      <c r="B166" s="324" t="s">
        <v>190</v>
      </c>
      <c r="C166" s="325"/>
      <c r="D166" s="326"/>
      <c r="E166" s="324" t="s">
        <v>197</v>
      </c>
      <c r="F166" s="325"/>
      <c r="G166" s="325"/>
      <c r="H166" s="326"/>
      <c r="I166" s="454" t="s">
        <v>278</v>
      </c>
      <c r="J166" s="455"/>
      <c r="K166" s="253" t="s">
        <v>266</v>
      </c>
      <c r="L166" s="64"/>
    </row>
    <row r="167" spans="1:13" ht="25.8" customHeight="1" outlineLevel="1">
      <c r="A167" s="63"/>
      <c r="B167" s="324" t="s">
        <v>190</v>
      </c>
      <c r="C167" s="325"/>
      <c r="D167" s="326"/>
      <c r="E167" s="324" t="s">
        <v>197</v>
      </c>
      <c r="F167" s="325"/>
      <c r="G167" s="325"/>
      <c r="H167" s="326"/>
      <c r="I167" s="454" t="s">
        <v>278</v>
      </c>
      <c r="J167" s="455"/>
      <c r="K167" s="253" t="s">
        <v>266</v>
      </c>
      <c r="L167" s="64"/>
    </row>
    <row r="168" spans="1:13" s="51" customFormat="1" ht="25.8" customHeight="1" outlineLevel="1">
      <c r="A168" s="63"/>
      <c r="B168" s="324" t="s">
        <v>190</v>
      </c>
      <c r="C168" s="325"/>
      <c r="D168" s="326"/>
      <c r="E168" s="324" t="s">
        <v>197</v>
      </c>
      <c r="F168" s="325"/>
      <c r="G168" s="325"/>
      <c r="H168" s="326"/>
      <c r="I168" s="454" t="s">
        <v>278</v>
      </c>
      <c r="J168" s="455"/>
      <c r="K168" s="253" t="s">
        <v>266</v>
      </c>
      <c r="L168" s="64"/>
      <c r="M168" s="92"/>
    </row>
    <row r="169" spans="1:13" ht="25.8" customHeight="1" outlineLevel="1">
      <c r="A169" s="63"/>
      <c r="B169" s="324" t="s">
        <v>190</v>
      </c>
      <c r="C169" s="325"/>
      <c r="D169" s="326"/>
      <c r="E169" s="324" t="s">
        <v>197</v>
      </c>
      <c r="F169" s="325"/>
      <c r="G169" s="325"/>
      <c r="H169" s="326"/>
      <c r="I169" s="454" t="s">
        <v>278</v>
      </c>
      <c r="J169" s="455"/>
      <c r="K169" s="253" t="s">
        <v>266</v>
      </c>
      <c r="L169" s="64"/>
    </row>
    <row r="170" spans="1:13" ht="25.8" customHeight="1" outlineLevel="1">
      <c r="A170" s="63"/>
      <c r="B170" s="324" t="s">
        <v>190</v>
      </c>
      <c r="C170" s="325"/>
      <c r="D170" s="326"/>
      <c r="E170" s="324" t="s">
        <v>197</v>
      </c>
      <c r="F170" s="325"/>
      <c r="G170" s="325"/>
      <c r="H170" s="326"/>
      <c r="I170" s="454" t="s">
        <v>278</v>
      </c>
      <c r="J170" s="455"/>
      <c r="K170" s="253" t="s">
        <v>266</v>
      </c>
      <c r="L170" s="64"/>
    </row>
    <row r="171" spans="1:13" s="51" customFormat="1" ht="25.8" customHeight="1" outlineLevel="1">
      <c r="A171" s="63"/>
      <c r="B171" s="324" t="s">
        <v>190</v>
      </c>
      <c r="C171" s="325"/>
      <c r="D171" s="326"/>
      <c r="E171" s="324" t="s">
        <v>197</v>
      </c>
      <c r="F171" s="325"/>
      <c r="G171" s="325"/>
      <c r="H171" s="326"/>
      <c r="I171" s="454" t="s">
        <v>278</v>
      </c>
      <c r="J171" s="455"/>
      <c r="K171" s="253" t="s">
        <v>266</v>
      </c>
      <c r="L171" s="64"/>
      <c r="M171" s="92"/>
    </row>
    <row r="172" spans="1:13" ht="25.8" customHeight="1" outlineLevel="1">
      <c r="A172" s="63"/>
      <c r="B172" s="324" t="s">
        <v>190</v>
      </c>
      <c r="C172" s="325"/>
      <c r="D172" s="326"/>
      <c r="E172" s="324" t="s">
        <v>197</v>
      </c>
      <c r="F172" s="325"/>
      <c r="G172" s="325"/>
      <c r="H172" s="326"/>
      <c r="I172" s="454" t="s">
        <v>278</v>
      </c>
      <c r="J172" s="455"/>
      <c r="K172" s="253" t="s">
        <v>266</v>
      </c>
      <c r="L172" s="64"/>
    </row>
    <row r="173" spans="1:13" ht="25.8" customHeight="1" outlineLevel="1">
      <c r="A173" s="63"/>
      <c r="B173" s="324" t="s">
        <v>190</v>
      </c>
      <c r="C173" s="325"/>
      <c r="D173" s="326"/>
      <c r="E173" s="324" t="s">
        <v>197</v>
      </c>
      <c r="F173" s="325"/>
      <c r="G173" s="325"/>
      <c r="H173" s="326"/>
      <c r="I173" s="454" t="s">
        <v>278</v>
      </c>
      <c r="J173" s="455"/>
      <c r="K173" s="253" t="s">
        <v>266</v>
      </c>
      <c r="L173" s="64"/>
    </row>
    <row r="174" spans="1:13" s="51" customFormat="1" ht="25.8" customHeight="1" outlineLevel="1">
      <c r="A174" s="63"/>
      <c r="B174" s="324" t="s">
        <v>190</v>
      </c>
      <c r="C174" s="325"/>
      <c r="D174" s="326"/>
      <c r="E174" s="324" t="s">
        <v>197</v>
      </c>
      <c r="F174" s="325"/>
      <c r="G174" s="325"/>
      <c r="H174" s="326"/>
      <c r="I174" s="454" t="s">
        <v>278</v>
      </c>
      <c r="J174" s="455"/>
      <c r="K174" s="253" t="s">
        <v>266</v>
      </c>
      <c r="L174" s="64"/>
      <c r="M174" s="92"/>
    </row>
    <row r="175" spans="1:13" ht="25.8" customHeight="1" outlineLevel="1">
      <c r="A175" s="63"/>
      <c r="B175" s="324" t="s">
        <v>190</v>
      </c>
      <c r="C175" s="325"/>
      <c r="D175" s="326"/>
      <c r="E175" s="324" t="s">
        <v>197</v>
      </c>
      <c r="F175" s="325"/>
      <c r="G175" s="325"/>
      <c r="H175" s="326"/>
      <c r="I175" s="454" t="s">
        <v>278</v>
      </c>
      <c r="J175" s="455"/>
      <c r="K175" s="253" t="s">
        <v>266</v>
      </c>
      <c r="L175" s="64"/>
    </row>
    <row r="176" spans="1:13" s="51" customFormat="1" ht="25.8" customHeight="1" outlineLevel="1">
      <c r="A176" s="63"/>
      <c r="B176" s="324" t="s">
        <v>190</v>
      </c>
      <c r="C176" s="325"/>
      <c r="D176" s="326"/>
      <c r="E176" s="324" t="s">
        <v>197</v>
      </c>
      <c r="F176" s="325"/>
      <c r="G176" s="325"/>
      <c r="H176" s="326"/>
      <c r="I176" s="454" t="s">
        <v>278</v>
      </c>
      <c r="J176" s="455"/>
      <c r="K176" s="253" t="s">
        <v>266</v>
      </c>
      <c r="L176" s="64"/>
      <c r="M176" s="92"/>
    </row>
    <row r="177" spans="1:13" ht="25.8" customHeight="1" outlineLevel="1">
      <c r="A177" s="63"/>
      <c r="B177" s="324" t="s">
        <v>190</v>
      </c>
      <c r="C177" s="325"/>
      <c r="D177" s="326"/>
      <c r="E177" s="324" t="s">
        <v>197</v>
      </c>
      <c r="F177" s="325"/>
      <c r="G177" s="325"/>
      <c r="H177" s="326"/>
      <c r="I177" s="454" t="s">
        <v>278</v>
      </c>
      <c r="J177" s="455"/>
      <c r="K177" s="253" t="s">
        <v>266</v>
      </c>
      <c r="L177" s="64"/>
    </row>
    <row r="178" spans="1:13" ht="25.8" customHeight="1" outlineLevel="1">
      <c r="A178" s="63"/>
      <c r="B178" s="324" t="s">
        <v>190</v>
      </c>
      <c r="C178" s="325"/>
      <c r="D178" s="326"/>
      <c r="E178" s="324" t="s">
        <v>197</v>
      </c>
      <c r="F178" s="325"/>
      <c r="G178" s="325"/>
      <c r="H178" s="326"/>
      <c r="I178" s="454" t="s">
        <v>278</v>
      </c>
      <c r="J178" s="455"/>
      <c r="K178" s="253" t="s">
        <v>266</v>
      </c>
      <c r="L178" s="64"/>
    </row>
    <row r="179" spans="1:13" s="51" customFormat="1" ht="25.8" customHeight="1" outlineLevel="1">
      <c r="A179" s="63"/>
      <c r="B179" s="324" t="s">
        <v>190</v>
      </c>
      <c r="C179" s="325"/>
      <c r="D179" s="326"/>
      <c r="E179" s="324" t="s">
        <v>197</v>
      </c>
      <c r="F179" s="325"/>
      <c r="G179" s="325"/>
      <c r="H179" s="326"/>
      <c r="I179" s="454" t="s">
        <v>278</v>
      </c>
      <c r="J179" s="455"/>
      <c r="K179" s="253" t="s">
        <v>266</v>
      </c>
      <c r="L179" s="64"/>
      <c r="M179" s="92"/>
    </row>
    <row r="180" spans="1:13">
      <c r="A180" s="418" t="s">
        <v>210</v>
      </c>
      <c r="B180" s="300"/>
      <c r="C180" s="300"/>
      <c r="D180" s="300"/>
      <c r="E180" s="300"/>
      <c r="F180" s="300"/>
      <c r="G180" s="300"/>
      <c r="H180" s="300"/>
      <c r="I180" s="300"/>
      <c r="J180" s="300"/>
      <c r="K180" s="300"/>
      <c r="L180" s="419"/>
    </row>
    <row r="181" spans="1:13" s="51" customFormat="1">
      <c r="A181" s="460"/>
      <c r="B181" s="461"/>
      <c r="C181" s="461"/>
      <c r="D181" s="461"/>
      <c r="E181" s="96"/>
      <c r="F181" s="96"/>
      <c r="G181" s="96"/>
      <c r="H181" s="96"/>
      <c r="I181" s="96"/>
      <c r="J181" s="96"/>
      <c r="K181" s="96"/>
      <c r="L181" s="97"/>
      <c r="M181" s="92"/>
    </row>
    <row r="182" spans="1:13" s="53" customFormat="1" ht="13.8" customHeight="1">
      <c r="A182" s="418" t="s">
        <v>220</v>
      </c>
      <c r="B182" s="300"/>
      <c r="C182" s="300"/>
      <c r="D182" s="300"/>
      <c r="E182" s="300"/>
      <c r="F182" s="300"/>
      <c r="G182" s="300"/>
      <c r="H182" s="300"/>
      <c r="I182" s="300"/>
      <c r="J182" s="300"/>
      <c r="K182" s="300"/>
      <c r="L182" s="419"/>
      <c r="M182" s="92"/>
    </row>
    <row r="183" spans="1:13" s="53" customFormat="1" ht="14.4" customHeight="1">
      <c r="A183" s="128"/>
      <c r="B183" s="462" t="s">
        <v>315</v>
      </c>
      <c r="C183" s="462"/>
      <c r="D183" s="462"/>
      <c r="E183" s="462"/>
      <c r="F183" s="462"/>
      <c r="G183" s="462"/>
      <c r="H183" s="462"/>
      <c r="I183" s="462"/>
      <c r="J183" s="462"/>
      <c r="K183" s="462"/>
      <c r="L183" s="463"/>
      <c r="M183" s="92"/>
    </row>
    <row r="184" spans="1:13" s="51" customFormat="1" ht="13.2" customHeight="1">
      <c r="A184" s="135"/>
      <c r="B184" s="465" t="s">
        <v>291</v>
      </c>
      <c r="C184" s="465"/>
      <c r="D184" s="446" t="s">
        <v>197</v>
      </c>
      <c r="E184" s="446"/>
      <c r="F184" s="446"/>
      <c r="G184" s="446"/>
      <c r="H184" s="446"/>
      <c r="I184" s="446"/>
      <c r="J184" s="446"/>
      <c r="K184" s="446"/>
      <c r="L184" s="447"/>
      <c r="M184" s="92"/>
    </row>
    <row r="185" spans="1:13" s="51" customFormat="1" ht="14.4" customHeight="1">
      <c r="A185" s="172"/>
      <c r="B185" s="452" t="s">
        <v>290</v>
      </c>
      <c r="C185" s="452"/>
      <c r="D185" s="374" t="s">
        <v>277</v>
      </c>
      <c r="E185" s="374"/>
      <c r="F185" s="374"/>
      <c r="G185" s="374"/>
      <c r="H185" s="374"/>
      <c r="I185" s="374"/>
      <c r="J185" s="374"/>
      <c r="K185" s="374"/>
      <c r="L185" s="375"/>
      <c r="M185" s="92"/>
    </row>
    <row r="186" spans="1:13" ht="21" customHeight="1">
      <c r="A186" s="469" t="s">
        <v>73</v>
      </c>
      <c r="B186" s="470"/>
      <c r="C186" s="470"/>
      <c r="D186" s="470"/>
      <c r="E186" s="470"/>
      <c r="F186" s="470"/>
      <c r="G186" s="470"/>
      <c r="H186" s="470"/>
      <c r="I186" s="470"/>
      <c r="J186" s="470"/>
      <c r="K186" s="470"/>
      <c r="L186" s="471"/>
      <c r="M186" s="92" t="s">
        <v>6433</v>
      </c>
    </row>
    <row r="187" spans="1:13" s="51" customFormat="1" ht="13.5" customHeight="1">
      <c r="A187" s="406" t="s">
        <v>215</v>
      </c>
      <c r="B187" s="407"/>
      <c r="C187" s="407"/>
      <c r="D187" s="407"/>
      <c r="E187" s="407"/>
      <c r="F187" s="407"/>
      <c r="G187" s="407"/>
      <c r="H187" s="407"/>
      <c r="I187" s="407"/>
      <c r="J187" s="407"/>
      <c r="K187" s="407"/>
      <c r="L187" s="408"/>
      <c r="M187" s="92" t="s">
        <v>6433</v>
      </c>
    </row>
    <row r="188" spans="1:13" s="51" customFormat="1" ht="13.5" customHeight="1">
      <c r="A188" s="406" t="s">
        <v>171</v>
      </c>
      <c r="B188" s="407"/>
      <c r="C188" s="407"/>
      <c r="D188" s="407"/>
      <c r="E188" s="407"/>
      <c r="F188" s="407"/>
      <c r="G188" s="407"/>
      <c r="H188" s="407"/>
      <c r="I188" s="407"/>
      <c r="J188" s="407"/>
      <c r="K188" s="407"/>
      <c r="L188" s="408"/>
      <c r="M188" s="92" t="s">
        <v>6433</v>
      </c>
    </row>
    <row r="189" spans="1:13" s="51" customFormat="1" ht="13.5" customHeight="1">
      <c r="A189" s="409" t="s">
        <v>172</v>
      </c>
      <c r="B189" s="410"/>
      <c r="C189" s="410"/>
      <c r="D189" s="410"/>
      <c r="E189" s="410"/>
      <c r="F189" s="410"/>
      <c r="G189" s="410"/>
      <c r="H189" s="410"/>
      <c r="I189" s="410"/>
      <c r="J189" s="410"/>
      <c r="K189" s="410"/>
      <c r="L189" s="411"/>
      <c r="M189" s="92" t="s">
        <v>6433</v>
      </c>
    </row>
    <row r="190" spans="1:13" s="51" customFormat="1" ht="40.5" customHeight="1">
      <c r="A190" s="434" t="s">
        <v>205</v>
      </c>
      <c r="B190" s="435"/>
      <c r="C190" s="435"/>
      <c r="D190" s="435"/>
      <c r="E190" s="435"/>
      <c r="F190" s="435"/>
      <c r="G190" s="435"/>
      <c r="H190" s="435"/>
      <c r="I190" s="435"/>
      <c r="J190" s="435"/>
      <c r="K190" s="435"/>
      <c r="L190" s="436"/>
      <c r="M190" s="92"/>
    </row>
    <row r="191" spans="1:13" s="51" customFormat="1">
      <c r="A191" s="403" t="s">
        <v>99</v>
      </c>
      <c r="B191" s="404"/>
      <c r="C191" s="404"/>
      <c r="D191" s="404"/>
      <c r="E191" s="404"/>
      <c r="F191" s="404"/>
      <c r="G191" s="404"/>
      <c r="H191" s="404"/>
      <c r="I191" s="404"/>
      <c r="J191" s="404"/>
      <c r="K191" s="404"/>
      <c r="L191" s="405"/>
      <c r="M191" s="92"/>
    </row>
    <row r="192" spans="1:13" s="51" customFormat="1" ht="20.399999999999999" customHeight="1">
      <c r="A192" s="484" t="s">
        <v>197</v>
      </c>
      <c r="B192" s="485"/>
      <c r="C192" s="485"/>
      <c r="D192" s="485"/>
      <c r="E192" s="485"/>
      <c r="F192" s="485"/>
      <c r="G192" s="485"/>
      <c r="H192" s="485"/>
      <c r="I192" s="485"/>
      <c r="J192" s="485"/>
      <c r="K192" s="485"/>
      <c r="L192" s="486"/>
      <c r="M192" s="92"/>
    </row>
    <row r="193" spans="1:13" s="51" customFormat="1" ht="20.399999999999999" customHeight="1">
      <c r="A193" s="484"/>
      <c r="B193" s="485"/>
      <c r="C193" s="485"/>
      <c r="D193" s="485"/>
      <c r="E193" s="485"/>
      <c r="F193" s="485"/>
      <c r="G193" s="485"/>
      <c r="H193" s="485"/>
      <c r="I193" s="485"/>
      <c r="J193" s="485"/>
      <c r="K193" s="485"/>
      <c r="L193" s="486"/>
      <c r="M193" s="92"/>
    </row>
    <row r="194" spans="1:13" s="51" customFormat="1" ht="20.399999999999999" customHeight="1">
      <c r="A194" s="487"/>
      <c r="B194" s="488"/>
      <c r="C194" s="488"/>
      <c r="D194" s="488"/>
      <c r="E194" s="488"/>
      <c r="F194" s="488"/>
      <c r="G194" s="488"/>
      <c r="H194" s="488"/>
      <c r="I194" s="488"/>
      <c r="J194" s="488"/>
      <c r="K194" s="488"/>
      <c r="L194" s="489"/>
      <c r="M194" s="92"/>
    </row>
    <row r="195" spans="1:13" s="51" customFormat="1" ht="14.25" customHeight="1">
      <c r="A195" s="406" t="s">
        <v>100</v>
      </c>
      <c r="B195" s="407"/>
      <c r="C195" s="407"/>
      <c r="D195" s="407"/>
      <c r="E195" s="407"/>
      <c r="F195" s="407"/>
      <c r="G195" s="407"/>
      <c r="H195" s="407"/>
      <c r="I195" s="407"/>
      <c r="J195" s="407"/>
      <c r="K195" s="407"/>
      <c r="L195" s="408"/>
      <c r="M195" s="92"/>
    </row>
    <row r="196" spans="1:13" s="51" customFormat="1" ht="14.25" customHeight="1">
      <c r="A196" s="65"/>
      <c r="B196" s="491" t="s">
        <v>101</v>
      </c>
      <c r="C196" s="492"/>
      <c r="D196" s="492"/>
      <c r="E196" s="493"/>
      <c r="F196" s="464" t="s">
        <v>102</v>
      </c>
      <c r="G196" s="464"/>
      <c r="H196" s="464"/>
      <c r="I196" s="464"/>
      <c r="J196" s="464"/>
      <c r="K196" s="464"/>
      <c r="L196" s="66"/>
      <c r="M196" s="92"/>
    </row>
    <row r="197" spans="1:13" s="51" customFormat="1" ht="20.399999999999999" customHeight="1">
      <c r="A197" s="65"/>
      <c r="B197" s="456" t="s">
        <v>103</v>
      </c>
      <c r="C197" s="457"/>
      <c r="D197" s="457"/>
      <c r="E197" s="458"/>
      <c r="F197" s="459" t="s">
        <v>197</v>
      </c>
      <c r="G197" s="459"/>
      <c r="H197" s="459"/>
      <c r="I197" s="459"/>
      <c r="J197" s="459"/>
      <c r="K197" s="459"/>
      <c r="L197" s="68"/>
      <c r="M197" s="92"/>
    </row>
    <row r="198" spans="1:13" s="51" customFormat="1" ht="20.399999999999999" customHeight="1">
      <c r="A198" s="65"/>
      <c r="B198" s="456" t="s">
        <v>104</v>
      </c>
      <c r="C198" s="457"/>
      <c r="D198" s="457"/>
      <c r="E198" s="458"/>
      <c r="F198" s="459" t="s">
        <v>197</v>
      </c>
      <c r="G198" s="459"/>
      <c r="H198" s="459"/>
      <c r="I198" s="459"/>
      <c r="J198" s="459"/>
      <c r="K198" s="459"/>
      <c r="L198" s="68"/>
      <c r="M198" s="92"/>
    </row>
    <row r="199" spans="1:13" s="51" customFormat="1" ht="20.399999999999999" customHeight="1">
      <c r="A199" s="65"/>
      <c r="B199" s="456" t="s">
        <v>105</v>
      </c>
      <c r="C199" s="457"/>
      <c r="D199" s="457"/>
      <c r="E199" s="458"/>
      <c r="F199" s="459" t="s">
        <v>197</v>
      </c>
      <c r="G199" s="459"/>
      <c r="H199" s="459"/>
      <c r="I199" s="459"/>
      <c r="J199" s="459"/>
      <c r="K199" s="459"/>
      <c r="L199" s="68"/>
      <c r="M199" s="92"/>
    </row>
    <row r="200" spans="1:13" s="51" customFormat="1" ht="20.399999999999999" customHeight="1">
      <c r="A200" s="65"/>
      <c r="B200" s="456" t="s">
        <v>106</v>
      </c>
      <c r="C200" s="457"/>
      <c r="D200" s="457"/>
      <c r="E200" s="458"/>
      <c r="F200" s="459" t="s">
        <v>197</v>
      </c>
      <c r="G200" s="459"/>
      <c r="H200" s="459"/>
      <c r="I200" s="459"/>
      <c r="J200" s="459"/>
      <c r="K200" s="459"/>
      <c r="L200" s="68"/>
      <c r="M200" s="92"/>
    </row>
    <row r="201" spans="1:13" s="51" customFormat="1" ht="20.399999999999999" customHeight="1">
      <c r="A201" s="65"/>
      <c r="B201" s="456" t="s">
        <v>107</v>
      </c>
      <c r="C201" s="457"/>
      <c r="D201" s="457"/>
      <c r="E201" s="458"/>
      <c r="F201" s="459" t="s">
        <v>197</v>
      </c>
      <c r="G201" s="459"/>
      <c r="H201" s="459"/>
      <c r="I201" s="459"/>
      <c r="J201" s="459"/>
      <c r="K201" s="459"/>
      <c r="L201" s="68"/>
      <c r="M201" s="92"/>
    </row>
    <row r="202" spans="1:13" s="51" customFormat="1" ht="20.399999999999999" customHeight="1">
      <c r="A202" s="65"/>
      <c r="B202" s="456" t="s">
        <v>108</v>
      </c>
      <c r="C202" s="457"/>
      <c r="D202" s="457"/>
      <c r="E202" s="458"/>
      <c r="F202" s="459" t="s">
        <v>197</v>
      </c>
      <c r="G202" s="459"/>
      <c r="H202" s="459"/>
      <c r="I202" s="459"/>
      <c r="J202" s="459"/>
      <c r="K202" s="459"/>
      <c r="L202" s="68"/>
      <c r="M202" s="92"/>
    </row>
    <row r="203" spans="1:13" s="51" customFormat="1" ht="20.399999999999999" customHeight="1">
      <c r="A203" s="65"/>
      <c r="B203" s="456" t="s">
        <v>109</v>
      </c>
      <c r="C203" s="457"/>
      <c r="D203" s="457"/>
      <c r="E203" s="458"/>
      <c r="F203" s="459" t="s">
        <v>197</v>
      </c>
      <c r="G203" s="459"/>
      <c r="H203" s="459"/>
      <c r="I203" s="459"/>
      <c r="J203" s="459"/>
      <c r="K203" s="459"/>
      <c r="L203" s="68"/>
      <c r="M203" s="92"/>
    </row>
    <row r="204" spans="1:13" s="51" customFormat="1" ht="20.399999999999999" customHeight="1">
      <c r="A204" s="65"/>
      <c r="B204" s="456" t="s">
        <v>110</v>
      </c>
      <c r="C204" s="457"/>
      <c r="D204" s="457"/>
      <c r="E204" s="458"/>
      <c r="F204" s="459" t="s">
        <v>197</v>
      </c>
      <c r="G204" s="459"/>
      <c r="H204" s="459"/>
      <c r="I204" s="459"/>
      <c r="J204" s="459"/>
      <c r="K204" s="459"/>
      <c r="L204" s="68"/>
      <c r="M204" s="92"/>
    </row>
    <row r="205" spans="1:13" s="51" customFormat="1" ht="20.399999999999999" customHeight="1">
      <c r="A205" s="65"/>
      <c r="B205" s="456" t="s">
        <v>111</v>
      </c>
      <c r="C205" s="457"/>
      <c r="D205" s="457"/>
      <c r="E205" s="458"/>
      <c r="F205" s="459" t="s">
        <v>197</v>
      </c>
      <c r="G205" s="459"/>
      <c r="H205" s="459"/>
      <c r="I205" s="459"/>
      <c r="J205" s="459"/>
      <c r="K205" s="459"/>
      <c r="L205" s="68"/>
      <c r="M205" s="92"/>
    </row>
    <row r="206" spans="1:13" s="51" customFormat="1" ht="20.399999999999999" customHeight="1">
      <c r="A206" s="65"/>
      <c r="B206" s="456" t="s">
        <v>112</v>
      </c>
      <c r="C206" s="457"/>
      <c r="D206" s="457"/>
      <c r="E206" s="458"/>
      <c r="F206" s="459" t="s">
        <v>197</v>
      </c>
      <c r="G206" s="459"/>
      <c r="H206" s="459"/>
      <c r="I206" s="459"/>
      <c r="J206" s="459"/>
      <c r="K206" s="459"/>
      <c r="L206" s="68"/>
      <c r="M206" s="92"/>
    </row>
    <row r="207" spans="1:13" s="51" customFormat="1" ht="20.399999999999999" customHeight="1">
      <c r="A207" s="65"/>
      <c r="B207" s="456" t="s">
        <v>113</v>
      </c>
      <c r="C207" s="457"/>
      <c r="D207" s="457"/>
      <c r="E207" s="458"/>
      <c r="F207" s="459" t="s">
        <v>197</v>
      </c>
      <c r="G207" s="459"/>
      <c r="H207" s="459"/>
      <c r="I207" s="459"/>
      <c r="J207" s="459"/>
      <c r="K207" s="459"/>
      <c r="L207" s="68"/>
      <c r="M207" s="92"/>
    </row>
    <row r="208" spans="1:13" s="53" customFormat="1">
      <c r="A208" s="409" t="s">
        <v>98</v>
      </c>
      <c r="B208" s="410"/>
      <c r="C208" s="410"/>
      <c r="D208" s="410"/>
      <c r="E208" s="410"/>
      <c r="F208" s="410"/>
      <c r="G208" s="410"/>
      <c r="H208" s="410"/>
      <c r="I208" s="410"/>
      <c r="J208" s="410"/>
      <c r="K208" s="410"/>
      <c r="L208" s="411"/>
      <c r="M208" s="92"/>
    </row>
    <row r="209" spans="1:13" s="53" customFormat="1">
      <c r="A209" s="406" t="s">
        <v>114</v>
      </c>
      <c r="B209" s="407"/>
      <c r="C209" s="407"/>
      <c r="D209" s="407"/>
      <c r="E209" s="407"/>
      <c r="F209" s="407"/>
      <c r="G209" s="407"/>
      <c r="H209" s="407"/>
      <c r="I209" s="407"/>
      <c r="J209" s="407"/>
      <c r="K209" s="407"/>
      <c r="L209" s="408"/>
      <c r="M209" s="92"/>
    </row>
    <row r="210" spans="1:13" s="53" customFormat="1" ht="14.4" customHeight="1">
      <c r="A210" s="128"/>
      <c r="B210" s="462" t="s">
        <v>315</v>
      </c>
      <c r="C210" s="462"/>
      <c r="D210" s="462"/>
      <c r="E210" s="462"/>
      <c r="F210" s="462"/>
      <c r="G210" s="462"/>
      <c r="H210" s="462"/>
      <c r="I210" s="462"/>
      <c r="J210" s="462"/>
      <c r="K210" s="462"/>
      <c r="L210" s="463"/>
      <c r="M210" s="92"/>
    </row>
    <row r="211" spans="1:13" s="51" customFormat="1" ht="13.2" customHeight="1">
      <c r="A211" s="135"/>
      <c r="B211" s="465" t="s">
        <v>291</v>
      </c>
      <c r="C211" s="465"/>
      <c r="D211" s="446" t="s">
        <v>197</v>
      </c>
      <c r="E211" s="446"/>
      <c r="F211" s="446"/>
      <c r="G211" s="446"/>
      <c r="H211" s="446"/>
      <c r="I211" s="446"/>
      <c r="J211" s="446"/>
      <c r="K211" s="446"/>
      <c r="L211" s="447"/>
      <c r="M211" s="92"/>
    </row>
    <row r="212" spans="1:13" s="51" customFormat="1" ht="14.4" customHeight="1">
      <c r="A212" s="172"/>
      <c r="B212" s="353" t="s">
        <v>290</v>
      </c>
      <c r="C212" s="353"/>
      <c r="D212" s="374" t="s">
        <v>277</v>
      </c>
      <c r="E212" s="374"/>
      <c r="F212" s="374"/>
      <c r="G212" s="374"/>
      <c r="H212" s="374"/>
      <c r="I212" s="374"/>
      <c r="J212" s="374"/>
      <c r="K212" s="374"/>
      <c r="L212" s="375"/>
      <c r="M212" s="92"/>
    </row>
    <row r="213" spans="1:13">
      <c r="A213" s="469" t="s">
        <v>73</v>
      </c>
      <c r="B213" s="470"/>
      <c r="C213" s="470"/>
      <c r="D213" s="470"/>
      <c r="E213" s="470"/>
      <c r="F213" s="470"/>
      <c r="G213" s="470"/>
      <c r="H213" s="470"/>
      <c r="I213" s="470"/>
      <c r="J213" s="470"/>
      <c r="K213" s="470"/>
      <c r="L213" s="471"/>
      <c r="M213" s="92" t="s">
        <v>6433</v>
      </c>
    </row>
    <row r="214" spans="1:13">
      <c r="A214" s="406" t="s">
        <v>115</v>
      </c>
      <c r="B214" s="407"/>
      <c r="C214" s="407"/>
      <c r="D214" s="407"/>
      <c r="E214" s="407"/>
      <c r="F214" s="407"/>
      <c r="G214" s="407"/>
      <c r="H214" s="407"/>
      <c r="I214" s="407"/>
      <c r="J214" s="407"/>
      <c r="K214" s="407"/>
      <c r="L214" s="408"/>
      <c r="M214" s="92" t="s">
        <v>6433</v>
      </c>
    </row>
    <row r="215" spans="1:13">
      <c r="A215" s="333" t="s">
        <v>119</v>
      </c>
      <c r="B215" s="334"/>
      <c r="C215" s="334"/>
      <c r="D215" s="334"/>
      <c r="E215" s="334"/>
      <c r="F215" s="334"/>
      <c r="G215" s="334"/>
      <c r="H215" s="334"/>
      <c r="I215" s="334"/>
      <c r="J215" s="334"/>
      <c r="K215" s="334"/>
      <c r="L215" s="372"/>
      <c r="M215" s="92" t="s">
        <v>6433</v>
      </c>
    </row>
    <row r="216" spans="1:13" ht="13.2">
      <c r="A216" s="466" t="s">
        <v>357</v>
      </c>
      <c r="B216" s="467"/>
      <c r="C216" s="467"/>
      <c r="D216" s="467"/>
      <c r="E216" s="467"/>
      <c r="F216" s="467"/>
      <c r="G216" s="467"/>
      <c r="H216" s="467"/>
      <c r="I216" s="467"/>
      <c r="J216" s="467"/>
      <c r="K216" s="467"/>
      <c r="L216" s="468"/>
      <c r="M216" s="92" t="s">
        <v>6433</v>
      </c>
    </row>
    <row r="219" spans="1:13">
      <c r="M219" s="92" t="s">
        <v>240</v>
      </c>
    </row>
    <row r="220" spans="1:13">
      <c r="M220" s="92" t="s">
        <v>241</v>
      </c>
    </row>
    <row r="221" spans="1:13">
      <c r="M221" s="92" t="s">
        <v>242</v>
      </c>
    </row>
    <row r="222" spans="1:13">
      <c r="M222" s="92" t="s">
        <v>341</v>
      </c>
    </row>
  </sheetData>
  <sheetProtection sheet="1" objects="1" scenarios="1" formatCells="0" formatColumns="0" formatRows="0" insertRows="0" insertHyperlinks="0" deleteRows="0"/>
  <mergeCells count="397">
    <mergeCell ref="D51:E51"/>
    <mergeCell ref="F51:H51"/>
    <mergeCell ref="D56:E56"/>
    <mergeCell ref="D55:E55"/>
    <mergeCell ref="D54:E54"/>
    <mergeCell ref="D53:E53"/>
    <mergeCell ref="D52:E52"/>
    <mergeCell ref="F56:H56"/>
    <mergeCell ref="F55:H55"/>
    <mergeCell ref="F54:H54"/>
    <mergeCell ref="F53:H53"/>
    <mergeCell ref="F52:H52"/>
    <mergeCell ref="H79:I79"/>
    <mergeCell ref="A180:L180"/>
    <mergeCell ref="A192:L194"/>
    <mergeCell ref="A195:L195"/>
    <mergeCell ref="B185:C185"/>
    <mergeCell ref="D185:L185"/>
    <mergeCell ref="B201:E201"/>
    <mergeCell ref="F201:K201"/>
    <mergeCell ref="B198:E198"/>
    <mergeCell ref="F198:K198"/>
    <mergeCell ref="B199:E199"/>
    <mergeCell ref="F199:K199"/>
    <mergeCell ref="B200:E200"/>
    <mergeCell ref="F200:K200"/>
    <mergeCell ref="B197:E197"/>
    <mergeCell ref="F197:K197"/>
    <mergeCell ref="A188:L188"/>
    <mergeCell ref="A189:L189"/>
    <mergeCell ref="A191:L191"/>
    <mergeCell ref="A187:L187"/>
    <mergeCell ref="B196:E196"/>
    <mergeCell ref="A186:L186"/>
    <mergeCell ref="E160:H160"/>
    <mergeCell ref="E162:H162"/>
    <mergeCell ref="A63:L66"/>
    <mergeCell ref="B210:L210"/>
    <mergeCell ref="B211:C211"/>
    <mergeCell ref="D211:L211"/>
    <mergeCell ref="B176:D176"/>
    <mergeCell ref="E176:H176"/>
    <mergeCell ref="I176:J176"/>
    <mergeCell ref="B177:D177"/>
    <mergeCell ref="E177:H177"/>
    <mergeCell ref="I177:J177"/>
    <mergeCell ref="B178:D178"/>
    <mergeCell ref="E178:H178"/>
    <mergeCell ref="B152:D152"/>
    <mergeCell ref="E152:H152"/>
    <mergeCell ref="I152:J152"/>
    <mergeCell ref="B153:D153"/>
    <mergeCell ref="E153:H153"/>
    <mergeCell ref="I153:J153"/>
    <mergeCell ref="I178:J178"/>
    <mergeCell ref="C78:G78"/>
    <mergeCell ref="H78:I78"/>
    <mergeCell ref="J78:K78"/>
    <mergeCell ref="C79:G79"/>
    <mergeCell ref="B162:D162"/>
    <mergeCell ref="I162:J162"/>
    <mergeCell ref="B175:D175"/>
    <mergeCell ref="E175:H175"/>
    <mergeCell ref="I175:J175"/>
    <mergeCell ref="I172:J172"/>
    <mergeCell ref="B173:D173"/>
    <mergeCell ref="E173:H173"/>
    <mergeCell ref="I173:J173"/>
    <mergeCell ref="B174:D174"/>
    <mergeCell ref="E174:H174"/>
    <mergeCell ref="I174:J174"/>
    <mergeCell ref="B166:D166"/>
    <mergeCell ref="E166:H166"/>
    <mergeCell ref="I166:J166"/>
    <mergeCell ref="B167:D167"/>
    <mergeCell ref="E167:H167"/>
    <mergeCell ref="I167:J167"/>
    <mergeCell ref="E165:H165"/>
    <mergeCell ref="I165:J165"/>
    <mergeCell ref="J148:K148"/>
    <mergeCell ref="A143:L146"/>
    <mergeCell ref="B136:E136"/>
    <mergeCell ref="F136:K136"/>
    <mergeCell ref="B130:E130"/>
    <mergeCell ref="F130:K130"/>
    <mergeCell ref="B131:E131"/>
    <mergeCell ref="F131:K131"/>
    <mergeCell ref="B140:E140"/>
    <mergeCell ref="F140:K140"/>
    <mergeCell ref="A141:L141"/>
    <mergeCell ref="A147:L147"/>
    <mergeCell ref="B134:E134"/>
    <mergeCell ref="C117:K117"/>
    <mergeCell ref="A121:L121"/>
    <mergeCell ref="A124:L127"/>
    <mergeCell ref="A128:L128"/>
    <mergeCell ref="B129:E129"/>
    <mergeCell ref="F129:K129"/>
    <mergeCell ref="B139:E139"/>
    <mergeCell ref="F139:K139"/>
    <mergeCell ref="F134:K134"/>
    <mergeCell ref="B135:E135"/>
    <mergeCell ref="F135:K135"/>
    <mergeCell ref="A119:L119"/>
    <mergeCell ref="A120:L120"/>
    <mergeCell ref="B137:E137"/>
    <mergeCell ref="C102:G102"/>
    <mergeCell ref="H102:I102"/>
    <mergeCell ref="J102:K102"/>
    <mergeCell ref="H89:I89"/>
    <mergeCell ref="J89:K89"/>
    <mergeCell ref="C90:K90"/>
    <mergeCell ref="C91:G91"/>
    <mergeCell ref="C116:G116"/>
    <mergeCell ref="H116:I116"/>
    <mergeCell ref="J116:K116"/>
    <mergeCell ref="C113:G113"/>
    <mergeCell ref="H113:I113"/>
    <mergeCell ref="J113:K113"/>
    <mergeCell ref="C114:K114"/>
    <mergeCell ref="C115:G115"/>
    <mergeCell ref="H115:I115"/>
    <mergeCell ref="J115:K115"/>
    <mergeCell ref="H110:I110"/>
    <mergeCell ref="J110:K110"/>
    <mergeCell ref="C111:K111"/>
    <mergeCell ref="C112:G112"/>
    <mergeCell ref="H112:I112"/>
    <mergeCell ref="J112:K112"/>
    <mergeCell ref="J95:K95"/>
    <mergeCell ref="J92:K92"/>
    <mergeCell ref="C93:K93"/>
    <mergeCell ref="C94:G94"/>
    <mergeCell ref="H94:I94"/>
    <mergeCell ref="J94:K94"/>
    <mergeCell ref="C80:K80"/>
    <mergeCell ref="C81:G81"/>
    <mergeCell ref="H81:I81"/>
    <mergeCell ref="J81:K81"/>
    <mergeCell ref="C82:G82"/>
    <mergeCell ref="H82:I82"/>
    <mergeCell ref="J82:K82"/>
    <mergeCell ref="C83:K83"/>
    <mergeCell ref="C84:G84"/>
    <mergeCell ref="H84:I84"/>
    <mergeCell ref="J84:K84"/>
    <mergeCell ref="C85:G85"/>
    <mergeCell ref="H85:I85"/>
    <mergeCell ref="J85:K85"/>
    <mergeCell ref="C86:K86"/>
    <mergeCell ref="J88:K88"/>
    <mergeCell ref="C89:G89"/>
    <mergeCell ref="C104:K104"/>
    <mergeCell ref="C105:G105"/>
    <mergeCell ref="H105:I105"/>
    <mergeCell ref="J105:K105"/>
    <mergeCell ref="C106:G106"/>
    <mergeCell ref="H106:I106"/>
    <mergeCell ref="J106:K106"/>
    <mergeCell ref="C71:K71"/>
    <mergeCell ref="C72:G72"/>
    <mergeCell ref="H72:I72"/>
    <mergeCell ref="C96:K96"/>
    <mergeCell ref="C99:G99"/>
    <mergeCell ref="H99:I99"/>
    <mergeCell ref="J99:K99"/>
    <mergeCell ref="C100:G100"/>
    <mergeCell ref="H100:I100"/>
    <mergeCell ref="J100:K100"/>
    <mergeCell ref="C101:K101"/>
    <mergeCell ref="J72:K72"/>
    <mergeCell ref="C73:G73"/>
    <mergeCell ref="H73:I73"/>
    <mergeCell ref="J73:K73"/>
    <mergeCell ref="C74:K74"/>
    <mergeCell ref="C75:G75"/>
    <mergeCell ref="J69:K69"/>
    <mergeCell ref="H69:I69"/>
    <mergeCell ref="C69:G69"/>
    <mergeCell ref="C70:G70"/>
    <mergeCell ref="H70:I70"/>
    <mergeCell ref="J70:K70"/>
    <mergeCell ref="C103:G103"/>
    <mergeCell ref="H103:I103"/>
    <mergeCell ref="J103:K103"/>
    <mergeCell ref="H75:I75"/>
    <mergeCell ref="J75:K75"/>
    <mergeCell ref="C76:G76"/>
    <mergeCell ref="H76:I76"/>
    <mergeCell ref="J76:K76"/>
    <mergeCell ref="C77:K77"/>
    <mergeCell ref="C88:G88"/>
    <mergeCell ref="H88:I88"/>
    <mergeCell ref="J79:K79"/>
    <mergeCell ref="H91:I91"/>
    <mergeCell ref="J91:K91"/>
    <mergeCell ref="C95:G95"/>
    <mergeCell ref="H95:I95"/>
    <mergeCell ref="C92:G92"/>
    <mergeCell ref="H92:I92"/>
    <mergeCell ref="B19:D19"/>
    <mergeCell ref="E19:H19"/>
    <mergeCell ref="I19:J19"/>
    <mergeCell ref="B20:D20"/>
    <mergeCell ref="E20:H20"/>
    <mergeCell ref="I20:J20"/>
    <mergeCell ref="A48:L49"/>
    <mergeCell ref="A50:L50"/>
    <mergeCell ref="B21:D21"/>
    <mergeCell ref="E21:H21"/>
    <mergeCell ref="I21:J21"/>
    <mergeCell ref="B22:D22"/>
    <mergeCell ref="E22:H22"/>
    <mergeCell ref="I22:J22"/>
    <mergeCell ref="B23:D23"/>
    <mergeCell ref="E23:H23"/>
    <mergeCell ref="I23:J23"/>
    <mergeCell ref="B24:D24"/>
    <mergeCell ref="E24:H24"/>
    <mergeCell ref="I24:J24"/>
    <mergeCell ref="A37:L37"/>
    <mergeCell ref="A45:L46"/>
    <mergeCell ref="A40:L40"/>
    <mergeCell ref="A30:L30"/>
    <mergeCell ref="A215:L215"/>
    <mergeCell ref="A216:L216"/>
    <mergeCell ref="A213:L213"/>
    <mergeCell ref="A214:L214"/>
    <mergeCell ref="F205:K205"/>
    <mergeCell ref="B206:E206"/>
    <mergeCell ref="F206:K206"/>
    <mergeCell ref="B207:E207"/>
    <mergeCell ref="F207:K207"/>
    <mergeCell ref="A208:L208"/>
    <mergeCell ref="B212:C212"/>
    <mergeCell ref="D212:L212"/>
    <mergeCell ref="I160:J160"/>
    <mergeCell ref="A209:L209"/>
    <mergeCell ref="B204:E204"/>
    <mergeCell ref="F204:K204"/>
    <mergeCell ref="B205:E205"/>
    <mergeCell ref="A181:D181"/>
    <mergeCell ref="A190:L190"/>
    <mergeCell ref="B183:L183"/>
    <mergeCell ref="B202:E202"/>
    <mergeCell ref="F202:K202"/>
    <mergeCell ref="B203:E203"/>
    <mergeCell ref="F203:K203"/>
    <mergeCell ref="F196:K196"/>
    <mergeCell ref="B161:D161"/>
    <mergeCell ref="E161:H161"/>
    <mergeCell ref="I161:J161"/>
    <mergeCell ref="B179:D179"/>
    <mergeCell ref="E179:H179"/>
    <mergeCell ref="I179:J179"/>
    <mergeCell ref="B184:C184"/>
    <mergeCell ref="D184:L184"/>
    <mergeCell ref="B168:D168"/>
    <mergeCell ref="E168:H168"/>
    <mergeCell ref="I168:J168"/>
    <mergeCell ref="E151:H151"/>
    <mergeCell ref="I151:J151"/>
    <mergeCell ref="E157:H157"/>
    <mergeCell ref="I157:J157"/>
    <mergeCell ref="B158:D158"/>
    <mergeCell ref="E158:H158"/>
    <mergeCell ref="I158:J158"/>
    <mergeCell ref="B159:D159"/>
    <mergeCell ref="E159:H159"/>
    <mergeCell ref="I159:J159"/>
    <mergeCell ref="B154:D154"/>
    <mergeCell ref="E154:H154"/>
    <mergeCell ref="I154:J154"/>
    <mergeCell ref="B155:D155"/>
    <mergeCell ref="E155:H155"/>
    <mergeCell ref="I155:J155"/>
    <mergeCell ref="B156:D156"/>
    <mergeCell ref="A29:L29"/>
    <mergeCell ref="B163:D163"/>
    <mergeCell ref="B164:D164"/>
    <mergeCell ref="A182:L182"/>
    <mergeCell ref="B169:D169"/>
    <mergeCell ref="E169:H169"/>
    <mergeCell ref="I169:J169"/>
    <mergeCell ref="B170:D170"/>
    <mergeCell ref="E170:H170"/>
    <mergeCell ref="I170:J170"/>
    <mergeCell ref="B171:D171"/>
    <mergeCell ref="E171:H171"/>
    <mergeCell ref="I171:J171"/>
    <mergeCell ref="B172:D172"/>
    <mergeCell ref="E172:H172"/>
    <mergeCell ref="E150:H150"/>
    <mergeCell ref="I150:J150"/>
    <mergeCell ref="E163:H163"/>
    <mergeCell ref="I163:J163"/>
    <mergeCell ref="E164:H164"/>
    <mergeCell ref="I164:J164"/>
    <mergeCell ref="E156:H156"/>
    <mergeCell ref="I156:J156"/>
    <mergeCell ref="B151:D151"/>
    <mergeCell ref="A31:L31"/>
    <mergeCell ref="B160:D160"/>
    <mergeCell ref="E149:H149"/>
    <mergeCell ref="A142:L142"/>
    <mergeCell ref="B157:D157"/>
    <mergeCell ref="A6:L7"/>
    <mergeCell ref="A26:L26"/>
    <mergeCell ref="A28:L28"/>
    <mergeCell ref="A34:L34"/>
    <mergeCell ref="A39:L39"/>
    <mergeCell ref="B14:D14"/>
    <mergeCell ref="B10:D10"/>
    <mergeCell ref="B11:D11"/>
    <mergeCell ref="B12:D12"/>
    <mergeCell ref="B13:D13"/>
    <mergeCell ref="A25:L25"/>
    <mergeCell ref="E10:H10"/>
    <mergeCell ref="E11:H11"/>
    <mergeCell ref="E12:H12"/>
    <mergeCell ref="E13:H13"/>
    <mergeCell ref="E14:H14"/>
    <mergeCell ref="E15:H15"/>
    <mergeCell ref="I14:J14"/>
    <mergeCell ref="B15:D15"/>
    <mergeCell ref="I149:J149"/>
    <mergeCell ref="A38:L38"/>
    <mergeCell ref="J9:K9"/>
    <mergeCell ref="A35:L35"/>
    <mergeCell ref="A36:L36"/>
    <mergeCell ref="A1:L1"/>
    <mergeCell ref="A2:L2"/>
    <mergeCell ref="A8:L8"/>
    <mergeCell ref="A3:L4"/>
    <mergeCell ref="I15:J15"/>
    <mergeCell ref="B16:D16"/>
    <mergeCell ref="E16:H16"/>
    <mergeCell ref="I16:J16"/>
    <mergeCell ref="B17:D17"/>
    <mergeCell ref="E17:H17"/>
    <mergeCell ref="I17:J17"/>
    <mergeCell ref="B18:D18"/>
    <mergeCell ref="E18:H18"/>
    <mergeCell ref="I18:J18"/>
    <mergeCell ref="I10:J10"/>
    <mergeCell ref="I11:J11"/>
    <mergeCell ref="I12:J12"/>
    <mergeCell ref="I13:J13"/>
    <mergeCell ref="I53:K53"/>
    <mergeCell ref="A32:L32"/>
    <mergeCell ref="A5:L5"/>
    <mergeCell ref="B165:D165"/>
    <mergeCell ref="B149:D149"/>
    <mergeCell ref="B150:D150"/>
    <mergeCell ref="A47:L47"/>
    <mergeCell ref="A58:L58"/>
    <mergeCell ref="A59:L59"/>
    <mergeCell ref="A123:L123"/>
    <mergeCell ref="A60:L60"/>
    <mergeCell ref="A122:L122"/>
    <mergeCell ref="A61:L61"/>
    <mergeCell ref="H109:I109"/>
    <mergeCell ref="J109:K109"/>
    <mergeCell ref="C110:G110"/>
    <mergeCell ref="A87:L87"/>
    <mergeCell ref="A97:L97"/>
    <mergeCell ref="A98:L98"/>
    <mergeCell ref="A118:L118"/>
    <mergeCell ref="B132:E132"/>
    <mergeCell ref="F132:K132"/>
    <mergeCell ref="B133:E133"/>
    <mergeCell ref="F133:K133"/>
    <mergeCell ref="A67:L67"/>
    <mergeCell ref="A68:L68"/>
    <mergeCell ref="B51:C51"/>
    <mergeCell ref="A41:L41"/>
    <mergeCell ref="A42:L42"/>
    <mergeCell ref="A108:L108"/>
    <mergeCell ref="F137:K137"/>
    <mergeCell ref="B138:E138"/>
    <mergeCell ref="F138:K138"/>
    <mergeCell ref="C109:G109"/>
    <mergeCell ref="A43:L43"/>
    <mergeCell ref="A44:L44"/>
    <mergeCell ref="I51:K51"/>
    <mergeCell ref="B52:C52"/>
    <mergeCell ref="I54:K54"/>
    <mergeCell ref="B56:C56"/>
    <mergeCell ref="B54:C54"/>
    <mergeCell ref="A57:L57"/>
    <mergeCell ref="B55:C55"/>
    <mergeCell ref="I55:K55"/>
    <mergeCell ref="A62:L62"/>
    <mergeCell ref="I56:K56"/>
    <mergeCell ref="I52:K52"/>
    <mergeCell ref="B53:C53"/>
    <mergeCell ref="C107:K107"/>
  </mergeCells>
  <phoneticPr fontId="7"/>
  <conditionalFormatting sqref="A3:L4 A6:L7 B11:H13 K11:K13">
    <cfRule type="containsBlanks" dxfId="63" priority="31">
      <formula>LEN(TRIM(A3))=0</formula>
    </cfRule>
  </conditionalFormatting>
  <conditionalFormatting sqref="A28:L28 A30:L31">
    <cfRule type="containsBlanks" dxfId="62" priority="30">
      <formula>LEN(TRIM(A28))=0</formula>
    </cfRule>
  </conditionalFormatting>
  <conditionalFormatting sqref="A36:L36 A45:L46 A48:L49 B52:D52 I52:K52 F52:F56 D53:D56">
    <cfRule type="containsBlanks" dxfId="61" priority="29">
      <formula>LEN(TRIM(A36))=0</formula>
    </cfRule>
  </conditionalFormatting>
  <conditionalFormatting sqref="A63:L66 C69:G70 J69:K70 C71:K71 C88:G89 J88:K89 C90:K90 C99:G100 J99:K100 C101:K101 C109:G110 J109:K110 C111:K111">
    <cfRule type="containsBlanks" dxfId="60" priority="28">
      <formula>LEN(TRIM(A63))=0</formula>
    </cfRule>
  </conditionalFormatting>
  <conditionalFormatting sqref="A124:L127 F130:K138">
    <cfRule type="containsBlanks" dxfId="59" priority="27">
      <formula>LEN(TRIM(A124))=0</formula>
    </cfRule>
  </conditionalFormatting>
  <conditionalFormatting sqref="A143:L146">
    <cfRule type="containsBlanks" dxfId="58" priority="26">
      <formula>LEN(TRIM(A143))=0</formula>
    </cfRule>
  </conditionalFormatting>
  <conditionalFormatting sqref="B11:J24">
    <cfRule type="containsText" dxfId="57" priority="1" operator="containsText" text="○">
      <formula>NOT(ISERROR(SEARCH("○",B11)))</formula>
    </cfRule>
  </conditionalFormatting>
  <conditionalFormatting sqref="D185:L185 A192:L194 F197:K205 D212:L212">
    <cfRule type="containsBlanks" dxfId="56" priority="25">
      <formula>LEN(TRIM(A185))=0</formula>
    </cfRule>
  </conditionalFormatting>
  <conditionalFormatting sqref="F130:K140 F197:K207 A3:L4 A6:L7 J9:K9 A28:L28 A30:L32 A36:L36 A45:L46 A48:L49 B52:D56 F52:F56 I52:K56 A63:L66 C69:G70 J69:K70 C71:K71 C72:G73 J72:K73 C74:K74 C75:G76 J75:K76 C77:K77 C78:G79 J78:K79 C80:K80 C81:G82 J81:K82 C83:K83 C84:G85 J84:K85 C86:K86 C88:G89 J88:K89 C90:K90 C91:G92 J91:K92 C93:K93 C94:G95 J94:K95 C96:K96 C99:G100 J99:K100 C101:K101 C102:G103 J102:K103 C104:K104 C105:G106 J105:K106 C107:K107 C109:G110 J109:K110 C111:K111 C112:G113 J112:K113 C114:K114 C115:G116 J115:K116 C117:K117 A124:L127 A143:L146 J148:K148 B150:K179 D184:L185 A192:L194 D211:L212">
    <cfRule type="containsText" dxfId="55" priority="33" operator="containsText" text="○">
      <formula>NOT(ISERROR(SEARCH("○",A3)))</formula>
    </cfRule>
  </conditionalFormatting>
  <conditionalFormatting sqref="F139:K140 F206:K207">
    <cfRule type="containsBlanks" dxfId="54" priority="24">
      <formula>LEN(TRIM(F139))=0</formula>
    </cfRule>
  </conditionalFormatting>
  <conditionalFormatting sqref="K11:K24">
    <cfRule type="notContainsBlanks" dxfId="53" priority="32">
      <formula>LEN(TRIM(K11))&gt;0</formula>
    </cfRule>
    <cfRule type="expression" dxfId="52" priority="34">
      <formula>$B11&lt;&gt;""</formula>
    </cfRule>
  </conditionalFormatting>
  <dataValidations count="2">
    <dataValidation type="list" allowBlank="1" showInputMessage="1" showErrorMessage="1" sqref="K11:K24" xr:uid="{00000000-0002-0000-0100-000000000000}">
      <formula1>$M$219:$M$222</formula1>
    </dataValidation>
    <dataValidation type="list" allowBlank="1" showInputMessage="1" showErrorMessage="1" sqref="D52:E56" xr:uid="{CABDD9E3-891F-41C2-A889-6F3FE7ABD235}">
      <formula1>$V$52:$V$56</formula1>
    </dataValidation>
  </dataValidations>
  <printOptions horizontalCentered="1"/>
  <pageMargins left="0.51181102362204722" right="0.51181102362204722" top="0.74803149606299213" bottom="0.74803149606299213" header="0" footer="0"/>
  <pageSetup paperSize="9" scale="83" fitToHeight="0" orientation="portrait" cellComments="asDisplayed" r:id="rId1"/>
  <rowBreaks count="5" manualBreakCount="5">
    <brk id="42" max="11" man="1"/>
    <brk id="59" max="11" man="1"/>
    <brk id="96" max="11" man="1"/>
    <brk id="121" max="11" man="1"/>
    <brk id="189"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3"/>
  <dimension ref="A1:X77"/>
  <sheetViews>
    <sheetView view="pageBreakPreview" zoomScale="80" zoomScaleNormal="100" zoomScaleSheetLayoutView="80" workbookViewId="0">
      <pane ySplit="5" topLeftCell="A6" activePane="bottomLeft" state="frozen"/>
      <selection activeCell="A25" activeCellId="1" sqref="A1:L1 A25:L26"/>
      <selection pane="bottomLeft" activeCell="B3" sqref="B3:Q3"/>
    </sheetView>
  </sheetViews>
  <sheetFormatPr defaultRowHeight="13.2" outlineLevelRow="1"/>
  <cols>
    <col min="1" max="1" width="3.33203125" style="119" customWidth="1"/>
    <col min="2" max="4" width="3.109375" customWidth="1"/>
    <col min="5" max="5" width="12.21875" customWidth="1"/>
    <col min="6" max="6" width="38.21875" customWidth="1"/>
    <col min="7" max="11" width="3.21875" customWidth="1"/>
    <col min="12" max="12" width="5.21875" customWidth="1"/>
    <col min="13" max="22" width="3.21875" customWidth="1"/>
    <col min="23" max="23" width="9"/>
  </cols>
  <sheetData>
    <row r="1" spans="1:23" ht="14.4" customHeight="1">
      <c r="A1" s="300" t="s">
        <v>359</v>
      </c>
      <c r="B1" s="300"/>
      <c r="C1" s="300"/>
      <c r="D1" s="300"/>
      <c r="E1" s="300"/>
      <c r="F1" s="60"/>
      <c r="G1" s="60"/>
      <c r="H1" s="60"/>
      <c r="I1" s="60"/>
      <c r="J1" s="60"/>
      <c r="K1" s="60"/>
      <c r="L1" s="60"/>
      <c r="M1" s="60"/>
      <c r="N1" s="60"/>
      <c r="O1" s="60"/>
      <c r="P1" s="60"/>
      <c r="Q1" s="60"/>
      <c r="R1" s="167"/>
      <c r="S1" s="60"/>
      <c r="T1" s="60"/>
      <c r="U1" s="60"/>
      <c r="V1" s="60"/>
      <c r="W1" s="5"/>
    </row>
    <row r="2" spans="1:23" ht="39.75" customHeight="1">
      <c r="B2" s="494" t="s">
        <v>37</v>
      </c>
      <c r="C2" s="494"/>
      <c r="D2" s="494"/>
      <c r="E2" s="494"/>
      <c r="F2" s="494"/>
      <c r="G2" s="494"/>
      <c r="H2" s="494"/>
      <c r="I2" s="494"/>
      <c r="J2" s="494"/>
      <c r="K2" s="494"/>
      <c r="L2" s="494"/>
      <c r="M2" s="494"/>
      <c r="N2" s="494"/>
      <c r="O2" s="494"/>
      <c r="P2" s="494"/>
      <c r="Q2" s="494"/>
      <c r="R2" s="167"/>
      <c r="S2" s="156"/>
      <c r="T2" s="156"/>
      <c r="U2" s="156"/>
      <c r="V2" s="156"/>
      <c r="W2" s="6"/>
    </row>
    <row r="3" spans="1:23">
      <c r="A3" s="500"/>
      <c r="B3" s="495" t="str">
        <f>"（"&amp;'別紙様式1-1(1)'!C21&amp;" "&amp;'別紙様式1-1(1)'!F21&amp;"）"</f>
        <v>（○○専門課程 ○○科）</v>
      </c>
      <c r="C3" s="496"/>
      <c r="D3" s="496"/>
      <c r="E3" s="496"/>
      <c r="F3" s="496"/>
      <c r="G3" s="496"/>
      <c r="H3" s="496"/>
      <c r="I3" s="496"/>
      <c r="J3" s="496"/>
      <c r="K3" s="496"/>
      <c r="L3" s="496"/>
      <c r="M3" s="496"/>
      <c r="N3" s="496"/>
      <c r="O3" s="496"/>
      <c r="P3" s="496"/>
      <c r="Q3" s="497"/>
      <c r="R3" s="167"/>
      <c r="S3" s="157"/>
      <c r="T3" s="157"/>
      <c r="U3" s="157"/>
      <c r="V3" s="157"/>
      <c r="W3" s="7"/>
    </row>
    <row r="4" spans="1:23">
      <c r="A4" s="501"/>
      <c r="B4" s="498" t="s">
        <v>38</v>
      </c>
      <c r="C4" s="498"/>
      <c r="D4" s="498"/>
      <c r="E4" s="498" t="s">
        <v>39</v>
      </c>
      <c r="F4" s="498" t="s">
        <v>40</v>
      </c>
      <c r="G4" s="499" t="s">
        <v>41</v>
      </c>
      <c r="H4" s="499" t="s">
        <v>42</v>
      </c>
      <c r="I4" s="499" t="s">
        <v>43</v>
      </c>
      <c r="J4" s="498" t="s">
        <v>44</v>
      </c>
      <c r="K4" s="498"/>
      <c r="L4" s="498"/>
      <c r="M4" s="498" t="s">
        <v>45</v>
      </c>
      <c r="N4" s="498"/>
      <c r="O4" s="498" t="s">
        <v>46</v>
      </c>
      <c r="P4" s="498"/>
      <c r="Q4" s="499" t="s">
        <v>47</v>
      </c>
      <c r="R4" s="167"/>
      <c r="S4" s="158"/>
      <c r="T4" s="158"/>
      <c r="U4" s="158"/>
      <c r="V4" s="158"/>
    </row>
    <row r="5" spans="1:23" ht="108" customHeight="1">
      <c r="A5" s="502"/>
      <c r="B5" s="8" t="s">
        <v>48</v>
      </c>
      <c r="C5" s="8" t="s">
        <v>49</v>
      </c>
      <c r="D5" s="8" t="s">
        <v>50</v>
      </c>
      <c r="E5" s="498"/>
      <c r="F5" s="498"/>
      <c r="G5" s="499"/>
      <c r="H5" s="499"/>
      <c r="I5" s="499"/>
      <c r="J5" s="8" t="s">
        <v>51</v>
      </c>
      <c r="K5" s="8" t="s">
        <v>52</v>
      </c>
      <c r="L5" s="8" t="s">
        <v>53</v>
      </c>
      <c r="M5" s="8" t="s">
        <v>54</v>
      </c>
      <c r="N5" s="8" t="s">
        <v>55</v>
      </c>
      <c r="O5" s="8" t="s">
        <v>56</v>
      </c>
      <c r="P5" s="8" t="s">
        <v>57</v>
      </c>
      <c r="Q5" s="499"/>
      <c r="R5" s="167"/>
      <c r="S5" s="158" t="s">
        <v>343</v>
      </c>
      <c r="T5" s="158" t="s">
        <v>344</v>
      </c>
      <c r="U5" s="158" t="s">
        <v>345</v>
      </c>
      <c r="V5" s="158" t="s">
        <v>346</v>
      </c>
    </row>
    <row r="6" spans="1:23" ht="54.6" customHeight="1">
      <c r="A6" s="297">
        <v>1</v>
      </c>
      <c r="B6" s="254"/>
      <c r="C6" s="254"/>
      <c r="D6" s="254"/>
      <c r="E6" s="255" t="s">
        <v>347</v>
      </c>
      <c r="F6" s="255" t="s">
        <v>340</v>
      </c>
      <c r="G6" s="254" t="s">
        <v>348</v>
      </c>
      <c r="H6" s="254" t="s">
        <v>298</v>
      </c>
      <c r="I6" s="254" t="s">
        <v>298</v>
      </c>
      <c r="J6" s="254"/>
      <c r="K6" s="254"/>
      <c r="L6" s="254"/>
      <c r="M6" s="254"/>
      <c r="N6" s="254"/>
      <c r="O6" s="254"/>
      <c r="P6" s="254"/>
      <c r="Q6" s="254"/>
      <c r="R6" s="167"/>
      <c r="S6" s="159">
        <f>COUNTIF(B6:D6,"○")</f>
        <v>0</v>
      </c>
      <c r="T6" s="159">
        <f>COUNTIF(J6:L6,"○")</f>
        <v>0</v>
      </c>
      <c r="U6" s="159">
        <f>COUNTIF(M6:N6,"○")</f>
        <v>0</v>
      </c>
      <c r="V6" s="159">
        <f>COUNTIF(O6:P6,"○")</f>
        <v>0</v>
      </c>
    </row>
    <row r="7" spans="1:23" ht="54.6" customHeight="1">
      <c r="A7" s="297">
        <v>2</v>
      </c>
      <c r="B7" s="254"/>
      <c r="C7" s="254"/>
      <c r="D7" s="254"/>
      <c r="E7" s="255" t="s">
        <v>292</v>
      </c>
      <c r="F7" s="255" t="s">
        <v>197</v>
      </c>
      <c r="G7" s="254" t="s">
        <v>266</v>
      </c>
      <c r="H7" s="254" t="s">
        <v>294</v>
      </c>
      <c r="I7" s="254" t="s">
        <v>298</v>
      </c>
      <c r="J7" s="254"/>
      <c r="K7" s="254"/>
      <c r="L7" s="254"/>
      <c r="M7" s="254"/>
      <c r="N7" s="254"/>
      <c r="O7" s="254"/>
      <c r="P7" s="254"/>
      <c r="Q7" s="254"/>
      <c r="R7" s="167"/>
      <c r="S7" s="159">
        <f t="shared" ref="S7:S65" si="0">COUNTIF(B7:D7,"○")</f>
        <v>0</v>
      </c>
      <c r="T7" s="159">
        <f t="shared" ref="T7:T65" si="1">COUNTIF(J7:L7,"○")</f>
        <v>0</v>
      </c>
      <c r="U7" s="159">
        <f t="shared" ref="U7:U65" si="2">COUNTIF(M7:N7,"○")</f>
        <v>0</v>
      </c>
      <c r="V7" s="159">
        <f t="shared" ref="V7:V65" si="3">COUNTIF(O7:P7,"○")</f>
        <v>0</v>
      </c>
    </row>
    <row r="8" spans="1:23" ht="55.2" customHeight="1">
      <c r="A8" s="297">
        <v>3</v>
      </c>
      <c r="B8" s="254"/>
      <c r="C8" s="254"/>
      <c r="D8" s="254"/>
      <c r="E8" s="255" t="s">
        <v>292</v>
      </c>
      <c r="F8" s="255" t="s">
        <v>197</v>
      </c>
      <c r="G8" s="254" t="s">
        <v>266</v>
      </c>
      <c r="H8" s="254" t="s">
        <v>294</v>
      </c>
      <c r="I8" s="254" t="s">
        <v>298</v>
      </c>
      <c r="J8" s="254"/>
      <c r="K8" s="254"/>
      <c r="L8" s="254"/>
      <c r="M8" s="254"/>
      <c r="N8" s="254"/>
      <c r="O8" s="254"/>
      <c r="P8" s="254"/>
      <c r="Q8" s="254"/>
      <c r="R8" s="167"/>
      <c r="S8" s="159">
        <f t="shared" si="0"/>
        <v>0</v>
      </c>
      <c r="T8" s="159">
        <f t="shared" si="1"/>
        <v>0</v>
      </c>
      <c r="U8" s="159">
        <f t="shared" si="2"/>
        <v>0</v>
      </c>
      <c r="V8" s="159">
        <f t="shared" si="3"/>
        <v>0</v>
      </c>
    </row>
    <row r="9" spans="1:23" ht="54.6" customHeight="1">
      <c r="A9" s="297">
        <v>4</v>
      </c>
      <c r="B9" s="254"/>
      <c r="C9" s="254"/>
      <c r="D9" s="254"/>
      <c r="E9" s="255" t="s">
        <v>292</v>
      </c>
      <c r="F9" s="255" t="s">
        <v>197</v>
      </c>
      <c r="G9" s="254" t="s">
        <v>266</v>
      </c>
      <c r="H9" s="254" t="s">
        <v>294</v>
      </c>
      <c r="I9" s="254" t="s">
        <v>298</v>
      </c>
      <c r="J9" s="254"/>
      <c r="K9" s="254"/>
      <c r="L9" s="254"/>
      <c r="M9" s="254"/>
      <c r="N9" s="254"/>
      <c r="O9" s="254"/>
      <c r="P9" s="254"/>
      <c r="Q9" s="254"/>
      <c r="R9" s="167"/>
      <c r="S9" s="159">
        <f t="shared" si="0"/>
        <v>0</v>
      </c>
      <c r="T9" s="159">
        <f t="shared" si="1"/>
        <v>0</v>
      </c>
      <c r="U9" s="159">
        <f t="shared" si="2"/>
        <v>0</v>
      </c>
      <c r="V9" s="159">
        <f t="shared" si="3"/>
        <v>0</v>
      </c>
    </row>
    <row r="10" spans="1:23" ht="55.2" customHeight="1">
      <c r="A10" s="297">
        <v>5</v>
      </c>
      <c r="B10" s="254"/>
      <c r="C10" s="254"/>
      <c r="D10" s="254"/>
      <c r="E10" s="255" t="s">
        <v>292</v>
      </c>
      <c r="F10" s="255" t="s">
        <v>197</v>
      </c>
      <c r="G10" s="254" t="s">
        <v>266</v>
      </c>
      <c r="H10" s="254" t="s">
        <v>294</v>
      </c>
      <c r="I10" s="254" t="s">
        <v>298</v>
      </c>
      <c r="J10" s="254"/>
      <c r="K10" s="254"/>
      <c r="L10" s="254"/>
      <c r="M10" s="254"/>
      <c r="N10" s="254"/>
      <c r="O10" s="254"/>
      <c r="P10" s="254"/>
      <c r="Q10" s="254"/>
      <c r="R10" s="167"/>
      <c r="S10" s="159">
        <f t="shared" si="0"/>
        <v>0</v>
      </c>
      <c r="T10" s="159">
        <f t="shared" si="1"/>
        <v>0</v>
      </c>
      <c r="U10" s="159">
        <f t="shared" si="2"/>
        <v>0</v>
      </c>
      <c r="V10" s="159">
        <f t="shared" si="3"/>
        <v>0</v>
      </c>
    </row>
    <row r="11" spans="1:23" ht="55.2" customHeight="1">
      <c r="A11" s="297">
        <v>6</v>
      </c>
      <c r="B11" s="254"/>
      <c r="C11" s="254"/>
      <c r="D11" s="254"/>
      <c r="E11" s="255" t="s">
        <v>292</v>
      </c>
      <c r="F11" s="255" t="s">
        <v>197</v>
      </c>
      <c r="G11" s="254" t="s">
        <v>266</v>
      </c>
      <c r="H11" s="254" t="s">
        <v>294</v>
      </c>
      <c r="I11" s="254" t="s">
        <v>298</v>
      </c>
      <c r="J11" s="254"/>
      <c r="K11" s="254"/>
      <c r="L11" s="254"/>
      <c r="M11" s="254"/>
      <c r="N11" s="254"/>
      <c r="O11" s="254"/>
      <c r="P11" s="254"/>
      <c r="Q11" s="254"/>
      <c r="R11" s="167"/>
      <c r="S11" s="159">
        <f t="shared" si="0"/>
        <v>0</v>
      </c>
      <c r="T11" s="159">
        <f t="shared" si="1"/>
        <v>0</v>
      </c>
      <c r="U11" s="159">
        <f t="shared" si="2"/>
        <v>0</v>
      </c>
      <c r="V11" s="159">
        <f t="shared" si="3"/>
        <v>0</v>
      </c>
    </row>
    <row r="12" spans="1:23" ht="55.5" customHeight="1">
      <c r="A12" s="297">
        <v>7</v>
      </c>
      <c r="B12" s="254"/>
      <c r="C12" s="254"/>
      <c r="D12" s="254"/>
      <c r="E12" s="255" t="s">
        <v>292</v>
      </c>
      <c r="F12" s="255" t="s">
        <v>197</v>
      </c>
      <c r="G12" s="254" t="s">
        <v>266</v>
      </c>
      <c r="H12" s="254" t="s">
        <v>294</v>
      </c>
      <c r="I12" s="254" t="s">
        <v>298</v>
      </c>
      <c r="J12" s="254"/>
      <c r="K12" s="254"/>
      <c r="L12" s="254"/>
      <c r="M12" s="254"/>
      <c r="N12" s="254"/>
      <c r="O12" s="254"/>
      <c r="P12" s="254"/>
      <c r="Q12" s="254"/>
      <c r="R12" s="167"/>
      <c r="S12" s="159">
        <f t="shared" si="0"/>
        <v>0</v>
      </c>
      <c r="T12" s="159">
        <f t="shared" si="1"/>
        <v>0</v>
      </c>
      <c r="U12" s="159">
        <f t="shared" si="2"/>
        <v>0</v>
      </c>
      <c r="V12" s="159">
        <f t="shared" si="3"/>
        <v>0</v>
      </c>
    </row>
    <row r="13" spans="1:23" ht="55.5" customHeight="1">
      <c r="A13" s="297">
        <v>8</v>
      </c>
      <c r="B13" s="254"/>
      <c r="C13" s="254"/>
      <c r="D13" s="254"/>
      <c r="E13" s="255" t="s">
        <v>292</v>
      </c>
      <c r="F13" s="255" t="s">
        <v>197</v>
      </c>
      <c r="G13" s="254" t="s">
        <v>266</v>
      </c>
      <c r="H13" s="254" t="s">
        <v>294</v>
      </c>
      <c r="I13" s="254" t="s">
        <v>298</v>
      </c>
      <c r="J13" s="254"/>
      <c r="K13" s="254"/>
      <c r="L13" s="254"/>
      <c r="M13" s="254"/>
      <c r="N13" s="254"/>
      <c r="O13" s="254"/>
      <c r="P13" s="254"/>
      <c r="Q13" s="254"/>
      <c r="R13" s="167"/>
      <c r="S13" s="159">
        <f t="shared" si="0"/>
        <v>0</v>
      </c>
      <c r="T13" s="159">
        <f t="shared" si="1"/>
        <v>0</v>
      </c>
      <c r="U13" s="159">
        <f t="shared" si="2"/>
        <v>0</v>
      </c>
      <c r="V13" s="159">
        <f t="shared" si="3"/>
        <v>0</v>
      </c>
    </row>
    <row r="14" spans="1:23" ht="55.5" customHeight="1">
      <c r="A14" s="297">
        <v>9</v>
      </c>
      <c r="B14" s="254"/>
      <c r="C14" s="254"/>
      <c r="D14" s="254"/>
      <c r="E14" s="255" t="s">
        <v>292</v>
      </c>
      <c r="F14" s="255" t="s">
        <v>197</v>
      </c>
      <c r="G14" s="254" t="s">
        <v>266</v>
      </c>
      <c r="H14" s="254" t="s">
        <v>294</v>
      </c>
      <c r="I14" s="254" t="s">
        <v>298</v>
      </c>
      <c r="J14" s="254"/>
      <c r="K14" s="254"/>
      <c r="L14" s="254"/>
      <c r="M14" s="254"/>
      <c r="N14" s="254"/>
      <c r="O14" s="254"/>
      <c r="P14" s="254"/>
      <c r="Q14" s="254"/>
      <c r="R14" s="167"/>
      <c r="S14" s="159">
        <f t="shared" si="0"/>
        <v>0</v>
      </c>
      <c r="T14" s="159">
        <f t="shared" si="1"/>
        <v>0</v>
      </c>
      <c r="U14" s="159">
        <f t="shared" si="2"/>
        <v>0</v>
      </c>
      <c r="V14" s="159">
        <f t="shared" si="3"/>
        <v>0</v>
      </c>
    </row>
    <row r="15" spans="1:23" ht="55.2" customHeight="1">
      <c r="A15" s="297">
        <v>10</v>
      </c>
      <c r="B15" s="254"/>
      <c r="C15" s="254"/>
      <c r="D15" s="254"/>
      <c r="E15" s="255" t="s">
        <v>292</v>
      </c>
      <c r="F15" s="255" t="s">
        <v>197</v>
      </c>
      <c r="G15" s="254" t="s">
        <v>266</v>
      </c>
      <c r="H15" s="254" t="s">
        <v>294</v>
      </c>
      <c r="I15" s="254" t="s">
        <v>298</v>
      </c>
      <c r="J15" s="254"/>
      <c r="K15" s="254"/>
      <c r="L15" s="254"/>
      <c r="M15" s="254"/>
      <c r="N15" s="254"/>
      <c r="O15" s="254"/>
      <c r="P15" s="254"/>
      <c r="Q15" s="254"/>
      <c r="R15" s="167"/>
      <c r="S15" s="159">
        <f t="shared" si="0"/>
        <v>0</v>
      </c>
      <c r="T15" s="159">
        <f t="shared" si="1"/>
        <v>0</v>
      </c>
      <c r="U15" s="159">
        <f t="shared" si="2"/>
        <v>0</v>
      </c>
      <c r="V15" s="159">
        <f t="shared" si="3"/>
        <v>0</v>
      </c>
    </row>
    <row r="16" spans="1:23" ht="55.5" customHeight="1">
      <c r="A16" s="297">
        <v>11</v>
      </c>
      <c r="B16" s="254"/>
      <c r="C16" s="254"/>
      <c r="D16" s="254"/>
      <c r="E16" s="255" t="s">
        <v>292</v>
      </c>
      <c r="F16" s="255" t="s">
        <v>197</v>
      </c>
      <c r="G16" s="254" t="s">
        <v>266</v>
      </c>
      <c r="H16" s="254" t="s">
        <v>294</v>
      </c>
      <c r="I16" s="254" t="s">
        <v>298</v>
      </c>
      <c r="J16" s="254"/>
      <c r="K16" s="254"/>
      <c r="L16" s="254"/>
      <c r="M16" s="254"/>
      <c r="N16" s="254"/>
      <c r="O16" s="254"/>
      <c r="P16" s="254"/>
      <c r="Q16" s="254"/>
      <c r="R16" s="167"/>
      <c r="S16" s="159">
        <f t="shared" si="0"/>
        <v>0</v>
      </c>
      <c r="T16" s="159">
        <f t="shared" si="1"/>
        <v>0</v>
      </c>
      <c r="U16" s="159">
        <f t="shared" si="2"/>
        <v>0</v>
      </c>
      <c r="V16" s="159">
        <f t="shared" si="3"/>
        <v>0</v>
      </c>
    </row>
    <row r="17" spans="1:22" ht="55.5" customHeight="1">
      <c r="A17" s="297">
        <v>12</v>
      </c>
      <c r="B17" s="254"/>
      <c r="C17" s="254"/>
      <c r="D17" s="254"/>
      <c r="E17" s="255" t="s">
        <v>292</v>
      </c>
      <c r="F17" s="255" t="s">
        <v>197</v>
      </c>
      <c r="G17" s="254" t="s">
        <v>266</v>
      </c>
      <c r="H17" s="254" t="s">
        <v>294</v>
      </c>
      <c r="I17" s="254" t="s">
        <v>298</v>
      </c>
      <c r="J17" s="254"/>
      <c r="K17" s="254"/>
      <c r="L17" s="254"/>
      <c r="M17" s="254"/>
      <c r="N17" s="254"/>
      <c r="O17" s="254"/>
      <c r="P17" s="254"/>
      <c r="Q17" s="254"/>
      <c r="R17" s="167"/>
      <c r="S17" s="159">
        <f t="shared" si="0"/>
        <v>0</v>
      </c>
      <c r="T17" s="159">
        <f t="shared" si="1"/>
        <v>0</v>
      </c>
      <c r="U17" s="159">
        <f t="shared" si="2"/>
        <v>0</v>
      </c>
      <c r="V17" s="159">
        <f t="shared" si="3"/>
        <v>0</v>
      </c>
    </row>
    <row r="18" spans="1:22" ht="55.5" customHeight="1">
      <c r="A18" s="297">
        <v>13</v>
      </c>
      <c r="B18" s="254"/>
      <c r="C18" s="254"/>
      <c r="D18" s="254"/>
      <c r="E18" s="255" t="s">
        <v>292</v>
      </c>
      <c r="F18" s="255" t="s">
        <v>197</v>
      </c>
      <c r="G18" s="254" t="s">
        <v>266</v>
      </c>
      <c r="H18" s="254" t="s">
        <v>294</v>
      </c>
      <c r="I18" s="254" t="s">
        <v>298</v>
      </c>
      <c r="J18" s="254"/>
      <c r="K18" s="254"/>
      <c r="L18" s="254"/>
      <c r="M18" s="254"/>
      <c r="N18" s="254"/>
      <c r="O18" s="254"/>
      <c r="P18" s="254"/>
      <c r="Q18" s="254"/>
      <c r="R18" s="167"/>
      <c r="S18" s="159">
        <f t="shared" si="0"/>
        <v>0</v>
      </c>
      <c r="T18" s="159">
        <f t="shared" si="1"/>
        <v>0</v>
      </c>
      <c r="U18" s="159">
        <f t="shared" si="2"/>
        <v>0</v>
      </c>
      <c r="V18" s="159">
        <f t="shared" si="3"/>
        <v>0</v>
      </c>
    </row>
    <row r="19" spans="1:22" ht="55.5" customHeight="1">
      <c r="A19" s="297">
        <v>14</v>
      </c>
      <c r="B19" s="254"/>
      <c r="C19" s="254"/>
      <c r="D19" s="254"/>
      <c r="E19" s="255" t="s">
        <v>292</v>
      </c>
      <c r="F19" s="255" t="s">
        <v>197</v>
      </c>
      <c r="G19" s="254" t="s">
        <v>266</v>
      </c>
      <c r="H19" s="254" t="s">
        <v>294</v>
      </c>
      <c r="I19" s="254" t="s">
        <v>298</v>
      </c>
      <c r="J19" s="254"/>
      <c r="K19" s="254"/>
      <c r="L19" s="254"/>
      <c r="M19" s="254"/>
      <c r="N19" s="254"/>
      <c r="O19" s="254"/>
      <c r="P19" s="254"/>
      <c r="Q19" s="254"/>
      <c r="R19" s="167"/>
      <c r="S19" s="159">
        <f t="shared" si="0"/>
        <v>0</v>
      </c>
      <c r="T19" s="159">
        <f t="shared" si="1"/>
        <v>0</v>
      </c>
      <c r="U19" s="159">
        <f t="shared" si="2"/>
        <v>0</v>
      </c>
      <c r="V19" s="159">
        <f t="shared" si="3"/>
        <v>0</v>
      </c>
    </row>
    <row r="20" spans="1:22" ht="55.5" customHeight="1">
      <c r="A20" s="297">
        <v>15</v>
      </c>
      <c r="B20" s="254"/>
      <c r="C20" s="254"/>
      <c r="D20" s="254"/>
      <c r="E20" s="255" t="s">
        <v>292</v>
      </c>
      <c r="F20" s="255" t="s">
        <v>197</v>
      </c>
      <c r="G20" s="254" t="s">
        <v>266</v>
      </c>
      <c r="H20" s="254" t="s">
        <v>294</v>
      </c>
      <c r="I20" s="254" t="s">
        <v>298</v>
      </c>
      <c r="J20" s="254"/>
      <c r="K20" s="254"/>
      <c r="L20" s="254"/>
      <c r="M20" s="254"/>
      <c r="N20" s="254"/>
      <c r="O20" s="254"/>
      <c r="P20" s="254"/>
      <c r="Q20" s="254"/>
      <c r="R20" s="167"/>
      <c r="S20" s="159">
        <f t="shared" si="0"/>
        <v>0</v>
      </c>
      <c r="T20" s="159">
        <f t="shared" si="1"/>
        <v>0</v>
      </c>
      <c r="U20" s="159">
        <f t="shared" si="2"/>
        <v>0</v>
      </c>
      <c r="V20" s="159">
        <f t="shared" si="3"/>
        <v>0</v>
      </c>
    </row>
    <row r="21" spans="1:22" ht="55.5" customHeight="1">
      <c r="A21" s="297">
        <v>16</v>
      </c>
      <c r="B21" s="254"/>
      <c r="C21" s="254"/>
      <c r="D21" s="254"/>
      <c r="E21" s="255" t="s">
        <v>292</v>
      </c>
      <c r="F21" s="255" t="s">
        <v>197</v>
      </c>
      <c r="G21" s="254" t="s">
        <v>266</v>
      </c>
      <c r="H21" s="254" t="s">
        <v>294</v>
      </c>
      <c r="I21" s="254" t="s">
        <v>298</v>
      </c>
      <c r="J21" s="254"/>
      <c r="K21" s="254"/>
      <c r="L21" s="254"/>
      <c r="M21" s="254"/>
      <c r="N21" s="254"/>
      <c r="O21" s="254"/>
      <c r="P21" s="254"/>
      <c r="Q21" s="254"/>
      <c r="R21" s="167"/>
      <c r="S21" s="159">
        <f t="shared" si="0"/>
        <v>0</v>
      </c>
      <c r="T21" s="159">
        <f t="shared" si="1"/>
        <v>0</v>
      </c>
      <c r="U21" s="159">
        <f t="shared" si="2"/>
        <v>0</v>
      </c>
      <c r="V21" s="159">
        <f t="shared" si="3"/>
        <v>0</v>
      </c>
    </row>
    <row r="22" spans="1:22" ht="55.5" customHeight="1">
      <c r="A22" s="297">
        <v>17</v>
      </c>
      <c r="B22" s="254"/>
      <c r="C22" s="254"/>
      <c r="D22" s="254"/>
      <c r="E22" s="255" t="s">
        <v>292</v>
      </c>
      <c r="F22" s="255" t="s">
        <v>197</v>
      </c>
      <c r="G22" s="254" t="s">
        <v>266</v>
      </c>
      <c r="H22" s="254" t="s">
        <v>294</v>
      </c>
      <c r="I22" s="254" t="s">
        <v>298</v>
      </c>
      <c r="J22" s="254"/>
      <c r="K22" s="254"/>
      <c r="L22" s="254"/>
      <c r="M22" s="254"/>
      <c r="N22" s="254"/>
      <c r="O22" s="254"/>
      <c r="P22" s="254"/>
      <c r="Q22" s="254"/>
      <c r="R22" s="167"/>
      <c r="S22" s="159">
        <f t="shared" si="0"/>
        <v>0</v>
      </c>
      <c r="T22" s="159">
        <f t="shared" si="1"/>
        <v>0</v>
      </c>
      <c r="U22" s="159">
        <f t="shared" si="2"/>
        <v>0</v>
      </c>
      <c r="V22" s="159">
        <f t="shared" si="3"/>
        <v>0</v>
      </c>
    </row>
    <row r="23" spans="1:22" ht="55.5" customHeight="1">
      <c r="A23" s="297">
        <v>18</v>
      </c>
      <c r="B23" s="254"/>
      <c r="C23" s="254"/>
      <c r="D23" s="254"/>
      <c r="E23" s="255" t="s">
        <v>292</v>
      </c>
      <c r="F23" s="255" t="s">
        <v>197</v>
      </c>
      <c r="G23" s="254" t="s">
        <v>266</v>
      </c>
      <c r="H23" s="254" t="s">
        <v>294</v>
      </c>
      <c r="I23" s="254" t="s">
        <v>298</v>
      </c>
      <c r="J23" s="254"/>
      <c r="K23" s="254"/>
      <c r="L23" s="254"/>
      <c r="M23" s="254"/>
      <c r="N23" s="254"/>
      <c r="O23" s="254"/>
      <c r="P23" s="254"/>
      <c r="Q23" s="254"/>
      <c r="R23" s="167"/>
      <c r="S23" s="159">
        <f t="shared" si="0"/>
        <v>0</v>
      </c>
      <c r="T23" s="159">
        <f t="shared" si="1"/>
        <v>0</v>
      </c>
      <c r="U23" s="159">
        <f t="shared" si="2"/>
        <v>0</v>
      </c>
      <c r="V23" s="159">
        <f t="shared" si="3"/>
        <v>0</v>
      </c>
    </row>
    <row r="24" spans="1:22" ht="55.5" customHeight="1">
      <c r="A24" s="297">
        <v>19</v>
      </c>
      <c r="B24" s="254"/>
      <c r="C24" s="254"/>
      <c r="D24" s="254"/>
      <c r="E24" s="255" t="s">
        <v>292</v>
      </c>
      <c r="F24" s="255" t="s">
        <v>197</v>
      </c>
      <c r="G24" s="254" t="s">
        <v>266</v>
      </c>
      <c r="H24" s="254" t="s">
        <v>294</v>
      </c>
      <c r="I24" s="254" t="s">
        <v>298</v>
      </c>
      <c r="J24" s="254"/>
      <c r="K24" s="254"/>
      <c r="L24" s="254"/>
      <c r="M24" s="254"/>
      <c r="N24" s="254"/>
      <c r="O24" s="254"/>
      <c r="P24" s="254"/>
      <c r="Q24" s="254"/>
      <c r="R24" s="167"/>
      <c r="S24" s="159">
        <f t="shared" si="0"/>
        <v>0</v>
      </c>
      <c r="T24" s="159">
        <f t="shared" si="1"/>
        <v>0</v>
      </c>
      <c r="U24" s="159">
        <f t="shared" si="2"/>
        <v>0</v>
      </c>
      <c r="V24" s="159">
        <f t="shared" si="3"/>
        <v>0</v>
      </c>
    </row>
    <row r="25" spans="1:22" ht="55.5" customHeight="1">
      <c r="A25" s="297">
        <v>20</v>
      </c>
      <c r="B25" s="254"/>
      <c r="C25" s="254"/>
      <c r="D25" s="254"/>
      <c r="E25" s="255" t="s">
        <v>292</v>
      </c>
      <c r="F25" s="255" t="s">
        <v>197</v>
      </c>
      <c r="G25" s="254" t="s">
        <v>266</v>
      </c>
      <c r="H25" s="254" t="s">
        <v>294</v>
      </c>
      <c r="I25" s="254" t="s">
        <v>298</v>
      </c>
      <c r="J25" s="254"/>
      <c r="K25" s="254"/>
      <c r="L25" s="254"/>
      <c r="M25" s="254"/>
      <c r="N25" s="254"/>
      <c r="O25" s="254"/>
      <c r="P25" s="254"/>
      <c r="Q25" s="254"/>
      <c r="R25" s="167"/>
      <c r="S25" s="159">
        <f t="shared" si="0"/>
        <v>0</v>
      </c>
      <c r="T25" s="159">
        <f t="shared" si="1"/>
        <v>0</v>
      </c>
      <c r="U25" s="159">
        <f t="shared" si="2"/>
        <v>0</v>
      </c>
      <c r="V25" s="159">
        <f t="shared" si="3"/>
        <v>0</v>
      </c>
    </row>
    <row r="26" spans="1:22" ht="55.5" customHeight="1">
      <c r="A26" s="297">
        <v>21</v>
      </c>
      <c r="B26" s="254"/>
      <c r="C26" s="254"/>
      <c r="D26" s="254"/>
      <c r="E26" s="255" t="s">
        <v>292</v>
      </c>
      <c r="F26" s="255" t="s">
        <v>197</v>
      </c>
      <c r="G26" s="254" t="s">
        <v>266</v>
      </c>
      <c r="H26" s="254" t="s">
        <v>294</v>
      </c>
      <c r="I26" s="254" t="s">
        <v>298</v>
      </c>
      <c r="J26" s="254"/>
      <c r="K26" s="254"/>
      <c r="L26" s="254"/>
      <c r="M26" s="254"/>
      <c r="N26" s="254"/>
      <c r="O26" s="254"/>
      <c r="P26" s="254"/>
      <c r="Q26" s="254"/>
      <c r="R26" s="167"/>
      <c r="S26" s="159">
        <f t="shared" si="0"/>
        <v>0</v>
      </c>
      <c r="T26" s="159">
        <f t="shared" si="1"/>
        <v>0</v>
      </c>
      <c r="U26" s="159">
        <f t="shared" si="2"/>
        <v>0</v>
      </c>
      <c r="V26" s="159">
        <f t="shared" si="3"/>
        <v>0</v>
      </c>
    </row>
    <row r="27" spans="1:22" ht="55.5" customHeight="1">
      <c r="A27" s="297">
        <v>22</v>
      </c>
      <c r="B27" s="254"/>
      <c r="C27" s="254"/>
      <c r="D27" s="254"/>
      <c r="E27" s="255" t="s">
        <v>292</v>
      </c>
      <c r="F27" s="255" t="s">
        <v>197</v>
      </c>
      <c r="G27" s="254" t="s">
        <v>266</v>
      </c>
      <c r="H27" s="254" t="s">
        <v>294</v>
      </c>
      <c r="I27" s="254" t="s">
        <v>298</v>
      </c>
      <c r="J27" s="254"/>
      <c r="K27" s="254"/>
      <c r="L27" s="254"/>
      <c r="M27" s="254"/>
      <c r="N27" s="254"/>
      <c r="O27" s="254"/>
      <c r="P27" s="254"/>
      <c r="Q27" s="254"/>
      <c r="R27" s="167"/>
      <c r="S27" s="159">
        <f t="shared" si="0"/>
        <v>0</v>
      </c>
      <c r="T27" s="159">
        <f t="shared" si="1"/>
        <v>0</v>
      </c>
      <c r="U27" s="159">
        <f t="shared" si="2"/>
        <v>0</v>
      </c>
      <c r="V27" s="159">
        <f t="shared" si="3"/>
        <v>0</v>
      </c>
    </row>
    <row r="28" spans="1:22" ht="55.5" customHeight="1">
      <c r="A28" s="297">
        <v>23</v>
      </c>
      <c r="B28" s="254"/>
      <c r="C28" s="254"/>
      <c r="D28" s="254"/>
      <c r="E28" s="255" t="s">
        <v>292</v>
      </c>
      <c r="F28" s="255" t="s">
        <v>197</v>
      </c>
      <c r="G28" s="254" t="s">
        <v>266</v>
      </c>
      <c r="H28" s="254" t="s">
        <v>294</v>
      </c>
      <c r="I28" s="254" t="s">
        <v>298</v>
      </c>
      <c r="J28" s="254"/>
      <c r="K28" s="254"/>
      <c r="L28" s="254"/>
      <c r="M28" s="254"/>
      <c r="N28" s="254"/>
      <c r="O28" s="254"/>
      <c r="P28" s="254"/>
      <c r="Q28" s="254"/>
      <c r="R28" s="167"/>
      <c r="S28" s="159">
        <f t="shared" si="0"/>
        <v>0</v>
      </c>
      <c r="T28" s="159">
        <f t="shared" si="1"/>
        <v>0</v>
      </c>
      <c r="U28" s="159">
        <f t="shared" si="2"/>
        <v>0</v>
      </c>
      <c r="V28" s="159">
        <f t="shared" si="3"/>
        <v>0</v>
      </c>
    </row>
    <row r="29" spans="1:22" ht="55.5" customHeight="1">
      <c r="A29" s="297">
        <v>24</v>
      </c>
      <c r="B29" s="254"/>
      <c r="C29" s="254"/>
      <c r="D29" s="254"/>
      <c r="E29" s="255" t="s">
        <v>292</v>
      </c>
      <c r="F29" s="255" t="s">
        <v>197</v>
      </c>
      <c r="G29" s="254" t="s">
        <v>266</v>
      </c>
      <c r="H29" s="254" t="s">
        <v>294</v>
      </c>
      <c r="I29" s="254" t="s">
        <v>298</v>
      </c>
      <c r="J29" s="254"/>
      <c r="K29" s="254"/>
      <c r="L29" s="254"/>
      <c r="M29" s="254"/>
      <c r="N29" s="254"/>
      <c r="O29" s="254"/>
      <c r="P29" s="254"/>
      <c r="Q29" s="254"/>
      <c r="R29" s="167"/>
      <c r="S29" s="159">
        <f t="shared" si="0"/>
        <v>0</v>
      </c>
      <c r="T29" s="159">
        <f t="shared" si="1"/>
        <v>0</v>
      </c>
      <c r="U29" s="159">
        <f t="shared" si="2"/>
        <v>0</v>
      </c>
      <c r="V29" s="159">
        <f t="shared" si="3"/>
        <v>0</v>
      </c>
    </row>
    <row r="30" spans="1:22" ht="55.5" customHeight="1">
      <c r="A30" s="297">
        <v>25</v>
      </c>
      <c r="B30" s="254"/>
      <c r="C30" s="254"/>
      <c r="D30" s="254"/>
      <c r="E30" s="255" t="s">
        <v>292</v>
      </c>
      <c r="F30" s="255" t="s">
        <v>197</v>
      </c>
      <c r="G30" s="254" t="s">
        <v>266</v>
      </c>
      <c r="H30" s="254" t="s">
        <v>294</v>
      </c>
      <c r="I30" s="254" t="s">
        <v>298</v>
      </c>
      <c r="J30" s="254"/>
      <c r="K30" s="254"/>
      <c r="L30" s="254"/>
      <c r="M30" s="254"/>
      <c r="N30" s="254"/>
      <c r="O30" s="254"/>
      <c r="P30" s="254"/>
      <c r="Q30" s="254"/>
      <c r="R30" s="167"/>
      <c r="S30" s="159">
        <f t="shared" si="0"/>
        <v>0</v>
      </c>
      <c r="T30" s="159">
        <f t="shared" si="1"/>
        <v>0</v>
      </c>
      <c r="U30" s="159">
        <f t="shared" si="2"/>
        <v>0</v>
      </c>
      <c r="V30" s="159">
        <f t="shared" si="3"/>
        <v>0</v>
      </c>
    </row>
    <row r="31" spans="1:22" ht="55.5" customHeight="1" outlineLevel="1">
      <c r="A31" s="297">
        <v>26</v>
      </c>
      <c r="B31" s="254"/>
      <c r="C31" s="254"/>
      <c r="D31" s="254"/>
      <c r="E31" s="255" t="s">
        <v>292</v>
      </c>
      <c r="F31" s="255" t="s">
        <v>197</v>
      </c>
      <c r="G31" s="254" t="s">
        <v>266</v>
      </c>
      <c r="H31" s="254" t="s">
        <v>294</v>
      </c>
      <c r="I31" s="254" t="s">
        <v>298</v>
      </c>
      <c r="J31" s="254"/>
      <c r="K31" s="254"/>
      <c r="L31" s="254"/>
      <c r="M31" s="254"/>
      <c r="N31" s="254"/>
      <c r="O31" s="254"/>
      <c r="P31" s="254"/>
      <c r="Q31" s="254"/>
      <c r="R31" s="167"/>
      <c r="S31" s="159">
        <f t="shared" si="0"/>
        <v>0</v>
      </c>
      <c r="T31" s="159">
        <f t="shared" si="1"/>
        <v>0</v>
      </c>
      <c r="U31" s="159">
        <f t="shared" si="2"/>
        <v>0</v>
      </c>
      <c r="V31" s="159">
        <f t="shared" si="3"/>
        <v>0</v>
      </c>
    </row>
    <row r="32" spans="1:22" ht="55.5" customHeight="1" outlineLevel="1">
      <c r="A32" s="297">
        <v>27</v>
      </c>
      <c r="B32" s="254"/>
      <c r="C32" s="254"/>
      <c r="D32" s="254"/>
      <c r="E32" s="255" t="s">
        <v>292</v>
      </c>
      <c r="F32" s="255" t="s">
        <v>197</v>
      </c>
      <c r="G32" s="254" t="s">
        <v>266</v>
      </c>
      <c r="H32" s="254" t="s">
        <v>294</v>
      </c>
      <c r="I32" s="254" t="s">
        <v>298</v>
      </c>
      <c r="J32" s="254"/>
      <c r="K32" s="254"/>
      <c r="L32" s="254"/>
      <c r="M32" s="254"/>
      <c r="N32" s="254"/>
      <c r="O32" s="254"/>
      <c r="P32" s="254"/>
      <c r="Q32" s="254"/>
      <c r="R32" s="167"/>
      <c r="S32" s="159">
        <f t="shared" si="0"/>
        <v>0</v>
      </c>
      <c r="T32" s="159">
        <f t="shared" si="1"/>
        <v>0</v>
      </c>
      <c r="U32" s="159">
        <f t="shared" si="2"/>
        <v>0</v>
      </c>
      <c r="V32" s="159">
        <f t="shared" si="3"/>
        <v>0</v>
      </c>
    </row>
    <row r="33" spans="1:22" ht="55.5" customHeight="1" outlineLevel="1">
      <c r="A33" s="297">
        <v>28</v>
      </c>
      <c r="B33" s="254"/>
      <c r="C33" s="254"/>
      <c r="D33" s="254"/>
      <c r="E33" s="255" t="s">
        <v>292</v>
      </c>
      <c r="F33" s="255" t="s">
        <v>197</v>
      </c>
      <c r="G33" s="254" t="s">
        <v>266</v>
      </c>
      <c r="H33" s="254" t="s">
        <v>294</v>
      </c>
      <c r="I33" s="254" t="s">
        <v>298</v>
      </c>
      <c r="J33" s="254"/>
      <c r="K33" s="254"/>
      <c r="L33" s="254"/>
      <c r="M33" s="254"/>
      <c r="N33" s="254"/>
      <c r="O33" s="254"/>
      <c r="P33" s="254"/>
      <c r="Q33" s="254"/>
      <c r="R33" s="167"/>
      <c r="S33" s="159">
        <f t="shared" si="0"/>
        <v>0</v>
      </c>
      <c r="T33" s="159">
        <f t="shared" si="1"/>
        <v>0</v>
      </c>
      <c r="U33" s="159">
        <f t="shared" si="2"/>
        <v>0</v>
      </c>
      <c r="V33" s="159">
        <f t="shared" si="3"/>
        <v>0</v>
      </c>
    </row>
    <row r="34" spans="1:22" ht="55.5" customHeight="1" outlineLevel="1">
      <c r="A34" s="297">
        <v>29</v>
      </c>
      <c r="B34" s="254"/>
      <c r="C34" s="254"/>
      <c r="D34" s="254"/>
      <c r="E34" s="255" t="s">
        <v>292</v>
      </c>
      <c r="F34" s="255" t="s">
        <v>197</v>
      </c>
      <c r="G34" s="254" t="s">
        <v>266</v>
      </c>
      <c r="H34" s="254" t="s">
        <v>294</v>
      </c>
      <c r="I34" s="254" t="s">
        <v>298</v>
      </c>
      <c r="J34" s="254"/>
      <c r="K34" s="254"/>
      <c r="L34" s="254"/>
      <c r="M34" s="254"/>
      <c r="N34" s="254"/>
      <c r="O34" s="254"/>
      <c r="P34" s="254"/>
      <c r="Q34" s="254"/>
      <c r="R34" s="167"/>
      <c r="S34" s="159">
        <f t="shared" si="0"/>
        <v>0</v>
      </c>
      <c r="T34" s="159">
        <f t="shared" si="1"/>
        <v>0</v>
      </c>
      <c r="U34" s="159">
        <f t="shared" si="2"/>
        <v>0</v>
      </c>
      <c r="V34" s="159">
        <f t="shared" si="3"/>
        <v>0</v>
      </c>
    </row>
    <row r="35" spans="1:22" ht="55.5" customHeight="1" outlineLevel="1">
      <c r="A35" s="297">
        <v>30</v>
      </c>
      <c r="B35" s="254"/>
      <c r="C35" s="254"/>
      <c r="D35" s="254"/>
      <c r="E35" s="255" t="s">
        <v>292</v>
      </c>
      <c r="F35" s="255" t="s">
        <v>197</v>
      </c>
      <c r="G35" s="254" t="s">
        <v>266</v>
      </c>
      <c r="H35" s="254" t="s">
        <v>294</v>
      </c>
      <c r="I35" s="254" t="s">
        <v>298</v>
      </c>
      <c r="J35" s="254"/>
      <c r="K35" s="254"/>
      <c r="L35" s="254"/>
      <c r="M35" s="254"/>
      <c r="N35" s="254"/>
      <c r="O35" s="254"/>
      <c r="P35" s="254"/>
      <c r="Q35" s="254"/>
      <c r="R35" s="167"/>
      <c r="S35" s="159">
        <f t="shared" si="0"/>
        <v>0</v>
      </c>
      <c r="T35" s="159">
        <f t="shared" si="1"/>
        <v>0</v>
      </c>
      <c r="U35" s="159">
        <f t="shared" si="2"/>
        <v>0</v>
      </c>
      <c r="V35" s="159">
        <f t="shared" si="3"/>
        <v>0</v>
      </c>
    </row>
    <row r="36" spans="1:22" ht="55.5" customHeight="1" outlineLevel="1" collapsed="1">
      <c r="A36" s="297">
        <v>31</v>
      </c>
      <c r="B36" s="254"/>
      <c r="C36" s="254"/>
      <c r="D36" s="254"/>
      <c r="E36" s="255" t="s">
        <v>292</v>
      </c>
      <c r="F36" s="255" t="s">
        <v>197</v>
      </c>
      <c r="G36" s="254" t="s">
        <v>266</v>
      </c>
      <c r="H36" s="254" t="s">
        <v>294</v>
      </c>
      <c r="I36" s="254" t="s">
        <v>298</v>
      </c>
      <c r="J36" s="254"/>
      <c r="K36" s="254"/>
      <c r="L36" s="254"/>
      <c r="M36" s="254"/>
      <c r="N36" s="254"/>
      <c r="O36" s="254"/>
      <c r="P36" s="254"/>
      <c r="Q36" s="254"/>
      <c r="R36" s="167"/>
      <c r="S36" s="159">
        <f t="shared" si="0"/>
        <v>0</v>
      </c>
      <c r="T36" s="159">
        <f t="shared" si="1"/>
        <v>0</v>
      </c>
      <c r="U36" s="159">
        <f t="shared" si="2"/>
        <v>0</v>
      </c>
      <c r="V36" s="159">
        <f t="shared" si="3"/>
        <v>0</v>
      </c>
    </row>
    <row r="37" spans="1:22" ht="55.5" customHeight="1" outlineLevel="1">
      <c r="A37" s="297">
        <v>32</v>
      </c>
      <c r="B37" s="254"/>
      <c r="C37" s="254"/>
      <c r="D37" s="254"/>
      <c r="E37" s="255" t="s">
        <v>292</v>
      </c>
      <c r="F37" s="255" t="s">
        <v>197</v>
      </c>
      <c r="G37" s="254" t="s">
        <v>266</v>
      </c>
      <c r="H37" s="254" t="s">
        <v>294</v>
      </c>
      <c r="I37" s="254" t="s">
        <v>298</v>
      </c>
      <c r="J37" s="254"/>
      <c r="K37" s="254"/>
      <c r="L37" s="254"/>
      <c r="M37" s="254"/>
      <c r="N37" s="254"/>
      <c r="O37" s="254"/>
      <c r="P37" s="254"/>
      <c r="Q37" s="254"/>
      <c r="R37" s="167"/>
      <c r="S37" s="159">
        <f t="shared" si="0"/>
        <v>0</v>
      </c>
      <c r="T37" s="159">
        <f t="shared" si="1"/>
        <v>0</v>
      </c>
      <c r="U37" s="159">
        <f t="shared" si="2"/>
        <v>0</v>
      </c>
      <c r="V37" s="159">
        <f t="shared" si="3"/>
        <v>0</v>
      </c>
    </row>
    <row r="38" spans="1:22" ht="55.5" customHeight="1" outlineLevel="1">
      <c r="A38" s="297">
        <v>33</v>
      </c>
      <c r="B38" s="254"/>
      <c r="C38" s="254"/>
      <c r="D38" s="254"/>
      <c r="E38" s="255" t="s">
        <v>292</v>
      </c>
      <c r="F38" s="255" t="s">
        <v>197</v>
      </c>
      <c r="G38" s="254" t="s">
        <v>266</v>
      </c>
      <c r="H38" s="254" t="s">
        <v>294</v>
      </c>
      <c r="I38" s="254" t="s">
        <v>298</v>
      </c>
      <c r="J38" s="254"/>
      <c r="K38" s="254"/>
      <c r="L38" s="254"/>
      <c r="M38" s="254"/>
      <c r="N38" s="254"/>
      <c r="O38" s="254"/>
      <c r="P38" s="254"/>
      <c r="Q38" s="254"/>
      <c r="R38" s="167"/>
      <c r="S38" s="159">
        <f t="shared" si="0"/>
        <v>0</v>
      </c>
      <c r="T38" s="159">
        <f t="shared" si="1"/>
        <v>0</v>
      </c>
      <c r="U38" s="159">
        <f t="shared" si="2"/>
        <v>0</v>
      </c>
      <c r="V38" s="159">
        <f t="shared" si="3"/>
        <v>0</v>
      </c>
    </row>
    <row r="39" spans="1:22" ht="55.5" customHeight="1" outlineLevel="1">
      <c r="A39" s="297">
        <v>34</v>
      </c>
      <c r="B39" s="254"/>
      <c r="C39" s="254"/>
      <c r="D39" s="254"/>
      <c r="E39" s="255" t="s">
        <v>292</v>
      </c>
      <c r="F39" s="255" t="s">
        <v>197</v>
      </c>
      <c r="G39" s="254" t="s">
        <v>266</v>
      </c>
      <c r="H39" s="254" t="s">
        <v>294</v>
      </c>
      <c r="I39" s="254" t="s">
        <v>298</v>
      </c>
      <c r="J39" s="254"/>
      <c r="K39" s="254"/>
      <c r="L39" s="254"/>
      <c r="M39" s="254"/>
      <c r="N39" s="254"/>
      <c r="O39" s="254"/>
      <c r="P39" s="254"/>
      <c r="Q39" s="254"/>
      <c r="R39" s="167"/>
      <c r="S39" s="159">
        <f t="shared" si="0"/>
        <v>0</v>
      </c>
      <c r="T39" s="159">
        <f t="shared" si="1"/>
        <v>0</v>
      </c>
      <c r="U39" s="159">
        <f t="shared" si="2"/>
        <v>0</v>
      </c>
      <c r="V39" s="159">
        <f t="shared" si="3"/>
        <v>0</v>
      </c>
    </row>
    <row r="40" spans="1:22" ht="55.5" customHeight="1" outlineLevel="1">
      <c r="A40" s="297">
        <v>35</v>
      </c>
      <c r="B40" s="254"/>
      <c r="C40" s="254"/>
      <c r="D40" s="254"/>
      <c r="E40" s="255" t="s">
        <v>292</v>
      </c>
      <c r="F40" s="255" t="s">
        <v>197</v>
      </c>
      <c r="G40" s="254" t="s">
        <v>266</v>
      </c>
      <c r="H40" s="254" t="s">
        <v>294</v>
      </c>
      <c r="I40" s="254" t="s">
        <v>298</v>
      </c>
      <c r="J40" s="254"/>
      <c r="K40" s="254"/>
      <c r="L40" s="254"/>
      <c r="M40" s="254"/>
      <c r="N40" s="254"/>
      <c r="O40" s="254"/>
      <c r="P40" s="254"/>
      <c r="Q40" s="254"/>
      <c r="R40" s="167"/>
      <c r="S40" s="159">
        <f t="shared" si="0"/>
        <v>0</v>
      </c>
      <c r="T40" s="159">
        <f t="shared" si="1"/>
        <v>0</v>
      </c>
      <c r="U40" s="159">
        <f t="shared" si="2"/>
        <v>0</v>
      </c>
      <c r="V40" s="159">
        <f t="shared" si="3"/>
        <v>0</v>
      </c>
    </row>
    <row r="41" spans="1:22" ht="55.5" customHeight="1" outlineLevel="1">
      <c r="A41" s="297">
        <v>36</v>
      </c>
      <c r="B41" s="254"/>
      <c r="C41" s="254"/>
      <c r="D41" s="254"/>
      <c r="E41" s="255" t="s">
        <v>292</v>
      </c>
      <c r="F41" s="255" t="s">
        <v>197</v>
      </c>
      <c r="G41" s="254" t="s">
        <v>266</v>
      </c>
      <c r="H41" s="254" t="s">
        <v>294</v>
      </c>
      <c r="I41" s="254" t="s">
        <v>298</v>
      </c>
      <c r="J41" s="254"/>
      <c r="K41" s="254"/>
      <c r="L41" s="254"/>
      <c r="M41" s="254"/>
      <c r="N41" s="254"/>
      <c r="O41" s="254"/>
      <c r="P41" s="254"/>
      <c r="Q41" s="254"/>
      <c r="R41" s="167"/>
      <c r="S41" s="159">
        <f t="shared" si="0"/>
        <v>0</v>
      </c>
      <c r="T41" s="159">
        <f t="shared" si="1"/>
        <v>0</v>
      </c>
      <c r="U41" s="159">
        <f t="shared" si="2"/>
        <v>0</v>
      </c>
      <c r="V41" s="159">
        <f t="shared" si="3"/>
        <v>0</v>
      </c>
    </row>
    <row r="42" spans="1:22" ht="55.5" customHeight="1" outlineLevel="1">
      <c r="A42" s="297">
        <v>37</v>
      </c>
      <c r="B42" s="254"/>
      <c r="C42" s="254"/>
      <c r="D42" s="254"/>
      <c r="E42" s="255" t="s">
        <v>292</v>
      </c>
      <c r="F42" s="255" t="s">
        <v>197</v>
      </c>
      <c r="G42" s="254" t="s">
        <v>266</v>
      </c>
      <c r="H42" s="254" t="s">
        <v>294</v>
      </c>
      <c r="I42" s="254" t="s">
        <v>298</v>
      </c>
      <c r="J42" s="254"/>
      <c r="K42" s="254"/>
      <c r="L42" s="254"/>
      <c r="M42" s="254"/>
      <c r="N42" s="254"/>
      <c r="O42" s="254"/>
      <c r="P42" s="254"/>
      <c r="Q42" s="254"/>
      <c r="R42" s="167"/>
      <c r="S42" s="159">
        <f t="shared" si="0"/>
        <v>0</v>
      </c>
      <c r="T42" s="159">
        <f t="shared" si="1"/>
        <v>0</v>
      </c>
      <c r="U42" s="159">
        <f t="shared" si="2"/>
        <v>0</v>
      </c>
      <c r="V42" s="159">
        <f t="shared" si="3"/>
        <v>0</v>
      </c>
    </row>
    <row r="43" spans="1:22" ht="55.5" customHeight="1" outlineLevel="1">
      <c r="A43" s="297">
        <v>38</v>
      </c>
      <c r="B43" s="254"/>
      <c r="C43" s="254"/>
      <c r="D43" s="254"/>
      <c r="E43" s="255" t="s">
        <v>292</v>
      </c>
      <c r="F43" s="255" t="s">
        <v>197</v>
      </c>
      <c r="G43" s="254" t="s">
        <v>266</v>
      </c>
      <c r="H43" s="254" t="s">
        <v>294</v>
      </c>
      <c r="I43" s="254" t="s">
        <v>298</v>
      </c>
      <c r="J43" s="254"/>
      <c r="K43" s="254"/>
      <c r="L43" s="254"/>
      <c r="M43" s="254"/>
      <c r="N43" s="254"/>
      <c r="O43" s="254"/>
      <c r="P43" s="254"/>
      <c r="Q43" s="254"/>
      <c r="R43" s="167"/>
      <c r="S43" s="159">
        <f t="shared" si="0"/>
        <v>0</v>
      </c>
      <c r="T43" s="159">
        <f t="shared" si="1"/>
        <v>0</v>
      </c>
      <c r="U43" s="159">
        <f t="shared" si="2"/>
        <v>0</v>
      </c>
      <c r="V43" s="159">
        <f t="shared" si="3"/>
        <v>0</v>
      </c>
    </row>
    <row r="44" spans="1:22" ht="55.5" customHeight="1" outlineLevel="1">
      <c r="A44" s="297">
        <v>39</v>
      </c>
      <c r="B44" s="254"/>
      <c r="C44" s="254"/>
      <c r="D44" s="254"/>
      <c r="E44" s="255" t="s">
        <v>292</v>
      </c>
      <c r="F44" s="255" t="s">
        <v>197</v>
      </c>
      <c r="G44" s="254" t="s">
        <v>266</v>
      </c>
      <c r="H44" s="254" t="s">
        <v>294</v>
      </c>
      <c r="I44" s="254" t="s">
        <v>298</v>
      </c>
      <c r="J44" s="254"/>
      <c r="K44" s="254"/>
      <c r="L44" s="254"/>
      <c r="M44" s="254"/>
      <c r="N44" s="254"/>
      <c r="O44" s="254"/>
      <c r="P44" s="254"/>
      <c r="Q44" s="254"/>
      <c r="R44" s="167"/>
      <c r="S44" s="159">
        <f t="shared" si="0"/>
        <v>0</v>
      </c>
      <c r="T44" s="159">
        <f t="shared" si="1"/>
        <v>0</v>
      </c>
      <c r="U44" s="159">
        <f t="shared" si="2"/>
        <v>0</v>
      </c>
      <c r="V44" s="159">
        <f t="shared" si="3"/>
        <v>0</v>
      </c>
    </row>
    <row r="45" spans="1:22" ht="55.5" customHeight="1" outlineLevel="1">
      <c r="A45" s="297">
        <v>40</v>
      </c>
      <c r="B45" s="254"/>
      <c r="C45" s="254"/>
      <c r="D45" s="254"/>
      <c r="E45" s="255" t="s">
        <v>292</v>
      </c>
      <c r="F45" s="255" t="s">
        <v>197</v>
      </c>
      <c r="G45" s="254" t="s">
        <v>266</v>
      </c>
      <c r="H45" s="254" t="s">
        <v>294</v>
      </c>
      <c r="I45" s="254" t="s">
        <v>298</v>
      </c>
      <c r="J45" s="254"/>
      <c r="K45" s="254"/>
      <c r="L45" s="254"/>
      <c r="M45" s="254"/>
      <c r="N45" s="254"/>
      <c r="O45" s="254"/>
      <c r="P45" s="254"/>
      <c r="Q45" s="254"/>
      <c r="R45" s="167"/>
      <c r="S45" s="159">
        <f t="shared" si="0"/>
        <v>0</v>
      </c>
      <c r="T45" s="159">
        <f t="shared" si="1"/>
        <v>0</v>
      </c>
      <c r="U45" s="159">
        <f t="shared" si="2"/>
        <v>0</v>
      </c>
      <c r="V45" s="159">
        <f t="shared" si="3"/>
        <v>0</v>
      </c>
    </row>
    <row r="46" spans="1:22" ht="55.5" customHeight="1" outlineLevel="1">
      <c r="A46" s="297">
        <v>41</v>
      </c>
      <c r="B46" s="254"/>
      <c r="C46" s="254"/>
      <c r="D46" s="254"/>
      <c r="E46" s="255" t="s">
        <v>292</v>
      </c>
      <c r="F46" s="255" t="s">
        <v>197</v>
      </c>
      <c r="G46" s="254" t="s">
        <v>266</v>
      </c>
      <c r="H46" s="254" t="s">
        <v>294</v>
      </c>
      <c r="I46" s="254" t="s">
        <v>298</v>
      </c>
      <c r="J46" s="254"/>
      <c r="K46" s="254"/>
      <c r="L46" s="254"/>
      <c r="M46" s="254"/>
      <c r="N46" s="254"/>
      <c r="O46" s="254"/>
      <c r="P46" s="254"/>
      <c r="Q46" s="254"/>
      <c r="R46" s="167"/>
      <c r="S46" s="159">
        <f t="shared" si="0"/>
        <v>0</v>
      </c>
      <c r="T46" s="159">
        <f t="shared" si="1"/>
        <v>0</v>
      </c>
      <c r="U46" s="159">
        <f t="shared" si="2"/>
        <v>0</v>
      </c>
      <c r="V46" s="159">
        <f t="shared" si="3"/>
        <v>0</v>
      </c>
    </row>
    <row r="47" spans="1:22" ht="55.5" customHeight="1" outlineLevel="1">
      <c r="A47" s="297">
        <v>42</v>
      </c>
      <c r="B47" s="254"/>
      <c r="C47" s="254"/>
      <c r="D47" s="254"/>
      <c r="E47" s="255" t="s">
        <v>292</v>
      </c>
      <c r="F47" s="255" t="s">
        <v>197</v>
      </c>
      <c r="G47" s="254" t="s">
        <v>266</v>
      </c>
      <c r="H47" s="254" t="s">
        <v>294</v>
      </c>
      <c r="I47" s="254" t="s">
        <v>298</v>
      </c>
      <c r="J47" s="254"/>
      <c r="K47" s="254"/>
      <c r="L47" s="254"/>
      <c r="M47" s="254"/>
      <c r="N47" s="254"/>
      <c r="O47" s="254"/>
      <c r="P47" s="254"/>
      <c r="Q47" s="254"/>
      <c r="R47" s="167"/>
      <c r="S47" s="159">
        <f t="shared" si="0"/>
        <v>0</v>
      </c>
      <c r="T47" s="159">
        <f t="shared" si="1"/>
        <v>0</v>
      </c>
      <c r="U47" s="159">
        <f t="shared" si="2"/>
        <v>0</v>
      </c>
      <c r="V47" s="159">
        <f t="shared" si="3"/>
        <v>0</v>
      </c>
    </row>
    <row r="48" spans="1:22" ht="55.5" customHeight="1" outlineLevel="1">
      <c r="A48" s="298">
        <v>43</v>
      </c>
      <c r="B48" s="254"/>
      <c r="C48" s="254"/>
      <c r="D48" s="254"/>
      <c r="E48" s="255" t="s">
        <v>292</v>
      </c>
      <c r="F48" s="255" t="s">
        <v>197</v>
      </c>
      <c r="G48" s="254" t="s">
        <v>266</v>
      </c>
      <c r="H48" s="254" t="s">
        <v>294</v>
      </c>
      <c r="I48" s="254" t="s">
        <v>298</v>
      </c>
      <c r="J48" s="254"/>
      <c r="K48" s="254"/>
      <c r="L48" s="254"/>
      <c r="M48" s="254"/>
      <c r="N48" s="254"/>
      <c r="O48" s="254"/>
      <c r="P48" s="254"/>
      <c r="Q48" s="254"/>
      <c r="R48" s="167"/>
      <c r="S48" s="159">
        <f t="shared" si="0"/>
        <v>0</v>
      </c>
      <c r="T48" s="159">
        <f t="shared" si="1"/>
        <v>0</v>
      </c>
      <c r="U48" s="159">
        <f t="shared" si="2"/>
        <v>0</v>
      </c>
      <c r="V48" s="159">
        <f t="shared" si="3"/>
        <v>0</v>
      </c>
    </row>
    <row r="49" spans="1:22" ht="55.5" customHeight="1" outlineLevel="1">
      <c r="A49" s="297">
        <v>44</v>
      </c>
      <c r="B49" s="254"/>
      <c r="C49" s="254"/>
      <c r="D49" s="254"/>
      <c r="E49" s="255" t="s">
        <v>292</v>
      </c>
      <c r="F49" s="255" t="s">
        <v>197</v>
      </c>
      <c r="G49" s="254" t="s">
        <v>266</v>
      </c>
      <c r="H49" s="254" t="s">
        <v>294</v>
      </c>
      <c r="I49" s="254" t="s">
        <v>298</v>
      </c>
      <c r="J49" s="254"/>
      <c r="K49" s="254"/>
      <c r="L49" s="254"/>
      <c r="M49" s="254"/>
      <c r="N49" s="254"/>
      <c r="O49" s="254"/>
      <c r="P49" s="254"/>
      <c r="Q49" s="254"/>
      <c r="R49" s="167"/>
      <c r="S49" s="159">
        <f t="shared" si="0"/>
        <v>0</v>
      </c>
      <c r="T49" s="159">
        <f t="shared" si="1"/>
        <v>0</v>
      </c>
      <c r="U49" s="159">
        <f t="shared" si="2"/>
        <v>0</v>
      </c>
      <c r="V49" s="159">
        <f t="shared" si="3"/>
        <v>0</v>
      </c>
    </row>
    <row r="50" spans="1:22" ht="55.5" customHeight="1" outlineLevel="1">
      <c r="A50" s="297">
        <v>45</v>
      </c>
      <c r="B50" s="254"/>
      <c r="C50" s="254"/>
      <c r="D50" s="254"/>
      <c r="E50" s="255" t="s">
        <v>292</v>
      </c>
      <c r="F50" s="255" t="s">
        <v>197</v>
      </c>
      <c r="G50" s="254" t="s">
        <v>266</v>
      </c>
      <c r="H50" s="254" t="s">
        <v>294</v>
      </c>
      <c r="I50" s="254" t="s">
        <v>298</v>
      </c>
      <c r="J50" s="254"/>
      <c r="K50" s="254"/>
      <c r="L50" s="254"/>
      <c r="M50" s="254"/>
      <c r="N50" s="254"/>
      <c r="O50" s="254"/>
      <c r="P50" s="254"/>
      <c r="Q50" s="254"/>
      <c r="R50" s="167"/>
      <c r="S50" s="159">
        <f t="shared" si="0"/>
        <v>0</v>
      </c>
      <c r="T50" s="159">
        <f t="shared" si="1"/>
        <v>0</v>
      </c>
      <c r="U50" s="159">
        <f t="shared" si="2"/>
        <v>0</v>
      </c>
      <c r="V50" s="159">
        <f t="shared" si="3"/>
        <v>0</v>
      </c>
    </row>
    <row r="51" spans="1:22" ht="55.5" customHeight="1" outlineLevel="1">
      <c r="A51" s="297">
        <v>46</v>
      </c>
      <c r="B51" s="254"/>
      <c r="C51" s="254"/>
      <c r="D51" s="254"/>
      <c r="E51" s="255" t="s">
        <v>292</v>
      </c>
      <c r="F51" s="255" t="s">
        <v>197</v>
      </c>
      <c r="G51" s="254" t="s">
        <v>266</v>
      </c>
      <c r="H51" s="254" t="s">
        <v>294</v>
      </c>
      <c r="I51" s="254" t="s">
        <v>298</v>
      </c>
      <c r="J51" s="254"/>
      <c r="K51" s="254"/>
      <c r="L51" s="254"/>
      <c r="M51" s="254"/>
      <c r="N51" s="254"/>
      <c r="O51" s="254"/>
      <c r="P51" s="254"/>
      <c r="Q51" s="254"/>
      <c r="R51" s="167"/>
      <c r="S51" s="159">
        <f t="shared" si="0"/>
        <v>0</v>
      </c>
      <c r="T51" s="159">
        <f t="shared" si="1"/>
        <v>0</v>
      </c>
      <c r="U51" s="159">
        <f t="shared" si="2"/>
        <v>0</v>
      </c>
      <c r="V51" s="159">
        <f t="shared" si="3"/>
        <v>0</v>
      </c>
    </row>
    <row r="52" spans="1:22" ht="55.5" customHeight="1" outlineLevel="1">
      <c r="A52" s="297">
        <v>47</v>
      </c>
      <c r="B52" s="254"/>
      <c r="C52" s="254"/>
      <c r="D52" s="254"/>
      <c r="E52" s="255" t="s">
        <v>292</v>
      </c>
      <c r="F52" s="255" t="s">
        <v>197</v>
      </c>
      <c r="G52" s="254" t="s">
        <v>266</v>
      </c>
      <c r="H52" s="254" t="s">
        <v>294</v>
      </c>
      <c r="I52" s="254" t="s">
        <v>298</v>
      </c>
      <c r="J52" s="254"/>
      <c r="K52" s="254"/>
      <c r="L52" s="254"/>
      <c r="M52" s="254"/>
      <c r="N52" s="254"/>
      <c r="O52" s="254"/>
      <c r="P52" s="254"/>
      <c r="Q52" s="254"/>
      <c r="R52" s="167"/>
      <c r="S52" s="159">
        <f t="shared" si="0"/>
        <v>0</v>
      </c>
      <c r="T52" s="159">
        <f t="shared" si="1"/>
        <v>0</v>
      </c>
      <c r="U52" s="159">
        <f t="shared" si="2"/>
        <v>0</v>
      </c>
      <c r="V52" s="159">
        <f t="shared" si="3"/>
        <v>0</v>
      </c>
    </row>
    <row r="53" spans="1:22" ht="55.5" customHeight="1" outlineLevel="1">
      <c r="A53" s="297">
        <v>48</v>
      </c>
      <c r="B53" s="254"/>
      <c r="C53" s="254"/>
      <c r="D53" s="254"/>
      <c r="E53" s="255" t="s">
        <v>292</v>
      </c>
      <c r="F53" s="255" t="s">
        <v>197</v>
      </c>
      <c r="G53" s="254" t="s">
        <v>266</v>
      </c>
      <c r="H53" s="254" t="s">
        <v>294</v>
      </c>
      <c r="I53" s="254" t="s">
        <v>298</v>
      </c>
      <c r="J53" s="254"/>
      <c r="K53" s="254"/>
      <c r="L53" s="254"/>
      <c r="M53" s="254"/>
      <c r="N53" s="254"/>
      <c r="O53" s="254"/>
      <c r="P53" s="254"/>
      <c r="Q53" s="254"/>
      <c r="R53" s="167"/>
      <c r="S53" s="159">
        <f t="shared" si="0"/>
        <v>0</v>
      </c>
      <c r="T53" s="159">
        <f t="shared" si="1"/>
        <v>0</v>
      </c>
      <c r="U53" s="159">
        <f t="shared" si="2"/>
        <v>0</v>
      </c>
      <c r="V53" s="159">
        <f t="shared" si="3"/>
        <v>0</v>
      </c>
    </row>
    <row r="54" spans="1:22" ht="55.5" customHeight="1" outlineLevel="1">
      <c r="A54" s="297">
        <v>49</v>
      </c>
      <c r="B54" s="254"/>
      <c r="C54" s="254"/>
      <c r="D54" s="254"/>
      <c r="E54" s="255" t="s">
        <v>292</v>
      </c>
      <c r="F54" s="255" t="s">
        <v>197</v>
      </c>
      <c r="G54" s="254" t="s">
        <v>266</v>
      </c>
      <c r="H54" s="254" t="s">
        <v>294</v>
      </c>
      <c r="I54" s="254" t="s">
        <v>298</v>
      </c>
      <c r="J54" s="254"/>
      <c r="K54" s="254"/>
      <c r="L54" s="254"/>
      <c r="M54" s="254"/>
      <c r="N54" s="254"/>
      <c r="O54" s="254"/>
      <c r="P54" s="254"/>
      <c r="Q54" s="254"/>
      <c r="R54" s="167"/>
      <c r="S54" s="159">
        <f t="shared" si="0"/>
        <v>0</v>
      </c>
      <c r="T54" s="159">
        <f t="shared" si="1"/>
        <v>0</v>
      </c>
      <c r="U54" s="159">
        <f t="shared" si="2"/>
        <v>0</v>
      </c>
      <c r="V54" s="159">
        <f t="shared" si="3"/>
        <v>0</v>
      </c>
    </row>
    <row r="55" spans="1:22" ht="55.5" customHeight="1" outlineLevel="1">
      <c r="A55" s="297">
        <v>50</v>
      </c>
      <c r="B55" s="254"/>
      <c r="C55" s="254"/>
      <c r="D55" s="254"/>
      <c r="E55" s="255" t="s">
        <v>292</v>
      </c>
      <c r="F55" s="255" t="s">
        <v>197</v>
      </c>
      <c r="G55" s="254" t="s">
        <v>266</v>
      </c>
      <c r="H55" s="254" t="s">
        <v>294</v>
      </c>
      <c r="I55" s="254" t="s">
        <v>298</v>
      </c>
      <c r="J55" s="254"/>
      <c r="K55" s="254"/>
      <c r="L55" s="254"/>
      <c r="M55" s="254"/>
      <c r="N55" s="254"/>
      <c r="O55" s="254"/>
      <c r="P55" s="254"/>
      <c r="Q55" s="254"/>
      <c r="R55" s="167"/>
      <c r="S55" s="159">
        <f t="shared" si="0"/>
        <v>0</v>
      </c>
      <c r="T55" s="159">
        <f t="shared" si="1"/>
        <v>0</v>
      </c>
      <c r="U55" s="159">
        <f t="shared" si="2"/>
        <v>0</v>
      </c>
      <c r="V55" s="159">
        <f t="shared" si="3"/>
        <v>0</v>
      </c>
    </row>
    <row r="56" spans="1:22" ht="55.5" customHeight="1" outlineLevel="1">
      <c r="A56" s="297">
        <v>51</v>
      </c>
      <c r="B56" s="254"/>
      <c r="C56" s="254"/>
      <c r="D56" s="254"/>
      <c r="E56" s="255" t="s">
        <v>292</v>
      </c>
      <c r="F56" s="255" t="s">
        <v>197</v>
      </c>
      <c r="G56" s="254" t="s">
        <v>266</v>
      </c>
      <c r="H56" s="254" t="s">
        <v>294</v>
      </c>
      <c r="I56" s="254" t="s">
        <v>298</v>
      </c>
      <c r="J56" s="254"/>
      <c r="K56" s="254"/>
      <c r="L56" s="254"/>
      <c r="M56" s="254"/>
      <c r="N56" s="254"/>
      <c r="O56" s="254"/>
      <c r="P56" s="254"/>
      <c r="Q56" s="254"/>
      <c r="R56" s="167"/>
      <c r="S56" s="159">
        <f t="shared" si="0"/>
        <v>0</v>
      </c>
      <c r="T56" s="159">
        <f t="shared" si="1"/>
        <v>0</v>
      </c>
      <c r="U56" s="159">
        <f t="shared" si="2"/>
        <v>0</v>
      </c>
      <c r="V56" s="159">
        <f t="shared" si="3"/>
        <v>0</v>
      </c>
    </row>
    <row r="57" spans="1:22" ht="55.5" customHeight="1" outlineLevel="1">
      <c r="A57" s="297">
        <v>52</v>
      </c>
      <c r="B57" s="254"/>
      <c r="C57" s="254"/>
      <c r="D57" s="254"/>
      <c r="E57" s="255" t="s">
        <v>292</v>
      </c>
      <c r="F57" s="255" t="s">
        <v>197</v>
      </c>
      <c r="G57" s="254" t="s">
        <v>266</v>
      </c>
      <c r="H57" s="254" t="s">
        <v>294</v>
      </c>
      <c r="I57" s="254" t="s">
        <v>298</v>
      </c>
      <c r="J57" s="254"/>
      <c r="K57" s="254"/>
      <c r="L57" s="254"/>
      <c r="M57" s="254"/>
      <c r="N57" s="254"/>
      <c r="O57" s="254"/>
      <c r="P57" s="254"/>
      <c r="Q57" s="254"/>
      <c r="R57" s="167"/>
      <c r="S57" s="159">
        <f t="shared" si="0"/>
        <v>0</v>
      </c>
      <c r="T57" s="159">
        <f t="shared" si="1"/>
        <v>0</v>
      </c>
      <c r="U57" s="159">
        <f t="shared" si="2"/>
        <v>0</v>
      </c>
      <c r="V57" s="159">
        <f t="shared" si="3"/>
        <v>0</v>
      </c>
    </row>
    <row r="58" spans="1:22" ht="55.5" customHeight="1" outlineLevel="1">
      <c r="A58" s="297">
        <v>53</v>
      </c>
      <c r="B58" s="254"/>
      <c r="C58" s="254"/>
      <c r="D58" s="254"/>
      <c r="E58" s="255" t="s">
        <v>292</v>
      </c>
      <c r="F58" s="255" t="s">
        <v>197</v>
      </c>
      <c r="G58" s="254" t="s">
        <v>266</v>
      </c>
      <c r="H58" s="254" t="s">
        <v>294</v>
      </c>
      <c r="I58" s="254" t="s">
        <v>298</v>
      </c>
      <c r="J58" s="254"/>
      <c r="K58" s="254"/>
      <c r="L58" s="254"/>
      <c r="M58" s="254"/>
      <c r="N58" s="254"/>
      <c r="O58" s="254"/>
      <c r="P58" s="254"/>
      <c r="Q58" s="254"/>
      <c r="R58" s="167"/>
      <c r="S58" s="159">
        <f t="shared" si="0"/>
        <v>0</v>
      </c>
      <c r="T58" s="159">
        <f t="shared" si="1"/>
        <v>0</v>
      </c>
      <c r="U58" s="159">
        <f t="shared" si="2"/>
        <v>0</v>
      </c>
      <c r="V58" s="159">
        <f t="shared" si="3"/>
        <v>0</v>
      </c>
    </row>
    <row r="59" spans="1:22" ht="55.5" customHeight="1" outlineLevel="1">
      <c r="A59" s="297">
        <v>54</v>
      </c>
      <c r="B59" s="254"/>
      <c r="C59" s="254"/>
      <c r="D59" s="254"/>
      <c r="E59" s="255" t="s">
        <v>292</v>
      </c>
      <c r="F59" s="255" t="s">
        <v>197</v>
      </c>
      <c r="G59" s="254" t="s">
        <v>266</v>
      </c>
      <c r="H59" s="254" t="s">
        <v>294</v>
      </c>
      <c r="I59" s="254" t="s">
        <v>298</v>
      </c>
      <c r="J59" s="254"/>
      <c r="K59" s="254"/>
      <c r="L59" s="254"/>
      <c r="M59" s="254"/>
      <c r="N59" s="254"/>
      <c r="O59" s="254"/>
      <c r="P59" s="254"/>
      <c r="Q59" s="254"/>
      <c r="R59" s="167"/>
      <c r="S59" s="159">
        <f t="shared" si="0"/>
        <v>0</v>
      </c>
      <c r="T59" s="159">
        <f t="shared" si="1"/>
        <v>0</v>
      </c>
      <c r="U59" s="159">
        <f t="shared" si="2"/>
        <v>0</v>
      </c>
      <c r="V59" s="159">
        <f t="shared" si="3"/>
        <v>0</v>
      </c>
    </row>
    <row r="60" spans="1:22" ht="55.2" customHeight="1" outlineLevel="1">
      <c r="A60" s="297">
        <v>55</v>
      </c>
      <c r="B60" s="254"/>
      <c r="C60" s="254"/>
      <c r="D60" s="254"/>
      <c r="E60" s="255" t="s">
        <v>292</v>
      </c>
      <c r="F60" s="255" t="s">
        <v>197</v>
      </c>
      <c r="G60" s="254" t="s">
        <v>266</v>
      </c>
      <c r="H60" s="254" t="s">
        <v>294</v>
      </c>
      <c r="I60" s="254" t="s">
        <v>298</v>
      </c>
      <c r="J60" s="254"/>
      <c r="K60" s="254"/>
      <c r="L60" s="254"/>
      <c r="M60" s="254"/>
      <c r="N60" s="254"/>
      <c r="O60" s="254"/>
      <c r="P60" s="254"/>
      <c r="Q60" s="254"/>
      <c r="R60" s="167"/>
      <c r="S60" s="159">
        <f t="shared" si="0"/>
        <v>0</v>
      </c>
      <c r="T60" s="159">
        <f t="shared" si="1"/>
        <v>0</v>
      </c>
      <c r="U60" s="159">
        <f t="shared" si="2"/>
        <v>0</v>
      </c>
      <c r="V60" s="159">
        <f t="shared" si="3"/>
        <v>0</v>
      </c>
    </row>
    <row r="61" spans="1:22" ht="55.5" customHeight="1" outlineLevel="1">
      <c r="A61" s="297">
        <v>56</v>
      </c>
      <c r="B61" s="254"/>
      <c r="C61" s="254"/>
      <c r="D61" s="254"/>
      <c r="E61" s="255" t="s">
        <v>292</v>
      </c>
      <c r="F61" s="255" t="s">
        <v>197</v>
      </c>
      <c r="G61" s="254" t="s">
        <v>266</v>
      </c>
      <c r="H61" s="254" t="s">
        <v>294</v>
      </c>
      <c r="I61" s="254" t="s">
        <v>298</v>
      </c>
      <c r="J61" s="254"/>
      <c r="K61" s="254"/>
      <c r="L61" s="254"/>
      <c r="M61" s="254"/>
      <c r="N61" s="254"/>
      <c r="O61" s="254"/>
      <c r="P61" s="254"/>
      <c r="Q61" s="254"/>
      <c r="R61" s="167"/>
      <c r="S61" s="159">
        <f t="shared" si="0"/>
        <v>0</v>
      </c>
      <c r="T61" s="159">
        <f t="shared" si="1"/>
        <v>0</v>
      </c>
      <c r="U61" s="159">
        <f t="shared" si="2"/>
        <v>0</v>
      </c>
      <c r="V61" s="159">
        <f t="shared" si="3"/>
        <v>0</v>
      </c>
    </row>
    <row r="62" spans="1:22" ht="55.5" customHeight="1" outlineLevel="1">
      <c r="A62" s="297">
        <v>57</v>
      </c>
      <c r="B62" s="254"/>
      <c r="C62" s="254"/>
      <c r="D62" s="254"/>
      <c r="E62" s="255" t="s">
        <v>292</v>
      </c>
      <c r="F62" s="255" t="s">
        <v>197</v>
      </c>
      <c r="G62" s="254" t="s">
        <v>266</v>
      </c>
      <c r="H62" s="254" t="s">
        <v>294</v>
      </c>
      <c r="I62" s="254" t="s">
        <v>298</v>
      </c>
      <c r="J62" s="254"/>
      <c r="K62" s="254"/>
      <c r="L62" s="254"/>
      <c r="M62" s="254"/>
      <c r="N62" s="254"/>
      <c r="O62" s="254"/>
      <c r="P62" s="254"/>
      <c r="Q62" s="254"/>
      <c r="R62" s="167"/>
      <c r="S62" s="159">
        <f t="shared" si="0"/>
        <v>0</v>
      </c>
      <c r="T62" s="159">
        <f t="shared" si="1"/>
        <v>0</v>
      </c>
      <c r="U62" s="159">
        <f t="shared" si="2"/>
        <v>0</v>
      </c>
      <c r="V62" s="159">
        <f t="shared" si="3"/>
        <v>0</v>
      </c>
    </row>
    <row r="63" spans="1:22" ht="55.5" customHeight="1" outlineLevel="1">
      <c r="A63" s="297">
        <v>58</v>
      </c>
      <c r="B63" s="254"/>
      <c r="C63" s="254"/>
      <c r="D63" s="254"/>
      <c r="E63" s="255" t="s">
        <v>292</v>
      </c>
      <c r="F63" s="255" t="s">
        <v>197</v>
      </c>
      <c r="G63" s="254" t="s">
        <v>266</v>
      </c>
      <c r="H63" s="254" t="s">
        <v>294</v>
      </c>
      <c r="I63" s="254" t="s">
        <v>298</v>
      </c>
      <c r="J63" s="254"/>
      <c r="K63" s="254"/>
      <c r="L63" s="254"/>
      <c r="M63" s="254"/>
      <c r="N63" s="254"/>
      <c r="O63" s="254"/>
      <c r="P63" s="254"/>
      <c r="Q63" s="254"/>
      <c r="R63" s="167"/>
      <c r="S63" s="159">
        <f t="shared" si="0"/>
        <v>0</v>
      </c>
      <c r="T63" s="159">
        <f t="shared" si="1"/>
        <v>0</v>
      </c>
      <c r="U63" s="159">
        <f t="shared" si="2"/>
        <v>0</v>
      </c>
      <c r="V63" s="159">
        <f t="shared" si="3"/>
        <v>0</v>
      </c>
    </row>
    <row r="64" spans="1:22" ht="55.5" customHeight="1" outlineLevel="1">
      <c r="A64" s="297">
        <v>59</v>
      </c>
      <c r="B64" s="254"/>
      <c r="C64" s="254"/>
      <c r="D64" s="254"/>
      <c r="E64" s="255" t="s">
        <v>292</v>
      </c>
      <c r="F64" s="255" t="s">
        <v>197</v>
      </c>
      <c r="G64" s="254" t="s">
        <v>266</v>
      </c>
      <c r="H64" s="254" t="s">
        <v>294</v>
      </c>
      <c r="I64" s="254" t="s">
        <v>298</v>
      </c>
      <c r="J64" s="254"/>
      <c r="K64" s="254"/>
      <c r="L64" s="254"/>
      <c r="M64" s="254"/>
      <c r="N64" s="254"/>
      <c r="O64" s="254"/>
      <c r="P64" s="254"/>
      <c r="Q64" s="254"/>
      <c r="R64" s="167"/>
      <c r="S64" s="159">
        <f t="shared" si="0"/>
        <v>0</v>
      </c>
      <c r="T64" s="159">
        <f t="shared" si="1"/>
        <v>0</v>
      </c>
      <c r="U64" s="159">
        <f t="shared" si="2"/>
        <v>0</v>
      </c>
      <c r="V64" s="159">
        <f t="shared" si="3"/>
        <v>0</v>
      </c>
    </row>
    <row r="65" spans="1:24" ht="55.5" customHeight="1" outlineLevel="1" thickBot="1">
      <c r="A65" s="297">
        <v>60</v>
      </c>
      <c r="B65" s="254"/>
      <c r="C65" s="254"/>
      <c r="D65" s="254"/>
      <c r="E65" s="255" t="s">
        <v>292</v>
      </c>
      <c r="F65" s="255" t="s">
        <v>197</v>
      </c>
      <c r="G65" s="254" t="s">
        <v>266</v>
      </c>
      <c r="H65" s="254" t="s">
        <v>294</v>
      </c>
      <c r="I65" s="254" t="s">
        <v>298</v>
      </c>
      <c r="J65" s="254"/>
      <c r="K65" s="254"/>
      <c r="L65" s="254"/>
      <c r="M65" s="254"/>
      <c r="N65" s="254"/>
      <c r="O65" s="254"/>
      <c r="P65" s="254"/>
      <c r="Q65" s="254"/>
      <c r="R65" s="167"/>
      <c r="S65" s="159">
        <f t="shared" si="0"/>
        <v>0</v>
      </c>
      <c r="T65" s="159">
        <f t="shared" si="1"/>
        <v>0</v>
      </c>
      <c r="U65" s="159">
        <f t="shared" si="2"/>
        <v>0</v>
      </c>
      <c r="V65" s="159">
        <f t="shared" si="3"/>
        <v>0</v>
      </c>
    </row>
    <row r="66" spans="1:24" ht="14.25" customHeight="1" thickTop="1">
      <c r="A66" s="514" t="s">
        <v>58</v>
      </c>
      <c r="B66" s="515"/>
      <c r="C66" s="515"/>
      <c r="D66" s="515"/>
      <c r="E66" s="516"/>
      <c r="F66" s="256" t="s">
        <v>266</v>
      </c>
      <c r="G66" s="515" t="s">
        <v>271</v>
      </c>
      <c r="H66" s="516"/>
      <c r="I66" s="521" t="s">
        <v>266</v>
      </c>
      <c r="J66" s="521"/>
      <c r="K66" s="521"/>
      <c r="L66" s="521"/>
      <c r="M66" s="519" t="s">
        <v>297</v>
      </c>
      <c r="N66" s="519"/>
      <c r="O66" s="519"/>
      <c r="P66" s="519"/>
      <c r="Q66" s="520"/>
      <c r="R66" s="166"/>
      <c r="S66" s="159"/>
      <c r="T66" s="159"/>
      <c r="U66" s="159"/>
      <c r="V66" s="159"/>
    </row>
    <row r="67" spans="1:24">
      <c r="B67" s="4"/>
      <c r="C67" s="4"/>
      <c r="D67" s="4"/>
      <c r="E67" s="4"/>
      <c r="F67" s="4"/>
      <c r="G67" s="4"/>
      <c r="H67" s="4"/>
      <c r="I67" s="4"/>
      <c r="J67" s="4"/>
      <c r="K67" s="4"/>
      <c r="L67" s="4"/>
      <c r="M67" s="4"/>
      <c r="N67" s="4"/>
      <c r="O67" s="4"/>
      <c r="P67" s="4"/>
      <c r="Q67" s="4"/>
      <c r="R67" s="4"/>
      <c r="S67" s="4"/>
      <c r="T67" s="4"/>
      <c r="U67" s="4"/>
      <c r="V67" s="4"/>
    </row>
    <row r="68" spans="1:24">
      <c r="B68" s="504" t="s">
        <v>59</v>
      </c>
      <c r="C68" s="504"/>
      <c r="D68" s="504"/>
      <c r="E68" s="504"/>
      <c r="F68" s="504"/>
      <c r="G68" s="504"/>
      <c r="H68" s="504"/>
      <c r="I68" s="504"/>
      <c r="J68" s="504" t="s">
        <v>60</v>
      </c>
      <c r="K68" s="505"/>
      <c r="L68" s="505"/>
      <c r="M68" s="505"/>
      <c r="N68" s="505"/>
      <c r="O68" s="505"/>
      <c r="P68" s="505"/>
      <c r="Q68" s="505"/>
      <c r="R68" s="160"/>
      <c r="S68" s="160"/>
      <c r="T68" s="160"/>
      <c r="U68" s="160"/>
      <c r="V68" s="160"/>
    </row>
    <row r="69" spans="1:24" ht="20.7" customHeight="1">
      <c r="B69" s="511" t="s">
        <v>354</v>
      </c>
      <c r="C69" s="512"/>
      <c r="D69" s="512"/>
      <c r="E69" s="509" t="s">
        <v>303</v>
      </c>
      <c r="F69" s="509"/>
      <c r="G69" s="509"/>
      <c r="H69" s="509"/>
      <c r="I69" s="510"/>
      <c r="J69" s="504" t="s">
        <v>61</v>
      </c>
      <c r="K69" s="505"/>
      <c r="L69" s="505"/>
      <c r="M69" s="505"/>
      <c r="N69" s="505"/>
      <c r="O69" s="517" t="s">
        <v>316</v>
      </c>
      <c r="P69" s="518"/>
      <c r="Q69" s="136" t="s">
        <v>295</v>
      </c>
      <c r="R69" s="160"/>
      <c r="S69" s="160"/>
      <c r="T69" s="160"/>
      <c r="U69" s="160"/>
      <c r="V69" s="160"/>
    </row>
    <row r="70" spans="1:24" ht="20.7" customHeight="1">
      <c r="B70" s="511" t="s">
        <v>355</v>
      </c>
      <c r="C70" s="512"/>
      <c r="D70" s="512"/>
      <c r="E70" s="509" t="s">
        <v>303</v>
      </c>
      <c r="F70" s="509"/>
      <c r="G70" s="509"/>
      <c r="H70" s="509"/>
      <c r="I70" s="510"/>
      <c r="J70" s="506" t="s">
        <v>62</v>
      </c>
      <c r="K70" s="507"/>
      <c r="L70" s="507"/>
      <c r="M70" s="507"/>
      <c r="N70" s="507"/>
      <c r="O70" s="517" t="s">
        <v>316</v>
      </c>
      <c r="P70" s="518"/>
      <c r="Q70" s="136" t="s">
        <v>296</v>
      </c>
      <c r="R70" s="160"/>
      <c r="S70" s="160"/>
      <c r="T70" s="160"/>
      <c r="U70" s="160"/>
      <c r="V70" s="160"/>
    </row>
    <row r="71" spans="1:24">
      <c r="B71" s="508" t="s">
        <v>63</v>
      </c>
      <c r="C71" s="508"/>
      <c r="D71" s="508"/>
      <c r="E71" s="508"/>
      <c r="F71" s="508"/>
      <c r="G71" s="508"/>
      <c r="H71" s="508"/>
      <c r="I71" s="508"/>
      <c r="J71" s="508"/>
      <c r="K71" s="508"/>
      <c r="L71" s="508"/>
      <c r="M71" s="508"/>
      <c r="N71" s="508"/>
      <c r="O71" s="508"/>
      <c r="P71" s="508"/>
      <c r="Q71" s="508"/>
      <c r="R71" s="168"/>
      <c r="S71" s="142"/>
      <c r="T71" s="142"/>
      <c r="U71" s="142"/>
      <c r="V71" s="142"/>
      <c r="W71" s="10"/>
    </row>
    <row r="72" spans="1:24" ht="33" customHeight="1">
      <c r="B72" s="513" t="s">
        <v>6533</v>
      </c>
      <c r="C72" s="513"/>
      <c r="D72" s="513"/>
      <c r="E72" s="513"/>
      <c r="F72" s="513"/>
      <c r="G72" s="513"/>
      <c r="H72" s="513"/>
      <c r="I72" s="513"/>
      <c r="J72" s="513"/>
      <c r="K72" s="513"/>
      <c r="L72" s="513"/>
      <c r="M72" s="513"/>
      <c r="N72" s="513"/>
      <c r="O72" s="513"/>
      <c r="P72" s="513"/>
      <c r="Q72" s="513"/>
      <c r="R72" s="169"/>
      <c r="S72" s="141"/>
      <c r="T72" s="141"/>
      <c r="U72" s="141"/>
      <c r="V72" s="141"/>
      <c r="W72" s="11"/>
    </row>
    <row r="73" spans="1:24">
      <c r="B73" s="513" t="s">
        <v>65</v>
      </c>
      <c r="C73" s="513"/>
      <c r="D73" s="513"/>
      <c r="E73" s="513"/>
      <c r="F73" s="513"/>
      <c r="G73" s="513"/>
      <c r="H73" s="513"/>
      <c r="I73" s="513"/>
      <c r="J73" s="513"/>
      <c r="K73" s="513"/>
      <c r="L73" s="513"/>
      <c r="M73" s="513"/>
      <c r="N73" s="513"/>
      <c r="O73" s="513"/>
      <c r="P73" s="513"/>
      <c r="Q73" s="513"/>
      <c r="R73" s="169"/>
      <c r="S73" s="141"/>
      <c r="T73" s="141"/>
      <c r="U73" s="141"/>
      <c r="V73" s="141"/>
      <c r="W73" s="11"/>
    </row>
    <row r="74" spans="1:24">
      <c r="B74" s="11"/>
      <c r="C74" s="11"/>
      <c r="D74" s="11"/>
      <c r="E74" s="11"/>
      <c r="F74" s="11"/>
      <c r="G74" s="11"/>
      <c r="H74" s="11"/>
      <c r="I74" s="11"/>
      <c r="J74" s="11"/>
      <c r="K74" s="11"/>
      <c r="L74" s="11"/>
      <c r="M74" s="11"/>
      <c r="N74" s="11"/>
      <c r="O74" s="11"/>
      <c r="P74" s="11"/>
      <c r="Q74" s="11"/>
      <c r="R74" s="170"/>
      <c r="S74" s="11"/>
      <c r="T74" s="11"/>
      <c r="U74" s="11"/>
      <c r="V74" s="11"/>
      <c r="W74" s="11"/>
    </row>
    <row r="75" spans="1:24">
      <c r="B75" s="11"/>
      <c r="C75" s="11"/>
      <c r="D75" s="11"/>
      <c r="E75" s="11"/>
      <c r="F75" s="11"/>
      <c r="G75" s="11"/>
      <c r="H75" s="11"/>
      <c r="I75" s="11"/>
      <c r="J75" s="11"/>
      <c r="K75" s="11"/>
      <c r="L75" s="11"/>
      <c r="M75" s="11"/>
      <c r="N75" s="11"/>
      <c r="O75" s="11"/>
      <c r="P75" s="11"/>
      <c r="Q75" s="11"/>
      <c r="R75" s="170"/>
      <c r="S75" s="11"/>
      <c r="T75" s="11"/>
      <c r="U75" s="11"/>
      <c r="V75" s="11"/>
      <c r="W75" s="11"/>
      <c r="X75" s="140" t="s">
        <v>294</v>
      </c>
    </row>
    <row r="76" spans="1:24">
      <c r="B76" s="503"/>
      <c r="C76" s="503"/>
      <c r="D76" s="503"/>
      <c r="E76" s="503"/>
      <c r="F76" s="503"/>
      <c r="G76" s="503"/>
      <c r="H76" s="503"/>
      <c r="I76" s="503"/>
      <c r="J76" s="503"/>
      <c r="K76" s="503"/>
      <c r="L76" s="503"/>
      <c r="M76" s="503"/>
      <c r="N76" s="503"/>
      <c r="O76" s="503"/>
      <c r="P76" s="503"/>
      <c r="Q76" s="503"/>
      <c r="R76" s="503"/>
      <c r="S76" s="503"/>
      <c r="T76" s="503"/>
      <c r="U76" s="503"/>
      <c r="V76" s="503"/>
      <c r="W76" s="503"/>
      <c r="X76" s="140" t="s">
        <v>299</v>
      </c>
    </row>
    <row r="77" spans="1:24">
      <c r="B77" s="503"/>
      <c r="C77" s="503"/>
      <c r="D77" s="503"/>
      <c r="E77" s="503"/>
      <c r="F77" s="503"/>
      <c r="G77" s="503"/>
      <c r="H77" s="503"/>
      <c r="I77" s="503"/>
      <c r="J77" s="503"/>
      <c r="K77" s="503"/>
      <c r="L77" s="503"/>
      <c r="M77" s="503"/>
      <c r="N77" s="503"/>
      <c r="O77" s="503"/>
      <c r="P77" s="503"/>
      <c r="Q77" s="503"/>
      <c r="R77" s="503"/>
      <c r="S77" s="503"/>
      <c r="T77" s="503"/>
      <c r="U77" s="503"/>
      <c r="V77" s="503"/>
      <c r="W77" s="503"/>
    </row>
  </sheetData>
  <sheetProtection sheet="1" objects="1" scenarios="1" formatCells="0" formatColumns="0" formatRows="0" insertRows="0" insertHyperlinks="0" deleteRows="0"/>
  <mergeCells count="33">
    <mergeCell ref="B68:I68"/>
    <mergeCell ref="J68:Q68"/>
    <mergeCell ref="A66:E66"/>
    <mergeCell ref="O69:P69"/>
    <mergeCell ref="O70:P70"/>
    <mergeCell ref="G66:H66"/>
    <mergeCell ref="M66:Q66"/>
    <mergeCell ref="I66:L66"/>
    <mergeCell ref="B77:W77"/>
    <mergeCell ref="J69:N69"/>
    <mergeCell ref="J70:N70"/>
    <mergeCell ref="B71:Q71"/>
    <mergeCell ref="E70:I70"/>
    <mergeCell ref="E69:I69"/>
    <mergeCell ref="B70:D70"/>
    <mergeCell ref="B69:D69"/>
    <mergeCell ref="B72:Q72"/>
    <mergeCell ref="B73:Q73"/>
    <mergeCell ref="B76:W76"/>
    <mergeCell ref="A1:E1"/>
    <mergeCell ref="B2:Q2"/>
    <mergeCell ref="B3:Q3"/>
    <mergeCell ref="B4:D4"/>
    <mergeCell ref="E4:E5"/>
    <mergeCell ref="F4:F5"/>
    <mergeCell ref="G4:G5"/>
    <mergeCell ref="H4:H5"/>
    <mergeCell ref="I4:I5"/>
    <mergeCell ref="J4:L4"/>
    <mergeCell ref="M4:N4"/>
    <mergeCell ref="O4:P4"/>
    <mergeCell ref="Q4:Q5"/>
    <mergeCell ref="A3:A5"/>
  </mergeCells>
  <phoneticPr fontId="7"/>
  <conditionalFormatting sqref="B6:D65 J6:Q65">
    <cfRule type="expression" dxfId="51" priority="7">
      <formula>$E6="○○○"</formula>
    </cfRule>
  </conditionalFormatting>
  <conditionalFormatting sqref="B6:D65">
    <cfRule type="containsText" dxfId="50" priority="3" operator="containsText" text="○">
      <formula>NOT(ISERROR(SEARCH("○",B6)))</formula>
    </cfRule>
    <cfRule type="expression" dxfId="49" priority="12">
      <formula>$S6=1</formula>
    </cfRule>
    <cfRule type="expression" dxfId="48" priority="13">
      <formula>$E6&lt;&gt;""</formula>
    </cfRule>
  </conditionalFormatting>
  <conditionalFormatting sqref="F6:I65">
    <cfRule type="notContainsBlanks" dxfId="47" priority="5">
      <formula>LEN(TRIM(F6))&gt;0</formula>
    </cfRule>
    <cfRule type="expression" dxfId="46" priority="6">
      <formula>$E6&lt;&gt;""</formula>
    </cfRule>
  </conditionalFormatting>
  <conditionalFormatting sqref="J6:L65">
    <cfRule type="expression" dxfId="45" priority="10">
      <formula>$T6=1</formula>
    </cfRule>
  </conditionalFormatting>
  <conditionalFormatting sqref="J6:P65">
    <cfRule type="expression" dxfId="44" priority="11">
      <formula>$E6&lt;&gt;""</formula>
    </cfRule>
  </conditionalFormatting>
  <conditionalFormatting sqref="J6:Q65">
    <cfRule type="containsText" dxfId="43" priority="1" operator="containsText" text="△">
      <formula>NOT(ISERROR(SEARCH("△",J6)))</formula>
    </cfRule>
    <cfRule type="containsText" dxfId="42" priority="2" operator="containsText" text="○">
      <formula>NOT(ISERROR(SEARCH("○",J6)))</formula>
    </cfRule>
  </conditionalFormatting>
  <conditionalFormatting sqref="M6:N65">
    <cfRule type="expression" dxfId="41" priority="9">
      <formula>$U6&gt;0</formula>
    </cfRule>
  </conditionalFormatting>
  <conditionalFormatting sqref="O6:P65">
    <cfRule type="expression" dxfId="40" priority="8">
      <formula>$V6&gt;0</formula>
    </cfRule>
  </conditionalFormatting>
  <dataValidations count="2">
    <dataValidation type="list" allowBlank="1" showInputMessage="1" showErrorMessage="1" sqref="J6:L65" xr:uid="{C5BBB34F-EF84-43F8-BB58-CCA65A1F51FC}">
      <formula1>$X$75:$X$77</formula1>
    </dataValidation>
    <dataValidation type="list" allowBlank="1" showInputMessage="1" showErrorMessage="1" sqref="B6:D65 M6:Q65" xr:uid="{5E4414E5-DBDD-4628-B825-054DE9A22E4D}">
      <formula1>$X$74:$X$75</formula1>
    </dataValidation>
  </dataValidations>
  <printOptions horizontalCentered="1"/>
  <pageMargins left="0.39370078740157483" right="0.39370078740157483" top="0.74803149606299213" bottom="0.55118110236220474" header="0" footer="0"/>
  <pageSetup paperSize="9" scale="81" orientation="portrait" r:id="rId1"/>
  <rowBreaks count="1" manualBreakCount="1">
    <brk id="1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P15"/>
  <sheetViews>
    <sheetView showGridLines="0" view="pageBreakPreview" zoomScale="85" zoomScaleNormal="100" zoomScaleSheetLayoutView="85" workbookViewId="0">
      <selection activeCell="C23" sqref="C23"/>
    </sheetView>
  </sheetViews>
  <sheetFormatPr defaultRowHeight="13.2"/>
  <cols>
    <col min="1" max="1" width="5.6640625" bestFit="1" customWidth="1"/>
    <col min="2" max="2" width="29.88671875" customWidth="1"/>
    <col min="3" max="3" width="26" customWidth="1"/>
    <col min="4" max="4" width="21.88671875" customWidth="1"/>
    <col min="5" max="5" width="49.6640625" customWidth="1"/>
    <col min="6" max="7" width="9"/>
  </cols>
  <sheetData>
    <row r="1" spans="1:16">
      <c r="A1" s="69" t="s">
        <v>199</v>
      </c>
      <c r="B1" s="69"/>
      <c r="C1" s="69"/>
      <c r="D1" s="69"/>
      <c r="E1" s="70"/>
    </row>
    <row r="2" spans="1:16" ht="14.4">
      <c r="A2" s="522" t="s">
        <v>66</v>
      </c>
      <c r="B2" s="522"/>
      <c r="C2" s="522"/>
      <c r="D2" s="522"/>
      <c r="E2" s="522"/>
    </row>
    <row r="3" spans="1:16">
      <c r="A3" s="523" t="str">
        <f>"（"&amp;'別紙様式1-1(1)'!C21&amp;" "&amp;'別紙様式1-1(1)'!F21&amp;"）"</f>
        <v>（○○専門課程 ○○科）</v>
      </c>
      <c r="B3" s="523"/>
      <c r="C3" s="71"/>
      <c r="D3" s="71"/>
      <c r="E3" s="71"/>
      <c r="F3" s="12"/>
      <c r="G3" s="12"/>
      <c r="H3" s="12"/>
      <c r="I3" s="12"/>
      <c r="J3" s="12"/>
      <c r="K3" s="12"/>
      <c r="L3" s="12"/>
      <c r="M3" s="12"/>
      <c r="N3" s="12"/>
      <c r="O3" s="12"/>
      <c r="P3" s="12"/>
    </row>
    <row r="4" spans="1:16">
      <c r="A4" s="72" t="s">
        <v>67</v>
      </c>
      <c r="B4" s="72" t="s">
        <v>68</v>
      </c>
      <c r="C4" s="72" t="s">
        <v>69</v>
      </c>
      <c r="D4" s="72" t="s">
        <v>70</v>
      </c>
      <c r="E4" s="72" t="s">
        <v>191</v>
      </c>
    </row>
    <row r="5" spans="1:16" ht="50.4" customHeight="1">
      <c r="A5" s="257">
        <v>1</v>
      </c>
      <c r="B5" s="257" t="s">
        <v>207</v>
      </c>
      <c r="C5" s="257" t="s">
        <v>208</v>
      </c>
      <c r="D5" s="257" t="s">
        <v>209</v>
      </c>
      <c r="E5" s="258"/>
    </row>
    <row r="6" spans="1:16">
      <c r="A6" s="257">
        <v>2</v>
      </c>
      <c r="B6" s="257"/>
      <c r="C6" s="257"/>
      <c r="D6" s="257"/>
      <c r="E6" s="257"/>
    </row>
    <row r="7" spans="1:16">
      <c r="A7" s="257">
        <v>3</v>
      </c>
      <c r="B7" s="257"/>
      <c r="C7" s="257"/>
      <c r="D7" s="257"/>
      <c r="E7" s="257"/>
    </row>
    <row r="8" spans="1:16">
      <c r="A8" s="257">
        <v>4</v>
      </c>
      <c r="B8" s="257"/>
      <c r="C8" s="257"/>
      <c r="D8" s="257"/>
      <c r="E8" s="257"/>
    </row>
    <row r="9" spans="1:16">
      <c r="A9" s="257">
        <v>5</v>
      </c>
      <c r="B9" s="257"/>
      <c r="C9" s="257"/>
      <c r="D9" s="257"/>
      <c r="E9" s="257"/>
    </row>
    <row r="10" spans="1:16">
      <c r="A10" s="257" t="s">
        <v>206</v>
      </c>
      <c r="B10" s="257"/>
      <c r="C10" s="257"/>
      <c r="D10" s="257"/>
      <c r="E10" s="257"/>
    </row>
    <row r="11" spans="1:16">
      <c r="A11" s="69" t="s">
        <v>71</v>
      </c>
      <c r="B11" s="69"/>
      <c r="C11" s="69"/>
      <c r="D11" s="69"/>
      <c r="E11" s="69"/>
    </row>
    <row r="12" spans="1:16">
      <c r="A12" s="69" t="s">
        <v>72</v>
      </c>
      <c r="B12" s="73"/>
      <c r="C12" s="73"/>
      <c r="D12" s="73"/>
      <c r="E12" s="73"/>
    </row>
    <row r="13" spans="1:16">
      <c r="A13" s="69" t="s">
        <v>221</v>
      </c>
      <c r="B13" s="69"/>
      <c r="C13" s="69"/>
      <c r="D13" s="69"/>
      <c r="E13" s="69"/>
    </row>
    <row r="14" spans="1:16" s="50" customFormat="1">
      <c r="A14" s="69" t="s">
        <v>211</v>
      </c>
      <c r="B14" s="69"/>
      <c r="C14" s="69"/>
      <c r="D14" s="69"/>
      <c r="E14" s="69"/>
    </row>
    <row r="15" spans="1:16">
      <c r="A15" s="4"/>
      <c r="B15" s="4"/>
      <c r="C15" s="4"/>
      <c r="D15" s="4"/>
      <c r="E15" s="4"/>
    </row>
  </sheetData>
  <sheetProtection sheet="1" objects="1" scenarios="1" formatCells="0" formatColumns="0" formatRows="0" insertRows="0" insertHyperlinks="0" deleteRows="0"/>
  <mergeCells count="2">
    <mergeCell ref="A2:E2"/>
    <mergeCell ref="A3:B3"/>
  </mergeCells>
  <phoneticPr fontId="7"/>
  <conditionalFormatting sqref="B5:E10">
    <cfRule type="notContainsBlanks" dxfId="39" priority="2">
      <formula>LEN(TRIM(B5))&gt;0</formula>
    </cfRule>
  </conditionalFormatting>
  <conditionalFormatting sqref="C5:E10">
    <cfRule type="expression" dxfId="38" priority="3">
      <formula>$B5&lt;&gt;""</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J59"/>
  <sheetViews>
    <sheetView showGridLines="0" view="pageBreakPreview" zoomScaleNormal="100" zoomScaleSheetLayoutView="100" workbookViewId="0">
      <selection activeCell="M12" sqref="M12"/>
    </sheetView>
  </sheetViews>
  <sheetFormatPr defaultColWidth="9" defaultRowHeight="14.4"/>
  <cols>
    <col min="1" max="2" width="9" style="15" customWidth="1"/>
    <col min="3" max="10" width="9" style="15"/>
    <col min="11" max="16384" width="9" style="13"/>
  </cols>
  <sheetData>
    <row r="1" spans="1:10">
      <c r="A1" s="74" t="s">
        <v>200</v>
      </c>
      <c r="B1" s="75"/>
      <c r="C1" s="75"/>
      <c r="D1" s="75"/>
      <c r="E1" s="75"/>
      <c r="F1" s="75"/>
      <c r="G1" s="75"/>
      <c r="H1" s="75"/>
      <c r="I1" s="75"/>
      <c r="J1" s="75"/>
    </row>
    <row r="2" spans="1:10">
      <c r="A2" s="74"/>
      <c r="B2" s="75"/>
      <c r="C2" s="75"/>
      <c r="D2" s="75"/>
      <c r="E2" s="75"/>
      <c r="F2" s="75"/>
      <c r="G2" s="75"/>
      <c r="H2" s="75"/>
      <c r="I2" s="75"/>
      <c r="J2" s="75"/>
    </row>
    <row r="3" spans="1:10">
      <c r="A3" s="541" t="s">
        <v>129</v>
      </c>
      <c r="B3" s="541"/>
      <c r="C3" s="541"/>
      <c r="D3" s="541"/>
      <c r="E3" s="541"/>
      <c r="F3" s="541"/>
      <c r="G3" s="541"/>
      <c r="H3" s="541"/>
      <c r="I3" s="541"/>
      <c r="J3" s="541"/>
    </row>
    <row r="4" spans="1:10">
      <c r="A4" s="76"/>
      <c r="B4" s="75"/>
      <c r="C4" s="75"/>
      <c r="D4" s="75"/>
      <c r="E4" s="75"/>
      <c r="F4" s="75"/>
      <c r="G4" s="75"/>
      <c r="H4" s="75"/>
      <c r="I4" s="75"/>
      <c r="J4" s="75"/>
    </row>
    <row r="5" spans="1:10">
      <c r="A5" s="76"/>
      <c r="B5" s="75"/>
      <c r="C5" s="75"/>
      <c r="D5" s="75"/>
      <c r="E5" s="75"/>
      <c r="F5" s="75"/>
      <c r="G5" s="75"/>
      <c r="H5" s="75"/>
      <c r="I5" s="75"/>
      <c r="J5" s="75"/>
    </row>
    <row r="6" spans="1:10">
      <c r="A6" s="539" t="str">
        <f>"（"&amp;'別紙様式1-1(1)'!C21&amp;" "&amp;'別紙様式1-1(1)'!F21&amp;"）"</f>
        <v>（○○専門課程 ○○科）</v>
      </c>
      <c r="B6" s="539"/>
      <c r="C6" s="539"/>
      <c r="D6" s="75"/>
      <c r="E6" s="75"/>
      <c r="F6" s="75"/>
      <c r="G6" s="75"/>
      <c r="H6" s="75"/>
      <c r="I6" s="75"/>
      <c r="J6" s="75"/>
    </row>
    <row r="7" spans="1:10" ht="28.5" customHeight="1">
      <c r="A7" s="532" t="s">
        <v>39</v>
      </c>
      <c r="B7" s="532"/>
      <c r="C7" s="533"/>
      <c r="D7" s="533"/>
      <c r="E7" s="533"/>
      <c r="F7" s="533"/>
      <c r="G7" s="531" t="s">
        <v>120</v>
      </c>
      <c r="H7" s="531"/>
      <c r="I7" s="533"/>
      <c r="J7" s="533"/>
    </row>
    <row r="8" spans="1:10">
      <c r="A8" s="532" t="s">
        <v>121</v>
      </c>
      <c r="B8" s="532"/>
      <c r="C8" s="449"/>
      <c r="D8" s="449"/>
      <c r="E8" s="449"/>
      <c r="F8" s="449"/>
      <c r="G8" s="449"/>
      <c r="H8" s="449"/>
      <c r="I8" s="449"/>
      <c r="J8" s="449"/>
    </row>
    <row r="9" spans="1:10" ht="13.5" customHeight="1">
      <c r="A9" s="524" t="s">
        <v>127</v>
      </c>
      <c r="B9" s="525"/>
      <c r="C9" s="449"/>
      <c r="D9" s="449"/>
      <c r="E9" s="449"/>
      <c r="F9" s="449"/>
      <c r="G9" s="449"/>
      <c r="H9" s="449"/>
      <c r="I9" s="449"/>
      <c r="J9" s="449"/>
    </row>
    <row r="10" spans="1:10" ht="13.2">
      <c r="A10" s="526"/>
      <c r="B10" s="301"/>
      <c r="C10" s="449"/>
      <c r="D10" s="449"/>
      <c r="E10" s="449"/>
      <c r="F10" s="449"/>
      <c r="G10" s="449"/>
      <c r="H10" s="449"/>
      <c r="I10" s="449"/>
      <c r="J10" s="449"/>
    </row>
    <row r="11" spans="1:10" ht="13.2">
      <c r="A11" s="526"/>
      <c r="B11" s="301"/>
      <c r="C11" s="449"/>
      <c r="D11" s="449"/>
      <c r="E11" s="449"/>
      <c r="F11" s="449"/>
      <c r="G11" s="449"/>
      <c r="H11" s="449"/>
      <c r="I11" s="449"/>
      <c r="J11" s="449"/>
    </row>
    <row r="12" spans="1:10" ht="13.2">
      <c r="A12" s="526"/>
      <c r="B12" s="301"/>
      <c r="C12" s="449"/>
      <c r="D12" s="449"/>
      <c r="E12" s="449"/>
      <c r="F12" s="449"/>
      <c r="G12" s="449"/>
      <c r="H12" s="449"/>
      <c r="I12" s="449"/>
      <c r="J12" s="449"/>
    </row>
    <row r="13" spans="1:10" ht="13.2">
      <c r="A13" s="526"/>
      <c r="B13" s="301"/>
      <c r="C13" s="449"/>
      <c r="D13" s="449"/>
      <c r="E13" s="449"/>
      <c r="F13" s="449"/>
      <c r="G13" s="449"/>
      <c r="H13" s="449"/>
      <c r="I13" s="449"/>
      <c r="J13" s="449"/>
    </row>
    <row r="14" spans="1:10" ht="13.2">
      <c r="A14" s="526"/>
      <c r="B14" s="301"/>
      <c r="C14" s="449"/>
      <c r="D14" s="449"/>
      <c r="E14" s="449"/>
      <c r="F14" s="449"/>
      <c r="G14" s="449"/>
      <c r="H14" s="449"/>
      <c r="I14" s="449"/>
      <c r="J14" s="449"/>
    </row>
    <row r="15" spans="1:10" ht="13.2">
      <c r="A15" s="527"/>
      <c r="B15" s="528"/>
      <c r="C15" s="449"/>
      <c r="D15" s="449"/>
      <c r="E15" s="449"/>
      <c r="F15" s="449"/>
      <c r="G15" s="449"/>
      <c r="H15" s="449"/>
      <c r="I15" s="449"/>
      <c r="J15" s="449"/>
    </row>
    <row r="16" spans="1:10" ht="13.5" customHeight="1">
      <c r="A16" s="524" t="s">
        <v>353</v>
      </c>
      <c r="B16" s="525"/>
      <c r="C16" s="449"/>
      <c r="D16" s="449"/>
      <c r="E16" s="449"/>
      <c r="F16" s="449"/>
      <c r="G16" s="449"/>
      <c r="H16" s="449"/>
      <c r="I16" s="449"/>
      <c r="J16" s="449"/>
    </row>
    <row r="17" spans="1:10" ht="13.5" customHeight="1">
      <c r="A17" s="526"/>
      <c r="B17" s="301"/>
      <c r="C17" s="449"/>
      <c r="D17" s="449"/>
      <c r="E17" s="449"/>
      <c r="F17" s="449"/>
      <c r="G17" s="449"/>
      <c r="H17" s="449"/>
      <c r="I17" s="449"/>
      <c r="J17" s="449"/>
    </row>
    <row r="18" spans="1:10" ht="13.5" customHeight="1">
      <c r="A18" s="526"/>
      <c r="B18" s="301"/>
      <c r="C18" s="449"/>
      <c r="D18" s="449"/>
      <c r="E18" s="449"/>
      <c r="F18" s="449"/>
      <c r="G18" s="449"/>
      <c r="H18" s="449"/>
      <c r="I18" s="449"/>
      <c r="J18" s="449"/>
    </row>
    <row r="19" spans="1:10" ht="13.2">
      <c r="A19" s="526"/>
      <c r="B19" s="301"/>
      <c r="C19" s="449"/>
      <c r="D19" s="449"/>
      <c r="E19" s="449"/>
      <c r="F19" s="449"/>
      <c r="G19" s="449"/>
      <c r="H19" s="449"/>
      <c r="I19" s="449"/>
      <c r="J19" s="449"/>
    </row>
    <row r="20" spans="1:10" ht="13.2">
      <c r="A20" s="527"/>
      <c r="B20" s="528"/>
      <c r="C20" s="449"/>
      <c r="D20" s="449"/>
      <c r="E20" s="449"/>
      <c r="F20" s="449"/>
      <c r="G20" s="449"/>
      <c r="H20" s="449"/>
      <c r="I20" s="449"/>
      <c r="J20" s="449"/>
    </row>
    <row r="21" spans="1:10" ht="13.2">
      <c r="A21" s="524" t="s">
        <v>128</v>
      </c>
      <c r="B21" s="525"/>
      <c r="C21" s="449"/>
      <c r="D21" s="449"/>
      <c r="E21" s="449"/>
      <c r="F21" s="449"/>
      <c r="G21" s="449"/>
      <c r="H21" s="449"/>
      <c r="I21" s="449"/>
      <c r="J21" s="449"/>
    </row>
    <row r="22" spans="1:10" ht="13.2">
      <c r="A22" s="526"/>
      <c r="B22" s="301"/>
      <c r="C22" s="449"/>
      <c r="D22" s="449"/>
      <c r="E22" s="449"/>
      <c r="F22" s="449"/>
      <c r="G22" s="449"/>
      <c r="H22" s="449"/>
      <c r="I22" s="449"/>
      <c r="J22" s="449"/>
    </row>
    <row r="23" spans="1:10" ht="13.2">
      <c r="A23" s="526"/>
      <c r="B23" s="301"/>
      <c r="C23" s="449"/>
      <c r="D23" s="449"/>
      <c r="E23" s="449"/>
      <c r="F23" s="449"/>
      <c r="G23" s="449"/>
      <c r="H23" s="449"/>
      <c r="I23" s="449"/>
      <c r="J23" s="449"/>
    </row>
    <row r="24" spans="1:10" ht="13.2">
      <c r="A24" s="526"/>
      <c r="B24" s="301"/>
      <c r="C24" s="449"/>
      <c r="D24" s="449"/>
      <c r="E24" s="449"/>
      <c r="F24" s="449"/>
      <c r="G24" s="449"/>
      <c r="H24" s="449"/>
      <c r="I24" s="449"/>
      <c r="J24" s="449"/>
    </row>
    <row r="25" spans="1:10" ht="13.2">
      <c r="A25" s="526"/>
      <c r="B25" s="301"/>
      <c r="C25" s="449"/>
      <c r="D25" s="449"/>
      <c r="E25" s="449"/>
      <c r="F25" s="449"/>
      <c r="G25" s="449"/>
      <c r="H25" s="449"/>
      <c r="I25" s="449"/>
      <c r="J25" s="449"/>
    </row>
    <row r="26" spans="1:10" ht="13.2">
      <c r="A26" s="526"/>
      <c r="B26" s="301"/>
      <c r="C26" s="449"/>
      <c r="D26" s="449"/>
      <c r="E26" s="449"/>
      <c r="F26" s="449"/>
      <c r="G26" s="449"/>
      <c r="H26" s="449"/>
      <c r="I26" s="449"/>
      <c r="J26" s="449"/>
    </row>
    <row r="27" spans="1:10" ht="13.2">
      <c r="A27" s="527"/>
      <c r="B27" s="528"/>
      <c r="C27" s="449"/>
      <c r="D27" s="449"/>
      <c r="E27" s="449"/>
      <c r="F27" s="449"/>
      <c r="G27" s="449"/>
      <c r="H27" s="449"/>
      <c r="I27" s="449"/>
      <c r="J27" s="449"/>
    </row>
    <row r="28" spans="1:10" ht="13.5" customHeight="1">
      <c r="A28" s="524" t="s">
        <v>185</v>
      </c>
      <c r="B28" s="525"/>
      <c r="C28" s="449"/>
      <c r="D28" s="449"/>
      <c r="E28" s="449"/>
      <c r="F28" s="449"/>
      <c r="G28" s="449"/>
      <c r="H28" s="449"/>
      <c r="I28" s="449"/>
      <c r="J28" s="449"/>
    </row>
    <row r="29" spans="1:10" ht="13.2">
      <c r="A29" s="526"/>
      <c r="B29" s="301"/>
      <c r="C29" s="449"/>
      <c r="D29" s="449"/>
      <c r="E29" s="449"/>
      <c r="F29" s="449"/>
      <c r="G29" s="449"/>
      <c r="H29" s="449"/>
      <c r="I29" s="449"/>
      <c r="J29" s="449"/>
    </row>
    <row r="30" spans="1:10" ht="13.2">
      <c r="A30" s="526"/>
      <c r="B30" s="301"/>
      <c r="C30" s="449"/>
      <c r="D30" s="449"/>
      <c r="E30" s="449"/>
      <c r="F30" s="449"/>
      <c r="G30" s="449"/>
      <c r="H30" s="449"/>
      <c r="I30" s="449"/>
      <c r="J30" s="449"/>
    </row>
    <row r="31" spans="1:10" ht="13.2">
      <c r="A31" s="526"/>
      <c r="B31" s="301"/>
      <c r="C31" s="449"/>
      <c r="D31" s="449"/>
      <c r="E31" s="449"/>
      <c r="F31" s="449"/>
      <c r="G31" s="449"/>
      <c r="H31" s="449"/>
      <c r="I31" s="449"/>
      <c r="J31" s="449"/>
    </row>
    <row r="32" spans="1:10" ht="13.2">
      <c r="A32" s="526"/>
      <c r="B32" s="301"/>
      <c r="C32" s="449"/>
      <c r="D32" s="449"/>
      <c r="E32" s="449"/>
      <c r="F32" s="449"/>
      <c r="G32" s="449"/>
      <c r="H32" s="449"/>
      <c r="I32" s="449"/>
      <c r="J32" s="449"/>
    </row>
    <row r="33" spans="1:10" ht="13.2">
      <c r="A33" s="526"/>
      <c r="B33" s="301"/>
      <c r="C33" s="449"/>
      <c r="D33" s="449"/>
      <c r="E33" s="449"/>
      <c r="F33" s="449"/>
      <c r="G33" s="449"/>
      <c r="H33" s="449"/>
      <c r="I33" s="449"/>
      <c r="J33" s="449"/>
    </row>
    <row r="34" spans="1:10" ht="13.5" customHeight="1">
      <c r="A34" s="531" t="s">
        <v>122</v>
      </c>
      <c r="B34" s="531"/>
      <c r="C34" s="531"/>
      <c r="D34" s="531"/>
      <c r="E34" s="531"/>
      <c r="F34" s="531"/>
      <c r="G34" s="531"/>
      <c r="H34" s="531"/>
      <c r="I34" s="531"/>
      <c r="J34" s="531"/>
    </row>
    <row r="35" spans="1:10" ht="13.5" customHeight="1">
      <c r="A35" s="532" t="s">
        <v>123</v>
      </c>
      <c r="B35" s="532"/>
      <c r="C35" s="532" t="s">
        <v>124</v>
      </c>
      <c r="D35" s="532"/>
      <c r="E35" s="532"/>
      <c r="F35" s="532"/>
      <c r="G35" s="532"/>
      <c r="H35" s="532"/>
      <c r="I35" s="544" t="s">
        <v>125</v>
      </c>
      <c r="J35" s="545"/>
    </row>
    <row r="36" spans="1:10" ht="13.2">
      <c r="A36" s="391"/>
      <c r="B36" s="391"/>
      <c r="C36" s="449"/>
      <c r="D36" s="449"/>
      <c r="E36" s="449"/>
      <c r="F36" s="449"/>
      <c r="G36" s="449"/>
      <c r="H36" s="449"/>
      <c r="I36" s="533"/>
      <c r="J36" s="533"/>
    </row>
    <row r="37" spans="1:10" ht="13.2">
      <c r="A37" s="529"/>
      <c r="B37" s="529"/>
      <c r="C37" s="530"/>
      <c r="D37" s="530"/>
      <c r="E37" s="530"/>
      <c r="F37" s="530"/>
      <c r="G37" s="530"/>
      <c r="H37" s="530"/>
      <c r="I37" s="534"/>
      <c r="J37" s="534"/>
    </row>
    <row r="38" spans="1:10" ht="13.2">
      <c r="A38" s="529"/>
      <c r="B38" s="529"/>
      <c r="C38" s="530"/>
      <c r="D38" s="530"/>
      <c r="E38" s="530"/>
      <c r="F38" s="530"/>
      <c r="G38" s="530"/>
      <c r="H38" s="530"/>
      <c r="I38" s="534"/>
      <c r="J38" s="534"/>
    </row>
    <row r="39" spans="1:10" ht="13.2">
      <c r="A39" s="535"/>
      <c r="B39" s="535"/>
      <c r="C39" s="535"/>
      <c r="D39" s="535"/>
      <c r="E39" s="535"/>
      <c r="F39" s="535"/>
      <c r="G39" s="535"/>
      <c r="H39" s="535"/>
      <c r="I39" s="537"/>
      <c r="J39" s="537"/>
    </row>
    <row r="40" spans="1:10" ht="13.2">
      <c r="A40" s="536"/>
      <c r="B40" s="536"/>
      <c r="C40" s="536"/>
      <c r="D40" s="536"/>
      <c r="E40" s="536"/>
      <c r="F40" s="536"/>
      <c r="G40" s="536"/>
      <c r="H40" s="536"/>
      <c r="I40" s="538"/>
      <c r="J40" s="538"/>
    </row>
    <row r="41" spans="1:10" ht="13.2">
      <c r="A41" s="530"/>
      <c r="B41" s="530"/>
      <c r="C41" s="530"/>
      <c r="D41" s="530"/>
      <c r="E41" s="530"/>
      <c r="F41" s="530"/>
      <c r="G41" s="530"/>
      <c r="H41" s="530"/>
      <c r="I41" s="534"/>
      <c r="J41" s="534"/>
    </row>
    <row r="42" spans="1:10" ht="13.2">
      <c r="A42" s="535"/>
      <c r="B42" s="535"/>
      <c r="C42" s="535"/>
      <c r="D42" s="535"/>
      <c r="E42" s="535"/>
      <c r="F42" s="535"/>
      <c r="G42" s="535"/>
      <c r="H42" s="535"/>
      <c r="I42" s="537"/>
      <c r="J42" s="537"/>
    </row>
    <row r="43" spans="1:10" ht="13.2">
      <c r="A43" s="536"/>
      <c r="B43" s="536"/>
      <c r="C43" s="536"/>
      <c r="D43" s="536"/>
      <c r="E43" s="536"/>
      <c r="F43" s="536"/>
      <c r="G43" s="536"/>
      <c r="H43" s="536"/>
      <c r="I43" s="538"/>
      <c r="J43" s="538"/>
    </row>
    <row r="44" spans="1:10" ht="13.2">
      <c r="A44" s="530"/>
      <c r="B44" s="530"/>
      <c r="C44" s="530"/>
      <c r="D44" s="530"/>
      <c r="E44" s="530"/>
      <c r="F44" s="530"/>
      <c r="G44" s="530"/>
      <c r="H44" s="530"/>
      <c r="I44" s="534"/>
      <c r="J44" s="534"/>
    </row>
    <row r="45" spans="1:10" ht="13.2">
      <c r="A45" s="535"/>
      <c r="B45" s="535"/>
      <c r="C45" s="535"/>
      <c r="D45" s="535"/>
      <c r="E45" s="535"/>
      <c r="F45" s="535"/>
      <c r="G45" s="535"/>
      <c r="H45" s="535"/>
      <c r="I45" s="537"/>
      <c r="J45" s="537"/>
    </row>
    <row r="46" spans="1:10" ht="13.2">
      <c r="A46" s="536"/>
      <c r="B46" s="536"/>
      <c r="C46" s="536"/>
      <c r="D46" s="536"/>
      <c r="E46" s="536"/>
      <c r="F46" s="536"/>
      <c r="G46" s="536"/>
      <c r="H46" s="536"/>
      <c r="I46" s="538"/>
      <c r="J46" s="538"/>
    </row>
    <row r="47" spans="1:10" ht="13.2">
      <c r="A47" s="530"/>
      <c r="B47" s="530"/>
      <c r="C47" s="530"/>
      <c r="D47" s="530"/>
      <c r="E47" s="530"/>
      <c r="F47" s="530"/>
      <c r="G47" s="530"/>
      <c r="H47" s="530"/>
      <c r="I47" s="534"/>
      <c r="J47" s="534"/>
    </row>
    <row r="48" spans="1:10" ht="13.2">
      <c r="A48" s="535"/>
      <c r="B48" s="535"/>
      <c r="C48" s="535"/>
      <c r="D48" s="535"/>
      <c r="E48" s="535"/>
      <c r="F48" s="535"/>
      <c r="G48" s="535"/>
      <c r="H48" s="535"/>
      <c r="I48" s="537"/>
      <c r="J48" s="537"/>
    </row>
    <row r="49" spans="1:10" ht="13.2">
      <c r="A49" s="536"/>
      <c r="B49" s="536"/>
      <c r="C49" s="536"/>
      <c r="D49" s="536"/>
      <c r="E49" s="536"/>
      <c r="F49" s="536"/>
      <c r="G49" s="536"/>
      <c r="H49" s="536"/>
      <c r="I49" s="538"/>
      <c r="J49" s="538"/>
    </row>
    <row r="50" spans="1:10" ht="13.2">
      <c r="A50" s="530"/>
      <c r="B50" s="530"/>
      <c r="C50" s="530"/>
      <c r="D50" s="530"/>
      <c r="E50" s="530"/>
      <c r="F50" s="530"/>
      <c r="G50" s="530"/>
      <c r="H50" s="530"/>
      <c r="I50" s="534"/>
      <c r="J50" s="534"/>
    </row>
    <row r="51" spans="1:10" ht="13.2">
      <c r="A51" s="535"/>
      <c r="B51" s="535"/>
      <c r="C51" s="535"/>
      <c r="D51" s="535"/>
      <c r="E51" s="535"/>
      <c r="F51" s="535"/>
      <c r="G51" s="535"/>
      <c r="H51" s="535"/>
      <c r="I51" s="537"/>
      <c r="J51" s="537"/>
    </row>
    <row r="52" spans="1:10" ht="13.2">
      <c r="A52" s="542"/>
      <c r="B52" s="542"/>
      <c r="C52" s="542"/>
      <c r="D52" s="542"/>
      <c r="E52" s="542"/>
      <c r="F52" s="542"/>
      <c r="G52" s="542"/>
      <c r="H52" s="542"/>
      <c r="I52" s="543"/>
      <c r="J52" s="543"/>
    </row>
    <row r="53" spans="1:10" ht="13.2">
      <c r="A53" s="449"/>
      <c r="B53" s="449"/>
      <c r="C53" s="449"/>
      <c r="D53" s="449"/>
      <c r="E53" s="449"/>
      <c r="F53" s="449"/>
      <c r="G53" s="449"/>
      <c r="H53" s="449"/>
      <c r="I53" s="533"/>
      <c r="J53" s="533"/>
    </row>
    <row r="54" spans="1:10" ht="13.5" customHeight="1">
      <c r="A54" s="532" t="s">
        <v>126</v>
      </c>
      <c r="B54" s="532"/>
      <c r="C54" s="449"/>
      <c r="D54" s="449"/>
      <c r="E54" s="449"/>
      <c r="F54" s="449"/>
      <c r="G54" s="449"/>
      <c r="H54" s="449"/>
      <c r="I54" s="449"/>
      <c r="J54" s="449"/>
    </row>
    <row r="55" spans="1:10" ht="13.2">
      <c r="A55" s="532"/>
      <c r="B55" s="532"/>
      <c r="C55" s="449"/>
      <c r="D55" s="449"/>
      <c r="E55" s="449"/>
      <c r="F55" s="449"/>
      <c r="G55" s="449"/>
      <c r="H55" s="449"/>
      <c r="I55" s="449"/>
      <c r="J55" s="449"/>
    </row>
    <row r="56" spans="1:10" ht="13.2">
      <c r="A56" s="532"/>
      <c r="B56" s="532"/>
      <c r="C56" s="449"/>
      <c r="D56" s="449"/>
      <c r="E56" s="449"/>
      <c r="F56" s="449"/>
      <c r="G56" s="449"/>
      <c r="H56" s="449"/>
      <c r="I56" s="449"/>
      <c r="J56" s="449"/>
    </row>
    <row r="57" spans="1:10">
      <c r="A57" s="75"/>
      <c r="B57" s="75"/>
      <c r="C57" s="75"/>
      <c r="D57" s="75"/>
      <c r="E57" s="75"/>
      <c r="F57" s="75"/>
      <c r="G57" s="75"/>
      <c r="H57" s="75"/>
      <c r="I57" s="75"/>
      <c r="J57" s="75"/>
    </row>
    <row r="58" spans="1:10">
      <c r="A58" s="540" t="s">
        <v>33</v>
      </c>
      <c r="B58" s="540"/>
      <c r="C58" s="540"/>
      <c r="D58" s="540"/>
      <c r="E58" s="540"/>
      <c r="F58" s="540"/>
      <c r="G58" s="540"/>
      <c r="H58" s="540"/>
      <c r="I58" s="540"/>
      <c r="J58" s="540"/>
    </row>
    <row r="59" spans="1:10" ht="30.75" customHeight="1">
      <c r="A59" s="300" t="s">
        <v>222</v>
      </c>
      <c r="B59" s="300"/>
      <c r="C59" s="300"/>
      <c r="D59" s="300"/>
      <c r="E59" s="300"/>
      <c r="F59" s="300"/>
      <c r="G59" s="300"/>
      <c r="H59" s="300"/>
      <c r="I59" s="300"/>
      <c r="J59" s="300"/>
    </row>
  </sheetData>
  <sheetProtection sheet="1" objects="1" scenarios="1" formatCells="0" formatColumns="0" formatRows="0" insertRows="0" insertHyperlinks="0" deleteRows="0"/>
  <mergeCells count="42">
    <mergeCell ref="A6:C6"/>
    <mergeCell ref="A58:J58"/>
    <mergeCell ref="A59:J59"/>
    <mergeCell ref="A3:J3"/>
    <mergeCell ref="A51:B53"/>
    <mergeCell ref="C51:H53"/>
    <mergeCell ref="I51:J53"/>
    <mergeCell ref="I35:J35"/>
    <mergeCell ref="C54:J56"/>
    <mergeCell ref="A54:B56"/>
    <mergeCell ref="A39:B41"/>
    <mergeCell ref="C39:H41"/>
    <mergeCell ref="I39:J41"/>
    <mergeCell ref="A48:B50"/>
    <mergeCell ref="C48:H50"/>
    <mergeCell ref="I48:J50"/>
    <mergeCell ref="A45:B47"/>
    <mergeCell ref="C45:H47"/>
    <mergeCell ref="I45:J47"/>
    <mergeCell ref="A42:B44"/>
    <mergeCell ref="C42:H44"/>
    <mergeCell ref="I42:J44"/>
    <mergeCell ref="I7:J7"/>
    <mergeCell ref="G7:H7"/>
    <mergeCell ref="C7:F7"/>
    <mergeCell ref="A8:B8"/>
    <mergeCell ref="C8:J8"/>
    <mergeCell ref="A7:B7"/>
    <mergeCell ref="A9:B15"/>
    <mergeCell ref="C9:J15"/>
    <mergeCell ref="A36:B38"/>
    <mergeCell ref="C36:H38"/>
    <mergeCell ref="A34:J34"/>
    <mergeCell ref="A35:B35"/>
    <mergeCell ref="C35:H35"/>
    <mergeCell ref="I36:J38"/>
    <mergeCell ref="A16:B20"/>
    <mergeCell ref="C16:J20"/>
    <mergeCell ref="A21:B27"/>
    <mergeCell ref="C21:J27"/>
    <mergeCell ref="A28:B33"/>
    <mergeCell ref="C28:J33"/>
  </mergeCells>
  <phoneticPr fontId="7"/>
  <conditionalFormatting sqref="A36:J53 C54:J56">
    <cfRule type="containsBlanks" dxfId="37" priority="1">
      <formula>LEN(TRIM(A36))=0</formula>
    </cfRule>
  </conditionalFormatting>
  <conditionalFormatting sqref="C7:F7 I7:J7 C8:J33">
    <cfRule type="containsBlanks" dxfId="36" priority="3">
      <formula>LEN(TRIM(C7))=0</formula>
    </cfRule>
  </conditionalFormatting>
  <printOptions horizontalCentered="1"/>
  <pageMargins left="0.51181102362204722" right="0.51181102362204722" top="0.55118110236220474" bottom="0.55118110236220474"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pageSetUpPr fitToPage="1"/>
  </sheetPr>
  <dimension ref="A1:M19"/>
  <sheetViews>
    <sheetView showGridLines="0" view="pageBreakPreview" zoomScale="70" zoomScaleNormal="100" zoomScaleSheetLayoutView="70" workbookViewId="0">
      <selection activeCell="F5" sqref="F5"/>
    </sheetView>
  </sheetViews>
  <sheetFormatPr defaultColWidth="9" defaultRowHeight="14.4"/>
  <cols>
    <col min="1" max="1" width="3.33203125" style="54" customWidth="1"/>
    <col min="2" max="2" width="6.4414062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13">
      <c r="A1" s="58" t="s">
        <v>202</v>
      </c>
      <c r="B1" s="76"/>
      <c r="C1" s="76"/>
      <c r="D1" s="76"/>
      <c r="E1" s="76"/>
      <c r="F1" s="76"/>
      <c r="G1" s="76"/>
    </row>
    <row r="2" spans="1:13" ht="33" customHeight="1">
      <c r="A2" s="76"/>
      <c r="B2" s="547" t="s">
        <v>273</v>
      </c>
      <c r="C2" s="547"/>
      <c r="D2" s="547"/>
      <c r="E2" s="547"/>
      <c r="F2" s="547"/>
      <c r="G2" s="547"/>
    </row>
    <row r="3" spans="1:13" ht="21.75" customHeight="1">
      <c r="B3" s="76"/>
      <c r="C3" s="74"/>
      <c r="D3" s="74"/>
      <c r="E3" s="74"/>
      <c r="F3" s="74"/>
      <c r="G3" s="76"/>
    </row>
    <row r="4" spans="1:13" ht="35.25" customHeight="1">
      <c r="B4" s="78" t="s">
        <v>186</v>
      </c>
      <c r="C4" s="78" t="s">
        <v>195</v>
      </c>
      <c r="D4" s="79" t="s">
        <v>188</v>
      </c>
      <c r="E4" s="79" t="s">
        <v>189</v>
      </c>
      <c r="F4" s="79" t="s">
        <v>250</v>
      </c>
      <c r="G4" s="80" t="s">
        <v>251</v>
      </c>
    </row>
    <row r="5" spans="1:13" ht="68.25" customHeight="1">
      <c r="B5" s="80">
        <v>1</v>
      </c>
      <c r="C5" s="259" t="s">
        <v>190</v>
      </c>
      <c r="D5" s="259" t="s">
        <v>212</v>
      </c>
      <c r="E5" s="246" t="s">
        <v>280</v>
      </c>
      <c r="F5" s="259"/>
      <c r="G5" s="251" t="s">
        <v>256</v>
      </c>
    </row>
    <row r="6" spans="1:13" ht="68.25" customHeight="1">
      <c r="B6" s="80">
        <v>2</v>
      </c>
      <c r="C6" s="259" t="s">
        <v>190</v>
      </c>
      <c r="D6" s="259" t="s">
        <v>249</v>
      </c>
      <c r="E6" s="246" t="s">
        <v>280</v>
      </c>
      <c r="F6" s="259"/>
      <c r="G6" s="251"/>
    </row>
    <row r="7" spans="1:13" ht="68.25" customHeight="1">
      <c r="B7" s="80">
        <v>3</v>
      </c>
      <c r="C7" s="259"/>
      <c r="D7" s="259"/>
      <c r="E7" s="259"/>
      <c r="F7" s="259"/>
      <c r="G7" s="259"/>
    </row>
    <row r="8" spans="1:13" ht="68.25" customHeight="1">
      <c r="B8" s="80">
        <v>4</v>
      </c>
      <c r="C8" s="259"/>
      <c r="D8" s="259"/>
      <c r="E8" s="259"/>
      <c r="F8" s="259"/>
      <c r="G8" s="259"/>
    </row>
    <row r="9" spans="1:13" ht="68.25" customHeight="1">
      <c r="B9" s="80">
        <v>5</v>
      </c>
      <c r="C9" s="259"/>
      <c r="D9" s="259"/>
      <c r="E9" s="259"/>
      <c r="F9" s="259"/>
      <c r="G9" s="259"/>
    </row>
    <row r="10" spans="1:13" ht="68.25" customHeight="1">
      <c r="B10" s="259" t="s">
        <v>213</v>
      </c>
      <c r="C10" s="259"/>
      <c r="D10" s="259"/>
      <c r="E10" s="259"/>
      <c r="F10" s="259"/>
      <c r="G10" s="259"/>
    </row>
    <row r="11" spans="1:13">
      <c r="B11" s="77"/>
      <c r="C11" s="76"/>
      <c r="D11" s="76"/>
      <c r="E11" s="76"/>
      <c r="F11" s="76"/>
      <c r="G11" s="76"/>
    </row>
    <row r="12" spans="1:13" s="55" customFormat="1" ht="20.100000000000001" customHeight="1">
      <c r="B12" s="27" t="s">
        <v>187</v>
      </c>
      <c r="C12" s="81"/>
      <c r="D12" s="81"/>
      <c r="E12" s="81"/>
      <c r="F12" s="81"/>
      <c r="G12" s="81"/>
    </row>
    <row r="13" spans="1:13" s="56" customFormat="1" ht="95.4" customHeight="1">
      <c r="B13" s="549" t="s">
        <v>281</v>
      </c>
      <c r="C13" s="549"/>
      <c r="D13" s="549"/>
      <c r="E13" s="549"/>
      <c r="F13" s="549"/>
      <c r="G13" s="549"/>
      <c r="H13" s="161"/>
      <c r="I13" s="161"/>
      <c r="J13" s="161"/>
      <c r="K13" s="161"/>
      <c r="L13" s="161"/>
      <c r="M13" s="161"/>
    </row>
    <row r="14" spans="1:13" s="56" customFormat="1" ht="67.2" customHeight="1">
      <c r="B14" s="546" t="s">
        <v>265</v>
      </c>
      <c r="C14" s="546"/>
      <c r="D14" s="546"/>
      <c r="E14" s="546"/>
      <c r="F14" s="546"/>
      <c r="G14" s="546"/>
      <c r="H14" s="55"/>
      <c r="I14" s="55"/>
      <c r="J14" s="55"/>
      <c r="K14" s="55"/>
      <c r="L14" s="55"/>
      <c r="M14" s="55"/>
    </row>
    <row r="15" spans="1:13" s="56" customFormat="1" ht="111.75" customHeight="1">
      <c r="B15" s="548"/>
      <c r="C15" s="548"/>
      <c r="D15" s="548"/>
      <c r="E15" s="548"/>
      <c r="F15" s="548"/>
      <c r="G15" s="548"/>
    </row>
    <row r="16" spans="1:13" s="56" customFormat="1" ht="12"/>
    <row r="17" spans="9:9">
      <c r="I17" s="77" t="s">
        <v>243</v>
      </c>
    </row>
    <row r="18" spans="9:9">
      <c r="I18" s="76" t="s">
        <v>244</v>
      </c>
    </row>
    <row r="19" spans="9:9">
      <c r="I19" s="76" t="s">
        <v>245</v>
      </c>
    </row>
  </sheetData>
  <sheetProtection sheet="1" objects="1" scenarios="1" formatCells="0" formatColumns="0" formatRows="0" insertRows="0" insertHyperlinks="0" deleteRows="0"/>
  <mergeCells count="4">
    <mergeCell ref="B14:G14"/>
    <mergeCell ref="B2:G2"/>
    <mergeCell ref="B15:G15"/>
    <mergeCell ref="B13:G13"/>
  </mergeCells>
  <phoneticPr fontId="7"/>
  <conditionalFormatting sqref="B2:G2 C5:G6">
    <cfRule type="containsBlanks" dxfId="35" priority="1">
      <formula>LEN(TRIM(B2))=0</formula>
    </cfRule>
  </conditionalFormatting>
  <conditionalFormatting sqref="B2:G2 C5:G10">
    <cfRule type="containsText" dxfId="34" priority="2" operator="containsText" text="○">
      <formula>NOT(ISERROR(SEARCH("○",B2)))</formula>
    </cfRule>
  </conditionalFormatting>
  <conditionalFormatting sqref="D5:G10">
    <cfRule type="notContainsBlanks" dxfId="33" priority="3">
      <formula>LEN(TRIM(D5))&gt;0</formula>
    </cfRule>
    <cfRule type="expression" dxfId="32" priority="4">
      <formula>$C5&lt;&gt;""</formula>
    </cfRule>
  </conditionalFormatting>
  <dataValidations count="1">
    <dataValidation type="list" allowBlank="1" showInputMessage="1" showErrorMessage="1" sqref="F5:F10" xr:uid="{00000000-0002-0000-0500-000000000000}">
      <formula1>$I$17:$I$19</formula1>
    </dataValidation>
  </dataValidations>
  <pageMargins left="0.70866141732283472" right="0.70866141732283472" top="0.74803149606299213" bottom="0.74803149606299213" header="0.31496062992125984" footer="0.31496062992125984"/>
  <pageSetup paperSize="9" scale="72"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7">
    <pageSetUpPr fitToPage="1"/>
  </sheetPr>
  <dimension ref="A1:G16"/>
  <sheetViews>
    <sheetView showGridLines="0" view="pageBreakPreview" topLeftCell="D2" zoomScale="70" zoomScaleNormal="100" zoomScaleSheetLayoutView="70" workbookViewId="0">
      <selection activeCell="G6" sqref="G6"/>
    </sheetView>
  </sheetViews>
  <sheetFormatPr defaultColWidth="9" defaultRowHeight="14.4"/>
  <cols>
    <col min="1" max="1" width="3.33203125" style="54" customWidth="1"/>
    <col min="2" max="2" width="6.21875" style="54" customWidth="1"/>
    <col min="3" max="3" width="23" style="54" customWidth="1"/>
    <col min="4" max="4" width="33.44140625" style="54" customWidth="1"/>
    <col min="5" max="5" width="27.77734375" style="54" customWidth="1"/>
    <col min="6" max="6" width="16" style="54" customWidth="1"/>
    <col min="7" max="7" width="68.77734375" style="54" customWidth="1"/>
    <col min="8" max="8" width="2.88671875" style="54" customWidth="1"/>
    <col min="9" max="9" width="9.44140625" style="54" bestFit="1" customWidth="1"/>
    <col min="10" max="16384" width="9" style="54"/>
  </cols>
  <sheetData>
    <row r="1" spans="1:7">
      <c r="A1" s="58" t="s">
        <v>201</v>
      </c>
      <c r="B1" s="76"/>
      <c r="C1" s="76"/>
      <c r="D1" s="76"/>
      <c r="E1" s="76"/>
      <c r="F1" s="76"/>
      <c r="G1" s="76"/>
    </row>
    <row r="2" spans="1:7" ht="33" customHeight="1">
      <c r="A2" s="76"/>
      <c r="B2" s="547" t="s">
        <v>274</v>
      </c>
      <c r="C2" s="547"/>
      <c r="D2" s="547"/>
      <c r="E2" s="547"/>
      <c r="F2" s="547"/>
      <c r="G2" s="547"/>
    </row>
    <row r="3" spans="1:7" ht="21.75" customHeight="1">
      <c r="A3" s="76"/>
      <c r="B3" s="76"/>
      <c r="C3" s="74"/>
      <c r="D3" s="74"/>
      <c r="E3" s="74"/>
      <c r="F3" s="74"/>
      <c r="G3" s="76"/>
    </row>
    <row r="4" spans="1:7" ht="35.25" customHeight="1">
      <c r="A4" s="76"/>
      <c r="B4" s="78" t="s">
        <v>186</v>
      </c>
      <c r="C4" s="78" t="s">
        <v>195</v>
      </c>
      <c r="D4" s="79" t="s">
        <v>188</v>
      </c>
      <c r="E4" s="79" t="s">
        <v>183</v>
      </c>
      <c r="F4" s="79" t="s">
        <v>184</v>
      </c>
      <c r="G4" s="80" t="s">
        <v>191</v>
      </c>
    </row>
    <row r="5" spans="1:7" ht="68.25" customHeight="1">
      <c r="A5" s="76"/>
      <c r="B5" s="259">
        <v>1</v>
      </c>
      <c r="C5" s="259" t="s">
        <v>190</v>
      </c>
      <c r="D5" s="246" t="s">
        <v>254</v>
      </c>
      <c r="E5" s="246" t="s">
        <v>280</v>
      </c>
      <c r="F5" s="246" t="s">
        <v>252</v>
      </c>
      <c r="G5" s="251" t="s">
        <v>257</v>
      </c>
    </row>
    <row r="6" spans="1:7" ht="68.25" customHeight="1">
      <c r="A6" s="76"/>
      <c r="B6" s="259">
        <v>2</v>
      </c>
      <c r="C6" s="259" t="s">
        <v>190</v>
      </c>
      <c r="D6" s="246" t="s">
        <v>253</v>
      </c>
      <c r="E6" s="246" t="s">
        <v>280</v>
      </c>
      <c r="F6" s="246" t="s">
        <v>253</v>
      </c>
      <c r="G6" s="251" t="s">
        <v>303</v>
      </c>
    </row>
    <row r="7" spans="1:7" ht="68.25" customHeight="1">
      <c r="A7" s="76"/>
      <c r="B7" s="259">
        <v>3</v>
      </c>
      <c r="C7" s="259"/>
      <c r="D7" s="259"/>
      <c r="E7" s="259"/>
      <c r="F7" s="259"/>
      <c r="G7" s="259"/>
    </row>
    <row r="8" spans="1:7" ht="68.25" customHeight="1">
      <c r="A8" s="76"/>
      <c r="B8" s="259">
        <v>4</v>
      </c>
      <c r="C8" s="259"/>
      <c r="D8" s="259"/>
      <c r="E8" s="259"/>
      <c r="F8" s="259"/>
      <c r="G8" s="259"/>
    </row>
    <row r="9" spans="1:7" ht="68.25" customHeight="1">
      <c r="A9" s="76"/>
      <c r="B9" s="259">
        <v>5</v>
      </c>
      <c r="C9" s="259"/>
      <c r="D9" s="259"/>
      <c r="E9" s="259"/>
      <c r="F9" s="259"/>
      <c r="G9" s="259"/>
    </row>
    <row r="10" spans="1:7" ht="68.25" customHeight="1">
      <c r="A10" s="76"/>
      <c r="B10" s="259" t="s">
        <v>214</v>
      </c>
      <c r="C10" s="259"/>
      <c r="D10" s="259"/>
      <c r="E10" s="259"/>
      <c r="F10" s="259"/>
      <c r="G10" s="259"/>
    </row>
    <row r="11" spans="1:7">
      <c r="A11" s="76"/>
      <c r="B11" s="76"/>
      <c r="C11" s="76"/>
      <c r="D11" s="76"/>
      <c r="E11" s="76"/>
      <c r="F11" s="76"/>
      <c r="G11" s="76"/>
    </row>
    <row r="12" spans="1:7" s="55" customFormat="1" ht="20.100000000000001" customHeight="1">
      <c r="A12" s="81"/>
      <c r="B12" s="27" t="s">
        <v>187</v>
      </c>
      <c r="C12" s="81"/>
      <c r="D12" s="81"/>
      <c r="E12" s="81"/>
      <c r="F12" s="81"/>
      <c r="G12" s="81"/>
    </row>
    <row r="13" spans="1:7" s="56" customFormat="1" ht="38.25" customHeight="1">
      <c r="A13" s="82"/>
      <c r="B13" s="549" t="s">
        <v>196</v>
      </c>
      <c r="C13" s="549"/>
      <c r="D13" s="549"/>
      <c r="E13" s="549"/>
      <c r="F13" s="549"/>
      <c r="G13" s="549"/>
    </row>
    <row r="14" spans="1:7" s="56" customFormat="1" ht="42" customHeight="1">
      <c r="A14" s="82"/>
      <c r="B14" s="549" t="s">
        <v>269</v>
      </c>
      <c r="C14" s="549"/>
      <c r="D14" s="549"/>
      <c r="E14" s="549"/>
      <c r="F14" s="549"/>
      <c r="G14" s="549"/>
    </row>
    <row r="15" spans="1:7" s="56" customFormat="1" ht="12"/>
    <row r="16" spans="1:7" s="56" customFormat="1" ht="12"/>
  </sheetData>
  <sheetProtection sheet="1" objects="1" scenarios="1" formatCells="0" formatColumns="0" formatRows="0" insertRows="0" insertHyperlinks="0" deleteRows="0"/>
  <mergeCells count="3">
    <mergeCell ref="B2:G2"/>
    <mergeCell ref="B13:G13"/>
    <mergeCell ref="B14:G14"/>
  </mergeCells>
  <phoneticPr fontId="7"/>
  <conditionalFormatting sqref="B2:G2">
    <cfRule type="containsText" dxfId="31" priority="3" operator="containsText" text="○">
      <formula>NOT(ISERROR(SEARCH("○",B2)))</formula>
    </cfRule>
    <cfRule type="containsBlanks" dxfId="30" priority="4">
      <formula>LEN(TRIM(B2))=0</formula>
    </cfRule>
  </conditionalFormatting>
  <conditionalFormatting sqref="C5:G10">
    <cfRule type="containsBlanks" dxfId="29" priority="1">
      <formula>LEN(TRIM(C5))=0</formula>
    </cfRule>
  </conditionalFormatting>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CFF0-F3FB-448B-9736-C3C0F026B4D9}">
  <sheetPr codeName="Sheet08">
    <pageSetUpPr fitToPage="1"/>
  </sheetPr>
  <dimension ref="A1:Z108"/>
  <sheetViews>
    <sheetView view="pageBreakPreview" zoomScale="90" zoomScaleNormal="60" zoomScaleSheetLayoutView="90" workbookViewId="0">
      <selection activeCell="A23" sqref="A23:B23"/>
    </sheetView>
  </sheetViews>
  <sheetFormatPr defaultColWidth="8.88671875" defaultRowHeight="14.4"/>
  <cols>
    <col min="1" max="7" width="9.33203125" style="86" customWidth="1"/>
    <col min="8" max="8" width="11.88671875" style="86" customWidth="1"/>
    <col min="9" max="15" width="9.33203125" style="86" customWidth="1"/>
    <col min="16" max="17" width="9.33203125" style="93" customWidth="1"/>
    <col min="18" max="20" width="6.109375" style="93" customWidth="1"/>
    <col min="21" max="21" width="12.88671875" style="93" bestFit="1" customWidth="1"/>
    <col min="22" max="22" width="9.33203125" style="93" bestFit="1" customWidth="1"/>
    <col min="23" max="23" width="14.109375" style="93" bestFit="1" customWidth="1"/>
    <col min="24" max="26" width="18.88671875" style="93" bestFit="1" customWidth="1"/>
    <col min="27" max="16384" width="8.88671875" style="93"/>
  </cols>
  <sheetData>
    <row r="1" spans="1:17">
      <c r="A1" s="74" t="s">
        <v>6432</v>
      </c>
    </row>
    <row r="2" spans="1:17">
      <c r="A2" s="152"/>
    </row>
    <row r="3" spans="1:17" ht="14.4" customHeight="1">
      <c r="M3" s="153"/>
      <c r="N3" s="153"/>
      <c r="O3" s="571" t="s">
        <v>277</v>
      </c>
      <c r="P3" s="571"/>
      <c r="Q3" s="571"/>
    </row>
    <row r="5" spans="1:17" ht="16.2">
      <c r="A5" s="577" t="s">
        <v>360</v>
      </c>
      <c r="B5" s="577"/>
      <c r="C5" s="577"/>
      <c r="D5" s="577"/>
      <c r="E5" s="577"/>
      <c r="F5" s="577"/>
      <c r="G5" s="577"/>
      <c r="H5" s="577"/>
      <c r="I5" s="577"/>
      <c r="J5" s="577"/>
      <c r="K5" s="577"/>
      <c r="L5" s="577"/>
      <c r="M5" s="577"/>
      <c r="N5" s="577"/>
      <c r="O5" s="577"/>
      <c r="P5" s="577"/>
      <c r="Q5" s="577"/>
    </row>
    <row r="6" spans="1:17" ht="16.2">
      <c r="A6" s="232"/>
      <c r="B6" s="232"/>
      <c r="C6" s="232"/>
      <c r="D6" s="232"/>
      <c r="E6" s="232"/>
      <c r="F6" s="232"/>
      <c r="G6" s="232"/>
      <c r="H6" s="232"/>
      <c r="I6" s="232"/>
      <c r="J6" s="232"/>
      <c r="K6" s="232"/>
      <c r="L6" s="232"/>
      <c r="M6" s="232"/>
      <c r="N6" s="232"/>
      <c r="O6" s="232"/>
      <c r="P6" s="232"/>
      <c r="Q6" s="232"/>
    </row>
    <row r="7" spans="1:17" ht="16.2">
      <c r="A7" s="232"/>
      <c r="B7" s="232"/>
      <c r="C7" s="232"/>
      <c r="D7" s="232"/>
      <c r="E7" s="232"/>
      <c r="F7" s="232"/>
      <c r="G7" s="232"/>
      <c r="H7" s="232"/>
      <c r="I7" s="232"/>
      <c r="J7" s="232"/>
      <c r="K7" s="232"/>
      <c r="L7" s="232"/>
      <c r="M7" s="232"/>
      <c r="N7" s="232"/>
      <c r="O7" s="232"/>
      <c r="P7" s="232"/>
      <c r="Q7" s="232"/>
    </row>
    <row r="8" spans="1:17" ht="16.2">
      <c r="A8" s="232"/>
      <c r="B8" s="232"/>
      <c r="C8" s="232"/>
      <c r="D8" s="232"/>
      <c r="E8" s="232"/>
      <c r="F8" s="232"/>
      <c r="G8" s="232"/>
      <c r="H8" s="232"/>
      <c r="I8" s="232"/>
      <c r="J8" s="232"/>
      <c r="K8" s="232"/>
      <c r="L8" s="232"/>
      <c r="M8" s="232"/>
      <c r="N8" s="232"/>
      <c r="O8" s="232"/>
      <c r="P8" s="232"/>
      <c r="Q8" s="232"/>
    </row>
    <row r="9" spans="1:17" ht="16.2">
      <c r="A9" s="232"/>
      <c r="B9" s="232"/>
      <c r="C9" s="232"/>
      <c r="D9" s="232"/>
      <c r="E9" s="232"/>
      <c r="F9" s="232"/>
      <c r="G9" s="232"/>
      <c r="H9" s="232"/>
      <c r="I9" s="232"/>
      <c r="J9" s="232"/>
      <c r="K9" s="232"/>
      <c r="L9" s="232"/>
      <c r="M9" s="232"/>
      <c r="N9" s="232"/>
      <c r="O9" s="232"/>
      <c r="P9" s="232"/>
      <c r="Q9" s="232"/>
    </row>
    <row r="10" spans="1:17" ht="16.2">
      <c r="A10" s="232"/>
      <c r="B10" s="232"/>
      <c r="C10" s="232"/>
      <c r="D10" s="232"/>
      <c r="E10" s="232"/>
      <c r="F10" s="232"/>
      <c r="G10" s="232"/>
      <c r="H10" s="232"/>
      <c r="I10" s="232"/>
      <c r="J10" s="232"/>
      <c r="K10" s="232"/>
      <c r="L10" s="232"/>
      <c r="M10" s="232"/>
      <c r="N10" s="232"/>
      <c r="O10" s="232"/>
      <c r="P10" s="232"/>
      <c r="Q10" s="232"/>
    </row>
    <row r="11" spans="1:17">
      <c r="A11" s="155"/>
      <c r="B11" s="155"/>
      <c r="C11" s="155"/>
      <c r="D11" s="155"/>
      <c r="E11" s="155"/>
      <c r="F11" s="155"/>
      <c r="G11" s="155"/>
      <c r="H11" s="155"/>
      <c r="I11" s="155"/>
      <c r="J11" s="155"/>
      <c r="K11" s="155"/>
      <c r="L11" s="155"/>
      <c r="M11" s="155"/>
      <c r="N11" s="155"/>
      <c r="O11" s="155"/>
    </row>
    <row r="12" spans="1:17" ht="13.8" customHeight="1">
      <c r="A12" s="396" t="s">
        <v>0</v>
      </c>
      <c r="B12" s="396"/>
      <c r="C12" s="396"/>
      <c r="D12" s="378" t="s">
        <v>1</v>
      </c>
      <c r="E12" s="378"/>
      <c r="F12" s="378"/>
      <c r="G12" s="378" t="s">
        <v>2</v>
      </c>
      <c r="H12" s="378"/>
      <c r="I12" s="322" t="s">
        <v>3</v>
      </c>
      <c r="J12" s="395"/>
      <c r="K12" s="395"/>
      <c r="L12" s="395"/>
      <c r="M12" s="395"/>
      <c r="N12" s="395"/>
      <c r="O12" s="395"/>
      <c r="P12" s="395"/>
      <c r="Q12" s="323"/>
    </row>
    <row r="13" spans="1:17" ht="13.8" customHeight="1">
      <c r="A13" s="532" t="str">
        <f>IF('別紙様式1-1(1)'!A13="","",'別紙様式1-1(1)'!A13)</f>
        <v>○○専門学校</v>
      </c>
      <c r="B13" s="525"/>
      <c r="C13" s="574"/>
      <c r="D13" s="397" t="str">
        <f>IF('別紙様式1-1(1)'!D13="","",'別紙様式1-1(1)'!D13)</f>
        <v>昭和○年○月○日</v>
      </c>
      <c r="E13" s="391"/>
      <c r="F13" s="391"/>
      <c r="G13" s="532" t="str">
        <f>IF('別紙様式1-1(1)'!G13="","",'別紙様式1-1(1)'!G13)</f>
        <v>○○　○○</v>
      </c>
      <c r="H13" s="532"/>
      <c r="I13" s="122" t="s">
        <v>284</v>
      </c>
      <c r="J13" s="572" t="str">
        <f>IF('別紙様式1-1(1)'!J13="","",'別紙様式1-1(1)'!J13)</f>
        <v>○○○-○○○○</v>
      </c>
      <c r="K13" s="572"/>
      <c r="L13" s="572"/>
      <c r="M13" s="572"/>
      <c r="N13" s="572"/>
      <c r="O13" s="572"/>
      <c r="P13" s="572"/>
      <c r="Q13" s="573"/>
    </row>
    <row r="14" spans="1:17" ht="13.8" customHeight="1">
      <c r="A14" s="526"/>
      <c r="B14" s="301"/>
      <c r="C14" s="575"/>
      <c r="D14" s="391"/>
      <c r="E14" s="391"/>
      <c r="F14" s="391"/>
      <c r="G14" s="532"/>
      <c r="H14" s="532"/>
      <c r="I14" s="123" t="s">
        <v>285</v>
      </c>
      <c r="J14" s="300" t="str">
        <f>IF('別紙様式1-1(1)'!J14="","",'別紙様式1-1(1)'!J14)</f>
        <v>○○○○○</v>
      </c>
      <c r="K14" s="300"/>
      <c r="L14" s="300"/>
      <c r="M14" s="300"/>
      <c r="N14" s="300"/>
      <c r="O14" s="300"/>
      <c r="P14" s="300"/>
      <c r="Q14" s="419"/>
    </row>
    <row r="15" spans="1:17" ht="13.8" customHeight="1">
      <c r="A15" s="527"/>
      <c r="B15" s="528"/>
      <c r="C15" s="576"/>
      <c r="D15" s="391"/>
      <c r="E15" s="391"/>
      <c r="F15" s="391"/>
      <c r="G15" s="532"/>
      <c r="H15" s="532"/>
      <c r="I15" s="123" t="s">
        <v>16</v>
      </c>
      <c r="J15" s="452" t="str">
        <f>IF('別紙様式1-1(1)'!J15="","",'別紙様式1-1(1)'!J15)</f>
        <v>○○○○○</v>
      </c>
      <c r="K15" s="452"/>
      <c r="L15" s="452"/>
      <c r="M15" s="452"/>
      <c r="N15" s="452"/>
      <c r="O15" s="452"/>
      <c r="P15" s="452"/>
      <c r="Q15" s="453"/>
    </row>
    <row r="16" spans="1:17" ht="13.8" customHeight="1">
      <c r="A16" s="396" t="s">
        <v>4</v>
      </c>
      <c r="B16" s="396"/>
      <c r="C16" s="396"/>
      <c r="D16" s="378" t="s">
        <v>5</v>
      </c>
      <c r="E16" s="378"/>
      <c r="F16" s="378"/>
      <c r="G16" s="378" t="s">
        <v>6</v>
      </c>
      <c r="H16" s="322"/>
      <c r="I16" s="322" t="s">
        <v>3</v>
      </c>
      <c r="J16" s="395"/>
      <c r="K16" s="395"/>
      <c r="L16" s="395"/>
      <c r="M16" s="395"/>
      <c r="N16" s="395"/>
      <c r="O16" s="395"/>
      <c r="P16" s="395"/>
      <c r="Q16" s="323"/>
    </row>
    <row r="17" spans="1:17" ht="13.8" customHeight="1">
      <c r="A17" s="532" t="str">
        <f>IF('別紙様式1-1(1)'!A17="","",'別紙様式1-1(1)'!A17)</f>
        <v>学校法人○○</v>
      </c>
      <c r="B17" s="532"/>
      <c r="C17" s="532"/>
      <c r="D17" s="397" t="str">
        <f>IF('別紙様式1-1(1)'!D17="","",'別紙様式1-1(1)'!D17)</f>
        <v>昭和○年○月○日</v>
      </c>
      <c r="E17" s="391"/>
      <c r="F17" s="391"/>
      <c r="G17" s="532" t="str">
        <f>IF('別紙様式1-1(1)'!G17="","",'別紙様式1-1(1)'!G17)</f>
        <v>○○　○○</v>
      </c>
      <c r="H17" s="532"/>
      <c r="I17" s="122" t="s">
        <v>284</v>
      </c>
      <c r="J17" s="572" t="str">
        <f>IF('別紙様式1-1(1)'!J17="","",'別紙様式1-1(1)'!J17)</f>
        <v>○○○○○○○</v>
      </c>
      <c r="K17" s="572"/>
      <c r="L17" s="572"/>
      <c r="M17" s="572"/>
      <c r="N17" s="572"/>
      <c r="O17" s="572"/>
      <c r="P17" s="572"/>
      <c r="Q17" s="573"/>
    </row>
    <row r="18" spans="1:17" ht="13.8" customHeight="1">
      <c r="A18" s="532"/>
      <c r="B18" s="532"/>
      <c r="C18" s="532"/>
      <c r="D18" s="391"/>
      <c r="E18" s="391"/>
      <c r="F18" s="391"/>
      <c r="G18" s="532"/>
      <c r="H18" s="532"/>
      <c r="I18" s="123" t="s">
        <v>285</v>
      </c>
      <c r="J18" s="300" t="str">
        <f>IF('別紙様式1-1(1)'!J18="","",'別紙様式1-1(1)'!J18)</f>
        <v>○○○○○○○</v>
      </c>
      <c r="K18" s="300"/>
      <c r="L18" s="300"/>
      <c r="M18" s="300"/>
      <c r="N18" s="300"/>
      <c r="O18" s="300"/>
      <c r="P18" s="300"/>
      <c r="Q18" s="419"/>
    </row>
    <row r="19" spans="1:17" ht="13.8" customHeight="1">
      <c r="A19" s="532"/>
      <c r="B19" s="532"/>
      <c r="C19" s="532"/>
      <c r="D19" s="391"/>
      <c r="E19" s="391"/>
      <c r="F19" s="391"/>
      <c r="G19" s="532"/>
      <c r="H19" s="532"/>
      <c r="I19" s="123" t="s">
        <v>16</v>
      </c>
      <c r="J19" s="452" t="str">
        <f>IF('別紙様式1-1(1)'!J19="","",'別紙様式1-1(1)'!J19)</f>
        <v>○○○○-○○○○-○○○○</v>
      </c>
      <c r="K19" s="452"/>
      <c r="L19" s="452"/>
      <c r="M19" s="452"/>
      <c r="N19" s="452"/>
      <c r="O19" s="452"/>
      <c r="P19" s="452"/>
      <c r="Q19" s="453"/>
    </row>
    <row r="20" spans="1:17" ht="14.25" customHeight="1">
      <c r="A20" s="378" t="s">
        <v>7</v>
      </c>
      <c r="B20" s="378"/>
      <c r="C20" s="378" t="s">
        <v>235</v>
      </c>
      <c r="D20" s="378"/>
      <c r="E20" s="378"/>
      <c r="F20" s="322" t="s">
        <v>236</v>
      </c>
      <c r="G20" s="395"/>
      <c r="H20" s="323"/>
      <c r="I20" s="322" t="s">
        <v>363</v>
      </c>
      <c r="J20" s="395"/>
      <c r="K20" s="323"/>
      <c r="L20" s="322" t="s">
        <v>364</v>
      </c>
      <c r="M20" s="395"/>
      <c r="N20" s="323"/>
      <c r="O20" s="322" t="s">
        <v>365</v>
      </c>
      <c r="P20" s="395"/>
      <c r="Q20" s="323"/>
    </row>
    <row r="21" spans="1:17" ht="24.6" customHeight="1">
      <c r="A21" s="391" t="str">
        <f>IF('別紙様式1-1(1)'!A21="","",'別紙様式1-1(1)'!A21)</f>
        <v/>
      </c>
      <c r="B21" s="391"/>
      <c r="C21" s="532" t="str">
        <f>IF('別紙様式1-1(1)'!C21="","",'別紙様式1-1(1)'!C21)</f>
        <v>○○専門課程</v>
      </c>
      <c r="D21" s="532"/>
      <c r="E21" s="532"/>
      <c r="F21" s="532" t="str">
        <f>IF('別紙様式1-1(1)'!F21="","",'別紙様式1-1(1)'!F21)</f>
        <v>○○科</v>
      </c>
      <c r="G21" s="532"/>
      <c r="H21" s="532"/>
      <c r="I21" s="392" t="str">
        <f>IF('別紙様式1-1(1)'!I21="","",'別紙様式1-1(1)'!I21)</f>
        <v/>
      </c>
      <c r="J21" s="393"/>
      <c r="K21" s="394"/>
      <c r="L21" s="392" t="str">
        <f>IF('別紙様式1-1(1)'!L21="","",'別紙様式1-1(1)'!L21)</f>
        <v/>
      </c>
      <c r="M21" s="393"/>
      <c r="N21" s="394"/>
      <c r="O21" s="392" t="str">
        <f>IF('別紙様式1-1(1)'!O21="","",'別紙様式1-1(1)'!O21)</f>
        <v/>
      </c>
      <c r="P21" s="393"/>
      <c r="Q21" s="394"/>
    </row>
    <row r="22" spans="1:17" ht="52.8" customHeight="1">
      <c r="A22" s="339" t="s">
        <v>223</v>
      </c>
      <c r="B22" s="386"/>
      <c r="C22" s="568" t="str">
        <f>IF('別紙様式1-1(1)'!C22="","",'別紙様式1-1(1)'!C22)</f>
        <v>○○○○○○○○○○</v>
      </c>
      <c r="D22" s="569"/>
      <c r="E22" s="569"/>
      <c r="F22" s="569"/>
      <c r="G22" s="569"/>
      <c r="H22" s="569"/>
      <c r="I22" s="569"/>
      <c r="J22" s="569"/>
      <c r="K22" s="569"/>
      <c r="L22" s="569"/>
      <c r="M22" s="569"/>
      <c r="N22" s="569"/>
      <c r="O22" s="569"/>
      <c r="P22" s="569"/>
      <c r="Q22" s="570"/>
    </row>
    <row r="23" spans="1:17" ht="52.8" customHeight="1">
      <c r="A23" s="339" t="s">
        <v>6524</v>
      </c>
      <c r="B23" s="386"/>
      <c r="C23" s="568" t="str">
        <f>IF('別紙様式1-1(1)'!C23="","",'別紙様式1-1(1)'!C23)</f>
        <v>○○○○○</v>
      </c>
      <c r="D23" s="569"/>
      <c r="E23" s="569"/>
      <c r="F23" s="569"/>
      <c r="G23" s="569"/>
      <c r="H23" s="569"/>
      <c r="I23" s="569"/>
      <c r="J23" s="569"/>
      <c r="K23" s="569"/>
      <c r="L23" s="569"/>
      <c r="M23" s="569"/>
      <c r="N23" s="569"/>
      <c r="O23" s="569"/>
      <c r="P23" s="569"/>
      <c r="Q23" s="570"/>
    </row>
    <row r="24" spans="1:17" ht="33.75" customHeight="1">
      <c r="A24" s="322" t="s">
        <v>13</v>
      </c>
      <c r="B24" s="323"/>
      <c r="C24" s="100" t="s">
        <v>14</v>
      </c>
      <c r="D24" s="390" t="s">
        <v>173</v>
      </c>
      <c r="E24" s="390"/>
      <c r="F24" s="390"/>
      <c r="G24" s="390"/>
      <c r="H24" s="378" t="s">
        <v>8</v>
      </c>
      <c r="I24" s="378"/>
      <c r="J24" s="378" t="s">
        <v>9</v>
      </c>
      <c r="K24" s="378"/>
      <c r="L24" s="378" t="s">
        <v>10</v>
      </c>
      <c r="M24" s="378"/>
      <c r="N24" s="378" t="s">
        <v>12</v>
      </c>
      <c r="O24" s="378"/>
      <c r="P24" s="378" t="s">
        <v>11</v>
      </c>
      <c r="Q24" s="378"/>
    </row>
    <row r="25" spans="1:17" ht="21" customHeight="1">
      <c r="A25" s="379" t="str">
        <f>IF('別紙様式1-1(1)'!A25="","",'別紙様式1-1(1)'!A25)</f>
        <v/>
      </c>
      <c r="B25" s="83"/>
      <c r="C25" s="379" t="str">
        <f>IF('別紙様式1-1(1)'!C25="","",'別紙様式1-1(1)'!C25)</f>
        <v/>
      </c>
      <c r="D25" s="381" t="s">
        <v>367</v>
      </c>
      <c r="E25" s="382"/>
      <c r="F25" s="176" t="str">
        <f>IF('別紙様式1-1(1)'!F25="","",'別紙様式1-1(1)'!F25)</f>
        <v>○○</v>
      </c>
      <c r="G25" s="177" t="s">
        <v>283</v>
      </c>
      <c r="H25" s="178" t="str">
        <f>IF('別紙様式1-1(1)'!H25="","",'別紙様式1-1(1)'!H25)</f>
        <v>○○</v>
      </c>
      <c r="I25" s="177" t="s">
        <v>283</v>
      </c>
      <c r="J25" s="178" t="str">
        <f>IF('別紙様式1-1(1)'!J25="","",'別紙様式1-1(1)'!J25)</f>
        <v>○○</v>
      </c>
      <c r="K25" s="177" t="s">
        <v>283</v>
      </c>
      <c r="L25" s="178" t="str">
        <f>IF('別紙様式1-1(1)'!L25="","",'別紙様式1-1(1)'!L25)</f>
        <v>○○</v>
      </c>
      <c r="M25" s="177" t="s">
        <v>283</v>
      </c>
      <c r="N25" s="178" t="str">
        <f>IF('別紙様式1-1(1)'!N25="","",'別紙様式1-1(1)'!N25)</f>
        <v>○○</v>
      </c>
      <c r="O25" s="177" t="s">
        <v>283</v>
      </c>
      <c r="P25" s="178" t="str">
        <f>IF('別紙様式1-1(1)'!P25="","",'別紙様式1-1(1)'!P25)</f>
        <v>○○</v>
      </c>
      <c r="Q25" s="177" t="s">
        <v>283</v>
      </c>
    </row>
    <row r="26" spans="1:17" ht="21" customHeight="1">
      <c r="A26" s="380"/>
      <c r="B26" s="84" t="s">
        <v>17</v>
      </c>
      <c r="C26" s="380"/>
      <c r="D26" s="383"/>
      <c r="E26" s="384"/>
      <c r="F26" s="179" t="str">
        <f>IF('別紙様式1-1(1)'!F26="","",'別紙様式1-1(1)'!F26)</f>
        <v>○○</v>
      </c>
      <c r="G26" s="180" t="s">
        <v>239</v>
      </c>
      <c r="H26" s="181" t="str">
        <f>IF('別紙様式1-1(1)'!H26="","",'別紙様式1-1(1)'!H26)</f>
        <v>○○</v>
      </c>
      <c r="I26" s="180" t="s">
        <v>239</v>
      </c>
      <c r="J26" s="181" t="str">
        <f>IF('別紙様式1-1(1)'!J26="","",'別紙様式1-1(1)'!J26)</f>
        <v>○○</v>
      </c>
      <c r="K26" s="180" t="s">
        <v>239</v>
      </c>
      <c r="L26" s="181" t="str">
        <f>IF('別紙様式1-1(1)'!L26="","",'別紙様式1-1(1)'!L26)</f>
        <v>○○</v>
      </c>
      <c r="M26" s="180" t="s">
        <v>239</v>
      </c>
      <c r="N26" s="181" t="str">
        <f>IF('別紙様式1-1(1)'!N26="","",'別紙様式1-1(1)'!N26)</f>
        <v>○○</v>
      </c>
      <c r="O26" s="180" t="s">
        <v>239</v>
      </c>
      <c r="P26" s="181" t="str">
        <f>IF('別紙様式1-1(1)'!P26="","",'別紙様式1-1(1)'!P26)</f>
        <v>○○</v>
      </c>
      <c r="Q26" s="180" t="s">
        <v>239</v>
      </c>
    </row>
    <row r="27" spans="1:17" ht="33.6" customHeight="1">
      <c r="A27" s="339" t="s">
        <v>15</v>
      </c>
      <c r="B27" s="340"/>
      <c r="C27" s="339" t="s">
        <v>368</v>
      </c>
      <c r="D27" s="340"/>
      <c r="E27" s="339" t="s">
        <v>369</v>
      </c>
      <c r="F27" s="385"/>
      <c r="G27" s="340"/>
      <c r="H27" s="339" t="s">
        <v>370</v>
      </c>
      <c r="I27" s="340"/>
      <c r="J27" s="339" t="s">
        <v>6523</v>
      </c>
      <c r="K27" s="340"/>
      <c r="L27" s="227"/>
      <c r="M27" s="227"/>
      <c r="N27" s="227"/>
      <c r="O27" s="227"/>
      <c r="P27" s="227"/>
      <c r="Q27" s="228"/>
    </row>
    <row r="28" spans="1:17" ht="24.6" customHeight="1">
      <c r="A28" s="182" t="str">
        <f>IF('別紙様式1-1(1)'!A28="","",'別紙様式1-1(1)'!A28)</f>
        <v>○○</v>
      </c>
      <c r="B28" s="211" t="s">
        <v>224</v>
      </c>
      <c r="C28" s="230" t="str">
        <f>IF('別紙様式1-1(1)'!C28="","",'別紙様式1-1(1)'!C28)</f>
        <v>○○</v>
      </c>
      <c r="D28" s="211" t="s">
        <v>224</v>
      </c>
      <c r="E28" s="364" t="str">
        <f>IF('別紙様式1-1(1)'!E28="","",'別紙様式1-1(1)'!E28)</f>
        <v>○○</v>
      </c>
      <c r="F28" s="365"/>
      <c r="G28" s="212" t="s">
        <v>224</v>
      </c>
      <c r="H28" s="230">
        <f>IF('別紙様式1-1(1)'!H28="","",'別紙様式1-1(1)'!H28)</f>
        <v>0</v>
      </c>
      <c r="I28" s="183" t="s">
        <v>372</v>
      </c>
      <c r="J28" s="230" t="str">
        <f>IF('別紙様式1-1(1)'!J28="","",'別紙様式1-1(1)'!J28)</f>
        <v>○○</v>
      </c>
      <c r="K28" s="244" t="s">
        <v>372</v>
      </c>
      <c r="L28" s="226"/>
      <c r="M28" s="226"/>
      <c r="N28" s="226"/>
      <c r="O28" s="226"/>
      <c r="P28" s="226"/>
      <c r="Q28" s="229"/>
    </row>
    <row r="29" spans="1:17" ht="14.25" customHeight="1">
      <c r="A29" s="339" t="s">
        <v>373</v>
      </c>
      <c r="B29" s="340"/>
      <c r="C29" s="366" t="s">
        <v>374</v>
      </c>
      <c r="D29" s="367"/>
      <c r="E29" s="367"/>
      <c r="F29" s="566" t="str">
        <f>IF('別紙様式1-1(1)'!F29="","",'別紙様式1-1(1)'!F29)</f>
        <v>○○</v>
      </c>
      <c r="G29" s="567"/>
      <c r="H29" s="567"/>
      <c r="I29" s="98" t="s">
        <v>224</v>
      </c>
      <c r="J29" s="184"/>
      <c r="K29" s="184"/>
      <c r="L29" s="184"/>
      <c r="M29" s="184"/>
      <c r="N29" s="184"/>
      <c r="O29" s="184"/>
      <c r="P29" s="184"/>
      <c r="Q29" s="62"/>
    </row>
    <row r="30" spans="1:17" ht="14.25" customHeight="1">
      <c r="A30" s="341"/>
      <c r="B30" s="342"/>
      <c r="C30" s="327" t="s">
        <v>375</v>
      </c>
      <c r="D30" s="328"/>
      <c r="E30" s="328"/>
      <c r="F30" s="559" t="str">
        <f>IF('別紙様式1-1(1)'!F30="","",'別紙様式1-1(1)'!F30)</f>
        <v>○○</v>
      </c>
      <c r="G30" s="562"/>
      <c r="H30" s="562"/>
      <c r="I30" s="174" t="s">
        <v>224</v>
      </c>
      <c r="J30" s="184"/>
      <c r="K30" s="184"/>
      <c r="L30" s="184"/>
      <c r="M30" s="184"/>
      <c r="N30" s="184"/>
      <c r="O30" s="184"/>
      <c r="P30" s="184"/>
      <c r="Q30" s="62"/>
    </row>
    <row r="31" spans="1:17" ht="14.25" customHeight="1">
      <c r="A31" s="341"/>
      <c r="B31" s="342"/>
      <c r="C31" s="327" t="s">
        <v>376</v>
      </c>
      <c r="D31" s="328"/>
      <c r="E31" s="328"/>
      <c r="F31" s="559" t="str">
        <f>IF('別紙様式1-1(1)'!F31="","",'別紙様式1-1(1)'!F31)</f>
        <v>○○</v>
      </c>
      <c r="G31" s="562"/>
      <c r="H31" s="562"/>
      <c r="I31" s="174" t="s">
        <v>224</v>
      </c>
      <c r="J31" s="184"/>
      <c r="K31" s="184"/>
      <c r="L31" s="184"/>
      <c r="M31" s="184"/>
      <c r="N31" s="184"/>
      <c r="O31" s="184"/>
      <c r="P31" s="184"/>
      <c r="Q31" s="62"/>
    </row>
    <row r="32" spans="1:17" ht="14.25" customHeight="1">
      <c r="A32" s="341"/>
      <c r="B32" s="342"/>
      <c r="C32" s="327" t="s">
        <v>377</v>
      </c>
      <c r="D32" s="328"/>
      <c r="E32" s="328"/>
      <c r="F32" s="559" t="str">
        <f>IF('別紙様式1-1(1)'!F32="","",'別紙様式1-1(1)'!F32)</f>
        <v>○○</v>
      </c>
      <c r="G32" s="560"/>
      <c r="H32" s="560"/>
      <c r="I32" s="174" t="s">
        <v>224</v>
      </c>
      <c r="J32" s="184"/>
      <c r="K32" s="184"/>
      <c r="L32" s="184"/>
      <c r="M32" s="184"/>
      <c r="N32" s="184"/>
      <c r="O32" s="184"/>
      <c r="P32" s="184"/>
      <c r="Q32" s="62"/>
    </row>
    <row r="33" spans="1:17" ht="14.25" customHeight="1">
      <c r="A33" s="341"/>
      <c r="B33" s="342"/>
      <c r="C33" s="355" t="s">
        <v>6534</v>
      </c>
      <c r="D33" s="356"/>
      <c r="E33" s="356"/>
      <c r="F33" s="563" t="str">
        <f>IF('別紙様式1-1(1)'!F33="","",'別紙様式1-1(1)'!F33)</f>
        <v>○○</v>
      </c>
      <c r="G33" s="564"/>
      <c r="H33" s="564"/>
      <c r="I33" s="185" t="s">
        <v>225</v>
      </c>
      <c r="J33" s="184"/>
      <c r="K33" s="184"/>
      <c r="L33" s="184"/>
      <c r="M33" s="184"/>
      <c r="N33" s="184"/>
      <c r="O33" s="184"/>
      <c r="P33" s="184"/>
      <c r="Q33" s="62"/>
    </row>
    <row r="34" spans="1:17" ht="14.25" customHeight="1">
      <c r="A34" s="341"/>
      <c r="B34" s="342"/>
      <c r="C34" s="87" t="s">
        <v>378</v>
      </c>
      <c r="D34" s="107"/>
      <c r="E34" s="107"/>
      <c r="F34" s="107"/>
      <c r="G34" s="107"/>
      <c r="H34" s="107"/>
      <c r="I34" s="107"/>
      <c r="J34" s="184"/>
      <c r="K34" s="184"/>
      <c r="L34" s="184"/>
      <c r="M34" s="184"/>
      <c r="N34" s="184"/>
      <c r="O34" s="184"/>
      <c r="P34" s="184"/>
      <c r="Q34" s="62"/>
    </row>
    <row r="35" spans="1:17" ht="14.25" customHeight="1">
      <c r="A35" s="341"/>
      <c r="B35" s="342"/>
      <c r="C35" s="359"/>
      <c r="D35" s="360"/>
      <c r="E35" s="360"/>
      <c r="F35" s="557" t="str">
        <f>IF('別紙様式1-1(1)'!F35="","",'別紙様式1-1(1)'!F35)</f>
        <v>○○</v>
      </c>
      <c r="G35" s="565"/>
      <c r="H35" s="565"/>
      <c r="I35" s="174" t="s">
        <v>225</v>
      </c>
      <c r="J35" s="184"/>
      <c r="K35" s="184"/>
      <c r="L35" s="184"/>
      <c r="M35" s="184"/>
      <c r="N35" s="184"/>
      <c r="O35" s="184"/>
      <c r="P35" s="184"/>
      <c r="Q35" s="62"/>
    </row>
    <row r="36" spans="1:17" ht="14.25" customHeight="1">
      <c r="A36" s="341"/>
      <c r="B36" s="342"/>
      <c r="C36" s="87" t="s">
        <v>379</v>
      </c>
      <c r="D36" s="107"/>
      <c r="E36" s="107"/>
      <c r="F36" s="107"/>
      <c r="G36" s="107"/>
      <c r="H36" s="107"/>
      <c r="I36" s="107"/>
      <c r="J36" s="184"/>
      <c r="K36" s="184"/>
      <c r="L36" s="184"/>
      <c r="M36" s="184"/>
      <c r="N36" s="184"/>
      <c r="O36" s="184"/>
      <c r="P36" s="184"/>
      <c r="Q36" s="62"/>
    </row>
    <row r="37" spans="1:17" ht="14.25" customHeight="1">
      <c r="A37" s="341"/>
      <c r="B37" s="342"/>
      <c r="C37" s="359"/>
      <c r="D37" s="360"/>
      <c r="E37" s="360"/>
      <c r="F37" s="557" t="str">
        <f>IF('別紙様式1-1(1)'!F37="","",'別紙様式1-1(1)'!F37)</f>
        <v>○○</v>
      </c>
      <c r="G37" s="558"/>
      <c r="H37" s="558"/>
      <c r="I37" s="174" t="s">
        <v>225</v>
      </c>
      <c r="J37" s="184"/>
      <c r="K37" s="184"/>
      <c r="L37" s="184"/>
      <c r="M37" s="184"/>
      <c r="N37" s="184"/>
      <c r="O37" s="184"/>
      <c r="P37" s="184"/>
      <c r="Q37" s="62"/>
    </row>
    <row r="38" spans="1:17" ht="14.25" customHeight="1">
      <c r="A38" s="341"/>
      <c r="B38" s="342"/>
      <c r="C38" s="327" t="s">
        <v>6542</v>
      </c>
      <c r="D38" s="328"/>
      <c r="E38" s="328"/>
      <c r="F38" s="559" t="str">
        <f>IF('別紙様式1-1(1)'!F38="","",'別紙様式1-1(1)'!F38)</f>
        <v>○○</v>
      </c>
      <c r="G38" s="560"/>
      <c r="H38" s="560"/>
      <c r="I38" s="174" t="s">
        <v>224</v>
      </c>
      <c r="J38" s="184"/>
      <c r="K38" s="184"/>
      <c r="L38" s="184"/>
      <c r="M38" s="184"/>
      <c r="N38" s="184"/>
      <c r="O38" s="184"/>
      <c r="P38" s="184"/>
      <c r="Q38" s="62"/>
    </row>
    <row r="39" spans="1:17" ht="14.25" customHeight="1">
      <c r="A39" s="341"/>
      <c r="B39" s="342"/>
      <c r="C39" s="331" t="s">
        <v>234</v>
      </c>
      <c r="D39" s="332"/>
      <c r="E39" s="332"/>
      <c r="F39" s="332"/>
      <c r="G39" s="332"/>
      <c r="H39" s="332"/>
      <c r="I39" s="332"/>
      <c r="J39" s="184"/>
      <c r="K39" s="184"/>
      <c r="L39" s="184"/>
      <c r="M39" s="184"/>
      <c r="N39" s="184"/>
      <c r="O39" s="184"/>
      <c r="P39" s="184"/>
      <c r="Q39" s="62"/>
    </row>
    <row r="40" spans="1:17" ht="47.4" customHeight="1">
      <c r="A40" s="341"/>
      <c r="B40" s="342"/>
      <c r="C40" s="336" t="str">
        <f>IF('別紙様式1-1(1)'!C40="","",'別紙様式1-1(1)'!C40)</f>
        <v>○○○○○○</v>
      </c>
      <c r="D40" s="337"/>
      <c r="E40" s="337"/>
      <c r="F40" s="337"/>
      <c r="G40" s="337"/>
      <c r="H40" s="337"/>
      <c r="I40" s="337"/>
      <c r="J40" s="184"/>
      <c r="K40" s="184"/>
      <c r="L40" s="184"/>
      <c r="M40" s="184"/>
      <c r="N40" s="184"/>
      <c r="O40" s="184"/>
      <c r="P40" s="184"/>
      <c r="Q40" s="62"/>
    </row>
    <row r="41" spans="1:17" ht="13.8" customHeight="1">
      <c r="A41" s="341"/>
      <c r="B41" s="342"/>
      <c r="C41" s="85" t="s">
        <v>272</v>
      </c>
      <c r="D41" s="90" t="str">
        <f>IF('別紙様式1-1(1)'!D41="","",'別紙様式1-1(1)'!D41)</f>
        <v>○</v>
      </c>
      <c r="E41" s="335" t="s">
        <v>6522</v>
      </c>
      <c r="F41" s="335"/>
      <c r="G41" s="335"/>
      <c r="H41" s="335"/>
      <c r="I41" s="335"/>
      <c r="J41" s="184"/>
      <c r="K41" s="184"/>
      <c r="L41" s="184"/>
      <c r="M41" s="184"/>
      <c r="N41" s="184"/>
      <c r="O41" s="184"/>
      <c r="P41" s="184"/>
      <c r="Q41" s="62"/>
    </row>
    <row r="42" spans="1:17" ht="24" customHeight="1">
      <c r="A42" s="341"/>
      <c r="B42" s="342"/>
      <c r="C42" s="336" t="s">
        <v>6430</v>
      </c>
      <c r="D42" s="337"/>
      <c r="E42" s="337"/>
      <c r="F42" s="337"/>
      <c r="G42" s="337"/>
      <c r="H42" s="337"/>
      <c r="I42" s="337"/>
      <c r="J42" s="337"/>
      <c r="K42" s="337"/>
      <c r="L42" s="337"/>
      <c r="M42" s="337"/>
      <c r="N42" s="337"/>
      <c r="O42" s="337"/>
      <c r="P42" s="337"/>
      <c r="Q42" s="338"/>
    </row>
    <row r="43" spans="1:17">
      <c r="A43" s="341"/>
      <c r="B43" s="342"/>
      <c r="C43" s="561" t="str">
        <f>IF('別紙様式1-1(1)'!C43="","",'別紙様式1-1(1)'!C43)</f>
        <v>（令和○年度卒業生）</v>
      </c>
      <c r="D43" s="337"/>
      <c r="E43" s="337"/>
      <c r="F43" s="337"/>
      <c r="G43" s="337"/>
      <c r="H43" s="337"/>
      <c r="I43" s="337"/>
      <c r="J43" s="337"/>
      <c r="K43" s="337"/>
      <c r="L43" s="337"/>
      <c r="M43" s="337"/>
      <c r="N43" s="337"/>
      <c r="O43" s="337"/>
      <c r="P43" s="337"/>
      <c r="Q43" s="338"/>
    </row>
    <row r="44" spans="1:17" ht="31.8" customHeight="1">
      <c r="A44" s="341"/>
      <c r="B44" s="342"/>
      <c r="C44" s="554" t="str">
        <f>IF('別紙様式1-1(1)'!C44="","",'別紙様式1-1(1)'!C44)</f>
        <v>○○、○○、○○</v>
      </c>
      <c r="D44" s="555"/>
      <c r="E44" s="555"/>
      <c r="F44" s="555"/>
      <c r="G44" s="555"/>
      <c r="H44" s="555"/>
      <c r="I44" s="555"/>
      <c r="J44" s="555"/>
      <c r="K44" s="555"/>
      <c r="L44" s="555"/>
      <c r="M44" s="555"/>
      <c r="N44" s="555"/>
      <c r="O44" s="555"/>
      <c r="P44" s="555"/>
      <c r="Q44" s="556"/>
    </row>
    <row r="45" spans="1:17" s="237" customFormat="1" ht="14.4" customHeight="1">
      <c r="A45" s="339" t="s">
        <v>6434</v>
      </c>
      <c r="B45" s="340"/>
      <c r="C45" s="345" t="s">
        <v>6435</v>
      </c>
      <c r="D45" s="346"/>
      <c r="E45" s="346"/>
      <c r="F45" s="346"/>
      <c r="G45" s="346"/>
      <c r="H45" s="346"/>
      <c r="I45" s="550">
        <f>'別紙様式1-1(1)'!$I$45</f>
        <v>0</v>
      </c>
      <c r="J45" s="550"/>
      <c r="K45" s="550"/>
      <c r="L45" s="550"/>
      <c r="M45" s="235"/>
      <c r="N45" s="235"/>
      <c r="O45" s="235"/>
      <c r="P45" s="235"/>
      <c r="Q45" s="236"/>
    </row>
    <row r="46" spans="1:17" s="237" customFormat="1" ht="19.2" customHeight="1">
      <c r="A46" s="341"/>
      <c r="B46" s="342"/>
      <c r="C46" s="348" t="s">
        <v>6436</v>
      </c>
      <c r="D46" s="465"/>
      <c r="E46" s="465"/>
      <c r="F46" s="465"/>
      <c r="G46" s="465"/>
      <c r="H46" s="465"/>
      <c r="I46" s="465"/>
      <c r="J46" s="465"/>
      <c r="K46" s="465"/>
      <c r="L46" s="465"/>
      <c r="M46" s="465"/>
      <c r="N46" s="465"/>
      <c r="O46" s="465"/>
      <c r="P46" s="465"/>
      <c r="Q46" s="551"/>
    </row>
    <row r="47" spans="1:17" s="237" customFormat="1" ht="35.4" customHeight="1">
      <c r="A47" s="343"/>
      <c r="B47" s="344"/>
      <c r="C47" s="351" t="s">
        <v>6437</v>
      </c>
      <c r="D47" s="352"/>
      <c r="E47" s="452" t="str">
        <f>IF('別紙様式1-1(1)'!$E$47="","",'別紙様式1-1(1)'!$E$47)</f>
        <v>○○○○</v>
      </c>
      <c r="F47" s="452"/>
      <c r="G47" s="452"/>
      <c r="H47" s="238" t="s">
        <v>6438</v>
      </c>
      <c r="I47" s="452" t="str">
        <f>IF('別紙様式1-1(1)'!$I$47="","",'別紙様式1-1(1)'!$I$47)</f>
        <v>○年○月</v>
      </c>
      <c r="J47" s="452"/>
      <c r="K47" s="354" t="s">
        <v>6440</v>
      </c>
      <c r="L47" s="354"/>
      <c r="M47" s="354"/>
      <c r="N47" s="452" t="str">
        <f>IF('別紙様式1-1(1)'!$N$47="","",'別紙様式1-1(1)'!$N$47)</f>
        <v>○○○○</v>
      </c>
      <c r="O47" s="452"/>
      <c r="P47" s="452"/>
      <c r="Q47" s="453"/>
    </row>
    <row r="48" spans="1:17" s="186" customFormat="1" ht="54" customHeight="1">
      <c r="A48" s="322" t="s">
        <v>381</v>
      </c>
      <c r="B48" s="323"/>
      <c r="C48" s="472" t="str">
        <f>IF('別紙様式1-1(1)'!C48="","",'別紙様式1-1(1)'!C48)</f>
        <v>○○○○○</v>
      </c>
      <c r="D48" s="473"/>
      <c r="E48" s="473"/>
      <c r="F48" s="473"/>
      <c r="G48" s="473"/>
      <c r="H48" s="473"/>
      <c r="I48" s="473"/>
      <c r="J48" s="473"/>
      <c r="K48" s="473"/>
      <c r="L48" s="473"/>
      <c r="M48" s="473"/>
      <c r="N48" s="473"/>
      <c r="O48" s="473"/>
      <c r="P48" s="473"/>
      <c r="Q48" s="474"/>
    </row>
    <row r="49" spans="1:20" ht="21.6" customHeight="1">
      <c r="A49" s="315" t="s">
        <v>382</v>
      </c>
      <c r="B49" s="316"/>
      <c r="C49" s="187" t="s">
        <v>383</v>
      </c>
      <c r="D49" s="188"/>
      <c r="E49" s="188"/>
      <c r="F49" s="188"/>
      <c r="G49" s="188"/>
      <c r="H49" s="189"/>
      <c r="I49" s="189"/>
      <c r="J49" s="189"/>
      <c r="K49" s="189"/>
      <c r="L49" s="189"/>
      <c r="M49" s="189"/>
      <c r="N49" s="189"/>
      <c r="O49" s="189"/>
      <c r="P49" s="189"/>
      <c r="Q49" s="190"/>
      <c r="R49" s="191"/>
      <c r="S49" s="191"/>
      <c r="T49" s="191"/>
    </row>
    <row r="50" spans="1:20" ht="21.6" customHeight="1">
      <c r="A50" s="317"/>
      <c r="B50" s="318"/>
      <c r="C50" s="192"/>
      <c r="D50" s="309" t="s">
        <v>384</v>
      </c>
      <c r="E50" s="310"/>
      <c r="F50" s="310"/>
      <c r="G50" s="310"/>
      <c r="H50" s="310"/>
      <c r="I50" s="310"/>
      <c r="J50" s="310"/>
      <c r="K50" s="310"/>
      <c r="L50" s="321"/>
      <c r="M50" s="552" t="str">
        <f>IF('別紙様式1-1(1)'!M50="","",'別紙様式1-1(1)'!M50)</f>
        <v>○○</v>
      </c>
      <c r="N50" s="553"/>
      <c r="O50" s="231" t="s">
        <v>283</v>
      </c>
      <c r="P50" s="191"/>
      <c r="Q50" s="195"/>
      <c r="R50" s="191"/>
      <c r="S50" s="191"/>
      <c r="T50" s="191"/>
    </row>
    <row r="51" spans="1:20" ht="21.6" customHeight="1">
      <c r="A51" s="317"/>
      <c r="B51" s="318"/>
      <c r="C51" s="175"/>
      <c r="D51" s="196"/>
      <c r="E51" s="309" t="s">
        <v>385</v>
      </c>
      <c r="F51" s="310"/>
      <c r="G51" s="310"/>
      <c r="H51" s="310"/>
      <c r="I51" s="310"/>
      <c r="J51" s="310"/>
      <c r="K51" s="310"/>
      <c r="L51" s="321"/>
      <c r="M51" s="552" t="str">
        <f>IF('別紙様式1-1(1)'!M51="","",'別紙様式1-1(1)'!M51)</f>
        <v>○○</v>
      </c>
      <c r="N51" s="553"/>
      <c r="O51" s="231" t="s">
        <v>283</v>
      </c>
      <c r="Q51" s="197"/>
    </row>
    <row r="52" spans="1:20" ht="21.6" customHeight="1">
      <c r="A52" s="317"/>
      <c r="B52" s="318"/>
      <c r="C52" s="175"/>
      <c r="D52" s="196"/>
      <c r="E52" s="306" t="s">
        <v>386</v>
      </c>
      <c r="F52" s="307"/>
      <c r="G52" s="307"/>
      <c r="H52" s="307"/>
      <c r="I52" s="307"/>
      <c r="J52" s="307"/>
      <c r="K52" s="307"/>
      <c r="L52" s="308"/>
      <c r="M52" s="552" t="str">
        <f>IF('別紙様式1-1(1)'!M52="","",'別紙様式1-1(1)'!M52)</f>
        <v>○○</v>
      </c>
      <c r="N52" s="553"/>
      <c r="O52" s="231" t="s">
        <v>283</v>
      </c>
      <c r="Q52" s="197"/>
    </row>
    <row r="53" spans="1:20" ht="21.6" customHeight="1">
      <c r="A53" s="317"/>
      <c r="B53" s="318"/>
      <c r="C53" s="175"/>
      <c r="D53" s="196"/>
      <c r="E53" s="309" t="s">
        <v>387</v>
      </c>
      <c r="F53" s="310"/>
      <c r="G53" s="310"/>
      <c r="H53" s="310"/>
      <c r="I53" s="310"/>
      <c r="J53" s="310"/>
      <c r="K53" s="310"/>
      <c r="L53" s="321"/>
      <c r="M53" s="552" t="str">
        <f>IF('別紙様式1-1(1)'!M53="","",'別紙様式1-1(1)'!M53)</f>
        <v>○○</v>
      </c>
      <c r="N53" s="553"/>
      <c r="O53" s="231" t="s">
        <v>283</v>
      </c>
      <c r="Q53" s="197"/>
    </row>
    <row r="54" spans="1:20" ht="21.6" customHeight="1">
      <c r="A54" s="317"/>
      <c r="B54" s="318"/>
      <c r="C54" s="175"/>
      <c r="D54" s="196"/>
      <c r="E54" s="199"/>
      <c r="F54" s="309" t="s">
        <v>388</v>
      </c>
      <c r="G54" s="310"/>
      <c r="H54" s="310"/>
      <c r="I54" s="310"/>
      <c r="J54" s="310"/>
      <c r="K54" s="310"/>
      <c r="L54" s="321"/>
      <c r="M54" s="552" t="str">
        <f>IF('別紙様式1-1(1)'!M54="","",'別紙様式1-1(1)'!M54)</f>
        <v>○○</v>
      </c>
      <c r="N54" s="553"/>
      <c r="O54" s="231" t="s">
        <v>283</v>
      </c>
      <c r="Q54" s="197"/>
    </row>
    <row r="55" spans="1:20" ht="21.6" customHeight="1">
      <c r="A55" s="317"/>
      <c r="B55" s="318"/>
      <c r="C55" s="175"/>
      <c r="D55" s="196"/>
      <c r="E55" s="198"/>
      <c r="F55" s="306" t="s">
        <v>389</v>
      </c>
      <c r="G55" s="307"/>
      <c r="H55" s="307"/>
      <c r="I55" s="307"/>
      <c r="J55" s="307"/>
      <c r="K55" s="307"/>
      <c r="L55" s="308"/>
      <c r="M55" s="552" t="str">
        <f>IF('別紙様式1-1(1)'!M55="","",'別紙様式1-1(1)'!M55)</f>
        <v>○○</v>
      </c>
      <c r="N55" s="553"/>
      <c r="O55" s="231" t="s">
        <v>283</v>
      </c>
      <c r="Q55" s="197"/>
    </row>
    <row r="56" spans="1:20" ht="21.6" customHeight="1">
      <c r="A56" s="317"/>
      <c r="B56" s="318"/>
      <c r="C56" s="175"/>
      <c r="D56" s="200"/>
      <c r="E56" s="306" t="s">
        <v>6396</v>
      </c>
      <c r="F56" s="307"/>
      <c r="G56" s="307"/>
      <c r="H56" s="307"/>
      <c r="I56" s="307"/>
      <c r="J56" s="307"/>
      <c r="K56" s="307"/>
      <c r="L56" s="308"/>
      <c r="M56" s="552" t="str">
        <f>IF('別紙様式1-1(1)'!M56="","",'別紙様式1-1(1)'!M56)</f>
        <v>○○</v>
      </c>
      <c r="N56" s="553"/>
      <c r="O56" s="231" t="s">
        <v>283</v>
      </c>
      <c r="Q56" s="197"/>
    </row>
    <row r="57" spans="1:20" ht="21.6" customHeight="1">
      <c r="A57" s="317"/>
      <c r="B57" s="318"/>
      <c r="C57" s="175"/>
      <c r="Q57" s="197"/>
    </row>
    <row r="58" spans="1:20" ht="21.6" customHeight="1">
      <c r="A58" s="317"/>
      <c r="B58" s="318"/>
      <c r="C58" s="201" t="s">
        <v>390</v>
      </c>
      <c r="D58" s="202"/>
      <c r="E58" s="202"/>
      <c r="F58" s="202"/>
      <c r="G58" s="202"/>
      <c r="H58" s="191"/>
      <c r="I58" s="191"/>
      <c r="J58" s="191"/>
      <c r="K58" s="191"/>
      <c r="L58" s="191"/>
      <c r="M58" s="191"/>
      <c r="N58" s="191"/>
      <c r="O58" s="191"/>
      <c r="P58" s="191"/>
      <c r="Q58" s="195"/>
      <c r="R58" s="191"/>
      <c r="S58" s="191"/>
      <c r="T58" s="191"/>
    </row>
    <row r="59" spans="1:20" ht="21.6" customHeight="1">
      <c r="A59" s="317"/>
      <c r="B59" s="318"/>
      <c r="C59" s="192"/>
      <c r="D59" s="309" t="s">
        <v>6535</v>
      </c>
      <c r="E59" s="310"/>
      <c r="F59" s="310"/>
      <c r="G59" s="310"/>
      <c r="H59" s="310"/>
      <c r="I59" s="310"/>
      <c r="J59" s="310"/>
      <c r="K59" s="310"/>
      <c r="L59" s="321"/>
      <c r="M59" s="552" t="str">
        <f>IF('別紙様式1-1(1)'!M59="","",'別紙様式1-1(1)'!M59)</f>
        <v>○○</v>
      </c>
      <c r="N59" s="553"/>
      <c r="O59" s="194" t="s">
        <v>239</v>
      </c>
      <c r="P59" s="191"/>
      <c r="Q59" s="195"/>
      <c r="R59" s="191"/>
      <c r="S59" s="191"/>
      <c r="T59" s="191"/>
    </row>
    <row r="60" spans="1:20" ht="21.6" customHeight="1">
      <c r="A60" s="317"/>
      <c r="B60" s="318"/>
      <c r="C60" s="175"/>
      <c r="D60" s="196"/>
      <c r="E60" s="309" t="s">
        <v>6536</v>
      </c>
      <c r="F60" s="307"/>
      <c r="G60" s="307"/>
      <c r="H60" s="307"/>
      <c r="I60" s="307"/>
      <c r="J60" s="307"/>
      <c r="K60" s="307"/>
      <c r="L60" s="308"/>
      <c r="M60" s="552" t="str">
        <f>IF('別紙様式1-1(1)'!M60="","",'別紙様式1-1(1)'!M60)</f>
        <v>○○</v>
      </c>
      <c r="N60" s="553"/>
      <c r="O60" s="194" t="s">
        <v>239</v>
      </c>
      <c r="Q60" s="197"/>
    </row>
    <row r="61" spans="1:20" ht="21.6" customHeight="1">
      <c r="A61" s="317"/>
      <c r="B61" s="318"/>
      <c r="C61" s="175"/>
      <c r="D61" s="196"/>
      <c r="E61" s="306" t="s">
        <v>6537</v>
      </c>
      <c r="F61" s="307"/>
      <c r="G61" s="307"/>
      <c r="H61" s="307"/>
      <c r="I61" s="307"/>
      <c r="J61" s="307"/>
      <c r="K61" s="307"/>
      <c r="L61" s="307"/>
      <c r="M61" s="552" t="str">
        <f>IF('別紙様式1-1(1)'!M61="","",'別紙様式1-1(1)'!M61)</f>
        <v>○○</v>
      </c>
      <c r="N61" s="553"/>
      <c r="O61" s="194" t="s">
        <v>239</v>
      </c>
      <c r="Q61" s="197"/>
    </row>
    <row r="62" spans="1:20" ht="21.6" customHeight="1">
      <c r="A62" s="317"/>
      <c r="B62" s="318"/>
      <c r="C62" s="175"/>
      <c r="D62" s="196"/>
      <c r="E62" s="309" t="s">
        <v>6538</v>
      </c>
      <c r="F62" s="310"/>
      <c r="G62" s="310"/>
      <c r="H62" s="310"/>
      <c r="I62" s="310"/>
      <c r="J62" s="310"/>
      <c r="K62" s="310"/>
      <c r="L62" s="310"/>
      <c r="M62" s="552" t="str">
        <f>IF('別紙様式1-1(1)'!M62="","",'別紙様式1-1(1)'!M62)</f>
        <v>○○</v>
      </c>
      <c r="N62" s="553"/>
      <c r="O62" s="194" t="s">
        <v>239</v>
      </c>
      <c r="Q62" s="197"/>
    </row>
    <row r="63" spans="1:20" ht="21.6" customHeight="1">
      <c r="A63" s="317"/>
      <c r="B63" s="318"/>
      <c r="C63" s="175"/>
      <c r="D63" s="196"/>
      <c r="E63" s="199"/>
      <c r="F63" s="309" t="s">
        <v>6539</v>
      </c>
      <c r="G63" s="307"/>
      <c r="H63" s="307"/>
      <c r="I63" s="307"/>
      <c r="J63" s="307"/>
      <c r="K63" s="307"/>
      <c r="L63" s="307"/>
      <c r="M63" s="552" t="str">
        <f>IF('別紙様式1-1(1)'!M63="","",'別紙様式1-1(1)'!M63)</f>
        <v>○○</v>
      </c>
      <c r="N63" s="553"/>
      <c r="O63" s="194" t="s">
        <v>239</v>
      </c>
      <c r="Q63" s="197"/>
    </row>
    <row r="64" spans="1:20" ht="21.6" customHeight="1">
      <c r="A64" s="317"/>
      <c r="B64" s="318"/>
      <c r="C64" s="175"/>
      <c r="D64" s="196"/>
      <c r="E64" s="198"/>
      <c r="F64" s="306" t="s">
        <v>6540</v>
      </c>
      <c r="G64" s="307"/>
      <c r="H64" s="307"/>
      <c r="I64" s="307"/>
      <c r="J64" s="307"/>
      <c r="K64" s="307"/>
      <c r="L64" s="307"/>
      <c r="M64" s="552" t="str">
        <f>IF('別紙様式1-1(1)'!M64="","",'別紙様式1-1(1)'!M64)</f>
        <v>○○</v>
      </c>
      <c r="N64" s="553"/>
      <c r="O64" s="194" t="s">
        <v>239</v>
      </c>
      <c r="Q64" s="197"/>
    </row>
    <row r="65" spans="1:26" ht="21.6" customHeight="1">
      <c r="A65" s="317"/>
      <c r="B65" s="318"/>
      <c r="C65" s="175"/>
      <c r="D65" s="200"/>
      <c r="E65" s="306" t="s">
        <v>6541</v>
      </c>
      <c r="F65" s="307"/>
      <c r="G65" s="307"/>
      <c r="H65" s="307"/>
      <c r="I65" s="307"/>
      <c r="J65" s="307"/>
      <c r="K65" s="307"/>
      <c r="L65" s="308"/>
      <c r="M65" s="552" t="str">
        <f>IF('別紙様式1-1(1)'!M65="","",'別紙様式1-1(1)'!M65)</f>
        <v>○○</v>
      </c>
      <c r="N65" s="553"/>
      <c r="O65" s="194" t="s">
        <v>239</v>
      </c>
      <c r="Q65" s="197"/>
    </row>
    <row r="66" spans="1:26" ht="14.4" customHeight="1">
      <c r="A66" s="319"/>
      <c r="B66" s="320"/>
      <c r="C66" s="173"/>
      <c r="D66" s="88"/>
      <c r="E66" s="88"/>
      <c r="F66" s="88"/>
      <c r="G66" s="88"/>
      <c r="H66" s="88"/>
      <c r="I66" s="88"/>
      <c r="J66" s="88"/>
      <c r="K66" s="88"/>
      <c r="L66" s="88"/>
      <c r="M66" s="88"/>
      <c r="N66" s="88"/>
      <c r="O66" s="88"/>
      <c r="P66" s="203"/>
      <c r="Q66" s="204"/>
    </row>
    <row r="67" spans="1:26" ht="14.4" customHeight="1">
      <c r="A67" s="315" t="s">
        <v>6397</v>
      </c>
      <c r="B67" s="316"/>
      <c r="C67" s="188"/>
      <c r="D67" s="188"/>
      <c r="E67" s="188"/>
      <c r="F67" s="188"/>
      <c r="G67" s="188"/>
      <c r="H67" s="189"/>
      <c r="I67" s="189"/>
      <c r="J67" s="189"/>
      <c r="K67" s="189"/>
      <c r="L67" s="189"/>
      <c r="M67" s="189"/>
      <c r="N67" s="189"/>
      <c r="O67" s="189"/>
      <c r="P67" s="189"/>
      <c r="Q67" s="190"/>
      <c r="R67" s="191"/>
      <c r="S67" s="191"/>
      <c r="T67" s="191"/>
    </row>
    <row r="68" spans="1:26" ht="82.8" customHeight="1">
      <c r="A68" s="317"/>
      <c r="B68" s="318"/>
      <c r="C68" s="205"/>
      <c r="D68" s="306" t="s">
        <v>391</v>
      </c>
      <c r="E68" s="307"/>
      <c r="F68" s="307"/>
      <c r="G68" s="307"/>
      <c r="H68" s="307"/>
      <c r="I68" s="313" t="s">
        <v>392</v>
      </c>
      <c r="J68" s="313"/>
      <c r="K68" s="313"/>
      <c r="L68" s="314"/>
      <c r="M68" s="552" t="str">
        <f>IF('別紙様式1-1(1)'!M68="","",'別紙様式1-1(1)'!M68)</f>
        <v>○○</v>
      </c>
      <c r="N68" s="553"/>
      <c r="O68" s="194" t="s">
        <v>371</v>
      </c>
      <c r="Q68" s="197"/>
    </row>
    <row r="69" spans="1:26" ht="24" customHeight="1">
      <c r="A69" s="317"/>
      <c r="B69" s="318"/>
      <c r="C69" s="205"/>
      <c r="D69" s="306" t="s">
        <v>393</v>
      </c>
      <c r="E69" s="307"/>
      <c r="F69" s="307"/>
      <c r="G69" s="307"/>
      <c r="H69" s="307"/>
      <c r="I69" s="313" t="s">
        <v>394</v>
      </c>
      <c r="J69" s="313"/>
      <c r="K69" s="313"/>
      <c r="L69" s="314"/>
      <c r="M69" s="552" t="str">
        <f>IF('別紙様式1-1(1)'!M69="","",'別紙様式1-1(1)'!M69)</f>
        <v>○○</v>
      </c>
      <c r="N69" s="553"/>
      <c r="O69" s="194" t="s">
        <v>371</v>
      </c>
      <c r="Q69" s="197"/>
    </row>
    <row r="70" spans="1:26" ht="24" customHeight="1">
      <c r="A70" s="317"/>
      <c r="B70" s="318"/>
      <c r="C70" s="205"/>
      <c r="D70" s="306" t="s">
        <v>395</v>
      </c>
      <c r="E70" s="307"/>
      <c r="F70" s="307"/>
      <c r="G70" s="307"/>
      <c r="H70" s="307"/>
      <c r="I70" s="313" t="s">
        <v>396</v>
      </c>
      <c r="J70" s="313"/>
      <c r="K70" s="313"/>
      <c r="L70" s="314"/>
      <c r="M70" s="552" t="str">
        <f>IF('別紙様式1-1(1)'!M70="","",'別紙様式1-1(1)'!M70)</f>
        <v>○○</v>
      </c>
      <c r="N70" s="553"/>
      <c r="O70" s="194" t="s">
        <v>371</v>
      </c>
      <c r="Q70" s="197"/>
    </row>
    <row r="71" spans="1:26" ht="24" customHeight="1">
      <c r="A71" s="317"/>
      <c r="B71" s="318"/>
      <c r="C71" s="205"/>
      <c r="D71" s="306" t="s">
        <v>397</v>
      </c>
      <c r="E71" s="307"/>
      <c r="F71" s="307"/>
      <c r="G71" s="307"/>
      <c r="H71" s="307"/>
      <c r="I71" s="313" t="s">
        <v>398</v>
      </c>
      <c r="J71" s="313"/>
      <c r="K71" s="313"/>
      <c r="L71" s="314"/>
      <c r="M71" s="552" t="str">
        <f>IF('別紙様式1-1(1)'!M71="","",'別紙様式1-1(1)'!M71)</f>
        <v>○○</v>
      </c>
      <c r="N71" s="553"/>
      <c r="O71" s="194" t="s">
        <v>371</v>
      </c>
      <c r="Q71" s="197"/>
    </row>
    <row r="72" spans="1:26" ht="24" customHeight="1">
      <c r="A72" s="317"/>
      <c r="B72" s="318"/>
      <c r="C72" s="205"/>
      <c r="D72" s="306" t="s">
        <v>399</v>
      </c>
      <c r="E72" s="307"/>
      <c r="F72" s="307"/>
      <c r="G72" s="307"/>
      <c r="H72" s="307"/>
      <c r="I72" s="313" t="s">
        <v>400</v>
      </c>
      <c r="J72" s="313"/>
      <c r="K72" s="313"/>
      <c r="L72" s="314"/>
      <c r="M72" s="552" t="str">
        <f>IF('別紙様式1-1(1)'!M72="","",'別紙様式1-1(1)'!M72)</f>
        <v>○○</v>
      </c>
      <c r="N72" s="553"/>
      <c r="O72" s="194" t="s">
        <v>371</v>
      </c>
      <c r="Q72" s="197"/>
    </row>
    <row r="73" spans="1:26" ht="24" customHeight="1">
      <c r="A73" s="317"/>
      <c r="B73" s="318"/>
      <c r="C73" s="205"/>
      <c r="D73" s="303" t="s">
        <v>401</v>
      </c>
      <c r="E73" s="303"/>
      <c r="F73" s="303"/>
      <c r="G73" s="303"/>
      <c r="H73" s="303"/>
      <c r="I73" s="303"/>
      <c r="J73" s="303"/>
      <c r="K73" s="303"/>
      <c r="L73" s="303"/>
      <c r="M73" s="552">
        <f>IF('別紙様式1-1(1)'!M73="","",'別紙様式1-1(1)'!M73)</f>
        <v>0</v>
      </c>
      <c r="N73" s="553"/>
      <c r="O73" s="194" t="s">
        <v>371</v>
      </c>
      <c r="Q73" s="197"/>
    </row>
    <row r="74" spans="1:26" ht="24" customHeight="1">
      <c r="A74" s="317"/>
      <c r="B74" s="318"/>
      <c r="C74" s="206"/>
      <c r="D74" s="207"/>
      <c r="E74" s="207"/>
      <c r="F74" s="207"/>
      <c r="G74" s="207"/>
      <c r="H74" s="207"/>
      <c r="I74" s="207"/>
      <c r="J74" s="207"/>
      <c r="K74" s="207"/>
      <c r="L74" s="193"/>
      <c r="M74" s="193"/>
      <c r="N74" s="193"/>
      <c r="O74" s="208"/>
      <c r="Q74" s="197"/>
    </row>
    <row r="75" spans="1:26" ht="42.6" customHeight="1">
      <c r="A75" s="317"/>
      <c r="B75" s="318"/>
      <c r="C75" s="205"/>
      <c r="D75" s="306" t="s">
        <v>402</v>
      </c>
      <c r="E75" s="307"/>
      <c r="F75" s="307"/>
      <c r="G75" s="307"/>
      <c r="H75" s="307"/>
      <c r="I75" s="307"/>
      <c r="J75" s="307"/>
      <c r="K75" s="307"/>
      <c r="L75" s="308"/>
      <c r="M75" s="552" t="str">
        <f>IF('別紙様式1-1(1)'!M75="","",'別紙様式1-1(1)'!M75)</f>
        <v>○○</v>
      </c>
      <c r="N75" s="553"/>
      <c r="O75" s="194" t="s">
        <v>371</v>
      </c>
      <c r="Q75" s="197"/>
    </row>
    <row r="76" spans="1:26" ht="14.4" customHeight="1">
      <c r="A76" s="319"/>
      <c r="B76" s="320"/>
      <c r="C76" s="209"/>
      <c r="D76" s="311"/>
      <c r="E76" s="311"/>
      <c r="F76" s="311"/>
      <c r="G76" s="311"/>
      <c r="H76" s="311"/>
      <c r="I76" s="311"/>
      <c r="J76" s="311"/>
      <c r="K76" s="311"/>
      <c r="L76" s="553"/>
      <c r="M76" s="553"/>
      <c r="N76" s="553"/>
      <c r="O76" s="208"/>
      <c r="P76" s="203"/>
      <c r="Q76" s="204"/>
    </row>
    <row r="77" spans="1:26" s="186" customFormat="1" ht="14.25" customHeight="1"/>
    <row r="78" spans="1:26" s="186" customFormat="1" ht="14.25" customHeight="1"/>
    <row r="79" spans="1:26" s="186" customFormat="1" ht="14.25" customHeight="1">
      <c r="U79" s="93" t="s">
        <v>23</v>
      </c>
      <c r="V79" s="94">
        <v>2</v>
      </c>
      <c r="W79" s="92" t="s">
        <v>155</v>
      </c>
      <c r="X79" s="93" t="s">
        <v>6406</v>
      </c>
      <c r="Y79" s="93" t="s">
        <v>6406</v>
      </c>
      <c r="Z79" s="93" t="s">
        <v>6406</v>
      </c>
    </row>
    <row r="80" spans="1:26" s="186" customFormat="1" ht="14.25" customHeight="1">
      <c r="U80" s="93" t="s">
        <v>25</v>
      </c>
      <c r="V80" s="94">
        <v>3</v>
      </c>
      <c r="W80" s="92" t="s">
        <v>156</v>
      </c>
      <c r="X80" s="93" t="s">
        <v>6398</v>
      </c>
      <c r="Y80" s="92" t="s">
        <v>6409</v>
      </c>
      <c r="Z80" s="92" t="s">
        <v>6418</v>
      </c>
    </row>
    <row r="81" spans="1:26" s="186" customFormat="1" ht="14.25" customHeight="1">
      <c r="U81" s="93" t="s">
        <v>27</v>
      </c>
      <c r="V81" s="94">
        <v>4</v>
      </c>
      <c r="W81" s="92" t="s">
        <v>238</v>
      </c>
      <c r="X81" s="93" t="s">
        <v>6399</v>
      </c>
      <c r="Y81" s="92" t="s">
        <v>6410</v>
      </c>
      <c r="Z81" s="92" t="s">
        <v>6419</v>
      </c>
    </row>
    <row r="82" spans="1:26" ht="13.2">
      <c r="A82" s="186"/>
      <c r="B82" s="186"/>
      <c r="C82" s="186"/>
      <c r="D82" s="186"/>
      <c r="E82" s="186"/>
      <c r="F82" s="186"/>
      <c r="G82" s="186"/>
      <c r="H82" s="186"/>
      <c r="I82" s="186"/>
      <c r="J82" s="186"/>
      <c r="K82" s="186"/>
      <c r="L82" s="186"/>
      <c r="M82" s="186"/>
      <c r="N82" s="186"/>
      <c r="O82" s="186"/>
      <c r="P82" s="186"/>
      <c r="Q82" s="186"/>
      <c r="U82" s="92"/>
      <c r="V82" s="94" t="s">
        <v>336</v>
      </c>
      <c r="W82" s="92" t="s">
        <v>18</v>
      </c>
      <c r="X82" s="92" t="s">
        <v>6400</v>
      </c>
      <c r="Y82" s="92" t="s">
        <v>6411</v>
      </c>
      <c r="Z82" s="92" t="s">
        <v>6420</v>
      </c>
    </row>
    <row r="83" spans="1:26" ht="13.2">
      <c r="A83" s="186"/>
      <c r="B83" s="186"/>
      <c r="C83" s="186"/>
      <c r="D83" s="186"/>
      <c r="E83" s="186"/>
      <c r="F83" s="186"/>
      <c r="G83" s="186"/>
      <c r="H83" s="186"/>
      <c r="I83" s="186"/>
      <c r="J83" s="186"/>
      <c r="K83" s="186"/>
      <c r="L83" s="186"/>
      <c r="M83" s="186"/>
      <c r="N83" s="186"/>
      <c r="O83" s="186"/>
      <c r="P83" s="186"/>
      <c r="Q83" s="186"/>
      <c r="U83" s="92"/>
      <c r="V83" s="94" t="s">
        <v>337</v>
      </c>
      <c r="W83" s="92" t="s">
        <v>19</v>
      </c>
      <c r="X83" s="92" t="s">
        <v>6401</v>
      </c>
      <c r="Y83" s="92" t="s">
        <v>6412</v>
      </c>
      <c r="Z83" s="92" t="s">
        <v>6421</v>
      </c>
    </row>
    <row r="84" spans="1:26" ht="13.2">
      <c r="A84" s="186"/>
      <c r="B84" s="186"/>
      <c r="C84" s="186"/>
      <c r="D84" s="186"/>
      <c r="E84" s="186"/>
      <c r="F84" s="186"/>
      <c r="G84" s="186"/>
      <c r="H84" s="186"/>
      <c r="I84" s="186"/>
      <c r="J84" s="186"/>
      <c r="K84" s="186"/>
      <c r="L84" s="186"/>
      <c r="M84" s="186"/>
      <c r="N84" s="186"/>
      <c r="O84" s="186"/>
      <c r="P84" s="186"/>
      <c r="Q84" s="186"/>
      <c r="U84" s="92"/>
      <c r="V84" s="94" t="s">
        <v>338</v>
      </c>
      <c r="W84" s="92" t="s">
        <v>20</v>
      </c>
      <c r="X84" s="92" t="s">
        <v>6402</v>
      </c>
      <c r="Y84" s="92" t="s">
        <v>6413</v>
      </c>
      <c r="Z84" s="92" t="s">
        <v>6422</v>
      </c>
    </row>
    <row r="85" spans="1:26" ht="13.2">
      <c r="A85" s="186"/>
      <c r="B85" s="186"/>
      <c r="C85" s="186"/>
      <c r="D85" s="186"/>
      <c r="E85" s="186"/>
      <c r="F85" s="186"/>
      <c r="G85" s="186"/>
      <c r="H85" s="186"/>
      <c r="I85" s="186"/>
      <c r="J85" s="186"/>
      <c r="K85" s="186"/>
      <c r="L85" s="186"/>
      <c r="M85" s="186"/>
      <c r="N85" s="186"/>
      <c r="O85" s="186"/>
      <c r="P85" s="186"/>
      <c r="Q85" s="186"/>
      <c r="U85" s="92"/>
      <c r="V85" s="94" t="s">
        <v>339</v>
      </c>
      <c r="W85" s="92" t="s">
        <v>21</v>
      </c>
      <c r="X85" s="92" t="s">
        <v>6403</v>
      </c>
      <c r="Y85" s="92" t="s">
        <v>6414</v>
      </c>
      <c r="Z85" s="92" t="s">
        <v>6423</v>
      </c>
    </row>
    <row r="86" spans="1:26" ht="13.2">
      <c r="A86" s="186"/>
      <c r="B86" s="186"/>
      <c r="C86" s="186"/>
      <c r="D86" s="186"/>
      <c r="E86" s="186"/>
      <c r="F86" s="186"/>
      <c r="G86" s="186"/>
      <c r="H86" s="186"/>
      <c r="I86" s="186"/>
      <c r="J86" s="186"/>
      <c r="K86" s="186"/>
      <c r="L86" s="186"/>
      <c r="M86" s="186"/>
      <c r="N86" s="186"/>
      <c r="O86" s="186"/>
      <c r="P86" s="186"/>
      <c r="Q86" s="186"/>
      <c r="U86" s="92"/>
      <c r="V86" s="92"/>
      <c r="W86" s="92" t="s">
        <v>22</v>
      </c>
      <c r="X86" s="92" t="s">
        <v>6404</v>
      </c>
      <c r="Y86" s="92" t="s">
        <v>6415</v>
      </c>
      <c r="Z86" s="92" t="s">
        <v>6424</v>
      </c>
    </row>
    <row r="87" spans="1:26">
      <c r="A87" s="186"/>
      <c r="B87" s="186"/>
      <c r="C87" s="186"/>
      <c r="D87" s="186"/>
      <c r="E87" s="186"/>
      <c r="F87" s="186"/>
      <c r="G87" s="186"/>
      <c r="H87" s="186"/>
      <c r="I87" s="186"/>
      <c r="J87" s="186"/>
      <c r="K87" s="210"/>
      <c r="L87" s="186"/>
      <c r="M87" s="186"/>
      <c r="N87" s="186"/>
      <c r="O87" s="186"/>
      <c r="P87" s="186"/>
      <c r="Q87" s="186"/>
      <c r="U87" s="92"/>
      <c r="V87" s="92"/>
      <c r="W87" s="92"/>
      <c r="X87" s="92" t="s">
        <v>6405</v>
      </c>
      <c r="Y87" s="92" t="s">
        <v>6416</v>
      </c>
      <c r="Z87" s="92" t="s">
        <v>6425</v>
      </c>
    </row>
    <row r="88" spans="1:26">
      <c r="A88" s="186"/>
      <c r="B88" s="186"/>
      <c r="C88" s="186"/>
      <c r="D88" s="186"/>
      <c r="E88" s="186"/>
      <c r="F88" s="186"/>
      <c r="G88" s="186"/>
      <c r="H88" s="186"/>
      <c r="I88" s="186"/>
      <c r="J88" s="186"/>
      <c r="K88" s="210"/>
      <c r="L88" s="186"/>
      <c r="M88" s="186"/>
      <c r="N88" s="186"/>
      <c r="O88" s="186"/>
      <c r="P88" s="186"/>
      <c r="Q88" s="186"/>
      <c r="X88" s="92" t="s">
        <v>6407</v>
      </c>
      <c r="Y88" s="92" t="s">
        <v>6417</v>
      </c>
      <c r="Z88" s="92" t="s">
        <v>6426</v>
      </c>
    </row>
    <row r="89" spans="1:26" ht="13.2">
      <c r="A89" s="186"/>
      <c r="B89" s="186"/>
      <c r="C89" s="186"/>
      <c r="D89" s="186"/>
      <c r="E89" s="186"/>
      <c r="F89" s="186"/>
      <c r="G89" s="186"/>
      <c r="H89" s="186"/>
      <c r="I89" s="186"/>
      <c r="J89" s="186"/>
      <c r="K89" s="186"/>
      <c r="L89" s="186"/>
      <c r="M89" s="186"/>
      <c r="N89" s="186"/>
      <c r="O89" s="186"/>
      <c r="P89" s="186"/>
      <c r="Q89" s="186"/>
      <c r="X89" s="92" t="s">
        <v>6408</v>
      </c>
      <c r="Y89" s="92" t="s">
        <v>6418</v>
      </c>
      <c r="Z89" s="92" t="s">
        <v>6427</v>
      </c>
    </row>
    <row r="90" spans="1:26" ht="13.2">
      <c r="A90" s="186"/>
      <c r="B90" s="186"/>
      <c r="C90" s="186"/>
      <c r="D90" s="186"/>
      <c r="E90" s="186"/>
      <c r="F90" s="186"/>
      <c r="G90" s="186"/>
      <c r="H90" s="186"/>
      <c r="I90" s="186"/>
      <c r="J90" s="186"/>
      <c r="K90" s="186"/>
      <c r="L90" s="186"/>
      <c r="M90" s="186"/>
      <c r="N90" s="186"/>
      <c r="O90" s="186"/>
      <c r="P90" s="186"/>
      <c r="Q90" s="186"/>
      <c r="X90" s="92" t="s">
        <v>6409</v>
      </c>
      <c r="Y90" s="92" t="s">
        <v>6419</v>
      </c>
    </row>
    <row r="91" spans="1:26" ht="13.2">
      <c r="A91" s="186"/>
      <c r="B91" s="186"/>
      <c r="C91" s="186"/>
      <c r="D91" s="186"/>
      <c r="E91" s="186"/>
      <c r="F91" s="186"/>
      <c r="G91" s="186"/>
      <c r="H91" s="186"/>
      <c r="I91" s="186"/>
      <c r="J91" s="186"/>
      <c r="K91" s="186"/>
      <c r="L91" s="186"/>
      <c r="M91" s="186"/>
      <c r="N91" s="186"/>
      <c r="O91" s="186"/>
      <c r="P91" s="186"/>
      <c r="Q91" s="186"/>
      <c r="X91" s="92" t="s">
        <v>6410</v>
      </c>
      <c r="Y91" s="92" t="s">
        <v>6420</v>
      </c>
    </row>
    <row r="92" spans="1:26" ht="13.2">
      <c r="A92" s="186"/>
      <c r="B92" s="186"/>
      <c r="C92" s="186"/>
      <c r="D92" s="186"/>
      <c r="E92" s="186"/>
      <c r="F92" s="186"/>
      <c r="G92" s="186"/>
      <c r="H92" s="186"/>
      <c r="I92" s="186"/>
      <c r="J92" s="186"/>
      <c r="K92" s="186"/>
      <c r="L92" s="186"/>
      <c r="M92" s="186"/>
      <c r="N92" s="186"/>
      <c r="O92" s="186"/>
      <c r="P92" s="186"/>
      <c r="Q92" s="186"/>
      <c r="X92" s="92" t="s">
        <v>6411</v>
      </c>
      <c r="Y92" s="92" t="s">
        <v>6421</v>
      </c>
    </row>
    <row r="93" spans="1:26" ht="13.2">
      <c r="A93" s="186"/>
      <c r="B93" s="186"/>
      <c r="C93" s="186"/>
      <c r="D93" s="186"/>
      <c r="E93" s="186"/>
      <c r="F93" s="186"/>
      <c r="G93" s="186"/>
      <c r="H93" s="186"/>
      <c r="I93" s="186"/>
      <c r="J93" s="186"/>
      <c r="K93" s="186"/>
      <c r="L93" s="186"/>
      <c r="M93" s="186"/>
      <c r="N93" s="186"/>
      <c r="O93" s="186"/>
      <c r="P93" s="186"/>
      <c r="Q93" s="186"/>
      <c r="X93" s="92" t="s">
        <v>6412</v>
      </c>
      <c r="Y93" s="92" t="s">
        <v>6422</v>
      </c>
    </row>
    <row r="94" spans="1:26" ht="13.2">
      <c r="A94" s="186"/>
      <c r="B94" s="186"/>
      <c r="C94" s="186"/>
      <c r="D94" s="186"/>
      <c r="E94" s="186"/>
      <c r="F94" s="186"/>
      <c r="G94" s="186"/>
      <c r="H94" s="186"/>
      <c r="I94" s="186"/>
      <c r="J94" s="186"/>
      <c r="K94" s="186"/>
      <c r="L94" s="186"/>
      <c r="M94" s="186"/>
      <c r="N94" s="186"/>
      <c r="O94" s="186"/>
      <c r="P94" s="186"/>
      <c r="Q94" s="186"/>
      <c r="X94" s="92" t="s">
        <v>6413</v>
      </c>
      <c r="Y94" s="92" t="s">
        <v>6423</v>
      </c>
    </row>
    <row r="95" spans="1:26" ht="13.2">
      <c r="A95" s="186"/>
      <c r="B95" s="186"/>
      <c r="C95" s="186"/>
      <c r="D95" s="186"/>
      <c r="E95" s="186"/>
      <c r="F95" s="186"/>
      <c r="G95" s="186"/>
      <c r="H95" s="186"/>
      <c r="I95" s="186"/>
      <c r="J95" s="186"/>
      <c r="K95" s="186"/>
      <c r="L95" s="186"/>
      <c r="M95" s="186"/>
      <c r="N95" s="186"/>
      <c r="O95" s="186"/>
      <c r="P95" s="186"/>
      <c r="Q95" s="186"/>
      <c r="X95" s="92" t="s">
        <v>6414</v>
      </c>
      <c r="Y95" s="92" t="s">
        <v>6424</v>
      </c>
    </row>
    <row r="96" spans="1:26" ht="13.2">
      <c r="A96" s="186"/>
      <c r="B96" s="186"/>
      <c r="C96" s="186"/>
      <c r="D96" s="186"/>
      <c r="E96" s="186"/>
      <c r="F96" s="186"/>
      <c r="G96" s="186"/>
      <c r="H96" s="186"/>
      <c r="I96" s="186"/>
      <c r="J96" s="186"/>
      <c r="K96" s="186"/>
      <c r="L96" s="186"/>
      <c r="M96" s="186"/>
      <c r="N96" s="186"/>
      <c r="O96" s="186"/>
      <c r="P96" s="186"/>
      <c r="Q96" s="186"/>
      <c r="X96" s="92" t="s">
        <v>6415</v>
      </c>
      <c r="Y96" s="92" t="s">
        <v>6425</v>
      </c>
    </row>
    <row r="97" spans="1:25" ht="13.2">
      <c r="A97" s="186"/>
      <c r="B97" s="186"/>
      <c r="C97" s="186"/>
      <c r="D97" s="186"/>
      <c r="E97" s="186"/>
      <c r="F97" s="186"/>
      <c r="G97" s="186"/>
      <c r="H97" s="186"/>
      <c r="I97" s="186"/>
      <c r="J97" s="186"/>
      <c r="K97" s="186"/>
      <c r="L97" s="186"/>
      <c r="M97" s="186"/>
      <c r="N97" s="186"/>
      <c r="O97" s="186"/>
      <c r="P97" s="186"/>
      <c r="Q97" s="186"/>
      <c r="X97" s="92" t="s">
        <v>6416</v>
      </c>
      <c r="Y97" s="92" t="s">
        <v>6426</v>
      </c>
    </row>
    <row r="98" spans="1:25" ht="13.2">
      <c r="A98" s="186"/>
      <c r="B98" s="186"/>
      <c r="C98" s="186"/>
      <c r="D98" s="186"/>
      <c r="E98" s="186"/>
      <c r="F98" s="186"/>
      <c r="G98" s="186"/>
      <c r="H98" s="186"/>
      <c r="I98" s="186"/>
      <c r="J98" s="186"/>
      <c r="K98" s="186"/>
      <c r="L98" s="186"/>
      <c r="M98" s="186"/>
      <c r="N98" s="186"/>
      <c r="O98" s="186"/>
      <c r="P98" s="186"/>
      <c r="Q98" s="186"/>
      <c r="X98" s="92" t="s">
        <v>6417</v>
      </c>
      <c r="Y98" s="92" t="s">
        <v>6427</v>
      </c>
    </row>
    <row r="99" spans="1:25" ht="13.2">
      <c r="A99" s="186"/>
      <c r="B99" s="186"/>
      <c r="C99" s="186"/>
      <c r="D99" s="186"/>
      <c r="E99" s="186"/>
      <c r="F99" s="186"/>
      <c r="G99" s="186"/>
      <c r="H99" s="186"/>
      <c r="I99" s="186"/>
      <c r="J99" s="186"/>
      <c r="K99" s="186"/>
      <c r="L99" s="186"/>
      <c r="M99" s="186"/>
      <c r="N99" s="186"/>
      <c r="O99" s="186"/>
      <c r="P99" s="186"/>
      <c r="Q99" s="186"/>
      <c r="X99" s="92" t="s">
        <v>6418</v>
      </c>
    </row>
    <row r="100" spans="1:25">
      <c r="X100" s="92" t="s">
        <v>6419</v>
      </c>
    </row>
    <row r="101" spans="1:25">
      <c r="X101" s="92" t="s">
        <v>6420</v>
      </c>
    </row>
    <row r="102" spans="1:25">
      <c r="X102" s="92" t="s">
        <v>6421</v>
      </c>
    </row>
    <row r="103" spans="1:25">
      <c r="X103" s="92" t="s">
        <v>6422</v>
      </c>
    </row>
    <row r="104" spans="1:25">
      <c r="X104" s="92" t="s">
        <v>6423</v>
      </c>
    </row>
    <row r="105" spans="1:25">
      <c r="X105" s="92" t="s">
        <v>6424</v>
      </c>
    </row>
    <row r="106" spans="1:25">
      <c r="X106" s="92" t="s">
        <v>6425</v>
      </c>
    </row>
    <row r="107" spans="1:25">
      <c r="X107" s="92" t="s">
        <v>6426</v>
      </c>
    </row>
    <row r="108" spans="1:25">
      <c r="X108" s="92" t="s">
        <v>6427</v>
      </c>
    </row>
  </sheetData>
  <sheetProtection sheet="1" objects="1" scenarios="1" formatCells="0" formatColumns="0" formatRows="0" insertRows="0" insertHyperlinks="0" deleteRows="0"/>
  <mergeCells count="139">
    <mergeCell ref="J27:K27"/>
    <mergeCell ref="O3:Q3"/>
    <mergeCell ref="J13:Q13"/>
    <mergeCell ref="J15:Q15"/>
    <mergeCell ref="A16:C16"/>
    <mergeCell ref="D16:F16"/>
    <mergeCell ref="G16:H16"/>
    <mergeCell ref="I16:Q16"/>
    <mergeCell ref="A17:C19"/>
    <mergeCell ref="D17:F19"/>
    <mergeCell ref="G17:H19"/>
    <mergeCell ref="J18:Q18"/>
    <mergeCell ref="J17:Q17"/>
    <mergeCell ref="J19:Q19"/>
    <mergeCell ref="A13:C15"/>
    <mergeCell ref="D13:F15"/>
    <mergeCell ref="G13:H15"/>
    <mergeCell ref="J14:Q14"/>
    <mergeCell ref="A5:Q5"/>
    <mergeCell ref="A12:C12"/>
    <mergeCell ref="D12:F12"/>
    <mergeCell ref="G12:H12"/>
    <mergeCell ref="I12:Q12"/>
    <mergeCell ref="A21:B21"/>
    <mergeCell ref="C21:E21"/>
    <mergeCell ref="F21:H21"/>
    <mergeCell ref="I21:K21"/>
    <mergeCell ref="L21:N21"/>
    <mergeCell ref="O21:Q21"/>
    <mergeCell ref="A20:B20"/>
    <mergeCell ref="C20:E20"/>
    <mergeCell ref="F20:H20"/>
    <mergeCell ref="I20:K20"/>
    <mergeCell ref="L20:N20"/>
    <mergeCell ref="O20:Q20"/>
    <mergeCell ref="A22:B22"/>
    <mergeCell ref="C22:Q22"/>
    <mergeCell ref="A23:B23"/>
    <mergeCell ref="C23:Q23"/>
    <mergeCell ref="A24:B24"/>
    <mergeCell ref="D24:G24"/>
    <mergeCell ref="H24:I24"/>
    <mergeCell ref="J24:K24"/>
    <mergeCell ref="L24:M24"/>
    <mergeCell ref="N24:O24"/>
    <mergeCell ref="P24:Q24"/>
    <mergeCell ref="A25:A26"/>
    <mergeCell ref="C25:C26"/>
    <mergeCell ref="D25:E26"/>
    <mergeCell ref="A27:B27"/>
    <mergeCell ref="C27:D27"/>
    <mergeCell ref="E27:G27"/>
    <mergeCell ref="H27:I27"/>
    <mergeCell ref="E28:F28"/>
    <mergeCell ref="C43:Q43"/>
    <mergeCell ref="F31:H31"/>
    <mergeCell ref="C32:E32"/>
    <mergeCell ref="F32:H32"/>
    <mergeCell ref="C33:E33"/>
    <mergeCell ref="F33:H33"/>
    <mergeCell ref="C35:E35"/>
    <mergeCell ref="F35:H35"/>
    <mergeCell ref="A29:B44"/>
    <mergeCell ref="C29:E29"/>
    <mergeCell ref="F29:H29"/>
    <mergeCell ref="C30:E30"/>
    <mergeCell ref="F30:H30"/>
    <mergeCell ref="C31:E31"/>
    <mergeCell ref="E41:I41"/>
    <mergeCell ref="C42:Q42"/>
    <mergeCell ref="C44:Q44"/>
    <mergeCell ref="F63:L63"/>
    <mergeCell ref="E56:L56"/>
    <mergeCell ref="M56:N56"/>
    <mergeCell ref="M63:N63"/>
    <mergeCell ref="F64:L64"/>
    <mergeCell ref="A48:B48"/>
    <mergeCell ref="C48:Q48"/>
    <mergeCell ref="C37:E37"/>
    <mergeCell ref="F37:H37"/>
    <mergeCell ref="C38:E38"/>
    <mergeCell ref="F38:H38"/>
    <mergeCell ref="C39:I39"/>
    <mergeCell ref="C40:I40"/>
    <mergeCell ref="M64:N64"/>
    <mergeCell ref="E61:L61"/>
    <mergeCell ref="M61:N61"/>
    <mergeCell ref="E62:L62"/>
    <mergeCell ref="M62:N62"/>
    <mergeCell ref="A49:B66"/>
    <mergeCell ref="D50:L50"/>
    <mergeCell ref="M50:N50"/>
    <mergeCell ref="E51:L51"/>
    <mergeCell ref="M51:N51"/>
    <mergeCell ref="E52:L52"/>
    <mergeCell ref="F55:L55"/>
    <mergeCell ref="M55:N55"/>
    <mergeCell ref="D59:L59"/>
    <mergeCell ref="M59:N59"/>
    <mergeCell ref="E60:L60"/>
    <mergeCell ref="M60:N60"/>
    <mergeCell ref="M52:N52"/>
    <mergeCell ref="E53:L53"/>
    <mergeCell ref="M53:N53"/>
    <mergeCell ref="F54:L54"/>
    <mergeCell ref="M54:N54"/>
    <mergeCell ref="E65:L65"/>
    <mergeCell ref="M65:N65"/>
    <mergeCell ref="A67:B76"/>
    <mergeCell ref="D68:H68"/>
    <mergeCell ref="I68:L68"/>
    <mergeCell ref="M68:N68"/>
    <mergeCell ref="D69:H69"/>
    <mergeCell ref="I69:L69"/>
    <mergeCell ref="M69:N69"/>
    <mergeCell ref="D70:H70"/>
    <mergeCell ref="I70:L70"/>
    <mergeCell ref="M70:N70"/>
    <mergeCell ref="D73:L73"/>
    <mergeCell ref="M73:N73"/>
    <mergeCell ref="D75:L75"/>
    <mergeCell ref="M75:N75"/>
    <mergeCell ref="D76:K76"/>
    <mergeCell ref="L76:N76"/>
    <mergeCell ref="D71:H71"/>
    <mergeCell ref="I71:L71"/>
    <mergeCell ref="M71:N71"/>
    <mergeCell ref="D72:H72"/>
    <mergeCell ref="I72:L72"/>
    <mergeCell ref="M72:N72"/>
    <mergeCell ref="A45:B47"/>
    <mergeCell ref="C45:H45"/>
    <mergeCell ref="I45:L45"/>
    <mergeCell ref="C46:Q46"/>
    <mergeCell ref="C47:D47"/>
    <mergeCell ref="E47:G47"/>
    <mergeCell ref="I47:J47"/>
    <mergeCell ref="K47:M47"/>
    <mergeCell ref="N47:Q47"/>
  </mergeCells>
  <phoneticPr fontId="7"/>
  <dataValidations count="7">
    <dataValidation allowBlank="1" showErrorMessage="1" sqref="F25:Q26" xr:uid="{D18329DC-0A77-43DA-88E7-E1A749F899D9}"/>
    <dataValidation allowBlank="1" showInputMessage="1" showErrorMessage="1" promptTitle="注意！" prompt="学則に記載されている名称をそのまま記入すること。" sqref="C21" xr:uid="{2EDACA56-3389-43F9-9009-45CABAA6E7C4}"/>
    <dataValidation type="date" allowBlank="1" showInputMessage="1" showErrorMessage="1" promptTitle="注意！" prompt="例）_x000a_2015/04/01" sqref="M3:N3" xr:uid="{A55D5169-C0F0-4B6A-B4CE-23DCC880A573}">
      <formula1>41640</formula1>
      <formula2>54789</formula2>
    </dataValidation>
    <dataValidation allowBlank="1" showInputMessage="1" showErrorMessage="1" promptTitle="注意！" prompt="例）_x000a_2015/03/31" sqref="D13:F15" xr:uid="{8CFF3E8D-EEC7-4A3D-AC65-8B2254705165}"/>
    <dataValidation allowBlank="1" showInputMessage="1" showErrorMessage="1" promptTitle="注意！" prompt="例）_x000a_2015/03/01" sqref="D17:F19" xr:uid="{5B1D7753-4AD8-4099-A795-5CC65BFD6AED}"/>
    <dataValidation allowBlank="1" showInputMessage="1" showErrorMessage="1" promptTitle="注意！" prompt="小数点第１位を四捨五入してください。" sqref="H28 F33:H33 F35:H35 J28" xr:uid="{63DF321A-4DEE-4B86-AC45-03DB8E131858}"/>
    <dataValidation allowBlank="1" showInputMessage="1" showErrorMessage="1" promptTitle="注意！" prompt="小数点第一を四捨五入してください。" sqref="F37:H37" xr:uid="{A8B80791-2B50-4A12-80A6-F97E3C64C3E3}"/>
  </dataValidations>
  <printOptions horizontalCentered="1"/>
  <pageMargins left="0.51181102362204722" right="0.51181102362204722" top="0.34" bottom="0.23" header="0" footer="0"/>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別紙様式0</vt:lpstr>
      <vt:lpstr>別紙様式1-1(1)</vt:lpstr>
      <vt:lpstr>別紙様式1-1(2)</vt:lpstr>
      <vt:lpstr>別紙様式1-2</vt:lpstr>
      <vt:lpstr>別紙様式2-1</vt:lpstr>
      <vt:lpstr>別紙様式2-2</vt:lpstr>
      <vt:lpstr>別紙様式3-1</vt:lpstr>
      <vt:lpstr>別紙様式3-2</vt:lpstr>
      <vt:lpstr>別紙様式4(1)</vt:lpstr>
      <vt:lpstr>別紙様式4(2)</vt:lpstr>
      <vt:lpstr>別紙様式4(3)</vt:lpstr>
      <vt:lpstr>別紙様式5</vt:lpstr>
      <vt:lpstr>別紙様式6</vt:lpstr>
      <vt:lpstr>別紙様式7</vt:lpstr>
      <vt:lpstr>別記様式8</vt:lpstr>
      <vt:lpstr>（参考）学校コード</vt:lpstr>
      <vt:lpstr>'（参考）学校コード'!Print_Area</vt:lpstr>
      <vt:lpstr>別記様式8!Print_Area</vt:lpstr>
      <vt:lpstr>別紙様式0!Print_Area</vt:lpstr>
      <vt:lpstr>'別紙様式1-1(1)'!Print_Area</vt:lpstr>
      <vt:lpstr>'別紙様式1-1(2)'!Print_Area</vt:lpstr>
      <vt:lpstr>'別紙様式1-2'!Print_Area</vt:lpstr>
      <vt:lpstr>'別紙様式2-1'!Print_Area</vt:lpstr>
      <vt:lpstr>'別紙様式2-2'!Print_Area</vt:lpstr>
      <vt:lpstr>'別紙様式3-1'!Print_Area</vt:lpstr>
      <vt:lpstr>'別紙様式3-2'!Print_Area</vt:lpstr>
      <vt:lpstr>'別紙様式4(1)'!Print_Area</vt:lpstr>
      <vt:lpstr>'別紙様式4(2)'!Print_Area</vt:lpstr>
      <vt:lpstr>'別紙様式4(3)'!Print_Area</vt:lpstr>
      <vt:lpstr>別紙様式5!Print_Area</vt:lpstr>
      <vt:lpstr>別紙様式6!Print_Area</vt:lpstr>
      <vt:lpstr>別紙様式7!Print_Area</vt:lpstr>
      <vt:lpstr>'（参考）学校コード'!Print_Titles</vt:lpstr>
      <vt:lpstr>'別紙様式1-2'!Print_Titles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2024-09-09T07:12:02Z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2022-05-26T09:52:12Z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0292ba83-12a3-453e-99c6-712e21814dad</vt:lpwstr>
  </property>
  <property fmtid="{D5CDD505-2E9C-101B-9397-08002B2CF9AE}" pid="8" name="MSIP_Label_d899a617-f30e-4fb8-b81c-fb6d0b94ac5b_ContentBits">
    <vt:lpwstr>0</vt:lpwstr>
  </property>
</Properties>
</file>