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4A873EAA-C444-40B5-88E7-7A65847E30A8}" xr6:coauthVersionLast="47" xr6:coauthVersionMax="47" xr10:uidLastSave="{00000000-0000-0000-0000-000000000000}"/>
  <bookViews>
    <workbookView xWindow="-120" yWindow="-120" windowWidth="29040" windowHeight="15840" tabRatio="916" firstSheet="91" activeTab="100" xr2:uid="{00000000-000D-0000-FFFF-FFFF00000000}"/>
  </bookViews>
  <sheets>
    <sheet name="1021　東京工業大学 " sheetId="52" r:id="rId1"/>
    <sheet name="1021 需要調査結果" sheetId="53" r:id="rId2"/>
    <sheet name="1022　東京工業大学" sheetId="3" r:id="rId3"/>
    <sheet name="1022　需要調査結果" sheetId="54" r:id="rId4"/>
    <sheet name="1023　東京工業大学" sheetId="4" r:id="rId5"/>
    <sheet name="1023　需要調査結果" sheetId="55" r:id="rId6"/>
    <sheet name="1027　慶応義塾" sheetId="5" r:id="rId7"/>
    <sheet name="1027　需要調査結果" sheetId="56" r:id="rId8"/>
    <sheet name="1028　大阪大学" sheetId="6" r:id="rId9"/>
    <sheet name="1028　需要調査結果" sheetId="57" r:id="rId10"/>
    <sheet name="1029　岡山大学" sheetId="7" r:id="rId11"/>
    <sheet name="1029　需要調査結果" sheetId="58" r:id="rId12"/>
    <sheet name="1037　東京大学" sheetId="8" r:id="rId13"/>
    <sheet name="1037 需要調査結果" sheetId="59" r:id="rId14"/>
    <sheet name="1045　京都工芸繊維大学" sheetId="9" r:id="rId15"/>
    <sheet name="1045　需要調査結果" sheetId="61" r:id="rId16"/>
    <sheet name="1047　高エネルギー加速器研究機構" sheetId="10" r:id="rId17"/>
    <sheet name="1047 需要調査結果" sheetId="63" r:id="rId18"/>
    <sheet name="1048　北海道大学" sheetId="11" r:id="rId19"/>
    <sheet name="1048　需要調査結果" sheetId="64" r:id="rId20"/>
    <sheet name="1051　国立がん研究センター" sheetId="12" r:id="rId21"/>
    <sheet name="1051　需要調査結果①" sheetId="62" r:id="rId22"/>
    <sheet name="1051　需要調査結果②" sheetId="65" r:id="rId23"/>
    <sheet name="1052　横浜市" sheetId="13" r:id="rId24"/>
    <sheet name="1052　需要調査結果" sheetId="66" r:id="rId25"/>
    <sheet name="1053　理化学研究所" sheetId="14" r:id="rId26"/>
    <sheet name="1053　需要調査結果" sheetId="67" r:id="rId27"/>
    <sheet name="1055　物質・材料研究機構" sheetId="15" r:id="rId28"/>
    <sheet name="1055　需要調査結果" sheetId="68" r:id="rId29"/>
    <sheet name="1056　東京大学" sheetId="16" r:id="rId30"/>
    <sheet name="1056　需要調査結果" sheetId="70" r:id="rId31"/>
    <sheet name="1057　大阪大学" sheetId="17" r:id="rId32"/>
    <sheet name="1057　需要調査結果" sheetId="71" r:id="rId33"/>
    <sheet name="1058　北海道大学" sheetId="18" r:id="rId34"/>
    <sheet name="1058　需要調査結果" sheetId="72" r:id="rId35"/>
    <sheet name="1062　大阪大学" sheetId="19" r:id="rId36"/>
    <sheet name="1062　需要調査結果" sheetId="73" r:id="rId37"/>
    <sheet name="1064　東京大学" sheetId="20" r:id="rId38"/>
    <sheet name="1064　需要調査結果" sheetId="74" r:id="rId39"/>
    <sheet name="1065　産業技術総合研究所" sheetId="21" r:id="rId40"/>
    <sheet name="1065　需要調査結果" sheetId="75" r:id="rId41"/>
    <sheet name="1067　東京女子医科大学" sheetId="22" r:id="rId42"/>
    <sheet name="1067　需要調査結果" sheetId="76" r:id="rId43"/>
    <sheet name="1068　慶應義塾" sheetId="23" r:id="rId44"/>
    <sheet name="1068　需要調査結果" sheetId="86" r:id="rId45"/>
    <sheet name="1069　日本原子力研究開発機構" sheetId="24" r:id="rId46"/>
    <sheet name="1069　需要調査結果" sheetId="87" r:id="rId47"/>
    <sheet name="1071　京都大学" sheetId="25" r:id="rId48"/>
    <sheet name="1071 需要調査結果" sheetId="60" r:id="rId49"/>
    <sheet name="1076　東京大学" sheetId="26" r:id="rId50"/>
    <sheet name="1076　需要調査結果" sheetId="100" r:id="rId51"/>
    <sheet name="1077　東京大学" sheetId="27" r:id="rId52"/>
    <sheet name="1077　需要調査結果" sheetId="101" r:id="rId53"/>
    <sheet name="1078　長崎大学" sheetId="28" r:id="rId54"/>
    <sheet name="1078　需要調査結果" sheetId="102" r:id="rId55"/>
    <sheet name="1079　京都大学" sheetId="29" r:id="rId56"/>
    <sheet name="1079　需要調査結果" sheetId="103" r:id="rId57"/>
    <sheet name="1080　理化学研究所" sheetId="30" r:id="rId58"/>
    <sheet name="1080　需要調査結果" sheetId="104" r:id="rId59"/>
    <sheet name="1086　大阪大学" sheetId="31" r:id="rId60"/>
    <sheet name="1086　需要調査結果" sheetId="105" r:id="rId61"/>
    <sheet name="1097　函館地域産業振興財団" sheetId="32" r:id="rId62"/>
    <sheet name="1097　需要調査結果" sheetId="98" r:id="rId63"/>
    <sheet name="1098　日本原子力研究開発機構" sheetId="33" r:id="rId64"/>
    <sheet name="1098　需要調査結果" sheetId="97" r:id="rId65"/>
    <sheet name="1100　東京大学" sheetId="34" r:id="rId66"/>
    <sheet name="1100 需要調査結果" sheetId="96" r:id="rId67"/>
    <sheet name="1107　東海国立大学機構" sheetId="35" r:id="rId68"/>
    <sheet name="1107　需要調査結果" sheetId="95" r:id="rId69"/>
    <sheet name="1110　横浜市立大学" sheetId="36" r:id="rId70"/>
    <sheet name="1110　需要調査結果" sheetId="94" r:id="rId71"/>
    <sheet name="1121　理化学研究所" sheetId="37" r:id="rId72"/>
    <sheet name="1121　需要調査結果" sheetId="99" r:id="rId73"/>
    <sheet name="1122　滋賀医科大学" sheetId="38" r:id="rId74"/>
    <sheet name="1122　需要調査結果" sheetId="93" r:id="rId75"/>
    <sheet name="1123　産業技術総合研究所" sheetId="39" r:id="rId76"/>
    <sheet name="1123　需要調査結果" sheetId="92" r:id="rId77"/>
    <sheet name="1130　慶應義塾" sheetId="40" r:id="rId78"/>
    <sheet name="1130　需要調査結果" sheetId="91" r:id="rId79"/>
    <sheet name="1131　京都大学" sheetId="41" r:id="rId80"/>
    <sheet name="1131　需要調査結果" sheetId="90" r:id="rId81"/>
    <sheet name="1132　理化学研究所" sheetId="42" r:id="rId82"/>
    <sheet name="1132　需要調査結果" sheetId="89" r:id="rId83"/>
    <sheet name="1140　とくしま産業推進機" sheetId="43" r:id="rId84"/>
    <sheet name="1140　需要調査結果" sheetId="88" r:id="rId85"/>
    <sheet name="1142　京都大学" sheetId="44" r:id="rId86"/>
    <sheet name="1142　需要調査結果" sheetId="85" r:id="rId87"/>
    <sheet name="1148　長崎大学" sheetId="45" r:id="rId88"/>
    <sheet name="1148　需要調査結果" sheetId="84" r:id="rId89"/>
    <sheet name="1149　理化学研究所" sheetId="46" r:id="rId90"/>
    <sheet name="1149　需要調査結果" sheetId="83" r:id="rId91"/>
    <sheet name="1150　理化学研究所" sheetId="47" r:id="rId92"/>
    <sheet name="1150　需要調査結果" sheetId="82" r:id="rId93"/>
    <sheet name="1160　慶應義塾" sheetId="48" r:id="rId94"/>
    <sheet name="1160　需要調査結果" sheetId="81" r:id="rId95"/>
    <sheet name="1161　東京工業大学" sheetId="49" r:id="rId96"/>
    <sheet name="1161　需要調査結果" sheetId="80" r:id="rId97"/>
    <sheet name="1183　長岡技術科学大学" sheetId="50" r:id="rId98"/>
    <sheet name="1183　需要調査結果" sheetId="79" r:id="rId99"/>
    <sheet name="1184　中部大学" sheetId="51" r:id="rId100"/>
    <sheet name="1184　需要調査結果" sheetId="77" r:id="rId101"/>
  </sheets>
  <definedNames>
    <definedName name="_xlnm.Print_Area" localSheetId="0">'1021　東京工業大学 '!$A$1:$I$19</definedName>
    <definedName name="_xlnm.Print_Area" localSheetId="2">'1022　東京工業大学'!$A$1:$I$19</definedName>
    <definedName name="_xlnm.Print_Area" localSheetId="4">'1023　東京工業大学'!$A$1:$I$20</definedName>
    <definedName name="_xlnm.Print_Area" localSheetId="6">'1027　慶応義塾'!$A$1:$I$19</definedName>
    <definedName name="_xlnm.Print_Area" localSheetId="8">'1028　大阪大学'!$A$1:$I$19</definedName>
    <definedName name="_xlnm.Print_Area" localSheetId="10">'1029　岡山大学'!$A$1:$I$21</definedName>
    <definedName name="_xlnm.Print_Area" localSheetId="12">'1037　東京大学'!$A$1:$I$23</definedName>
    <definedName name="_xlnm.Print_Area" localSheetId="14">'1045　京都工芸繊維大学'!$A$1:$I$25</definedName>
    <definedName name="_xlnm.Print_Area" localSheetId="16">'1047　高エネルギー加速器研究機構'!$A$1:$I$19</definedName>
    <definedName name="_xlnm.Print_Area" localSheetId="18">'1048　北海道大学'!$A$1:$I$25</definedName>
    <definedName name="_xlnm.Print_Area" localSheetId="20">'1051　国立がん研究センター'!$A$1:$I$20</definedName>
    <definedName name="_xlnm.Print_Area" localSheetId="21">'1051　需要調査結果①'!$A$1:$I$20</definedName>
    <definedName name="_xlnm.Print_Area" localSheetId="23">'1052　横浜市'!$A$1:$I$20</definedName>
    <definedName name="_xlnm.Print_Area" localSheetId="25">'1053　理化学研究所'!$A$1:$I$21</definedName>
    <definedName name="_xlnm.Print_Area" localSheetId="27">'1055　物質・材料研究機構'!$A$1:$I$41</definedName>
    <definedName name="_xlnm.Print_Area" localSheetId="29">'1056　東京大学'!$A$1:$I$19</definedName>
    <definedName name="_xlnm.Print_Area" localSheetId="31">'1057　大阪大学'!$A$1:$I$19</definedName>
    <definedName name="_xlnm.Print_Area" localSheetId="33">'1058　北海道大学'!$A$1:$I$32</definedName>
    <definedName name="_xlnm.Print_Area" localSheetId="35">'1062　大阪大学'!$A$1:$I$19</definedName>
    <definedName name="_xlnm.Print_Area" localSheetId="37">'1064　東京大学'!$A$1:$I$19</definedName>
    <definedName name="_xlnm.Print_Area" localSheetId="39">'1065　産業技術総合研究所'!$A$1:$I$23</definedName>
    <definedName name="_xlnm.Print_Area" localSheetId="41">'1067　東京女子医科大学'!$A$1:$I$19</definedName>
    <definedName name="_xlnm.Print_Area" localSheetId="43">'1068　慶應義塾'!$A$1:$I$25</definedName>
    <definedName name="_xlnm.Print_Area" localSheetId="45">'1069　日本原子力研究開発機構'!$A$1:$I$19</definedName>
    <definedName name="_xlnm.Print_Area" localSheetId="47">'1071　京都大学'!$A$1:$I$20</definedName>
    <definedName name="_xlnm.Print_Area" localSheetId="49">'1076　東京大学'!$A$1:$I$19</definedName>
    <definedName name="_xlnm.Print_Area" localSheetId="51">'1077　東京大学'!$A$1:$I$19</definedName>
    <definedName name="_xlnm.Print_Area" localSheetId="53">'1078　長崎大学'!$A$1:$I$32</definedName>
    <definedName name="_xlnm.Print_Area" localSheetId="55">'1079　京都大学'!$A$1:$I$19</definedName>
    <definedName name="_xlnm.Print_Area" localSheetId="57">'1080　理化学研究所'!$A$1:$I$19</definedName>
    <definedName name="_xlnm.Print_Area" localSheetId="59">'1086　大阪大学'!$A$1:$I$19</definedName>
    <definedName name="_xlnm.Print_Area" localSheetId="61">'1097　函館地域産業振興財団'!$A$1:$I$20</definedName>
    <definedName name="_xlnm.Print_Area" localSheetId="63">'1098　日本原子力研究開発機構'!$A$1:$I$20</definedName>
    <definedName name="_xlnm.Print_Area" localSheetId="65">'1100　東京大学'!$A$1:$I$19</definedName>
    <definedName name="_xlnm.Print_Area" localSheetId="67">'1107　東海国立大学機構'!$A$1:$I$19</definedName>
    <definedName name="_xlnm.Print_Area" localSheetId="69">'1110　横浜市立大学'!$A$1:$I$19</definedName>
    <definedName name="_xlnm.Print_Area" localSheetId="71">'1121　理化学研究所'!$A$1:$I$21</definedName>
    <definedName name="_xlnm.Print_Area" localSheetId="73">'1122　滋賀医科大学'!$A$1:$I$19</definedName>
    <definedName name="_xlnm.Print_Area" localSheetId="75">'1123　産業技術総合研究所'!$A$1:$I$20</definedName>
    <definedName name="_xlnm.Print_Area" localSheetId="77">'1130　慶應義塾'!$A$1:$I$20</definedName>
    <definedName name="_xlnm.Print_Area" localSheetId="79">'1131　京都大学'!$A$1:$I$19</definedName>
    <definedName name="_xlnm.Print_Area" localSheetId="81">'1132　理化学研究所'!$A$1:$I$19</definedName>
    <definedName name="_xlnm.Print_Area" localSheetId="83">'1140　とくしま産業推進機'!$A$1:$I$19</definedName>
    <definedName name="_xlnm.Print_Area" localSheetId="85">'1142　京都大学'!$A$1:$I$19</definedName>
    <definedName name="_xlnm.Print_Area" localSheetId="87">'1148　長崎大学'!$A$1:$I$19</definedName>
    <definedName name="_xlnm.Print_Area" localSheetId="89">'1149　理化学研究所'!$A$1:$I$19</definedName>
    <definedName name="_xlnm.Print_Area" localSheetId="91">'1150　理化学研究所'!$A$1:$I$19</definedName>
    <definedName name="_xlnm.Print_Area" localSheetId="93">'1160　慶應義塾'!$A$1:$I$19</definedName>
    <definedName name="_xlnm.Print_Area" localSheetId="97">'1183　長岡技術科学大学'!$A$1:$I$27</definedName>
    <definedName name="_xlnm.Print_Area" localSheetId="99">'1184　中部大学'!$A$1:$I$20</definedName>
    <definedName name="_xlnm.Print_Titles" localSheetId="25">'1053　理化学研究所'!$11:$11</definedName>
    <definedName name="_xlnm.Print_Titles" localSheetId="89">'1149　理化学研究所'!$10:$10</definedName>
    <definedName name="_xlnm.Print_Titles" localSheetId="91">'1150　理化学研究所'!$10:$10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1" l="1"/>
  <c r="E11" i="29"/>
  <c r="E15" i="23"/>
</calcChain>
</file>

<file path=xl/sharedStrings.xml><?xml version="1.0" encoding="utf-8"?>
<sst xmlns="http://schemas.openxmlformats.org/spreadsheetml/2006/main" count="2305" uniqueCount="622">
  <si>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</si>
  <si>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</si>
  <si>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東京工業大学の行う試験研究に使用する</t>
    <rPh sb="0" eb="6">
      <t>トウキョウコウギョウダイガク</t>
    </rPh>
    <rPh sb="7" eb="8">
      <t>オコナ</t>
    </rPh>
    <rPh sb="9" eb="11">
      <t>シケン</t>
    </rPh>
    <rPh sb="11" eb="13">
      <t>ケンキュウ</t>
    </rPh>
    <rPh sb="14" eb="16">
      <t>シヨウ</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</si>
  <si>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</si>
  <si>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</si>
  <si>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</si>
  <si>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</si>
  <si>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</si>
  <si>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</si>
  <si>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</si>
  <si>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</si>
  <si>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</si>
  <si>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</si>
  <si>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ウェスタンプロセッシングシステム</t>
    <phoneticPr fontId="1"/>
  </si>
  <si>
    <t>INV社製BenchPro4100</t>
    <rPh sb="3" eb="5">
      <t>シャセイ</t>
    </rPh>
    <phoneticPr fontId="2"/>
  </si>
  <si>
    <t>東京工業大学資源科学研究所上田研究室（横浜市緑区長津田町4259-R1-18）</t>
    <rPh sb="0" eb="6">
      <t>トウキョウコウギョウダイガク</t>
    </rPh>
    <rPh sb="6" eb="8">
      <t>シゲン</t>
    </rPh>
    <rPh sb="8" eb="10">
      <t>カガク</t>
    </rPh>
    <rPh sb="10" eb="13">
      <t>ケンキュウジョ</t>
    </rPh>
    <rPh sb="13" eb="18">
      <t>ウエダケンキュウシツ</t>
    </rPh>
    <rPh sb="19" eb="22">
      <t>ヨコハマシ</t>
    </rPh>
    <rPh sb="22" eb="24">
      <t>ミドリク</t>
    </rPh>
    <rPh sb="24" eb="28">
      <t>ナガツタチョウ</t>
    </rPh>
    <phoneticPr fontId="2"/>
  </si>
  <si>
    <t>A</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</si>
  <si>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</si>
  <si>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</si>
  <si>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</si>
  <si>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</si>
  <si>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</si>
  <si>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</si>
  <si>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</si>
  <si>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TAITEC
BR-40LF</t>
  </si>
  <si>
    <t>東京工業大学
S2棟310号室
(神奈川県横浜市緑区長津田町4259 )</t>
  </si>
  <si>
    <t>C</t>
    <phoneticPr fontId="1"/>
  </si>
  <si>
    <t>故障しており、修理しないと使えない状況</t>
    <phoneticPr fontId="1"/>
  </si>
  <si>
    <t>国立大学法人東京工業大学の行う試験研究等</t>
  </si>
  <si>
    <t>電子構造計算用サーバー</t>
    <rPh sb="0" eb="2">
      <t>デンシ</t>
    </rPh>
    <rPh sb="2" eb="4">
      <t>コウゾウ</t>
    </rPh>
    <rPh sb="4" eb="7">
      <t>ケイサンヨウ</t>
    </rPh>
    <phoneticPr fontId="2"/>
  </si>
  <si>
    <t>システムワークス社
POWER MASTER Server T8650</t>
    <rPh sb="8" eb="9">
      <t>シャ</t>
    </rPh>
    <phoneticPr fontId="2"/>
  </si>
  <si>
    <t>968,520</t>
    <phoneticPr fontId="1"/>
  </si>
  <si>
    <t>東京工業大学
本館256室
（目黒区大岡山二丁目12番1号）</t>
    <rPh sb="0" eb="4">
      <t>トウキョウコウギョウ</t>
    </rPh>
    <rPh sb="4" eb="6">
      <t>ダイガク</t>
    </rPh>
    <rPh sb="7" eb="9">
      <t>ホンカン</t>
    </rPh>
    <rPh sb="12" eb="13">
      <t>シツ</t>
    </rPh>
    <rPh sb="15" eb="18">
      <t>メグロク</t>
    </rPh>
    <rPh sb="18" eb="21">
      <t>オオオカヤマ</t>
    </rPh>
    <rPh sb="21" eb="24">
      <t>ニチョウメ</t>
    </rPh>
    <rPh sb="26" eb="27">
      <t>バン</t>
    </rPh>
    <rPh sb="28" eb="29">
      <t>ゴウ</t>
    </rPh>
    <phoneticPr fontId="2"/>
  </si>
  <si>
    <t>HDDは抜き取りの上、物理破壊します</t>
    <rPh sb="4" eb="5">
      <t>ヌ</t>
    </rPh>
    <rPh sb="6" eb="7">
      <t>ト</t>
    </rPh>
    <rPh sb="9" eb="10">
      <t>ウエ</t>
    </rPh>
    <rPh sb="11" eb="15">
      <t>ブツリハカイ</t>
    </rPh>
    <phoneticPr fontId="1"/>
  </si>
  <si>
    <t>増設用計算サーバー</t>
    <rPh sb="0" eb="3">
      <t>ゾウセツヨウ</t>
    </rPh>
    <rPh sb="3" eb="5">
      <t>ケイサン</t>
    </rPh>
    <phoneticPr fontId="2"/>
  </si>
  <si>
    <t>リアルコンピューティング製　RC C-Server 1U</t>
    <rPh sb="12" eb="13">
      <t>セイ</t>
    </rPh>
    <phoneticPr fontId="2"/>
  </si>
  <si>
    <t>国立大学法人東京工業大学大岡山キャンパス本館256室（東京都目黒区大岡山二丁目12番1号）</t>
    <rPh sb="0" eb="6">
      <t>コクリツダイガクホウジン</t>
    </rPh>
    <rPh sb="6" eb="10">
      <t>トウキョウコウギョウ</t>
    </rPh>
    <rPh sb="10" eb="12">
      <t>ダイガク</t>
    </rPh>
    <rPh sb="12" eb="15">
      <t>オオオカヤマ</t>
    </rPh>
    <rPh sb="20" eb="22">
      <t>ホンカン</t>
    </rPh>
    <rPh sb="25" eb="26">
      <t>シツ</t>
    </rPh>
    <rPh sb="27" eb="30">
      <t>トウキョウト</t>
    </rPh>
    <rPh sb="30" eb="33">
      <t>メグロク</t>
    </rPh>
    <rPh sb="33" eb="36">
      <t>オオオカヤマ</t>
    </rPh>
    <rPh sb="36" eb="39">
      <t>ニチョウメ</t>
    </rPh>
    <rPh sb="41" eb="42">
      <t>バン</t>
    </rPh>
    <rPh sb="43" eb="44">
      <t>ゴウ</t>
    </rPh>
    <phoneticPr fontId="2"/>
  </si>
  <si>
    <t>ゲノムフロンティア開拓研究推進制度</t>
  </si>
  <si>
    <t>グラジェント型PCR装置</t>
    <phoneticPr fontId="1"/>
  </si>
  <si>
    <t>(ﾊﾞｲｵﾗｯﾄ)Tｸﾞﾗｼﾞｪﾝﾄ９６</t>
  </si>
  <si>
    <t>慶應義塾大学理工学部（横浜市港北区日吉3-14-1）　14-403室</t>
    <rPh sb="0" eb="2">
      <t>ケイオウ</t>
    </rPh>
    <rPh sb="2" eb="4">
      <t>ギジュク</t>
    </rPh>
    <rPh sb="4" eb="6">
      <t>ダイガク</t>
    </rPh>
    <rPh sb="6" eb="8">
      <t>リコウ</t>
    </rPh>
    <rPh sb="8" eb="10">
      <t>ガクブ</t>
    </rPh>
    <rPh sb="11" eb="14">
      <t>ヨコハマシ</t>
    </rPh>
    <rPh sb="14" eb="17">
      <t>コウホクク</t>
    </rPh>
    <rPh sb="17" eb="19">
      <t>ヒヨシ</t>
    </rPh>
    <rPh sb="33" eb="34">
      <t>シツ</t>
    </rPh>
    <phoneticPr fontId="2"/>
  </si>
  <si>
    <t>Ｃ</t>
  </si>
  <si>
    <t>蓋や温度制御基板が故障しているため使用できない。　メーカーより修理サービスが終了したとのことで修理不能</t>
    <rPh sb="0" eb="1">
      <t xml:space="preserve">フタ </t>
    </rPh>
    <rPh sb="2" eb="4">
      <t xml:space="preserve">オンド </t>
    </rPh>
    <rPh sb="4" eb="8">
      <t xml:space="preserve">セイギョキバン </t>
    </rPh>
    <phoneticPr fontId="2"/>
  </si>
  <si>
    <t>国立大学法人大阪大学の行う試験研究等の事業</t>
    <phoneticPr fontId="1"/>
  </si>
  <si>
    <t>光スリット刺激装置　コーガク製K-01</t>
    <rPh sb="0" eb="1">
      <t>ヒカリ</t>
    </rPh>
    <rPh sb="5" eb="9">
      <t>シゲキソウチ</t>
    </rPh>
    <phoneticPr fontId="1"/>
  </si>
  <si>
    <t>国立大学法人大阪大学健康体育部
（豊中市待兼山町１−１７）</t>
    <rPh sb="0" eb="6">
      <t>コクリツダイガクホウジン</t>
    </rPh>
    <rPh sb="6" eb="10">
      <t>オオサカダイガク</t>
    </rPh>
    <rPh sb="10" eb="15">
      <t>ケンコウタイイクブ</t>
    </rPh>
    <phoneticPr fontId="1"/>
  </si>
  <si>
    <t>今後の使用予定がなく、スリットの調節部分が故障している。</t>
    <phoneticPr fontId="1"/>
  </si>
  <si>
    <t>平成21年度「重要課題解決型研究等の推進　外来植物のリスク評価と蔓延防止策」</t>
    <phoneticPr fontId="1"/>
  </si>
  <si>
    <t>VERTEX LASER</t>
    <phoneticPr fontId="1"/>
  </si>
  <si>
    <t>Haglof社製　
ホルダ・ポール付セット</t>
    <rPh sb="6" eb="7">
      <t>シャ</t>
    </rPh>
    <rPh sb="7" eb="8">
      <t>セイ</t>
    </rPh>
    <rPh sb="17" eb="18">
      <t>ツ</t>
    </rPh>
    <phoneticPr fontId="2"/>
  </si>
  <si>
    <t>岡山大学環境理工学部514室　　岡山市北区津島中３－１－１</t>
    <rPh sb="0" eb="2">
      <t>オカヤマ</t>
    </rPh>
    <rPh sb="2" eb="4">
      <t>ダイガク</t>
    </rPh>
    <rPh sb="4" eb="6">
      <t>カンキョウ</t>
    </rPh>
    <rPh sb="6" eb="8">
      <t>リコウ</t>
    </rPh>
    <rPh sb="8" eb="10">
      <t>ガクブ</t>
    </rPh>
    <rPh sb="13" eb="14">
      <t>シツ</t>
    </rPh>
    <rPh sb="16" eb="18">
      <t>オカヤマ</t>
    </rPh>
    <rPh sb="18" eb="19">
      <t>シ</t>
    </rPh>
    <rPh sb="19" eb="20">
      <t>キタ</t>
    </rPh>
    <rPh sb="20" eb="21">
      <t>ク</t>
    </rPh>
    <rPh sb="21" eb="23">
      <t>ツシマ</t>
    </rPh>
    <rPh sb="23" eb="24">
      <t>ナカ</t>
    </rPh>
    <phoneticPr fontId="2"/>
  </si>
  <si>
    <t>C</t>
  </si>
  <si>
    <t>DO.メーター（BOD測定装置）</t>
  </si>
  <si>
    <t>セントラル科学(株)製　UD-1</t>
    <rPh sb="5" eb="7">
      <t>カガク</t>
    </rPh>
    <rPh sb="7" eb="10">
      <t>カブ</t>
    </rPh>
    <rPh sb="10" eb="11">
      <t>セイ</t>
    </rPh>
    <phoneticPr fontId="2"/>
  </si>
  <si>
    <t>水位計</t>
  </si>
  <si>
    <t>大起理化工業製　
DIK-603B-A1</t>
    <rPh sb="0" eb="2">
      <t>ダイキ</t>
    </rPh>
    <rPh sb="2" eb="4">
      <t>リカ</t>
    </rPh>
    <rPh sb="4" eb="6">
      <t>コウギョウ</t>
    </rPh>
    <rPh sb="6" eb="7">
      <t>セイ</t>
    </rPh>
    <phoneticPr fontId="2"/>
  </si>
  <si>
    <t>国立大学法人東京大学の行う試験研究等</t>
    <rPh sb="0" eb="4">
      <t>コクリツダイガク</t>
    </rPh>
    <rPh sb="4" eb="6">
      <t>ホウジン</t>
    </rPh>
    <rPh sb="6" eb="10">
      <t>トウキョウダイガク</t>
    </rPh>
    <rPh sb="11" eb="12">
      <t>オコナ</t>
    </rPh>
    <rPh sb="13" eb="15">
      <t>シケン</t>
    </rPh>
    <rPh sb="15" eb="17">
      <t>ケンキュウ</t>
    </rPh>
    <rPh sb="17" eb="18">
      <t>トウ</t>
    </rPh>
    <phoneticPr fontId="1"/>
  </si>
  <si>
    <t>薬用冷蔵ショーケース</t>
    <phoneticPr fontId="1"/>
  </si>
  <si>
    <t>MPR-311D(H)
(AC220V-50Hz)</t>
  </si>
  <si>
    <t>1台</t>
    <rPh sb="1" eb="2">
      <t>ダイ</t>
    </rPh>
    <phoneticPr fontId="2"/>
  </si>
  <si>
    <t>中国科学院微生物研究所（北京市）</t>
  </si>
  <si>
    <t>超低温フリーザ/貯蔵ケース</t>
    <rPh sb="8" eb="10">
      <t>チョゾウ</t>
    </rPh>
    <phoneticPr fontId="2"/>
  </si>
  <si>
    <t>MDF-U52V
(AC.220V-50Hz)</t>
  </si>
  <si>
    <t>MDF-U72V
(AC.220V-50Hz)</t>
  </si>
  <si>
    <t>多本架遠心機</t>
  </si>
  <si>
    <t>Tomy LX-131 S-439</t>
  </si>
  <si>
    <t>薬用冷蔵ショーケース340L</t>
  </si>
  <si>
    <t>SANYO社
MPR-312D(CN)-C</t>
    <rPh sb="5" eb="6">
      <t>シャ</t>
    </rPh>
    <phoneticPr fontId="2"/>
  </si>
  <si>
    <t>1式</t>
    <rPh sb="1" eb="2">
      <t>シキ</t>
    </rPh>
    <phoneticPr fontId="2"/>
  </si>
  <si>
    <t>中国科学院生物物理研究所（北京市内）</t>
    <rPh sb="5" eb="7">
      <t>セイブツ</t>
    </rPh>
    <rPh sb="7" eb="9">
      <t>ブツリ</t>
    </rPh>
    <rPh sb="9" eb="12">
      <t>ケンキュウジョ</t>
    </rPh>
    <rPh sb="16" eb="17">
      <t>ナイ</t>
    </rPh>
    <phoneticPr fontId="2"/>
  </si>
  <si>
    <t>国立大学法人京都工芸繊維大学の行う教育及び試験研究</t>
    <rPh sb="4" eb="6">
      <t>ホウジン</t>
    </rPh>
    <phoneticPr fontId="1"/>
  </si>
  <si>
    <t>全固体極紫外線レーザーシステム</t>
    <rPh sb="0" eb="1">
      <t>ゼン</t>
    </rPh>
    <rPh sb="1" eb="3">
      <t>コタイ</t>
    </rPh>
    <rPh sb="3" eb="4">
      <t>ゴク</t>
    </rPh>
    <rPh sb="4" eb="6">
      <t>シガイ</t>
    </rPh>
    <rPh sb="6" eb="7">
      <t>セン</t>
    </rPh>
    <phoneticPr fontId="2"/>
  </si>
  <si>
    <t>コヒレント・ジャパン（株）製ＭＢＤ－２６６－ＨＳＰ
（２００ｍＷ＠２６６ｎｍ）</t>
  </si>
  <si>
    <t>京都工芸繊維大学工芸学部</t>
    <rPh sb="0" eb="2">
      <t>キョウト</t>
    </rPh>
    <rPh sb="2" eb="4">
      <t>コウゲイ</t>
    </rPh>
    <rPh sb="4" eb="6">
      <t>センイ</t>
    </rPh>
    <rPh sb="6" eb="8">
      <t>ダイガク</t>
    </rPh>
    <rPh sb="8" eb="10">
      <t>コウゲイ</t>
    </rPh>
    <rPh sb="10" eb="12">
      <t>ガクブ</t>
    </rPh>
    <phoneticPr fontId="2"/>
  </si>
  <si>
    <t>使用予定がなく、仮に故障した場合、修理ができない状態のため。</t>
    <rPh sb="0" eb="2">
      <t>シヨウ</t>
    </rPh>
    <rPh sb="2" eb="4">
      <t>ヨテイ</t>
    </rPh>
    <rPh sb="8" eb="9">
      <t>カリ</t>
    </rPh>
    <rPh sb="10" eb="12">
      <t>コショウ</t>
    </rPh>
    <rPh sb="14" eb="16">
      <t>バアイ</t>
    </rPh>
    <rPh sb="17" eb="19">
      <t>シュウリ</t>
    </rPh>
    <rPh sb="24" eb="26">
      <t>ジョウタイ</t>
    </rPh>
    <phoneticPr fontId="2"/>
  </si>
  <si>
    <t>コヒレント・ジャパン（株）製Ｖｅｒｄｉ－Ｖ２
（２Ｗ＠５３２ｎｍ）</t>
  </si>
  <si>
    <t>フーリエ変換赤外分光分析装置</t>
    <rPh sb="4" eb="6">
      <t>ヘンカン</t>
    </rPh>
    <rPh sb="6" eb="8">
      <t>セキガイ</t>
    </rPh>
    <rPh sb="8" eb="10">
      <t>ブンコウ</t>
    </rPh>
    <rPh sb="10" eb="12">
      <t>ブンセキ</t>
    </rPh>
    <rPh sb="12" eb="14">
      <t>ソウチ</t>
    </rPh>
    <phoneticPr fontId="2"/>
  </si>
  <si>
    <t>米国パーキンエルマー社製　（Dell　Optiplex GX260　Pentium4　2.40GHZ､Cannon PIXUS　550i含む）</t>
    <rPh sb="68" eb="69">
      <t>フク</t>
    </rPh>
    <phoneticPr fontId="1"/>
  </si>
  <si>
    <t>MultiScope赤外顕微鏡</t>
    <rPh sb="10" eb="12">
      <t>セキガイ</t>
    </rPh>
    <rPh sb="12" eb="15">
      <t>ケンビキョウ</t>
    </rPh>
    <phoneticPr fontId="2"/>
  </si>
  <si>
    <t>米国パーキンエルマー社製</t>
  </si>
  <si>
    <t>C-FIRリングファイバー照明装置</t>
  </si>
  <si>
    <t>ニコン製　R2（NCB14フィルター付）</t>
  </si>
  <si>
    <t>故障しており、修理不能なため。</t>
  </si>
  <si>
    <t>近赤外FT-ラマン分光器</t>
    <rPh sb="0" eb="1">
      <t>キン</t>
    </rPh>
    <rPh sb="1" eb="3">
      <t>セキガイ</t>
    </rPh>
    <rPh sb="9" eb="12">
      <t>ブンコウキ</t>
    </rPh>
    <phoneticPr fontId="2"/>
  </si>
  <si>
    <t>米国パーキンエルマー社製　KJP0555KKK</t>
    <rPh sb="0" eb="2">
      <t>ベイコク</t>
    </rPh>
    <rPh sb="10" eb="12">
      <t>シャセイ</t>
    </rPh>
    <phoneticPr fontId="2"/>
  </si>
  <si>
    <t>国立大学京都工芸繊維大学３号館２１８号室（京都市左京区松ヶ崎御所海道町）</t>
    <rPh sb="0" eb="2">
      <t>コクリツ</t>
    </rPh>
    <rPh sb="2" eb="4">
      <t>ダイガク</t>
    </rPh>
    <rPh sb="4" eb="6">
      <t>キョウト</t>
    </rPh>
    <rPh sb="6" eb="8">
      <t>コウゲイ</t>
    </rPh>
    <rPh sb="8" eb="10">
      <t>センイ</t>
    </rPh>
    <rPh sb="10" eb="12">
      <t>ダイガク</t>
    </rPh>
    <rPh sb="13" eb="15">
      <t>ゴウカン</t>
    </rPh>
    <rPh sb="18" eb="20">
      <t>ゴウシツ</t>
    </rPh>
    <rPh sb="21" eb="24">
      <t>キョウトシ</t>
    </rPh>
    <rPh sb="24" eb="27">
      <t>サキョウク</t>
    </rPh>
    <rPh sb="27" eb="30">
      <t>マツガサキ</t>
    </rPh>
    <rPh sb="30" eb="32">
      <t>ゴショ</t>
    </rPh>
    <rPh sb="32" eb="35">
      <t>カイドウチョウ</t>
    </rPh>
    <phoneticPr fontId="2"/>
  </si>
  <si>
    <t>分光測色計</t>
    <rPh sb="0" eb="2">
      <t>ブンコウ</t>
    </rPh>
    <rPh sb="2" eb="4">
      <t>ソクショク</t>
    </rPh>
    <rPh sb="4" eb="5">
      <t>ケイ</t>
    </rPh>
    <phoneticPr fontId="2"/>
  </si>
  <si>
    <t>CM2600d</t>
  </si>
  <si>
    <t>国立大学京都工芸繊維大学　12号館520号室（京都市左京区松ヶ崎御所海道町）</t>
    <rPh sb="0" eb="2">
      <t>コクリツ</t>
    </rPh>
    <rPh sb="2" eb="4">
      <t>ダイガク</t>
    </rPh>
    <rPh sb="4" eb="6">
      <t>キョウト</t>
    </rPh>
    <rPh sb="6" eb="8">
      <t>コウゲイ</t>
    </rPh>
    <rPh sb="8" eb="10">
      <t>センイ</t>
    </rPh>
    <rPh sb="10" eb="12">
      <t>ダイガク</t>
    </rPh>
    <rPh sb="15" eb="17">
      <t>ゴウカン</t>
    </rPh>
    <rPh sb="20" eb="22">
      <t>ゴウシツ</t>
    </rPh>
    <rPh sb="23" eb="26">
      <t>キョウトシ</t>
    </rPh>
    <rPh sb="26" eb="29">
      <t>サキョウク</t>
    </rPh>
    <rPh sb="29" eb="32">
      <t>マツガサキ</t>
    </rPh>
    <rPh sb="32" eb="34">
      <t>ゴショ</t>
    </rPh>
    <rPh sb="34" eb="37">
      <t>カイドウチョウ</t>
    </rPh>
    <phoneticPr fontId="2"/>
  </si>
  <si>
    <t>液晶表示部の故障が頻繁に発生し、修理の予定はない。</t>
    <rPh sb="0" eb="2">
      <t>エキショウ</t>
    </rPh>
    <rPh sb="2" eb="4">
      <t>ヒョウジ</t>
    </rPh>
    <rPh sb="4" eb="5">
      <t>ブ</t>
    </rPh>
    <rPh sb="6" eb="8">
      <t>コショウ</t>
    </rPh>
    <rPh sb="9" eb="11">
      <t>ヒンパン</t>
    </rPh>
    <rPh sb="12" eb="14">
      <t>ハッセイ</t>
    </rPh>
    <rPh sb="16" eb="18">
      <t>シュウリ</t>
    </rPh>
    <rPh sb="19" eb="21">
      <t>ヨテイ</t>
    </rPh>
    <phoneticPr fontId="2"/>
  </si>
  <si>
    <t>　放射光・中性子・ミュオンを用いた材料評価・解析</t>
    <rPh sb="1" eb="4">
      <t>ホウシャコウ</t>
    </rPh>
    <rPh sb="5" eb="8">
      <t>チュウセイシ</t>
    </rPh>
    <rPh sb="14" eb="15">
      <t>モチ</t>
    </rPh>
    <rPh sb="17" eb="21">
      <t>ザイリョウヒョウカ</t>
    </rPh>
    <rPh sb="22" eb="24">
      <t>カイセキ</t>
    </rPh>
    <phoneticPr fontId="1"/>
  </si>
  <si>
    <t>タブレットパソコン</t>
    <phoneticPr fontId="1"/>
  </si>
  <si>
    <t>アップル社製
ML 0N2J/A</t>
    <rPh sb="4" eb="5">
      <t>シャ</t>
    </rPh>
    <rPh sb="5" eb="6">
      <t>セイ</t>
    </rPh>
    <phoneticPr fontId="2"/>
  </si>
  <si>
    <t>大学共同利用機関法人高エネルギー加速器研究機構　つくばキャンパス4号館235室（茨城県つくば市大穂1-1）</t>
    <rPh sb="33" eb="35">
      <t>ゴウカン</t>
    </rPh>
    <rPh sb="38" eb="39">
      <t>シツ</t>
    </rPh>
    <phoneticPr fontId="2"/>
  </si>
  <si>
    <t>・モデルのサポート期間が終了しており最新のOSを使用することができない。また画面にホワイトスポットが出ていて使用に支障がある。
・機密保持のため記憶装置は物理破壊します。</t>
    <phoneticPr fontId="1"/>
  </si>
  <si>
    <t>科学技術試験研究委託事業「パルス状コヒーレントX線溶液散乱による複雑系生体分子の可視化」</t>
    <phoneticPr fontId="1"/>
  </si>
  <si>
    <t>インクジェット描画装置</t>
    <rPh sb="7" eb="9">
      <t>ビョウガ</t>
    </rPh>
    <rPh sb="9" eb="11">
      <t>ソウチ</t>
    </rPh>
    <phoneticPr fontId="11"/>
  </si>
  <si>
    <t>（株）SIJテクノロジ製
ST050</t>
    <rPh sb="1" eb="2">
      <t>カブ</t>
    </rPh>
    <rPh sb="11" eb="12">
      <t>セイ</t>
    </rPh>
    <phoneticPr fontId="11"/>
  </si>
  <si>
    <t>北海道大学創成科学研究棟04-101室（北海道札幌市北区北21条西10丁目）</t>
    <rPh sb="0" eb="5">
      <t>ホッカイドウダイガク</t>
    </rPh>
    <rPh sb="5" eb="12">
      <t>ソウセイカガクケンキュウトウ</t>
    </rPh>
    <rPh sb="18" eb="19">
      <t>シツ</t>
    </rPh>
    <rPh sb="20" eb="26">
      <t>ホッカイドウサッポロシ</t>
    </rPh>
    <rPh sb="26" eb="28">
      <t>キタク</t>
    </rPh>
    <rPh sb="28" eb="29">
      <t>キタ</t>
    </rPh>
    <rPh sb="31" eb="32">
      <t>ジョウ</t>
    </rPh>
    <rPh sb="32" eb="33">
      <t>ニシ</t>
    </rPh>
    <rPh sb="35" eb="37">
      <t>チョウメ</t>
    </rPh>
    <phoneticPr fontId="11"/>
  </si>
  <si>
    <t>C</t>
    <phoneticPr fontId="11"/>
  </si>
  <si>
    <t>陳腐化が著しく、多額の費用を要する為修理に適さない。</t>
    <rPh sb="17" eb="18">
      <t>タメ</t>
    </rPh>
    <phoneticPr fontId="1"/>
  </si>
  <si>
    <t>インクジェット対応自動チップアライメント装置　インクジェットヘッド追加機構</t>
    <rPh sb="7" eb="11">
      <t>タイオウジドウ</t>
    </rPh>
    <rPh sb="20" eb="22">
      <t>ソウチ</t>
    </rPh>
    <rPh sb="33" eb="35">
      <t>ツイカ</t>
    </rPh>
    <rPh sb="35" eb="37">
      <t>キコウ</t>
    </rPh>
    <phoneticPr fontId="2"/>
  </si>
  <si>
    <t>国立大学法人北海道大学創成科学研究棟04-101（北海道札幌市北区北21条西10丁目）</t>
    <rPh sb="0" eb="6">
      <t>コクリツダイガクホウジン</t>
    </rPh>
    <rPh sb="6" eb="11">
      <t>ホッカイドウダイガク</t>
    </rPh>
    <rPh sb="11" eb="18">
      <t>ソウセイカガクケンキュウトウ</t>
    </rPh>
    <rPh sb="25" eb="31">
      <t>ホッカイドウサッポロシ</t>
    </rPh>
    <rPh sb="31" eb="33">
      <t>キタク</t>
    </rPh>
    <rPh sb="33" eb="34">
      <t>キタ</t>
    </rPh>
    <rPh sb="36" eb="37">
      <t>ジョウ</t>
    </rPh>
    <rPh sb="37" eb="38">
      <t>ニシ</t>
    </rPh>
    <rPh sb="40" eb="42">
      <t>チョウメ</t>
    </rPh>
    <phoneticPr fontId="2"/>
  </si>
  <si>
    <t>インクジェット対応自動チップアライメント装置　チップ温度制御機構</t>
    <rPh sb="7" eb="11">
      <t>タイオウジドウ</t>
    </rPh>
    <rPh sb="20" eb="22">
      <t>ソウチ</t>
    </rPh>
    <rPh sb="26" eb="28">
      <t>オンド</t>
    </rPh>
    <rPh sb="28" eb="30">
      <t>セイギョ</t>
    </rPh>
    <rPh sb="30" eb="32">
      <t>キコウ</t>
    </rPh>
    <phoneticPr fontId="2"/>
  </si>
  <si>
    <t xml:space="preserve">インクジェット温度・湿度制御装置　空気清浄装置
</t>
    <rPh sb="7" eb="9">
      <t>オンド</t>
    </rPh>
    <rPh sb="10" eb="12">
      <t>シツド</t>
    </rPh>
    <rPh sb="12" eb="14">
      <t>セイギョ</t>
    </rPh>
    <rPh sb="14" eb="16">
      <t>ソウチ</t>
    </rPh>
    <rPh sb="17" eb="19">
      <t>クウキ</t>
    </rPh>
    <rPh sb="19" eb="21">
      <t>セイジョウ</t>
    </rPh>
    <rPh sb="21" eb="23">
      <t>ソウチ</t>
    </rPh>
    <phoneticPr fontId="2"/>
  </si>
  <si>
    <t xml:space="preserve">インクジェット温度・湿度制御装置　SACLA測定時試料調整用
</t>
    <rPh sb="7" eb="9">
      <t>オンド</t>
    </rPh>
    <rPh sb="10" eb="12">
      <t>シツド</t>
    </rPh>
    <rPh sb="12" eb="14">
      <t>セイギョ</t>
    </rPh>
    <rPh sb="14" eb="16">
      <t>ソウチ</t>
    </rPh>
    <rPh sb="22" eb="25">
      <t>ソクテイジ</t>
    </rPh>
    <rPh sb="25" eb="27">
      <t>シリョウ</t>
    </rPh>
    <rPh sb="27" eb="30">
      <t>チョウセイヨウ</t>
    </rPh>
    <phoneticPr fontId="2"/>
  </si>
  <si>
    <t>国立研究開発法人理化学研究所/播磨事業所SACLA実験研究棟実験ホール（兵庫県佐用郡佐用町光都1-1-1）</t>
    <rPh sb="0" eb="2">
      <t>コクリツ</t>
    </rPh>
    <rPh sb="2" eb="4">
      <t>ケンキュウ</t>
    </rPh>
    <rPh sb="4" eb="6">
      <t>カイハツ</t>
    </rPh>
    <rPh sb="6" eb="8">
      <t>ホウジン</t>
    </rPh>
    <rPh sb="8" eb="11">
      <t>リカガク</t>
    </rPh>
    <rPh sb="11" eb="14">
      <t>ケンキュウショ</t>
    </rPh>
    <rPh sb="15" eb="17">
      <t>ハリマ</t>
    </rPh>
    <rPh sb="17" eb="20">
      <t>ジギョウショ</t>
    </rPh>
    <rPh sb="25" eb="27">
      <t>ジッケン</t>
    </rPh>
    <rPh sb="27" eb="29">
      <t>ケンキュウ</t>
    </rPh>
    <rPh sb="29" eb="30">
      <t>トウ</t>
    </rPh>
    <rPh sb="30" eb="32">
      <t>ジッケン</t>
    </rPh>
    <rPh sb="36" eb="39">
      <t>ヒョウゴケン</t>
    </rPh>
    <rPh sb="39" eb="42">
      <t>サヨウグン</t>
    </rPh>
    <rPh sb="42" eb="45">
      <t>サヨウチョウ</t>
    </rPh>
    <rPh sb="45" eb="46">
      <t>ヒカリ</t>
    </rPh>
    <rPh sb="46" eb="47">
      <t>ト</t>
    </rPh>
    <phoneticPr fontId="2"/>
  </si>
  <si>
    <t xml:space="preserve">インクジェット対応自動チップアライメント装置　SACLA測定時試料調整用
</t>
    <rPh sb="7" eb="9">
      <t>タイオウ</t>
    </rPh>
    <rPh sb="9" eb="11">
      <t>ジドウ</t>
    </rPh>
    <rPh sb="20" eb="22">
      <t>ソウチ</t>
    </rPh>
    <rPh sb="28" eb="31">
      <t>ソクテイジ</t>
    </rPh>
    <rPh sb="31" eb="33">
      <t>シリョウ</t>
    </rPh>
    <rPh sb="33" eb="36">
      <t>チョウセイヨウ</t>
    </rPh>
    <phoneticPr fontId="2"/>
  </si>
  <si>
    <t>科学技術試験研究委託事業「がんエピゲノム異常を標的とした治療・診断法の開発」</t>
    <phoneticPr fontId="1"/>
  </si>
  <si>
    <t>超低温フリーザ</t>
  </si>
  <si>
    <t>MDF-1156AT</t>
    <phoneticPr fontId="1"/>
  </si>
  <si>
    <t>独立行政法人国立がん研究センター
(東京都中央区築地5-１-１)</t>
  </si>
  <si>
    <t>耐用年数を経過し、動作不安定。</t>
    <rPh sb="0" eb="3">
      <t>タイヨウ</t>
    </rPh>
    <rPh sb="4" eb="6">
      <t>ケイカ</t>
    </rPh>
    <rPh sb="9" eb="11">
      <t>ドウサ</t>
    </rPh>
    <rPh sb="11" eb="14">
      <t>フアn</t>
    </rPh>
    <phoneticPr fontId="1"/>
  </si>
  <si>
    <t>DNA自動分離装置</t>
  </si>
  <si>
    <t>・DNA自動分離装置(PI-480)　1種プロトコール付　　　　　　　・プロトコール(自動組織DNA)　　　　　　・送液3ライン増設　　　　　　　　・チューブ供給ユニット(TS-200)</t>
  </si>
  <si>
    <t>独立行政法人国立がん研究センター
(東京都中央区築地5-1-1)</t>
  </si>
  <si>
    <t>耐用年数を経過し、動作不安定</t>
    <rPh sb="0" eb="1">
      <t>タイヨウ</t>
    </rPh>
    <rPh sb="2" eb="4">
      <t>ケイカ</t>
    </rPh>
    <rPh sb="9" eb="11">
      <t>ドウサ</t>
    </rPh>
    <rPh sb="11" eb="14">
      <t>フアn</t>
    </rPh>
    <phoneticPr fontId="1"/>
  </si>
  <si>
    <t>横浜市繁殖センターの行う試験研究等の事業</t>
    <phoneticPr fontId="1"/>
  </si>
  <si>
    <t>小型滅菌器</t>
    <rPh sb="0" eb="2">
      <t>コガタ</t>
    </rPh>
    <rPh sb="2" eb="5">
      <t>メッキンキ</t>
    </rPh>
    <phoneticPr fontId="11"/>
  </si>
  <si>
    <t>日本ベテナリー　502型</t>
    <rPh sb="0" eb="2">
      <t>ニホン</t>
    </rPh>
    <rPh sb="11" eb="12">
      <t>ガタ</t>
    </rPh>
    <phoneticPr fontId="11"/>
  </si>
  <si>
    <t>横浜市旭区川井宿町155－1</t>
    <rPh sb="0" eb="3">
      <t>ヨコハマシ</t>
    </rPh>
    <rPh sb="3" eb="5">
      <t>アサヒク</t>
    </rPh>
    <rPh sb="5" eb="9">
      <t>カワイヤドマチ</t>
    </rPh>
    <phoneticPr fontId="1"/>
  </si>
  <si>
    <t>経年劣化による動作不良（ガスを本体に送れない）。修繕対応年数を超過しているため修理不能（メーカーに確認）</t>
    <phoneticPr fontId="11"/>
  </si>
  <si>
    <t>ディープフリーザー</t>
    <phoneticPr fontId="11"/>
  </si>
  <si>
    <t xml:space="preserve">サンヨーMDF-293 </t>
    <phoneticPr fontId="11"/>
  </si>
  <si>
    <t>B</t>
    <phoneticPr fontId="11"/>
  </si>
  <si>
    <t>コンプレッサー故障。修繕対応年数を超過しているため、修理不能（メーカー確認）</t>
    <phoneticPr fontId="11"/>
  </si>
  <si>
    <t>X線極限解析装置の研究開発</t>
    <rPh sb="1" eb="2">
      <t>セン</t>
    </rPh>
    <rPh sb="2" eb="4">
      <t>キョクゲン</t>
    </rPh>
    <rPh sb="4" eb="8">
      <t>カイセキソウチ</t>
    </rPh>
    <rPh sb="9" eb="11">
      <t>ケンキュウ</t>
    </rPh>
    <rPh sb="11" eb="13">
      <t>カイハツ</t>
    </rPh>
    <phoneticPr fontId="7"/>
  </si>
  <si>
    <t>テラヘルツ光利用のための多素子超伝導検出器の開発</t>
  </si>
  <si>
    <t>Ⅹ線応答特性解析装置</t>
  </si>
  <si>
    <t>ミツワ理化学工業㈱,他
冷却部、冷却制御部、電磁遮蔽部、
計測部、光源部</t>
    <rPh sb="3" eb="6">
      <t>リカガク</t>
    </rPh>
    <rPh sb="6" eb="8">
      <t>コウギョウ</t>
    </rPh>
    <rPh sb="10" eb="11">
      <t>ホカ</t>
    </rPh>
    <phoneticPr fontId="2"/>
  </si>
  <si>
    <t>理化学研究所
（埼玉県和光市広沢２－１）</t>
    <rPh sb="0" eb="6">
      <t>リカガクケンキュウショ</t>
    </rPh>
    <rPh sb="8" eb="11">
      <t>サイタマケン</t>
    </rPh>
    <rPh sb="11" eb="16">
      <t>ワコウシヒロサワ</t>
    </rPh>
    <phoneticPr fontId="2"/>
  </si>
  <si>
    <t>修理不能な故障</t>
    <rPh sb="0" eb="4">
      <t>シュウリフノウ</t>
    </rPh>
    <rPh sb="5" eb="7">
      <t>コショウ</t>
    </rPh>
    <phoneticPr fontId="2"/>
  </si>
  <si>
    <t>クリーンルーム用防爆冷凍冷蔵庫</t>
  </si>
  <si>
    <t>理化学研究所/和光
基盤技術部クリーンルーム
埼玉県和光市広沢2-1</t>
    <rPh sb="0" eb="6">
      <t>リカガクケンキュウショ</t>
    </rPh>
    <rPh sb="7" eb="9">
      <t>ワコウ</t>
    </rPh>
    <rPh sb="10" eb="14">
      <t>キバンギジュツ</t>
    </rPh>
    <rPh sb="14" eb="15">
      <t>ブ</t>
    </rPh>
    <rPh sb="23" eb="26">
      <t>サイタマケン</t>
    </rPh>
    <rPh sb="26" eb="31">
      <t>ワコウシヒロサワ</t>
    </rPh>
    <phoneticPr fontId="2"/>
  </si>
  <si>
    <t>国立研究開発法人物質・材料研究機構の行う試験研究等</t>
    <phoneticPr fontId="11"/>
  </si>
  <si>
    <t>顕微鏡用ﾃﾞｼﾞﾀﾙｶﾒﾗ</t>
  </si>
  <si>
    <t>ｵﾘﾝﾊﾟｽ　DP12-A3</t>
  </si>
  <si>
    <t>物質・材料研究機構
（つくば市千現1-2-1）</t>
  </si>
  <si>
    <t>故障しており使用できない。修理サポートが終了しているため修理不能。</t>
  </si>
  <si>
    <t>照射下疲労破壊評価装置</t>
  </si>
  <si>
    <t>高千穂精機㈱
試験機本体、疲労試験機制御装置、ﾃﾞｰﾀ処理装置</t>
  </si>
  <si>
    <t>破壊過程直接観察装置</t>
  </si>
  <si>
    <t>日本電子(株)製
･試料引張ｽﾃｰｼﾞ　MTEST300/30kg仕様　1台
･ﾋﾞﾃﾞｵｷｬﾌﾟﾁｬｰﾎﾞｰﾄﾞ　MTVIDEO　1台</t>
  </si>
  <si>
    <t>ｺﾝﾋﾟｭｰﾀ</t>
  </si>
  <si>
    <t>Akia GM110/100c ﾒﾓﾘ512MB</t>
  </si>
  <si>
    <t>ｸｰﾘﾝｸﾞﾎﾟﾝﾌﾟ</t>
  </si>
  <si>
    <t>ﾀｲﾃｯｸ製 CH-401BF特型(200V,1φ仕様)</t>
  </si>
  <si>
    <t>B</t>
  </si>
  <si>
    <t>研究計画の見直し等により、今後の使用予定が無くなったため。使用可能だが、機器の精度保証は確約できない状態。</t>
  </si>
  <si>
    <t>･本体：ｼｬｰﾌﾟ PC-MV1-C1W 1台
･MOﾄﾞﾗｲﾌﾞ I･Oﾃﾞｰﾀ MOX-SX640/UN 1台
･MOﾄﾞﾗｲﾌﾞ I･Oﾃﾞｰﾀ MOA-IU640 1台</t>
  </si>
  <si>
    <t>油回転真空ﾎﾟﾝﾌﾟ</t>
  </si>
  <si>
    <t>ｴﾄﾞﾜｰｽﾞ製
RV8ﾛｰﾀﾘｰﾎﾟﾝﾌﾟ</t>
  </si>
  <si>
    <t>　線材安定化用表面処理装置/表面処理部</t>
  </si>
  <si>
    <t>神港精機株式会社製
･真空ﾁｬﾝﾊﾞｰ
･蒸発源
･内部機構（ｲｵﾝ化･ｼｬｯﾀｰ･膜厚計）
･線材巻取機構
･ｲｵﾝﾎﾞﾝﾊﾞｰﾄﾞ機構
･真空排気系
･筐体</t>
  </si>
  <si>
    <t>故障しており使用できない。メーカーより修理サービスが終了したとのことで修理不能</t>
  </si>
  <si>
    <t>　線材安定化用表面処理装置/運転状態監視部</t>
  </si>
  <si>
    <t>神港精機株式会社
ﾃﾞｰﾀﾛｷﾞﾝｸﾞｼｽﾃﾑ
･ｱｲｿﾚｰﾀ
･PCﾀﾞｲﾚｸﾄ ﾌﾟﾛｻｰﾊﾞﾃﾞｼﾞﾀﾙ
･ﾃﾞｽｸﾄｯﾌﾟ型ﾊﾟｿｺﾝ(ﾗｯｸ付)</t>
  </si>
  <si>
    <t>　線材安定化用表面処理装置/機能追加</t>
  </si>
  <si>
    <t>10ﾀｰﾝ改造</t>
  </si>
  <si>
    <t>臨界電流試験ﾌﾟﾛｰﾌ/臨界電流試験ﾌﾟﾛｰﾌﾞ2</t>
  </si>
  <si>
    <t>株式会社ﾌｼﾞﾋﾗ
ﾎﾞｰﾄﾞ型ﾌﾟﾛｰﾌﾞ（SICP-B-1000）</t>
  </si>
  <si>
    <t>物質・材料研究機構
（つくば市桜3-13）</t>
  </si>
  <si>
    <t>劣化しており使用できない。メーカーより修理サービスが終了したとのことで修理不能</t>
  </si>
  <si>
    <t>作業機器類</t>
  </si>
  <si>
    <t>㈱をくだ屋技研製　
特殊ﾗﾑﾌｫｰｸ付ﾊﾟﾜｰﾘﾌﾀｰ(PL-H350K)</t>
  </si>
  <si>
    <t>高速・高精度ﾃﾞｼﾞﾀﾙ寸法測定器</t>
  </si>
  <si>
    <t>㈱ｷｰｴﾝｽ製
･ｺﾝﾄﾛｰﾗ部（LS-7500）
･測定部（LP-7010M　2台）
･測定部ｺｰﾄﾞ（LS-C3　2本）
･ﾋﾟﾝｹﾞｰｼﾞ(OP-90755）</t>
  </si>
  <si>
    <t>HV TANK</t>
  </si>
  <si>
    <t>⑴電源部：1式
⑵高圧発生部：1式</t>
  </si>
  <si>
    <t>極高分解能照射下ｸﾘｰﾌﾟ試験装置</t>
  </si>
  <si>
    <t>㈱太陽ﾏﾃﾘｱﾙ
ｻｲｸﾛﾄﾛﾝ加速器連結
･試験機本体機構
･装置架台
･回転計測器
･試験片温度調整機構　　
･計測制御記録系</t>
  </si>
  <si>
    <t>独立行政法人物質・材料研究機構
（つくば市千現1-2-1）</t>
  </si>
  <si>
    <t>低湿度保管庫</t>
  </si>
  <si>
    <t>DD-100G</t>
  </si>
  <si>
    <t>A</t>
  </si>
  <si>
    <t>研究計画の見直し等により、今後の使用予定が無くなったため。陳腐化しているが、使用可能</t>
  </si>
  <si>
    <t>照射誘起変形実験用ﾃﾞｰﾀ処理機器</t>
  </si>
  <si>
    <t>ｻﾝﾜｻﾌﾟﾗｲDL5115-1400J　他7点</t>
  </si>
  <si>
    <t>H13.11.9～
H13.12.13</t>
  </si>
  <si>
    <t>照射下疲労実験監視ｼｽﾃﾑ</t>
  </si>
  <si>
    <t>ｷｬﾉﾝ VB-101 他2点</t>
  </si>
  <si>
    <t>照射実験用熱電対温度測定機器</t>
  </si>
  <si>
    <t>ｱﾄﾞﾊﾞﾝﾃｽﾄ製 TR2114H, TR7021</t>
  </si>
  <si>
    <t>室温走査型近接場光学顕微鏡</t>
  </si>
  <si>
    <t xml:space="preserve">
愛宕物産</t>
  </si>
  <si>
    <t>国立研究開発法人物質・材料研究機構　千現地区
（茨城県つくば市千現1-2-1）</t>
  </si>
  <si>
    <t>使用可能だが、機器の精度保証は確約できない状態。陳腐化が著しく、機器の使用に必要な消耗品が国際標準仕様に対応していない。対応させるためには装置の全面的改造が必要で、事実上、継続使用不可。</t>
  </si>
  <si>
    <t>偏波面ｺﾝﾄﾛｰﾗｰ</t>
  </si>
  <si>
    <t>㈱ｵﾌﾟﾄﾗｲﾝ</t>
  </si>
  <si>
    <t>物質・材料研究機構　千現地区
（茨城県つくば市千現1-2-1）</t>
  </si>
  <si>
    <t>老朽化のため故障しており使用できない。機器の精度保証は確約できず、修理不能。</t>
  </si>
  <si>
    <t>ナノバイオデバイス創製システム用前処理・後処理装置／小型現像装置</t>
  </si>
  <si>
    <t>ﾐｶｻ株式会社（AD-1200）</t>
  </si>
  <si>
    <t>物質・材料研究機構並木地区
（つくば市並木1-1）</t>
  </si>
  <si>
    <t>ナノバイオデバイス創製システム用前処理・後処理装置／ｳｴﾊ洗浄加熱装置</t>
  </si>
  <si>
    <t>ﾔﾏﾄ科学株式会社
･超音波洗浄器（5510J-DTHZ）
･超音波洗浄器（ZGJ-1220-02）
･ｾﾗﾐｯｸﾎｯﾄﾌﾟﾚｰﾄ（AHP-300Z）
･防爆型ﾎｯﾄﾌﾟﾚｰﾄ（HP-11514BZ）</t>
  </si>
  <si>
    <t>故障しており使用できない。メーカーより修理サービスが終了したとのことで修理不能(超音波洗浄器２品)
老朽化した加熱器具であるため、安全上の観点で使用終了とした(ホットプレート２品)</t>
  </si>
  <si>
    <t>　無細胞翻訳系の調製</t>
    <phoneticPr fontId="1"/>
  </si>
  <si>
    <t>生体分子精製用クロマトグラフィーシステム</t>
  </si>
  <si>
    <t>米国GEﾍﾙｽケアﾊﾞｲｵｻｲｴﾝｽ社AKTAexplorer1OS</t>
  </si>
  <si>
    <t>1台</t>
    <rPh sb="1" eb="2">
      <t>ダイ</t>
    </rPh>
    <phoneticPr fontId="11"/>
  </si>
  <si>
    <t>東京大学大学院総合文化研究科
(東京都目黒区駒場4-6-1 )</t>
    <rPh sb="0" eb="2">
      <t>トウキョウ</t>
    </rPh>
    <rPh sb="2" eb="4">
      <t>ダイガク</t>
    </rPh>
    <rPh sb="4" eb="7">
      <t>ダイガクイン</t>
    </rPh>
    <rPh sb="7" eb="9">
      <t>ソウゴウ</t>
    </rPh>
    <rPh sb="9" eb="11">
      <t>ブンカ</t>
    </rPh>
    <rPh sb="11" eb="14">
      <t>ケンキュウカ</t>
    </rPh>
    <rPh sb="16" eb="19">
      <t>トウキョウト</t>
    </rPh>
    <phoneticPr fontId="11"/>
  </si>
  <si>
    <t>サンプルを入れる場所（サンプルループ）の劣化により液漏れが生じる。その他、全体的に老朽化によりたびたび故障が起こる。
メーカーより修理サービスが終了しており修理ができない</t>
    <rPh sb="4" eb="5">
      <t>イ</t>
    </rPh>
    <rPh sb="7" eb="9">
      <t>バショ</t>
    </rPh>
    <rPh sb="19" eb="21">
      <t>レッカ</t>
    </rPh>
    <rPh sb="24" eb="26">
      <t>エキモ</t>
    </rPh>
    <rPh sb="28" eb="29">
      <t>ショウ</t>
    </rPh>
    <rPh sb="34" eb="35">
      <t>タ</t>
    </rPh>
    <rPh sb="36" eb="39">
      <t>ゼンタイテキ</t>
    </rPh>
    <rPh sb="40" eb="43">
      <t>ロウキュウカ</t>
    </rPh>
    <rPh sb="50" eb="52">
      <t>コショウ</t>
    </rPh>
    <rPh sb="53" eb="54">
      <t>オ</t>
    </rPh>
    <phoneticPr fontId="1"/>
  </si>
  <si>
    <t>国立大学法人大阪大学の行う試験研究等の事業</t>
    <rPh sb="0" eb="6">
      <t>コクリツダイガクホウジン</t>
    </rPh>
    <rPh sb="6" eb="10">
      <t>オオサカダイガク</t>
    </rPh>
    <rPh sb="11" eb="12">
      <t>オコナ</t>
    </rPh>
    <rPh sb="13" eb="18">
      <t>シケンケンキュウトウ</t>
    </rPh>
    <rPh sb="19" eb="21">
      <t>ジギョウ</t>
    </rPh>
    <phoneticPr fontId="1"/>
  </si>
  <si>
    <t>精密液温制御ユニット</t>
    <phoneticPr fontId="1"/>
  </si>
  <si>
    <t>旭工業所
PCU- W1810R</t>
    <phoneticPr fontId="1"/>
  </si>
  <si>
    <t>1式</t>
    <phoneticPr fontId="1"/>
  </si>
  <si>
    <t>1,260,000円</t>
    <phoneticPr fontId="1"/>
  </si>
  <si>
    <t>SPring-8内蛋白質研究所ブース
（兵庫県佐用郡佐用町光都1-1-1）</t>
    <phoneticPr fontId="1"/>
  </si>
  <si>
    <t>国立大学法人化以前の事業</t>
    <phoneticPr fontId="1"/>
  </si>
  <si>
    <t>冷却ＣＣＤカメラ　</t>
    <phoneticPr fontId="1"/>
  </si>
  <si>
    <t>英国ピクセレントイメージング社製
ANTARES4200</t>
  </si>
  <si>
    <t>国立大学法人北海道大学 大学院触媒科学研究所
（北海道札幌市北区北21条西10丁目）</t>
    <rPh sb="0" eb="2">
      <t>コクリツ</t>
    </rPh>
    <rPh sb="2" eb="4">
      <t>ダイガク</t>
    </rPh>
    <rPh sb="4" eb="6">
      <t>ホウジン</t>
    </rPh>
    <rPh sb="6" eb="11">
      <t>ホッカイドウダイガク</t>
    </rPh>
    <rPh sb="12" eb="15">
      <t>ダイガクイン</t>
    </rPh>
    <rPh sb="15" eb="17">
      <t>ショクバイ</t>
    </rPh>
    <rPh sb="17" eb="19">
      <t>カガク</t>
    </rPh>
    <rPh sb="19" eb="22">
      <t>ケンキュウショ</t>
    </rPh>
    <rPh sb="24" eb="27">
      <t>ホッカイドウ</t>
    </rPh>
    <rPh sb="27" eb="30">
      <t>サッポロシ</t>
    </rPh>
    <rPh sb="30" eb="32">
      <t>キタク</t>
    </rPh>
    <rPh sb="32" eb="33">
      <t>キタ</t>
    </rPh>
    <rPh sb="35" eb="36">
      <t>ジョウ</t>
    </rPh>
    <rPh sb="36" eb="37">
      <t>ニシ</t>
    </rPh>
    <rPh sb="39" eb="41">
      <t>チョウメ</t>
    </rPh>
    <phoneticPr fontId="2"/>
  </si>
  <si>
    <t xml:space="preserve">耐用年数を超えており、経年劣化により故障しており修理不能である。
</t>
    <rPh sb="0" eb="2">
      <t>タイヨウ</t>
    </rPh>
    <rPh sb="2" eb="4">
      <t>ネンスウ</t>
    </rPh>
    <rPh sb="5" eb="6">
      <t>コ</t>
    </rPh>
    <rPh sb="11" eb="13">
      <t>ケイネン</t>
    </rPh>
    <rPh sb="13" eb="15">
      <t>レッカ</t>
    </rPh>
    <rPh sb="18" eb="20">
      <t>コショウ</t>
    </rPh>
    <rPh sb="24" eb="26">
      <t>シュウリ</t>
    </rPh>
    <rPh sb="26" eb="28">
      <t>フノウ</t>
    </rPh>
    <phoneticPr fontId="6"/>
  </si>
  <si>
    <t>ノートパソコン</t>
  </si>
  <si>
    <t>IBM製
ThinkPad X20 2662-34Ｊ</t>
  </si>
  <si>
    <t>耐用年数を経過しており、経年劣化により故障しており修理不能である。</t>
    <rPh sb="0" eb="2">
      <t>タイヨウ</t>
    </rPh>
    <rPh sb="2" eb="4">
      <t>ネンスウ</t>
    </rPh>
    <rPh sb="5" eb="7">
      <t>ケイカ</t>
    </rPh>
    <rPh sb="12" eb="14">
      <t>ケイネン</t>
    </rPh>
    <rPh sb="14" eb="16">
      <t>レッカ</t>
    </rPh>
    <rPh sb="19" eb="21">
      <t>コショウ</t>
    </rPh>
    <rPh sb="25" eb="27">
      <t>シュウリ</t>
    </rPh>
    <rPh sb="27" eb="29">
      <t>フノウ</t>
    </rPh>
    <phoneticPr fontId="6"/>
  </si>
  <si>
    <t>クリーンベンチ　</t>
  </si>
  <si>
    <t>VET-850G</t>
  </si>
  <si>
    <t>フルレンジＣＣゲージ　</t>
  </si>
  <si>
    <t>PKR251DN40CF-F</t>
  </si>
  <si>
    <t>パソコン　</t>
  </si>
  <si>
    <t>DELL
Dimension2300C（TFTモニター付）</t>
  </si>
  <si>
    <t>富士通　FMV6366NU4/L</t>
  </si>
  <si>
    <t>Panasonic　</t>
  </si>
  <si>
    <t>４軸試料駆動ステージ　</t>
  </si>
  <si>
    <t>日本電子㈱　AP-0208D　</t>
  </si>
  <si>
    <t>四重極質量分析計　</t>
  </si>
  <si>
    <t>VAC-CHECK200D</t>
  </si>
  <si>
    <t>デジタル周波数検出器</t>
    <rPh sb="9" eb="10">
      <t>キ</t>
    </rPh>
    <phoneticPr fontId="1"/>
  </si>
  <si>
    <t>極紫外線源パッケージ　</t>
  </si>
  <si>
    <t>ｱｰﾙﾃﾞｯｸ製　UPS/3</t>
  </si>
  <si>
    <t>高輝度X線発生装置　</t>
  </si>
  <si>
    <t>理学電機製　電源本体部　4153E308</t>
  </si>
  <si>
    <t>理学電機製　計数回路部　RCD-3A</t>
  </si>
  <si>
    <t>理学電機製　送水装置部　4811D805</t>
  </si>
  <si>
    <t>【事業名】国立大学法人大阪大学の行う試験研究等の事業</t>
    <rPh sb="1" eb="3">
      <t>ジギョウ</t>
    </rPh>
    <rPh sb="3" eb="4">
      <t>メイ</t>
    </rPh>
    <rPh sb="5" eb="9">
      <t>コクリツダイガク</t>
    </rPh>
    <rPh sb="9" eb="11">
      <t>ホウジン</t>
    </rPh>
    <rPh sb="11" eb="15">
      <t>オオサカダイガク</t>
    </rPh>
    <rPh sb="16" eb="17">
      <t>オコナ</t>
    </rPh>
    <rPh sb="18" eb="20">
      <t>シケン</t>
    </rPh>
    <rPh sb="20" eb="23">
      <t>ケンキュウトウ</t>
    </rPh>
    <rPh sb="24" eb="26">
      <t>ジギョウ</t>
    </rPh>
    <phoneticPr fontId="1"/>
  </si>
  <si>
    <t>赤外吸収によるペットボトル中液体爆発物の検知技術の開発（FS）</t>
    <phoneticPr fontId="1"/>
  </si>
  <si>
    <t>冷却マイクロサーキュレーター</t>
    <phoneticPr fontId="1"/>
  </si>
  <si>
    <t>北野硝子製作所製
1-5138-01</t>
    <rPh sb="0" eb="2">
      <t>キタノ</t>
    </rPh>
    <rPh sb="2" eb="4">
      <t>ガラス</t>
    </rPh>
    <rPh sb="4" eb="6">
      <t>セイサク</t>
    </rPh>
    <rPh sb="6" eb="7">
      <t>ショ</t>
    </rPh>
    <rPh sb="7" eb="8">
      <t>セイ</t>
    </rPh>
    <phoneticPr fontId="1"/>
  </si>
  <si>
    <t>1式</t>
    <rPh sb="1" eb="2">
      <t>シキ</t>
    </rPh>
    <phoneticPr fontId="1"/>
  </si>
  <si>
    <t>大阪大学基礎工学研究科D355-57号室（大阪府豊中市待兼山町1番3号）</t>
    <rPh sb="0" eb="4">
      <t>オオサカダイガク</t>
    </rPh>
    <rPh sb="4" eb="11">
      <t>キソコウガクケンキュウカ</t>
    </rPh>
    <rPh sb="18" eb="20">
      <t>ゴウシツ</t>
    </rPh>
    <rPh sb="21" eb="24">
      <t>オオサカフ</t>
    </rPh>
    <rPh sb="24" eb="27">
      <t>トヨナカシ</t>
    </rPh>
    <rPh sb="27" eb="30">
      <t>マチカネヤマ</t>
    </rPh>
    <rPh sb="30" eb="31">
      <t>チョウ</t>
    </rPh>
    <rPh sb="32" eb="33">
      <t>バン</t>
    </rPh>
    <rPh sb="34" eb="35">
      <t>ゴウ</t>
    </rPh>
    <phoneticPr fontId="1"/>
  </si>
  <si>
    <t>重点的調査観測事業（糸魚川－静岡構造線断層帯における重点的な調査観測）</t>
    <phoneticPr fontId="1"/>
  </si>
  <si>
    <t>広帯域ＭＴ法観測装置コイルケーブルテスター</t>
    <phoneticPr fontId="1"/>
  </si>
  <si>
    <t>8芯絶縁＋導通切り替えスイッチ付き</t>
    <rPh sb="1" eb="2">
      <t>シン</t>
    </rPh>
    <rPh sb="2" eb="4">
      <t>ゼツエン</t>
    </rPh>
    <rPh sb="5" eb="7">
      <t>ドウツウ</t>
    </rPh>
    <rPh sb="7" eb="8">
      <t>キ</t>
    </rPh>
    <rPh sb="9" eb="10">
      <t>カ</t>
    </rPh>
    <rPh sb="15" eb="16">
      <t>ツ</t>
    </rPh>
    <phoneticPr fontId="2"/>
  </si>
  <si>
    <t>国立大学法人東京工業大学本館1-43
（東京都目黒区大岡山2-12-1）</t>
  </si>
  <si>
    <t>使用する際には部品の交換を要する。</t>
    <rPh sb="0" eb="1">
      <t xml:space="preserve">シヨウスルサイニハ </t>
    </rPh>
    <rPh sb="6" eb="8">
      <t xml:space="preserve">ブヒンノコウカンヲヨウスル </t>
    </rPh>
    <phoneticPr fontId="1"/>
  </si>
  <si>
    <t>・ストレスシグナルのプロテオーム解析</t>
    <rPh sb="16" eb="18">
      <t>カイセキ</t>
    </rPh>
    <phoneticPr fontId="1"/>
  </si>
  <si>
    <t>・「次世代ナノ総合シミュレーションソフトウェアの研究開発」（次世代ナノ情報機能・材料－次世代ナノ複合材料・高強度材料・超高集積デバイスの開発・設計のためのシュミレーションソフトウェアの研究開発）</t>
    <rPh sb="2" eb="5">
      <t>ジセダイ</t>
    </rPh>
    <rPh sb="7" eb="9">
      <t>ソウゴウ</t>
    </rPh>
    <rPh sb="24" eb="26">
      <t>ケンキュウ</t>
    </rPh>
    <rPh sb="26" eb="28">
      <t>カイハツ</t>
    </rPh>
    <rPh sb="30" eb="33">
      <t>ジセダイ</t>
    </rPh>
    <rPh sb="35" eb="37">
      <t>ジョウホウ</t>
    </rPh>
    <rPh sb="37" eb="39">
      <t>キノウ</t>
    </rPh>
    <rPh sb="40" eb="42">
      <t>ザイリョウ</t>
    </rPh>
    <rPh sb="43" eb="46">
      <t>ジセダイ</t>
    </rPh>
    <rPh sb="48" eb="50">
      <t>フクゴウ</t>
    </rPh>
    <rPh sb="50" eb="52">
      <t>ザイリョウ</t>
    </rPh>
    <rPh sb="53" eb="54">
      <t>コウ</t>
    </rPh>
    <rPh sb="54" eb="56">
      <t>キョウド</t>
    </rPh>
    <rPh sb="56" eb="58">
      <t>ザイリョウ</t>
    </rPh>
    <rPh sb="59" eb="60">
      <t>チョウ</t>
    </rPh>
    <rPh sb="60" eb="61">
      <t>コウ</t>
    </rPh>
    <rPh sb="61" eb="63">
      <t>シュウセキ</t>
    </rPh>
    <rPh sb="68" eb="70">
      <t>カイハツ</t>
    </rPh>
    <rPh sb="71" eb="73">
      <t>セッケイ</t>
    </rPh>
    <rPh sb="92" eb="94">
      <t>ケンキュウ</t>
    </rPh>
    <rPh sb="94" eb="96">
      <t>カイハツ</t>
    </rPh>
    <phoneticPr fontId="1"/>
  </si>
  <si>
    <t>マイクロプレート用吸光測定装置</t>
    <phoneticPr fontId="1"/>
  </si>
  <si>
    <t xml:space="preserve">大日本製薬(株)製　マルチスキャンアセントＢ１Ｌ－51118327 </t>
    <phoneticPr fontId="1"/>
  </si>
  <si>
    <t>国立研究開発法人産業技術総合研究所関西センター（大阪府池田市緑丘1-8-31）</t>
    <phoneticPr fontId="1"/>
  </si>
  <si>
    <t xml:space="preserve">振とう機マルチシェーカー </t>
    <phoneticPr fontId="1"/>
  </si>
  <si>
    <t xml:space="preserve">東京理科器械　MMS-3010 </t>
    <phoneticPr fontId="1"/>
  </si>
  <si>
    <t xml:space="preserve">ワークステーションクラスター </t>
    <phoneticPr fontId="1"/>
  </si>
  <si>
    <t>コンカレント社製
Tsumuji2R1-E723(26)L-40/M40他</t>
    <rPh sb="6" eb="7">
      <t>シャ</t>
    </rPh>
    <rPh sb="36" eb="37">
      <t>ホカ</t>
    </rPh>
    <phoneticPr fontId="2"/>
  </si>
  <si>
    <t>B</t>
    <phoneticPr fontId="1"/>
  </si>
  <si>
    <t>平成20年度　科学技術総合研究委託事業「先端融合領域イノベーション創出拠点の形成　再生医療本格化のための最先端技術融合拠点」</t>
    <phoneticPr fontId="1"/>
  </si>
  <si>
    <t>炭酸ガス細胞培養装置</t>
    <phoneticPr fontId="1"/>
  </si>
  <si>
    <t>三洋電機MCO-18AIC(UV)×2台架台1個付(MCO-18RB)</t>
    <phoneticPr fontId="1"/>
  </si>
  <si>
    <t>1式</t>
  </si>
  <si>
    <t xml:space="preserve">
学校法人東京女子医科大学先端生命医科学研究所先端医科学研究センターB1 F細胞培養室4（東京都新宿区河田町 8 番1 号） 
</t>
  </si>
  <si>
    <t>修理不能</t>
    <rPh sb="0" eb="3">
      <t>シュウリフノウ</t>
    </rPh>
    <phoneticPr fontId="1"/>
  </si>
  <si>
    <t>平成19年度、20年度科学技術試験研究委託事業「XFEL生体単粒子解析実験技術の整備と高度化」</t>
    <phoneticPr fontId="1"/>
  </si>
  <si>
    <t>デジタル遅延パルス発生器／32V出力　追加</t>
  </si>
  <si>
    <t>DG535型/Op.02</t>
  </si>
  <si>
    <t>慶應義塾大学理工学部（横浜市港北区日吉3-14-1）</t>
  </si>
  <si>
    <t>デジタル遅延パルス発生器</t>
  </si>
  <si>
    <t>DG645型 デジタル遅延パルス発生器10MHz　8系統ディレイ出力オプション　5V</t>
  </si>
  <si>
    <t>慶應義塾大学理工学部（横浜市港北区日吉3-14-2）</t>
  </si>
  <si>
    <t>スクロールポンプ</t>
  </si>
  <si>
    <t>ISP-250C（単相100/200V）</t>
  </si>
  <si>
    <t>慶應義塾大学理工学部（横浜市港北区日吉3-14-3）</t>
  </si>
  <si>
    <t>卓上型排気ユニット</t>
  </si>
  <si>
    <t>HiCube　ECO（ICF114、100V）</t>
  </si>
  <si>
    <t>慶應義塾大学理工学部（横浜市港北区日吉3-14-4）</t>
  </si>
  <si>
    <t>真空ゲージ</t>
  </si>
  <si>
    <t>PBR260フルレンジＢＡゲージ/DN25 ISO-KF, DN40CF-R,TPG261シングルゲージコントローラ</t>
  </si>
  <si>
    <t>慶應義塾大学理工学部（横浜市港北区日吉3-14-5）</t>
  </si>
  <si>
    <t>小型MCPアッセンブリ</t>
  </si>
  <si>
    <t>F4655-11X</t>
  </si>
  <si>
    <t>慶應義塾大学理工学部（横浜市港北区日吉3-14-6）</t>
  </si>
  <si>
    <t>高電圧パルスジェネレータ</t>
  </si>
  <si>
    <t>高電圧パルサ
PVX-4110</t>
  </si>
  <si>
    <t>慶應義塾大学理工学部（横浜市港北区日吉3-14-7）</t>
  </si>
  <si>
    <t>広域連携ホットラボ利用によるアクチノイド研究</t>
    <rPh sb="0" eb="2">
      <t>コウイキ</t>
    </rPh>
    <rPh sb="2" eb="4">
      <t>レンケイ</t>
    </rPh>
    <rPh sb="9" eb="11">
      <t>リヨウ</t>
    </rPh>
    <rPh sb="20" eb="22">
      <t>ケンキュウ</t>
    </rPh>
    <phoneticPr fontId="1"/>
  </si>
  <si>
    <t>XAFS測定用チェンバー</t>
    <phoneticPr fontId="1"/>
  </si>
  <si>
    <t>ムサシノエンジニアリング
試料位置微調整、気密容器</t>
    <phoneticPr fontId="1"/>
  </si>
  <si>
    <t>日本原子力研究開発機構
原子力科学研究所
茨城県那珂郡東海村白方白根2-4</t>
    <phoneticPr fontId="1"/>
  </si>
  <si>
    <t>老朽化し、気密性能が劣化</t>
    <phoneticPr fontId="1"/>
  </si>
  <si>
    <t>国立大学法人京都大学の行う試験研究等の事業</t>
    <rPh sb="0" eb="6">
      <t>コクリツダイガクホウジン</t>
    </rPh>
    <rPh sb="6" eb="10">
      <t>キョウトダイガク</t>
    </rPh>
    <rPh sb="11" eb="12">
      <t>オコナ</t>
    </rPh>
    <rPh sb="13" eb="15">
      <t>シケン</t>
    </rPh>
    <rPh sb="15" eb="18">
      <t>ケンキュウトウ</t>
    </rPh>
    <rPh sb="19" eb="21">
      <t>ジギョウ</t>
    </rPh>
    <phoneticPr fontId="1"/>
  </si>
  <si>
    <t>チルヒート</t>
    <phoneticPr fontId="1"/>
  </si>
  <si>
    <t>（株）サイ二クス製CHTー１０１</t>
    <rPh sb="1" eb="2">
      <t>カブ</t>
    </rPh>
    <rPh sb="5" eb="6">
      <t>ニ</t>
    </rPh>
    <rPh sb="8" eb="9">
      <t>セイ</t>
    </rPh>
    <phoneticPr fontId="1"/>
  </si>
  <si>
    <t>1台</t>
    <rPh sb="1" eb="2">
      <t>ダイ</t>
    </rPh>
    <phoneticPr fontId="1"/>
  </si>
  <si>
    <t>京都大学大学院生命科学研究科統合生命科学専攻遺伝機構学講座細胞周期学分野(医学・生命科学総合研究棟)
(京都府京都市左京区近衛町)</t>
  </si>
  <si>
    <t>バイオシェーカー</t>
    <phoneticPr fontId="1"/>
  </si>
  <si>
    <t>タイテック製
BRー４３FL・MR</t>
    <rPh sb="5" eb="6">
      <t>セイ</t>
    </rPh>
    <phoneticPr fontId="1"/>
  </si>
  <si>
    <t>胃がん及び食道がんの治療効果並びにハーセプチンの心毒性副作用に関するゲノム研究</t>
    <rPh sb="0" eb="1">
      <t>イ</t>
    </rPh>
    <rPh sb="3" eb="4">
      <t>オヨ</t>
    </rPh>
    <rPh sb="5" eb="7">
      <t>ショクドウ</t>
    </rPh>
    <rPh sb="10" eb="12">
      <t>チリョウ</t>
    </rPh>
    <rPh sb="12" eb="14">
      <t>コウカ</t>
    </rPh>
    <rPh sb="14" eb="15">
      <t>ナラ</t>
    </rPh>
    <rPh sb="24" eb="25">
      <t>ココロ</t>
    </rPh>
    <rPh sb="25" eb="27">
      <t>ドクセイ</t>
    </rPh>
    <rPh sb="27" eb="30">
      <t>フクサヨウ</t>
    </rPh>
    <rPh sb="31" eb="32">
      <t>カン</t>
    </rPh>
    <rPh sb="37" eb="39">
      <t>ケンキュウ</t>
    </rPh>
    <phoneticPr fontId="1"/>
  </si>
  <si>
    <t>小型製氷機</t>
    <phoneticPr fontId="1"/>
  </si>
  <si>
    <t>ホシザキ　CM-60Aチップアイスマシン</t>
  </si>
  <si>
    <t>国立大学法人東京大学医科学研究所(東京都港区白金台4-6-1)</t>
    <phoneticPr fontId="1"/>
  </si>
  <si>
    <t>国立大学法人東京大学の行う試験研究等</t>
    <rPh sb="0" eb="6">
      <t>コクリツダイガクホウジン</t>
    </rPh>
    <rPh sb="6" eb="10">
      <t>トウキョウダイガク</t>
    </rPh>
    <rPh sb="11" eb="12">
      <t>オコナ</t>
    </rPh>
    <rPh sb="13" eb="18">
      <t>シケンケンキュウトウ</t>
    </rPh>
    <phoneticPr fontId="1"/>
  </si>
  <si>
    <t>小型超低温槽</t>
    <phoneticPr fontId="1"/>
  </si>
  <si>
    <t>日本フリーザーVT-78</t>
    <phoneticPr fontId="1"/>
  </si>
  <si>
    <t>東京大学　理学部1号館中央棟B1電顕室B107a
（東京都文京区本郷7-3-1）</t>
    <rPh sb="0" eb="4">
      <t>トウキョウダイガク</t>
    </rPh>
    <rPh sb="26" eb="29">
      <t>トウキョウト</t>
    </rPh>
    <rPh sb="29" eb="32">
      <t>ブンキョウク</t>
    </rPh>
    <rPh sb="32" eb="34">
      <t>ホンゴウ</t>
    </rPh>
    <phoneticPr fontId="1"/>
  </si>
  <si>
    <t>温度センサーが故障し、十分に冷却できない。古い装置のため部品調達が困難。</t>
    <rPh sb="0" eb="1">
      <t>オンド</t>
    </rPh>
    <rPh sb="6" eb="8">
      <t>コショウ</t>
    </rPh>
    <rPh sb="10" eb="12">
      <t>ジュウブン</t>
    </rPh>
    <rPh sb="13" eb="15">
      <t>レイキャク</t>
    </rPh>
    <rPh sb="20" eb="21">
      <t>フル</t>
    </rPh>
    <rPh sb="22" eb="24">
      <t>ソウチ</t>
    </rPh>
    <rPh sb="27" eb="29">
      <t>ブヒン</t>
    </rPh>
    <rPh sb="29" eb="31">
      <t>チョウタツ</t>
    </rPh>
    <rPh sb="32" eb="34">
      <t>コンナン</t>
    </rPh>
    <phoneticPr fontId="1"/>
  </si>
  <si>
    <t>平成17～26年度　ベトナムにおける長崎大学感染症研究プロジェクト</t>
    <phoneticPr fontId="1"/>
  </si>
  <si>
    <t>マルチスキャンスペクトラム</t>
    <phoneticPr fontId="1"/>
  </si>
  <si>
    <t>サーモ　88-52</t>
    <phoneticPr fontId="1"/>
  </si>
  <si>
    <t>ベトナム国立衛生疫学研究所　1 Yersin Street,Hanoi,Vietnam</t>
    <rPh sb="4" eb="6">
      <t>コクリツ</t>
    </rPh>
    <rPh sb="6" eb="13">
      <t>エイセイエキガクケンキュウショ</t>
    </rPh>
    <phoneticPr fontId="1"/>
  </si>
  <si>
    <t>オートクレーブ</t>
  </si>
  <si>
    <t>TOMY　ES315</t>
  </si>
  <si>
    <t>全自動製氷機</t>
    <rPh sb="0" eb="3">
      <t>ゼンジドウ</t>
    </rPh>
    <rPh sb="3" eb="6">
      <t>セイヒョウキ</t>
    </rPh>
    <phoneticPr fontId="1"/>
  </si>
  <si>
    <t>ホシザキ　FM-120F</t>
  </si>
  <si>
    <t>超音波細胞破砕機</t>
    <rPh sb="0" eb="3">
      <t>チョウオンパ</t>
    </rPh>
    <rPh sb="3" eb="5">
      <t>サイボウ</t>
    </rPh>
    <rPh sb="5" eb="8">
      <t>ハサイキ</t>
    </rPh>
    <phoneticPr fontId="1"/>
  </si>
  <si>
    <t>アストラソン　
S3000</t>
  </si>
  <si>
    <t>蛍光顕微鏡</t>
    <rPh sb="0" eb="2">
      <t>ケイコウ</t>
    </rPh>
    <rPh sb="2" eb="5">
      <t>ケンビキョウ</t>
    </rPh>
    <phoneticPr fontId="1"/>
  </si>
  <si>
    <t>キーエンス社　
BZ-8000</t>
    <rPh sb="5" eb="6">
      <t>シャ</t>
    </rPh>
    <phoneticPr fontId="1"/>
  </si>
  <si>
    <t>ベトナム国立衛生疫学研究所　2 Yersin Street,Hanoi,Vietnam</t>
    <rPh sb="4" eb="6">
      <t>コクリツ</t>
    </rPh>
    <rPh sb="6" eb="13">
      <t>エイセイエキガクケンキュウショ</t>
    </rPh>
    <phoneticPr fontId="1"/>
  </si>
  <si>
    <t>Applied Biosystems 3130ジェネティックアナライザ</t>
  </si>
  <si>
    <t>アプライドバイオシステム　
3130-200</t>
  </si>
  <si>
    <t>バイオウォーター精製装置</t>
    <rPh sb="8" eb="12">
      <t>セイセイソウチ</t>
    </rPh>
    <phoneticPr fontId="1"/>
  </si>
  <si>
    <t>PALL-Life 
Sciences Bio-Water</t>
  </si>
  <si>
    <t>ケミルミ検出装置
ChemiStage</t>
    <rPh sb="4" eb="6">
      <t>ケンシュツ</t>
    </rPh>
    <rPh sb="6" eb="8">
      <t>ソウチ</t>
    </rPh>
    <phoneticPr fontId="1"/>
  </si>
  <si>
    <t>クラボウCC-16</t>
  </si>
  <si>
    <t>iBlotセット</t>
  </si>
  <si>
    <t>インビトロジェンIB1001</t>
  </si>
  <si>
    <t>ベトナム国立衛生疫学研究所　1 Yersin Street
Hanoi,Vietnam</t>
    <rPh sb="4" eb="6">
      <t>コクリツ</t>
    </rPh>
    <rPh sb="6" eb="13">
      <t>エイセイエキガクケンキュウショ</t>
    </rPh>
    <phoneticPr fontId="1"/>
  </si>
  <si>
    <t>マルチチャンネル
ピペット</t>
  </si>
  <si>
    <t>OSI Proline
710310</t>
  </si>
  <si>
    <t>吸光マイクロプレートリーダ</t>
    <rPh sb="0" eb="2">
      <t>キュウコウ</t>
    </rPh>
    <phoneticPr fontId="1"/>
  </si>
  <si>
    <t>サーモフィッシャー製・Multiskan
FC　ベイシックモデル（51119050）</t>
    <rPh sb="9" eb="10">
      <t>セイ</t>
    </rPh>
    <phoneticPr fontId="1"/>
  </si>
  <si>
    <t>微量高速遠心機</t>
    <rPh sb="0" eb="2">
      <t>ビリョウ</t>
    </rPh>
    <rPh sb="2" eb="4">
      <t>コウソク</t>
    </rPh>
    <rPh sb="4" eb="7">
      <t>エンシンキ</t>
    </rPh>
    <phoneticPr fontId="1"/>
  </si>
  <si>
    <t>サーモフィッシャーサイ
エンティフィック/
・本体　レジェンドマイクロ21R
・デュアルローター
・PCR8×8ローター</t>
    <rPh sb="23" eb="25">
      <t>ホンタイ</t>
    </rPh>
    <phoneticPr fontId="1"/>
  </si>
  <si>
    <t>ベトナム国立衛生疫学研究所 3 YersinStreet
Hanoi,Vietnam 
ハイテクセンタービ
ルディング201号室</t>
    <rPh sb="4" eb="6">
      <t>コクリツ</t>
    </rPh>
    <rPh sb="6" eb="13">
      <t>エイセイエキガクケンキュウショ</t>
    </rPh>
    <rPh sb="62" eb="64">
      <t>ゴウシツ</t>
    </rPh>
    <phoneticPr fontId="1"/>
  </si>
  <si>
    <t>サーマルサイクラー</t>
  </si>
  <si>
    <t>バイオラッド/T100TM</t>
  </si>
  <si>
    <t>ベトナム国立衛生疫学研究所 1 Yersin Street
Hanoi,Vietnam 
ハイテクセンタービ
ルディング201号室</t>
    <rPh sb="4" eb="6">
      <t>コクリツ</t>
    </rPh>
    <rPh sb="6" eb="13">
      <t>エイセイエキガクケンキュウショ</t>
    </rPh>
    <rPh sb="63" eb="65">
      <t>ゴウシツ</t>
    </rPh>
    <phoneticPr fontId="1"/>
  </si>
  <si>
    <t>遠心機</t>
    <rPh sb="0" eb="3">
      <t>エンシンキ</t>
    </rPh>
    <phoneticPr fontId="1"/>
  </si>
  <si>
    <t>エッペンドルフ/
ミニスピンプラス</t>
  </si>
  <si>
    <t>ベトナム国立衛生疫学研究所ハイテクセンター112　1 Yersin Street
Hanoi,Vietnam</t>
    <rPh sb="4" eb="6">
      <t>コクリツ</t>
    </rPh>
    <rPh sb="6" eb="13">
      <t>エイセイエキガクケンキュウショ</t>
    </rPh>
    <phoneticPr fontId="1"/>
  </si>
  <si>
    <t>京都大学iPS細胞研究統合推進拠点</t>
    <phoneticPr fontId="1"/>
  </si>
  <si>
    <t>フリーザ付薬用保冷庫</t>
    <phoneticPr fontId="1"/>
  </si>
  <si>
    <t>三洋電機株式会社製
MPR-214F</t>
    <phoneticPr fontId="1"/>
  </si>
  <si>
    <t>京都大学　iPS細胞研究所
第二研究棟408号室
（京都市左京区聖護院川原町53）</t>
    <rPh sb="0" eb="2">
      <t>キョウト</t>
    </rPh>
    <rPh sb="2" eb="4">
      <t>ダイガク</t>
    </rPh>
    <rPh sb="8" eb="10">
      <t>サイボウ</t>
    </rPh>
    <rPh sb="10" eb="12">
      <t>ケンキュウ</t>
    </rPh>
    <rPh sb="12" eb="13">
      <t>ショ</t>
    </rPh>
    <rPh sb="14" eb="16">
      <t>ダイニ</t>
    </rPh>
    <rPh sb="16" eb="18">
      <t>ケンキュウ</t>
    </rPh>
    <rPh sb="18" eb="19">
      <t>トウ</t>
    </rPh>
    <rPh sb="22" eb="24">
      <t>ゴウシツ</t>
    </rPh>
    <rPh sb="26" eb="28">
      <t>キョウト</t>
    </rPh>
    <rPh sb="28" eb="29">
      <t>シ</t>
    </rPh>
    <rPh sb="29" eb="31">
      <t>サキョウ</t>
    </rPh>
    <rPh sb="31" eb="32">
      <t>ク</t>
    </rPh>
    <rPh sb="32" eb="35">
      <t>ショウゴイン</t>
    </rPh>
    <rPh sb="35" eb="38">
      <t>カワラマチ</t>
    </rPh>
    <phoneticPr fontId="2"/>
  </si>
  <si>
    <t>経年劣化による老朽化が著しく修理できないため。
【補足】耐震器具（吸盤式）を取り付けているため、取り外し作業を要する。</t>
    <rPh sb="25" eb="27">
      <t>ホソク</t>
    </rPh>
    <rPh sb="55" eb="56">
      <t>ヨウ</t>
    </rPh>
    <phoneticPr fontId="14"/>
  </si>
  <si>
    <t>害虫の繁殖抑制に応用可能なリガンドと受容体膜タンパク質の構造・機能解析</t>
    <phoneticPr fontId="1"/>
  </si>
  <si>
    <t>DNA自動分離装置</t>
    <phoneticPr fontId="1"/>
  </si>
  <si>
    <t>1個</t>
    <rPh sb="1" eb="2">
      <t>コ</t>
    </rPh>
    <phoneticPr fontId="2"/>
  </si>
  <si>
    <t>埼玉県和光市広沢2-1</t>
  </si>
  <si>
    <t>修理不能な故障</t>
    <rPh sb="0" eb="3">
      <t>シュウリフノウ</t>
    </rPh>
    <rPh sb="4" eb="6">
      <t>コショウ</t>
    </rPh>
    <phoneticPr fontId="1"/>
  </si>
  <si>
    <t>国立大学法人大阪大学の行う試験研究等の事業</t>
    <rPh sb="0" eb="6">
      <t>コクリツダイガクホウジン</t>
    </rPh>
    <rPh sb="6" eb="10">
      <t>オオサカダイガク</t>
    </rPh>
    <rPh sb="11" eb="12">
      <t>オコナ</t>
    </rPh>
    <rPh sb="13" eb="15">
      <t>シケン</t>
    </rPh>
    <rPh sb="15" eb="17">
      <t>ケンキュウ</t>
    </rPh>
    <rPh sb="17" eb="18">
      <t>トウ</t>
    </rPh>
    <rPh sb="19" eb="21">
      <t>ジギョウ</t>
    </rPh>
    <phoneticPr fontId="1"/>
  </si>
  <si>
    <t>超低温フリーザー</t>
    <rPh sb="0" eb="3">
      <t>チョウテイオン</t>
    </rPh>
    <phoneticPr fontId="1"/>
  </si>
  <si>
    <t>MDF-U582ATR</t>
    <phoneticPr fontId="1"/>
  </si>
  <si>
    <t>大阪大学　微生物病研究所（大阪府吹田市山田丘3-1）</t>
    <rPh sb="5" eb="12">
      <t>ビセイブツビョウケンキュウショ</t>
    </rPh>
    <phoneticPr fontId="1"/>
  </si>
  <si>
    <t>経年劣化のため</t>
    <rPh sb="0" eb="3">
      <t>ケイネンレッカ</t>
    </rPh>
    <phoneticPr fontId="1"/>
  </si>
  <si>
    <t>「函館マリンバイオクラスター」（UMI（Universal Marine Industry）のグリーン・イノベーション）</t>
    <phoneticPr fontId="1"/>
  </si>
  <si>
    <t>顕微FT-IR装置</t>
    <phoneticPr fontId="1"/>
  </si>
  <si>
    <t>FT/IR-4200＆IRT-5000</t>
    <phoneticPr fontId="1"/>
  </si>
  <si>
    <t>１式</t>
    <phoneticPr fontId="1"/>
  </si>
  <si>
    <t>北海道立工業技術センター（函館市桔梗町379番地）</t>
    <phoneticPr fontId="1"/>
  </si>
  <si>
    <t>修理不能の故障により、使用できなくなった。</t>
    <phoneticPr fontId="1"/>
  </si>
  <si>
    <t>紫外可視近赤外分光光度計</t>
    <phoneticPr fontId="1"/>
  </si>
  <si>
    <t>UV-3600</t>
    <phoneticPr fontId="1"/>
  </si>
  <si>
    <t>平成２０、２１年度科学技術総合研究委託事業「科学技術連携施策群の効果的・効率的な推進　手荷物中隠匿核物質探知システムの研究開発」</t>
    <phoneticPr fontId="1"/>
  </si>
  <si>
    <t>備　　考</t>
    <rPh sb="0" eb="1">
      <t>ビ</t>
    </rPh>
    <rPh sb="3" eb="4">
      <t>コウ</t>
    </rPh>
    <phoneticPr fontId="1"/>
  </si>
  <si>
    <t>ﾄﾝﾈﾙ型測定体系の試作</t>
    <phoneticPr fontId="1"/>
  </si>
  <si>
    <t>ﾄﾝﾈﾙ型測定体系の設計製作1400W×1250H×4200L１式
検出器ﾊﾞﾝｸの設計製作260W×73D×1300H３体
検出器装填用台車１台</t>
    <rPh sb="10" eb="14">
      <t>セッケイセイサク</t>
    </rPh>
    <rPh sb="32" eb="33">
      <t>シキ</t>
    </rPh>
    <rPh sb="34" eb="37">
      <t>ケンシュツキ</t>
    </rPh>
    <rPh sb="42" eb="46">
      <t>セッケイセイサク</t>
    </rPh>
    <rPh sb="61" eb="62">
      <t>タイ</t>
    </rPh>
    <rPh sb="63" eb="66">
      <t>ケンシュツキ</t>
    </rPh>
    <rPh sb="66" eb="68">
      <t>ソウテン</t>
    </rPh>
    <rPh sb="68" eb="69">
      <t>ヨウ</t>
    </rPh>
    <rPh sb="69" eb="71">
      <t>ダイシャ</t>
    </rPh>
    <rPh sb="72" eb="73">
      <t>ダイ</t>
    </rPh>
    <phoneticPr fontId="3"/>
  </si>
  <si>
    <t>1式</t>
    <rPh sb="1" eb="2">
      <t>シキ</t>
    </rPh>
    <phoneticPr fontId="3"/>
  </si>
  <si>
    <t>日本原子力研究開発機構原子力研究所　燃料サイクル安全工学実験棟　地下1階実験室（Ⅶ）-1（茨城県那珂郡東海村大字白方2番地4）</t>
    <rPh sb="18" eb="20">
      <t>ネンリョウ</t>
    </rPh>
    <rPh sb="24" eb="26">
      <t>アンゼン</t>
    </rPh>
    <rPh sb="26" eb="28">
      <t>コウガク</t>
    </rPh>
    <rPh sb="28" eb="31">
      <t>ジッケントウ</t>
    </rPh>
    <rPh sb="32" eb="34">
      <t>チカ</t>
    </rPh>
    <rPh sb="35" eb="36">
      <t>カイ</t>
    </rPh>
    <rPh sb="36" eb="39">
      <t>ジッケンシツ</t>
    </rPh>
    <phoneticPr fontId="3"/>
  </si>
  <si>
    <t xml:space="preserve">・設置場所からの搬出には分解を要し、移設には多額の費用を要する
・老朽化しているため使用する際には修理、部品の交換を要する。 </t>
    <rPh sb="17" eb="19">
      <t>イセツ</t>
    </rPh>
    <rPh sb="21" eb="23">
      <t>タガク</t>
    </rPh>
    <rPh sb="24" eb="26">
      <t>ヒヨウ</t>
    </rPh>
    <rPh sb="27" eb="28">
      <t>ヨウ</t>
    </rPh>
    <phoneticPr fontId="1"/>
  </si>
  <si>
    <t>荷物移動装置</t>
  </si>
  <si>
    <t>手荷物移動機構部（コンベア移動速度0～60cm/Sec
形状認識部（手荷物の大きさを認識）
制御部（PCによる手荷物移動機構部及び既存装置の制御）</t>
    <rPh sb="0" eb="3">
      <t>テニモツ</t>
    </rPh>
    <rPh sb="3" eb="5">
      <t>イドウ</t>
    </rPh>
    <rPh sb="5" eb="8">
      <t>キコウブ</t>
    </rPh>
    <rPh sb="13" eb="15">
      <t>イドウ</t>
    </rPh>
    <rPh sb="15" eb="17">
      <t>ソクド</t>
    </rPh>
    <rPh sb="28" eb="33">
      <t>ケイジョウニンシキブ</t>
    </rPh>
    <rPh sb="34" eb="37">
      <t>テニモツ</t>
    </rPh>
    <rPh sb="38" eb="39">
      <t>オオ</t>
    </rPh>
    <rPh sb="42" eb="44">
      <t>ニンシキ</t>
    </rPh>
    <rPh sb="46" eb="49">
      <t>セイギョブ</t>
    </rPh>
    <rPh sb="55" eb="58">
      <t>テニモツ</t>
    </rPh>
    <rPh sb="58" eb="60">
      <t>イドウ</t>
    </rPh>
    <rPh sb="60" eb="63">
      <t>キコウブ</t>
    </rPh>
    <rPh sb="63" eb="64">
      <t>オヨ</t>
    </rPh>
    <rPh sb="65" eb="67">
      <t>キゾン</t>
    </rPh>
    <rPh sb="67" eb="69">
      <t>ソウチ</t>
    </rPh>
    <rPh sb="70" eb="72">
      <t>セイギョ</t>
    </rPh>
    <phoneticPr fontId="3"/>
  </si>
  <si>
    <t>老朽化しているため使用する際には修理、部品の交換を要する</t>
    <phoneticPr fontId="1"/>
  </si>
  <si>
    <t>　統合的気候モデル高度化研究プログラム　全球規模の気候変動予測と基盤的モデル開発</t>
    <phoneticPr fontId="1"/>
  </si>
  <si>
    <t>ＵＰＳ</t>
    <phoneticPr fontId="1"/>
  </si>
  <si>
    <t>AP7902J/SMX3000RMJ2UH5</t>
  </si>
  <si>
    <t>東京大学大気海洋研究所
(千葉県柏市柏の葉5-1-5)</t>
    <rPh sb="0" eb="11">
      <t>トウキョウダイガクタイキカイヨウケンキュウジョ</t>
    </rPh>
    <rPh sb="13" eb="16">
      <t>チバケン</t>
    </rPh>
    <rPh sb="16" eb="18">
      <t>カシワシ</t>
    </rPh>
    <rPh sb="18" eb="19">
      <t>カシワ</t>
    </rPh>
    <rPh sb="20" eb="21">
      <t>ハ</t>
    </rPh>
    <phoneticPr fontId="2"/>
  </si>
  <si>
    <t xml:space="preserve">平成３０年度科学技術試験研究委託事業 「次世代の産業を支える新機能デバイス・高性能材料の創成」 </t>
  </si>
  <si>
    <t>pHﾒｰﾀ（Seven）卓上型　ｾﾌﾞﾝｺﾝﾊﾟｸﾄS220</t>
  </si>
  <si>
    <t>メトラー・トレド製
30019029</t>
  </si>
  <si>
    <t>国立大学法人東海国立大学機構名古屋大学IB電子情報館北棟106
（愛知県名古屋市千種区不老町）</t>
    <rPh sb="0" eb="14">
      <t>コクリツ</t>
    </rPh>
    <rPh sb="14" eb="17">
      <t>ナゴヤ</t>
    </rPh>
    <rPh sb="17" eb="19">
      <t>ダイガク</t>
    </rPh>
    <rPh sb="21" eb="26">
      <t>デンシジョウホウカン</t>
    </rPh>
    <rPh sb="26" eb="28">
      <t>キタトウ</t>
    </rPh>
    <rPh sb="33" eb="46">
      <t>ジュウショ</t>
    </rPh>
    <phoneticPr fontId="11"/>
  </si>
  <si>
    <t>「先端融合領域イノベーション創出拠点の形成　翻訳後修飾プロテオミクス医療研究拠点の形成」</t>
    <rPh sb="1" eb="3">
      <t>センタン</t>
    </rPh>
    <rPh sb="3" eb="5">
      <t>ユウゴウ</t>
    </rPh>
    <rPh sb="5" eb="7">
      <t>リョウイキ</t>
    </rPh>
    <rPh sb="14" eb="18">
      <t>ソウシュツキョテン</t>
    </rPh>
    <rPh sb="19" eb="21">
      <t>ケイセイ</t>
    </rPh>
    <rPh sb="22" eb="27">
      <t>ホンヤクゴシュウショク</t>
    </rPh>
    <rPh sb="34" eb="40">
      <t>イリョウケンキュウキョテン</t>
    </rPh>
    <rPh sb="41" eb="43">
      <t>ケイセイ</t>
    </rPh>
    <phoneticPr fontId="1"/>
  </si>
  <si>
    <t>リアルタイムPCR装置</t>
    <rPh sb="9" eb="11">
      <t>ソウチ</t>
    </rPh>
    <phoneticPr fontId="2"/>
  </si>
  <si>
    <t>ロシュ・ダイアグノシティクス社製 LightCycler480II HM</t>
    <rPh sb="14" eb="16">
      <t>シャセイ</t>
    </rPh>
    <phoneticPr fontId="2"/>
  </si>
  <si>
    <t>公立大学法人横浜市立大学福浦キャンパス基礎棟4階406遺伝学研究室（横浜市金沢区福浦3-9）</t>
    <rPh sb="0" eb="2">
      <t>コウリツ</t>
    </rPh>
    <rPh sb="2" eb="4">
      <t>ダイガク</t>
    </rPh>
    <rPh sb="12" eb="14">
      <t>フクウラ</t>
    </rPh>
    <rPh sb="19" eb="22">
      <t>キソトウ</t>
    </rPh>
    <rPh sb="23" eb="24">
      <t>カイ</t>
    </rPh>
    <rPh sb="27" eb="33">
      <t>イデンガクケンキュウシツ</t>
    </rPh>
    <rPh sb="34" eb="36">
      <t>ヨコハマ</t>
    </rPh>
    <rPh sb="36" eb="37">
      <t>シ</t>
    </rPh>
    <rPh sb="37" eb="39">
      <t>カナザワ</t>
    </rPh>
    <rPh sb="39" eb="40">
      <t>ク</t>
    </rPh>
    <rPh sb="40" eb="42">
      <t>フクウラ</t>
    </rPh>
    <phoneticPr fontId="2"/>
  </si>
  <si>
    <t>ヒト多能性幹細胞の分化誘導・移植の技術開発と技術支援のための総合拠点</t>
    <phoneticPr fontId="1"/>
  </si>
  <si>
    <t>薬用冷蔵ｼｮｰｹｰｽ</t>
    <rPh sb="0" eb="2">
      <t>ヤクヨウ</t>
    </rPh>
    <rPh sb="2" eb="4">
      <t>レイゾウ</t>
    </rPh>
    <phoneticPr fontId="2"/>
  </si>
  <si>
    <t>三洋電機（株）製
MPR-513R　</t>
  </si>
  <si>
    <t>茨城県つくば市高野台3-1-1</t>
    <rPh sb="0" eb="3">
      <t>イバラキケン</t>
    </rPh>
    <rPh sb="6" eb="7">
      <t>シ</t>
    </rPh>
    <rPh sb="7" eb="8">
      <t>コウ</t>
    </rPh>
    <rPh sb="8" eb="9">
      <t>ヤ</t>
    </rPh>
    <rPh sb="9" eb="10">
      <t>ダイ</t>
    </rPh>
    <phoneticPr fontId="2"/>
  </si>
  <si>
    <t>薬用冷蔵ｼｮｰｹｰｽ</t>
  </si>
  <si>
    <t>三洋電機（株）製
MPR-513R</t>
  </si>
  <si>
    <t>メディカルフリーザ</t>
  </si>
  <si>
    <t>-20～30℃、369L　MDF-U338  三洋電機(株)製</t>
  </si>
  <si>
    <t>患者負担軽減のためのオンサイト診療システムの開発～医工連携ものづくりクラスターの形成に向けて～</t>
    <phoneticPr fontId="1"/>
  </si>
  <si>
    <t>製氷機</t>
    <rPh sb="0" eb="3">
      <t>セイヒョウキ</t>
    </rPh>
    <phoneticPr fontId="2"/>
  </si>
  <si>
    <t>ｽｺｯﾂﾏﾝ製　MF-22B</t>
    <rPh sb="6" eb="7">
      <t>セイ</t>
    </rPh>
    <phoneticPr fontId="1"/>
  </si>
  <si>
    <t>国立大学法人滋賀医科大学ｲﾉﾍﾞｰｼｮﾝｾﾝﾀｰ5
（滋賀県大津市瀬田月輪町）</t>
    <rPh sb="0" eb="2">
      <t>コクリツ</t>
    </rPh>
    <rPh sb="2" eb="4">
      <t>ダイガク</t>
    </rPh>
    <rPh sb="4" eb="6">
      <t>ホウジン</t>
    </rPh>
    <rPh sb="6" eb="8">
      <t>シガ</t>
    </rPh>
    <rPh sb="8" eb="10">
      <t>イカ</t>
    </rPh>
    <rPh sb="10" eb="12">
      <t>ダイガク</t>
    </rPh>
    <rPh sb="26" eb="28">
      <t>シガ</t>
    </rPh>
    <rPh sb="28" eb="29">
      <t>ケン</t>
    </rPh>
    <rPh sb="29" eb="31">
      <t>オオツ</t>
    </rPh>
    <rPh sb="31" eb="32">
      <t>シ</t>
    </rPh>
    <rPh sb="32" eb="37">
      <t>セタツキノワチョウ</t>
    </rPh>
    <rPh sb="37" eb="38">
      <t>）</t>
    </rPh>
    <phoneticPr fontId="1"/>
  </si>
  <si>
    <t>超臨界二酸化炭素の地下水・地下物質に対する動的溶解特性に着目したCO2地中隔離技術</t>
    <phoneticPr fontId="1"/>
  </si>
  <si>
    <t>純水製造装置</t>
    <phoneticPr fontId="1"/>
  </si>
  <si>
    <t>オレガノ製カートリッジ純水器G‐10C</t>
    <phoneticPr fontId="1"/>
  </si>
  <si>
    <t>産業技術総合研究所つくばセンターつくば東事業所つくば東－１Ｂ082060（茨城県つくば市並木1-2-1）</t>
    <rPh sb="0" eb="9">
      <t>サンギョウギジュツソウゴウケンキュウショ</t>
    </rPh>
    <phoneticPr fontId="2"/>
  </si>
  <si>
    <t>Ｃ</t>
    <phoneticPr fontId="1"/>
  </si>
  <si>
    <t>超臨界ＣＯ２作成装置・外圧監視器</t>
    <phoneticPr fontId="1"/>
  </si>
  <si>
    <t>精密型気圧計Ｔ－６０　シリコン振動型±0.15hPa精度</t>
    <phoneticPr fontId="1"/>
  </si>
  <si>
    <t>文部科学省　平成20年度 科学技術総合研究委託事業　若手研究者の自立的研究環境整備促進「細胞と代謝」の基礎研究を担う若手育成</t>
    <rPh sb="0" eb="2">
      <t>モンブ</t>
    </rPh>
    <rPh sb="2" eb="5">
      <t>カガクショウ</t>
    </rPh>
    <rPh sb="6" eb="8">
      <t>ヘイセイ</t>
    </rPh>
    <rPh sb="10" eb="12">
      <t>ネンド</t>
    </rPh>
    <rPh sb="13" eb="15">
      <t>カガク</t>
    </rPh>
    <rPh sb="15" eb="17">
      <t>ギジュツ</t>
    </rPh>
    <rPh sb="17" eb="19">
      <t>ソウゴウ</t>
    </rPh>
    <rPh sb="19" eb="21">
      <t>ケンキュウ</t>
    </rPh>
    <rPh sb="21" eb="23">
      <t>イタク</t>
    </rPh>
    <rPh sb="23" eb="25">
      <t>ジギョウ</t>
    </rPh>
    <rPh sb="26" eb="28">
      <t>ワカテ</t>
    </rPh>
    <rPh sb="28" eb="31">
      <t>ケンキュウシャ</t>
    </rPh>
    <rPh sb="32" eb="34">
      <t>ジリツ</t>
    </rPh>
    <rPh sb="34" eb="35">
      <t>テキ</t>
    </rPh>
    <rPh sb="35" eb="37">
      <t>ケンキュウ</t>
    </rPh>
    <rPh sb="37" eb="39">
      <t>カンキョウ</t>
    </rPh>
    <rPh sb="39" eb="41">
      <t>セイビ</t>
    </rPh>
    <rPh sb="41" eb="43">
      <t>ソクシン</t>
    </rPh>
    <rPh sb="44" eb="46">
      <t>サイボウ</t>
    </rPh>
    <rPh sb="47" eb="49">
      <t>タイシャ</t>
    </rPh>
    <rPh sb="51" eb="53">
      <t>キソ</t>
    </rPh>
    <rPh sb="53" eb="55">
      <t>ケンキュウ</t>
    </rPh>
    <rPh sb="56" eb="57">
      <t>ニナ</t>
    </rPh>
    <rPh sb="58" eb="60">
      <t>ワカテ</t>
    </rPh>
    <rPh sb="60" eb="62">
      <t>イクセイ</t>
    </rPh>
    <phoneticPr fontId="1"/>
  </si>
  <si>
    <t>分光光度計</t>
    <rPh sb="0" eb="5">
      <t>ブンコウコウドケイ</t>
    </rPh>
    <phoneticPr fontId="1"/>
  </si>
  <si>
    <t>Thermo Scientific 
NanoDrop 1000</t>
    <phoneticPr fontId="1"/>
  </si>
  <si>
    <t>慶應義塾大学医学部
総合医科学研究棟8N6
(東京都新宿区信濃町35番地)</t>
    <rPh sb="0" eb="6">
      <t>ケイオウギジュクダイガク</t>
    </rPh>
    <rPh sb="6" eb="9">
      <t>イガクブ</t>
    </rPh>
    <rPh sb="10" eb="18">
      <t>ソウゴウイカガクケンキュウトウ</t>
    </rPh>
    <rPh sb="23" eb="29">
      <t>トウキョウトシンジュクク</t>
    </rPh>
    <rPh sb="29" eb="32">
      <t>シナノマチ</t>
    </rPh>
    <rPh sb="34" eb="36">
      <t>バンチ</t>
    </rPh>
    <phoneticPr fontId="1"/>
  </si>
  <si>
    <t>ゲル・ケミルミ撮影装置</t>
    <rPh sb="7" eb="9">
      <t>サツエイ</t>
    </rPh>
    <rPh sb="9" eb="11">
      <t>ソウチ</t>
    </rPh>
    <phoneticPr fontId="1"/>
  </si>
  <si>
    <t>アトー(株)　
撮影装置一式
［内訳］
E-グラフ+PC　 AE-9000　
Ezキャプチャー AE-9100</t>
    <rPh sb="3" eb="6">
      <t>カブシキガイシャ</t>
    </rPh>
    <rPh sb="8" eb="14">
      <t>サツエイソウチイッシキ</t>
    </rPh>
    <rPh sb="17" eb="19">
      <t>ウチワケ</t>
    </rPh>
    <phoneticPr fontId="1"/>
  </si>
  <si>
    <t>委託研究「創薬ターゲット蛋白質の迅速構造解析法の開発」（受容体およびABC輸送体の迅速構造解析法の確立）</t>
    <rPh sb="0" eb="4">
      <t>イタクケンキュウ</t>
    </rPh>
    <rPh sb="5" eb="7">
      <t>ソウヤク</t>
    </rPh>
    <rPh sb="12" eb="15">
      <t>タンパクシツ</t>
    </rPh>
    <rPh sb="16" eb="18">
      <t>ジンソク</t>
    </rPh>
    <rPh sb="18" eb="20">
      <t>コウゾウ</t>
    </rPh>
    <rPh sb="20" eb="23">
      <t>カイセキホウ</t>
    </rPh>
    <rPh sb="24" eb="26">
      <t>カイハツ</t>
    </rPh>
    <rPh sb="28" eb="31">
      <t>ジュヨウタイ</t>
    </rPh>
    <rPh sb="37" eb="40">
      <t>ユソウタイ</t>
    </rPh>
    <rPh sb="41" eb="43">
      <t>ジンソク</t>
    </rPh>
    <rPh sb="43" eb="45">
      <t>コウゾウ</t>
    </rPh>
    <rPh sb="45" eb="48">
      <t>カイセキホウ</t>
    </rPh>
    <rPh sb="49" eb="51">
      <t>カクリツ</t>
    </rPh>
    <phoneticPr fontId="1"/>
  </si>
  <si>
    <t>固定角ロータ</t>
    <rPh sb="0" eb="2">
      <t>コテイ</t>
    </rPh>
    <rPh sb="2" eb="3">
      <t>カク</t>
    </rPh>
    <phoneticPr fontId="2"/>
  </si>
  <si>
    <t>ベックマン・コールター株式会社製
JLA-9.1000</t>
    <rPh sb="11" eb="15">
      <t>カブシキガイシャ</t>
    </rPh>
    <rPh sb="15" eb="16">
      <t>セイ</t>
    </rPh>
    <phoneticPr fontId="2"/>
  </si>
  <si>
    <t>京都大学大学院薬学研究科本館A308号室
（京都市左京区吉田下阿達町46-29</t>
    <rPh sb="0" eb="2">
      <t>キョウト</t>
    </rPh>
    <rPh sb="2" eb="4">
      <t>ダイガク</t>
    </rPh>
    <rPh sb="4" eb="7">
      <t>ダイガクイン</t>
    </rPh>
    <rPh sb="7" eb="9">
      <t>ヤクガク</t>
    </rPh>
    <rPh sb="9" eb="12">
      <t>ケンキュウカ</t>
    </rPh>
    <rPh sb="12" eb="14">
      <t>ホンカン</t>
    </rPh>
    <rPh sb="18" eb="20">
      <t>ゴウシツ</t>
    </rPh>
    <rPh sb="22" eb="24">
      <t>キョウト</t>
    </rPh>
    <rPh sb="24" eb="25">
      <t>シ</t>
    </rPh>
    <rPh sb="25" eb="27">
      <t>サキョウ</t>
    </rPh>
    <rPh sb="27" eb="28">
      <t>ク</t>
    </rPh>
    <rPh sb="28" eb="30">
      <t>ヨシダ</t>
    </rPh>
    <rPh sb="30" eb="31">
      <t>シモ</t>
    </rPh>
    <rPh sb="31" eb="33">
      <t>アダチ</t>
    </rPh>
    <rPh sb="33" eb="34">
      <t>マチ</t>
    </rPh>
    <phoneticPr fontId="2"/>
  </si>
  <si>
    <t>経年劣化による老朽化が著しく修理できないため。</t>
    <phoneticPr fontId="14"/>
  </si>
  <si>
    <t>1分子ナノイメージング　操作方の開発</t>
    <phoneticPr fontId="1"/>
  </si>
  <si>
    <t>LD励起CW固体レーザー</t>
    <rPh sb="2" eb="4">
      <t>レイキ</t>
    </rPh>
    <rPh sb="6" eb="8">
      <t>コタイ</t>
    </rPh>
    <phoneticPr fontId="2"/>
  </si>
  <si>
    <t>米国ｽﾍﾟｸﾄﾗ･ﾌｨｼﾞｯｸｽ社製 J20-BLS-4W</t>
  </si>
  <si>
    <t>国立研究開発法人
理化学研究所
(吹田市古江台6-2-3)</t>
    <rPh sb="0" eb="2">
      <t>コクリツ</t>
    </rPh>
    <rPh sb="2" eb="4">
      <t>ケンキュウ</t>
    </rPh>
    <rPh sb="4" eb="6">
      <t>カイハツ</t>
    </rPh>
    <rPh sb="6" eb="8">
      <t>ホウジン</t>
    </rPh>
    <rPh sb="9" eb="15">
      <t>リカガクケンキュウショ</t>
    </rPh>
    <rPh sb="17" eb="20">
      <t>スイタシ</t>
    </rPh>
    <rPh sb="20" eb="21">
      <t>フル</t>
    </rPh>
    <rPh sb="21" eb="22">
      <t>エ</t>
    </rPh>
    <rPh sb="22" eb="23">
      <t>ダイ</t>
    </rPh>
    <phoneticPr fontId="2"/>
  </si>
  <si>
    <t>修理不能な故障</t>
    <phoneticPr fontId="1"/>
  </si>
  <si>
    <t>平成21年度地域科学技術振興事業委託事業「徳島　健康・医療クラスター」</t>
  </si>
  <si>
    <t>薬用冷蔵ｼｮｰｹｰｽ</t>
    <phoneticPr fontId="1"/>
  </si>
  <si>
    <t>三洋電機　MPR-514</t>
  </si>
  <si>
    <t>1台</t>
  </si>
  <si>
    <t>徳島大学先端酵素学研究所A棟（徳島県徳島市蔵本町三丁目18番地の15）</t>
  </si>
  <si>
    <t>若手研究者の自立的研究環境整備促進　新領域を開拓する独創的人材の飛躍システム</t>
    <rPh sb="0" eb="2">
      <t>ワカテ</t>
    </rPh>
    <rPh sb="2" eb="5">
      <t>ケンキュウシャ</t>
    </rPh>
    <rPh sb="6" eb="9">
      <t>ジリツテキ</t>
    </rPh>
    <rPh sb="9" eb="13">
      <t>ケンキュウカンキョウ</t>
    </rPh>
    <rPh sb="13" eb="15">
      <t>セイビ</t>
    </rPh>
    <rPh sb="15" eb="17">
      <t>ソクシン</t>
    </rPh>
    <rPh sb="18" eb="19">
      <t>シン</t>
    </rPh>
    <rPh sb="19" eb="21">
      <t>リョウイキ</t>
    </rPh>
    <rPh sb="22" eb="24">
      <t>カイタク</t>
    </rPh>
    <rPh sb="26" eb="29">
      <t>ドクソウテキ</t>
    </rPh>
    <rPh sb="29" eb="31">
      <t>ジンザイ</t>
    </rPh>
    <rPh sb="32" eb="34">
      <t>ヒヤク</t>
    </rPh>
    <phoneticPr fontId="11"/>
  </si>
  <si>
    <t>DNAシーケンサー</t>
    <phoneticPr fontId="1"/>
  </si>
  <si>
    <t>米国アプレラコーポレーションアプライドバイオシステムズ製　JP３１３０F</t>
  </si>
  <si>
    <t>国立大学法人京都大学総合研究実験棟１０８
（宇治市五ヶ庄）</t>
    <rPh sb="0" eb="2">
      <t>コクリツ</t>
    </rPh>
    <rPh sb="2" eb="4">
      <t>ダイガク</t>
    </rPh>
    <rPh sb="4" eb="6">
      <t>ホウジン</t>
    </rPh>
    <rPh sb="6" eb="8">
      <t>キョウト</t>
    </rPh>
    <rPh sb="8" eb="10">
      <t>ダイガク</t>
    </rPh>
    <rPh sb="10" eb="12">
      <t>ソウゴウ</t>
    </rPh>
    <rPh sb="12" eb="14">
      <t>ケンキュウ</t>
    </rPh>
    <rPh sb="14" eb="17">
      <t>ジッケントウ</t>
    </rPh>
    <rPh sb="22" eb="24">
      <t>ウジ</t>
    </rPh>
    <rPh sb="24" eb="25">
      <t>シ</t>
    </rPh>
    <rPh sb="25" eb="28">
      <t>ゴカショウ</t>
    </rPh>
    <phoneticPr fontId="11"/>
  </si>
  <si>
    <t>平成26年度　ベトナムにおける長崎大学感染症研究プロジェクト</t>
    <rPh sb="0" eb="2">
      <t>ヘイセイ</t>
    </rPh>
    <rPh sb="4" eb="6">
      <t>ネンド</t>
    </rPh>
    <rPh sb="15" eb="19">
      <t>ナガサキダイガク</t>
    </rPh>
    <rPh sb="19" eb="22">
      <t>カンセンショウ</t>
    </rPh>
    <rPh sb="22" eb="24">
      <t>ケンキュウ</t>
    </rPh>
    <phoneticPr fontId="1"/>
  </si>
  <si>
    <t>バイオフリーザー</t>
    <phoneticPr fontId="1"/>
  </si>
  <si>
    <t>日本フリーザー／GS-5210HC</t>
    <rPh sb="0" eb="2">
      <t>ニホン</t>
    </rPh>
    <phoneticPr fontId="1"/>
  </si>
  <si>
    <t>国立大学法人長崎大学坂本キャンパスグローバルヘルス総合研究棟2-10
長崎市坂本1丁目12番4号</t>
    <rPh sb="0" eb="6">
      <t>コクリツダイガクホウジン</t>
    </rPh>
    <rPh sb="6" eb="10">
      <t>ナガサキダイガク</t>
    </rPh>
    <rPh sb="10" eb="12">
      <t>サカモト</t>
    </rPh>
    <rPh sb="25" eb="27">
      <t>ソウゴウ</t>
    </rPh>
    <rPh sb="27" eb="30">
      <t>ケンキュウトウ</t>
    </rPh>
    <phoneticPr fontId="1"/>
  </si>
  <si>
    <t>ナショナルバイオリソースプロジェクト・中核的拠点整備プログラム・バイオリソースの収集・保存及び提供体制の整備</t>
  </si>
  <si>
    <t>ＵＶサンプル撮影装置</t>
    <rPh sb="6" eb="10">
      <t>サツエイソウチ</t>
    </rPh>
    <phoneticPr fontId="2"/>
  </si>
  <si>
    <t>理化学研究所　筑波研究所
茨城県つくば市高野台3-1-1</t>
    <rPh sb="0" eb="6">
      <t>リカガクケンキュウショ</t>
    </rPh>
    <rPh sb="7" eb="9">
      <t>ツクバ</t>
    </rPh>
    <rPh sb="9" eb="12">
      <t>ケンキュウショ</t>
    </rPh>
    <rPh sb="13" eb="16">
      <t>イバラキケン</t>
    </rPh>
    <rPh sb="19" eb="20">
      <t>シ</t>
    </rPh>
    <rPh sb="20" eb="23">
      <t>タカノダイ</t>
    </rPh>
    <phoneticPr fontId="2"/>
  </si>
  <si>
    <t>連合野1ミリ領域の平均神経活動が表す物体カテゴリー関連情報</t>
  </si>
  <si>
    <t>全自動高圧蒸気滅菌器</t>
    <rPh sb="0" eb="3">
      <t>ゼンジドウ</t>
    </rPh>
    <rPh sb="3" eb="5">
      <t>コウアツ</t>
    </rPh>
    <rPh sb="5" eb="9">
      <t>ジョウキメッキン</t>
    </rPh>
    <rPh sb="9" eb="10">
      <t>キ</t>
    </rPh>
    <phoneticPr fontId="2"/>
  </si>
  <si>
    <t>埼玉県和光市広沢2-1</t>
    <rPh sb="0" eb="3">
      <t>サイタマケン</t>
    </rPh>
    <rPh sb="3" eb="6">
      <t>ワコウシ</t>
    </rPh>
    <rPh sb="6" eb="8">
      <t>ヒロサワ</t>
    </rPh>
    <phoneticPr fontId="2"/>
  </si>
  <si>
    <t>取得して15年以上経っており、電源回路の故障及びヒーターがうまく作動しない。</t>
    <rPh sb="9" eb="10">
      <t>タ</t>
    </rPh>
    <rPh sb="22" eb="23">
      <t>オヨ</t>
    </rPh>
    <phoneticPr fontId="2"/>
  </si>
  <si>
    <t>文部科学省　平成24年度科学技術試験研究委託事業　再生医療の実現化を目指したヒトiPS細胞・ES細胞・体性幹細胞研究拠点</t>
    <rPh sb="0" eb="2">
      <t>モンブ</t>
    </rPh>
    <rPh sb="2" eb="5">
      <t>カガクショウ</t>
    </rPh>
    <rPh sb="6" eb="8">
      <t>ヘイセイ</t>
    </rPh>
    <rPh sb="10" eb="12">
      <t>ネンド</t>
    </rPh>
    <rPh sb="12" eb="14">
      <t>カガク</t>
    </rPh>
    <rPh sb="14" eb="16">
      <t>ギジュツ</t>
    </rPh>
    <rPh sb="16" eb="18">
      <t>シケン</t>
    </rPh>
    <rPh sb="18" eb="24">
      <t>ケンキュウイタクジギョウ</t>
    </rPh>
    <rPh sb="25" eb="27">
      <t>サイセイ</t>
    </rPh>
    <rPh sb="27" eb="29">
      <t>イリョウ</t>
    </rPh>
    <rPh sb="30" eb="32">
      <t>ジツゲン</t>
    </rPh>
    <rPh sb="32" eb="33">
      <t>カ</t>
    </rPh>
    <rPh sb="34" eb="36">
      <t>メザ</t>
    </rPh>
    <rPh sb="43" eb="45">
      <t>サイボウ</t>
    </rPh>
    <rPh sb="48" eb="50">
      <t>サイボウ</t>
    </rPh>
    <rPh sb="51" eb="52">
      <t>タイ</t>
    </rPh>
    <rPh sb="52" eb="53">
      <t>セイ</t>
    </rPh>
    <rPh sb="53" eb="56">
      <t>カンサイボウ</t>
    </rPh>
    <rPh sb="56" eb="58">
      <t>ケンキュウ</t>
    </rPh>
    <rPh sb="58" eb="60">
      <t>キョテン</t>
    </rPh>
    <phoneticPr fontId="1"/>
  </si>
  <si>
    <t>ラボ用オートクレープ</t>
    <rPh sb="2" eb="3">
      <t>ヨウ</t>
    </rPh>
    <phoneticPr fontId="1"/>
  </si>
  <si>
    <t>トミーメディコ社製
LSX-500</t>
    <rPh sb="7" eb="8">
      <t>シャ</t>
    </rPh>
    <rPh sb="8" eb="9">
      <t>セイ</t>
    </rPh>
    <phoneticPr fontId="1"/>
  </si>
  <si>
    <t>慶應義塾大学医学部
総合医科学研究棟8階（8N2）（東京都新宿区信濃町35番地）</t>
    <rPh sb="0" eb="2">
      <t>ケイオウ</t>
    </rPh>
    <rPh sb="2" eb="6">
      <t>ギジュクダイガク</t>
    </rPh>
    <rPh sb="6" eb="9">
      <t>イガクブ</t>
    </rPh>
    <rPh sb="10" eb="15">
      <t>ソウゴウイカガク</t>
    </rPh>
    <rPh sb="15" eb="18">
      <t>ケンキュウトウ</t>
    </rPh>
    <rPh sb="19" eb="20">
      <t>カイ</t>
    </rPh>
    <rPh sb="26" eb="29">
      <t>トウキョウト</t>
    </rPh>
    <rPh sb="29" eb="32">
      <t>シンジュクク</t>
    </rPh>
    <rPh sb="32" eb="35">
      <t>シナノマチ</t>
    </rPh>
    <rPh sb="37" eb="39">
      <t>バンチ</t>
    </rPh>
    <phoneticPr fontId="1"/>
  </si>
  <si>
    <t>「先端光量子科学アライアンス」（先端光科学における材料開拓）及び「東工大元素戦略拠点（TIES）」、「国立大学法人東京工業大学が行う試験研究等の事業」</t>
    <rPh sb="1" eb="3">
      <t>センタン</t>
    </rPh>
    <rPh sb="3" eb="4">
      <t>ヒカリ</t>
    </rPh>
    <rPh sb="4" eb="6">
      <t>リョウシ</t>
    </rPh>
    <rPh sb="6" eb="8">
      <t>カガク</t>
    </rPh>
    <rPh sb="16" eb="18">
      <t>センタン</t>
    </rPh>
    <rPh sb="18" eb="19">
      <t>ヒカリ</t>
    </rPh>
    <rPh sb="19" eb="21">
      <t>カガク</t>
    </rPh>
    <rPh sb="25" eb="27">
      <t>ザイリョウ</t>
    </rPh>
    <rPh sb="27" eb="29">
      <t>カイタク</t>
    </rPh>
    <rPh sb="30" eb="31">
      <t>オヨ</t>
    </rPh>
    <rPh sb="33" eb="36">
      <t>トウコウダイ</t>
    </rPh>
    <rPh sb="36" eb="38">
      <t>ゲンソ</t>
    </rPh>
    <rPh sb="38" eb="42">
      <t>センリャクキョテン</t>
    </rPh>
    <rPh sb="51" eb="53">
      <t>コクリツ</t>
    </rPh>
    <rPh sb="53" eb="55">
      <t>ダイガク</t>
    </rPh>
    <rPh sb="55" eb="57">
      <t>ホウジン</t>
    </rPh>
    <rPh sb="57" eb="63">
      <t>トウキョウコウギョウダイガク</t>
    </rPh>
    <rPh sb="64" eb="65">
      <t>オコナ</t>
    </rPh>
    <rPh sb="66" eb="70">
      <t>シケンケンキュウ</t>
    </rPh>
    <rPh sb="70" eb="71">
      <t>トウ</t>
    </rPh>
    <rPh sb="72" eb="74">
      <t>ジギョウ</t>
    </rPh>
    <phoneticPr fontId="1"/>
  </si>
  <si>
    <t>Infiniband HCA</t>
    <phoneticPr fontId="1"/>
  </si>
  <si>
    <t>Mellanox
MHGH19-XTC</t>
  </si>
  <si>
    <t>東京工業大学
細野研究室
(横浜市緑区長津田町4259番地　S棟　6階　608-2号室)</t>
    <rPh sb="0" eb="2">
      <t>トウキョウ</t>
    </rPh>
    <rPh sb="2" eb="4">
      <t>コウギョウ</t>
    </rPh>
    <rPh sb="4" eb="6">
      <t>ダイガク</t>
    </rPh>
    <rPh sb="7" eb="9">
      <t>ホソノ</t>
    </rPh>
    <rPh sb="9" eb="12">
      <t>ケンキュウシツ</t>
    </rPh>
    <rPh sb="14" eb="17">
      <t>ヨコハマシ</t>
    </rPh>
    <rPh sb="17" eb="19">
      <t>ミドリク</t>
    </rPh>
    <rPh sb="19" eb="23">
      <t>ナガツタチョウ</t>
    </rPh>
    <rPh sb="27" eb="29">
      <t>バンチ</t>
    </rPh>
    <rPh sb="31" eb="32">
      <t>トウ</t>
    </rPh>
    <rPh sb="34" eb="35">
      <t>カイ</t>
    </rPh>
    <rPh sb="41" eb="42">
      <t>ゴウ</t>
    </rPh>
    <rPh sb="42" eb="43">
      <t>シツ</t>
    </rPh>
    <phoneticPr fontId="2"/>
  </si>
  <si>
    <t>Z800/CT Workstation OSなしモデル(標準)</t>
    <rPh sb="28" eb="30">
      <t>ヒョウジュン</t>
    </rPh>
    <phoneticPr fontId="2"/>
  </si>
  <si>
    <t>HP製
FF825AV-AJXP</t>
    <rPh sb="2" eb="3">
      <t>セイ</t>
    </rPh>
    <phoneticPr fontId="2"/>
  </si>
  <si>
    <t>レーザー変位計</t>
    <rPh sb="4" eb="7">
      <t>ヘンイケイ</t>
    </rPh>
    <phoneticPr fontId="2"/>
  </si>
  <si>
    <t>(株)クレステック製
20S-C5517</t>
    <rPh sb="1" eb="2">
      <t>カブ</t>
    </rPh>
    <rPh sb="9" eb="10">
      <t>セイ</t>
    </rPh>
    <phoneticPr fontId="2"/>
  </si>
  <si>
    <t>国立大学法人東京工業大学すずかけ台キャンパス
(神奈川県横浜市緑区長津田町4259)</t>
    <rPh sb="0" eb="2">
      <t>コクリツ</t>
    </rPh>
    <rPh sb="2" eb="4">
      <t>ダイガク</t>
    </rPh>
    <rPh sb="4" eb="6">
      <t>ホウジン</t>
    </rPh>
    <rPh sb="6" eb="8">
      <t>トウキョウ</t>
    </rPh>
    <rPh sb="8" eb="10">
      <t>コウギョウ</t>
    </rPh>
    <rPh sb="10" eb="12">
      <t>ダイガク</t>
    </rPh>
    <rPh sb="16" eb="17">
      <t>ダイ</t>
    </rPh>
    <rPh sb="24" eb="28">
      <t>カナガワケン</t>
    </rPh>
    <rPh sb="28" eb="31">
      <t>ヨコハマシ</t>
    </rPh>
    <rPh sb="31" eb="33">
      <t>ミドリク</t>
    </rPh>
    <rPh sb="33" eb="37">
      <t>ナガツタチョウ</t>
    </rPh>
    <phoneticPr fontId="2"/>
  </si>
  <si>
    <t>ベンチトップ型LD電流コントローラー</t>
    <rPh sb="6" eb="7">
      <t>ガタ</t>
    </rPh>
    <rPh sb="9" eb="11">
      <t>デンリュウ</t>
    </rPh>
    <phoneticPr fontId="2"/>
  </si>
  <si>
    <t>ソーラボジャパン社製
LDC220C</t>
    <rPh sb="8" eb="9">
      <t>シャ</t>
    </rPh>
    <rPh sb="9" eb="10">
      <t>セイ</t>
    </rPh>
    <phoneticPr fontId="2"/>
  </si>
  <si>
    <t>国立大学法人東京工業大学すずかけ台キャンパスS棟
003号室(神奈川県横浜市緑区長津田町4259)</t>
    <rPh sb="0" eb="2">
      <t>コクリツ</t>
    </rPh>
    <rPh sb="2" eb="4">
      <t>ダイガク</t>
    </rPh>
    <rPh sb="4" eb="6">
      <t>ホウジン</t>
    </rPh>
    <rPh sb="6" eb="8">
      <t>トウキョウ</t>
    </rPh>
    <rPh sb="8" eb="10">
      <t>コウギョウ</t>
    </rPh>
    <rPh sb="10" eb="12">
      <t>ダイガク</t>
    </rPh>
    <rPh sb="16" eb="17">
      <t>ダイ</t>
    </rPh>
    <rPh sb="23" eb="24">
      <t>トウ</t>
    </rPh>
    <rPh sb="28" eb="30">
      <t>ゴウシツ</t>
    </rPh>
    <rPh sb="31" eb="35">
      <t>カナガワケン</t>
    </rPh>
    <rPh sb="35" eb="38">
      <t>ヨコハマシ</t>
    </rPh>
    <rPh sb="38" eb="40">
      <t>ミドリク</t>
    </rPh>
    <rPh sb="40" eb="44">
      <t>ナガツタチョウ</t>
    </rPh>
    <phoneticPr fontId="2"/>
  </si>
  <si>
    <t>若手研究者の自立的研究環境整備促進　産学融合トップランナー発掘・養成システム</t>
    <phoneticPr fontId="1"/>
  </si>
  <si>
    <t>サーボ型加速度計</t>
    <phoneticPr fontId="1"/>
  </si>
  <si>
    <t>ﾘｵﾝ　LS-40C</t>
  </si>
  <si>
    <t>国立大学法人長岡技術科学大学機械建設1号棟706（新潟県長岡市上富岡町1603-1）</t>
    <rPh sb="0" eb="6">
      <t>コクリツダイガクホウジン</t>
    </rPh>
    <rPh sb="6" eb="10">
      <t>ナガオカギジュツ</t>
    </rPh>
    <rPh sb="10" eb="14">
      <t>カガクダイガク</t>
    </rPh>
    <rPh sb="14" eb="18">
      <t>キカイケンセツ</t>
    </rPh>
    <rPh sb="19" eb="21">
      <t>ゴウトウ</t>
    </rPh>
    <rPh sb="25" eb="28">
      <t>ニイガタケン</t>
    </rPh>
    <rPh sb="28" eb="31">
      <t>ナガオカシ</t>
    </rPh>
    <rPh sb="31" eb="35">
      <t>カミトミオカマチ</t>
    </rPh>
    <phoneticPr fontId="2"/>
  </si>
  <si>
    <t>電源</t>
  </si>
  <si>
    <t>ﾘｵﾝ　LF-20</t>
  </si>
  <si>
    <t>データ収録機</t>
  </si>
  <si>
    <t>NI　USB-6259</t>
  </si>
  <si>
    <t>サーボ型加速度計</t>
  </si>
  <si>
    <t>LS-40C</t>
  </si>
  <si>
    <t>ﾘｵﾝ㈱　LF-20</t>
  </si>
  <si>
    <t>サーボ型速度計</t>
  </si>
  <si>
    <t>VSE-15D1</t>
  </si>
  <si>
    <t>サーボ型加速度計
（MEMSセンサノード検証用）</t>
    <rPh sb="20" eb="23">
      <t>ケンショウヨウ</t>
    </rPh>
    <phoneticPr fontId="2"/>
  </si>
  <si>
    <t>SQ-32</t>
  </si>
  <si>
    <t>VSE-15D1用電源装置</t>
  </si>
  <si>
    <t>PF-504</t>
  </si>
  <si>
    <t>SQ-32用電源装置</t>
  </si>
  <si>
    <t>PF-703</t>
  </si>
  <si>
    <t>科学技術試験研究委託（がんトランスレーショナル・リサーチ事業）</t>
    <rPh sb="0" eb="4">
      <t>カガクギジュツ</t>
    </rPh>
    <rPh sb="4" eb="8">
      <t>シケンケンキュウ</t>
    </rPh>
    <rPh sb="8" eb="10">
      <t>イタク</t>
    </rPh>
    <phoneticPr fontId="1"/>
  </si>
  <si>
    <t>濃厚系粒径アナライザー</t>
    <rPh sb="0" eb="2">
      <t>ノウコウ</t>
    </rPh>
    <rPh sb="2" eb="3">
      <t>ケイ</t>
    </rPh>
    <rPh sb="3" eb="5">
      <t>リュウケイ</t>
    </rPh>
    <phoneticPr fontId="2"/>
  </si>
  <si>
    <t>大塚電子、FPAR-700</t>
    <rPh sb="0" eb="4">
      <t>オオツカデンシ</t>
    </rPh>
    <phoneticPr fontId="2"/>
  </si>
  <si>
    <t>中部大学
(愛知県春日井市松本町1200)</t>
    <rPh sb="0" eb="4">
      <t>チュウブダイガク</t>
    </rPh>
    <rPh sb="6" eb="16">
      <t>487-0027</t>
    </rPh>
    <phoneticPr fontId="2"/>
  </si>
  <si>
    <t>老朽化による故障及びメーカーのサポート終了により修理不能。</t>
    <phoneticPr fontId="1"/>
  </si>
  <si>
    <t>真空デシケーター</t>
  </si>
  <si>
    <t>老朽化、経年劣化による機能低下。17年前の機器のため修理対応は終了している。</t>
    <rPh sb="17" eb="18">
      <t>ネン</t>
    </rPh>
    <phoneticPr fontId="1"/>
  </si>
  <si>
    <t>オートファジーに必須なAtgタンパク質群の構造的基盤Atgタンパク質の発現と機能解析</t>
    <phoneticPr fontId="1"/>
  </si>
  <si>
    <t>　令和6年3月28日（木）17時00分　必着</t>
    <rPh sb="1" eb="2">
      <t>レイ</t>
    </rPh>
    <rPh sb="2" eb="3">
      <t>ワ</t>
    </rPh>
    <rPh sb="11" eb="12">
      <t>モク</t>
    </rPh>
    <rPh sb="18" eb="19">
      <t>フン</t>
    </rPh>
    <phoneticPr fontId="1"/>
  </si>
  <si>
    <t>令和6年3月19日</t>
    <rPh sb="0" eb="1">
      <t>レイ</t>
    </rPh>
    <rPh sb="1" eb="2">
      <t>ワ</t>
    </rPh>
    <rPh sb="3" eb="4">
      <t>ネン</t>
    </rPh>
    <rPh sb="5" eb="6">
      <t>ガツ</t>
    </rPh>
    <rPh sb="8" eb="9">
      <t>ニチ</t>
    </rPh>
    <phoneticPr fontId="1"/>
  </si>
  <si>
    <t xml:space="preserve">
陳腐化が著しく、多額の費用を要する為修理に適さない。</t>
    <rPh sb="18" eb="19">
      <t>タメ</t>
    </rPh>
    <phoneticPr fontId="1"/>
  </si>
  <si>
    <t xml:space="preserve">
陳腐化が著しく、多額の費用を要する為修理に適さない。</t>
    <phoneticPr fontId="1"/>
  </si>
  <si>
    <t>大臣官房会計課管理班</t>
  </si>
  <si>
    <t>「東京工業大学の行う試験研究に使用する」の事業に係る取得物品の需要調査結果</t>
  </si>
  <si>
    <t>１．概要</t>
  </si>
  <si>
    <t>「東京工業大学の行う試験研究に使用する」の事業に係る取得資産の処分にあたって、公募による需要調査を実施した。</t>
  </si>
  <si>
    <t>（調査期間：令和6年3月19日～令和6年3月28日）</t>
  </si>
  <si>
    <t>上記の需要調査の結果、購入等希望者がなかったことを確認した。</t>
  </si>
  <si>
    <t>２．取得物品の処分について</t>
  </si>
  <si>
    <t>　　</t>
  </si>
  <si>
    <t>　需要調査の結果に基づき、廃棄手続きを行うこととする。</t>
  </si>
  <si>
    <t>「オートファジーに必須なAtgタンパク質群の構造的基盤Atgタンパク質の発現と機能解析」の事業に係る取得物品の需要調査結果</t>
  </si>
  <si>
    <t>「オートファジーに必須なAtgタンパク質群の構造的基盤Atgタンパク質の発現と機能解析」の事業に係る取得資産の処分にあたって、公募による需要調査を実施した。</t>
  </si>
  <si>
    <t>「国立大学法人東京工業大学の行う試験研究等」に係る取得物品の需要調査結果</t>
  </si>
  <si>
    <t>「国立大学法人東京工業大学の行う試験研究等」に係る取得資産の処分にあたって、公募による需要調査を実施した。</t>
  </si>
  <si>
    <t>「ゲノムフロンティア開拓研究推進制度」に係る取得物品の需要調査結果</t>
  </si>
  <si>
    <t>「ゲノムフロンティア開拓研究推進制度」に係る取得資産の処分にあたって、公募による需要調査を実施した。</t>
  </si>
  <si>
    <t>国立大学法人大阪大学の行う試験研究等の事業に係る</t>
  </si>
  <si>
    <t>取得物品の需要調査結果</t>
  </si>
  <si>
    <t>国立大学法人大阪大学の行う試験研究等の事業に係る取得資産の</t>
  </si>
  <si>
    <t>処分にあたって、公募による需要調査を実施した。</t>
  </si>
  <si>
    <t>平成21年度「重要課題解決型研究等の推進　外来植物のリスク評価と蔓延防止策」の事業に係る取得物品の需要調査結果</t>
  </si>
  <si>
    <t>平成21年度「重要課題解決型研究等の推進　外来植物のリスク評価と蔓延防止策」の事業に係る取得資産の処分にあたって、公募による需要調査を実施した。</t>
  </si>
  <si>
    <t>「国立大学法人東京大学の行う試験研究等」の事業に係る</t>
  </si>
  <si>
    <t>「国立大学法人東京大学の行う試験研究等」の事業に係る取得資産の処分にあたって、公募による需要調査を実施した。</t>
  </si>
  <si>
    <t>令和6 年 6月 11日</t>
  </si>
  <si>
    <t>放射光・中性子・ミュオンを用いた材料評価・解析に係る取得物品の需要調査結果</t>
  </si>
  <si>
    <t>放射光・中性子・ミュオンを用いた材料評価・解析に係る取得資産の処分にあたって、公募による需要調査を実施した。</t>
  </si>
  <si>
    <t>（調査期間：令和6 年3月19日～令和6年3月28日）</t>
  </si>
  <si>
    <t>・</t>
  </si>
  <si>
    <t>科学技術試験研究委託事業「パルス状コヒーレントX線溶液散乱による複雑系生体分子の可視化」に係る</t>
  </si>
  <si>
    <t>　　　科学技術試験研究委託事業「パルス状コヒーレントX線溶液散乱による複雑系生体分子の可視化」に係る取得資産の処分にあたって、</t>
  </si>
  <si>
    <t>公募による需要調査を実施した。</t>
  </si>
  <si>
    <t>「科学技術試験研究委託事業「がんエピゲノム異常を標的とした治療・診断法の開発」」の事業に係る</t>
    <phoneticPr fontId="1"/>
  </si>
  <si>
    <t>上記の需要調査の結果、一部の物品に貸付希望があった。</t>
    <rPh sb="11" eb="13">
      <t>イチブ</t>
    </rPh>
    <rPh sb="14" eb="16">
      <t>ブッピン</t>
    </rPh>
    <rPh sb="17" eb="19">
      <t>カシツケ</t>
    </rPh>
    <phoneticPr fontId="1"/>
  </si>
  <si>
    <t>　需要調査の結果に基づき、貸付手続きを行うこととする。</t>
    <rPh sb="13" eb="15">
      <t>カシツケ</t>
    </rPh>
    <phoneticPr fontId="1"/>
  </si>
  <si>
    <t>科学技術試験研究委託事業「がんエピゲノム異常を標的とした治療・診断法の開発」に係る</t>
    <phoneticPr fontId="1"/>
  </si>
  <si>
    <t>　科学技術試験研究委託事業「がんエピゲノム異常を標的とした治療・診断法の開発」に係る取得資産の処分にあたって、</t>
    <phoneticPr fontId="1"/>
  </si>
  <si>
    <t>上記の需要調査の結果、一部の物品に購入等希望者がなかったことを確認した。</t>
    <rPh sb="11" eb="13">
      <t>イチブ</t>
    </rPh>
    <rPh sb="14" eb="16">
      <t>ブッピン</t>
    </rPh>
    <phoneticPr fontId="1"/>
  </si>
  <si>
    <t>「科学技術試験研究委託事業「がんエピゲノム異常を標的とした治療・診
断法の開発」」の事業に係る取得資産の処分にあたって、公募による需要調査を実施した。</t>
    <phoneticPr fontId="1"/>
  </si>
  <si>
    <t>横浜市繁殖センターの行う試験研究等の事業に係る</t>
  </si>
  <si>
    <t>横浜市繁殖センターの行う試験研究等の事業に係る取得資産の処分にあたって、公募による需要調査を実施した。</t>
  </si>
  <si>
    <t>「X線極限解析装置の研究開発」及び「テラヘルツ光利用のための多素子超伝導検出器の開発」の事業に係る取得物品の</t>
  </si>
  <si>
    <t>需要調査結果</t>
  </si>
  <si>
    <t>「X線極限解析装置の研究開発」及び「テラヘルツ光利用のための多素子超伝導検出器の開発」の事業に係る取得資産の処分にあたって、</t>
  </si>
  <si>
    <t xml:space="preserve"> （調査期間：令和6年3月19日～令和6年3月28日）</t>
  </si>
  <si>
    <t>国立研究開発法人物質・材料研究機構の行う試験研究等の事業に係る</t>
  </si>
  <si>
    <t>取得資産の処分にあたって、公募による需要調査を実施した。</t>
  </si>
  <si>
    <t>無細胞翻訳系の調整の事業に係る取得物品の需要調査結果</t>
  </si>
  <si>
    <t>無細胞翻訳系の調整の事業に係る取得物品の需要調査結果の事業に係る取得資産の処分にあたって、公募による需要調査を実施した。</t>
  </si>
  <si>
    <t>国立大学法人大阪大学の行う試験研究等</t>
  </si>
  <si>
    <t>の事業に係る取得物品の需要調査結果</t>
  </si>
  <si>
    <t>国立大学法人大阪大学の行う試験研究等の事業に係る取得資産の処分にあたって、公募による需要調査を実施した。</t>
  </si>
  <si>
    <t>国立大学法人化以前の事業に係る取得物品の需要調査結果</t>
  </si>
  <si>
    <t>国立大学法人化以前の事業に係る取得資産の処分にあたって、</t>
  </si>
  <si>
    <t>令和 6 年 6 月 5 日</t>
  </si>
  <si>
    <t>赤外吸収によるペットボトル中液体爆発物の検知技術の開発（FS）の事業に係る取得物品の</t>
  </si>
  <si>
    <t>赤外吸収によるペットボトル中液体爆発物の検知技術の開発（FS）の事業に係る取得資産の処分にあたって、公募による需要調査を実施した。</t>
  </si>
  <si>
    <t>「重点的調査観測事業</t>
  </si>
  <si>
    <t>（糸魚川－静岡構造線断層帯における重点的な調査観測）」</t>
  </si>
  <si>
    <t>の事業に係る取得資産の処分にあたって、公募による需要調査を実施した。</t>
  </si>
  <si>
    <t xml:space="preserve">   「ストレスシグナルのプロテオーム解析」及び「次世代ナノ総合シミュレーションソフトウェアの研究開発」</t>
  </si>
  <si>
    <t>（次世代ナノ情報機能・材料－次世代ナノ複合材料・高強度材料・超高集積デバイスの開発・設計のためのシュミレーションソフトウェアの研究開発）の事業に係る</t>
  </si>
  <si>
    <t>「ストレスシグナルのプロテオーム解析」及び「次世代ナノ総合シミュレーションソフトウェアの研究開発」（次世代ナノ情報機能・材料－次世代ナノ複合材料・高強度材料・超高集積デバイスの開発・設計のためのシュミレーションソフトウェアの研究開発）の事業に係る取得資産の処分にあたって、公募による需要調査を実施した。</t>
  </si>
  <si>
    <t>平成20年度　科学技術総合研究委託事業</t>
  </si>
  <si>
    <t>「先端融合領域イノベーション創出拠点の形成　再生医療本格化のための最先端技術融合拠点」に係る</t>
  </si>
  <si>
    <t>平成20年度　科学技術総合研究委託事業「先端融合領域イノベーション創出拠点の形成　再生医療本格化のための最先端技術融合拠点」に係る取得資産の処分にあたって、公募による需要調査を実施した。</t>
  </si>
  <si>
    <t>科学技術試験研究委託（がんトランスレーショナル・リサーチ事業）に係る取得物品の需要調査結果</t>
  </si>
  <si>
    <t>科学技術試験研究委託（がんトランスレーショナル・リサーチ事業）に係る取得資産の処分にあたって、公募による需要調査を実施した。</t>
  </si>
  <si>
    <t>若手研究者の自立的研究環境整備促進　産学融合トップランナー発掘・養成システムに係る取得物品の需要調査結果</t>
  </si>
  <si>
    <t>若手研究者の自立的研究環境整備促進　産学融合トップランナー発掘・養成システムに係る取得資産の処分にあたって、公募による需要調査を実施した。</t>
  </si>
  <si>
    <t>「先端光量子科学アライアンス」（先端光科学における材料開拓）及び「東工大元素戦略拠点（TIES）」、「国立大学法人東京工業大学が行う試験研究等の事業」に係る取得物品の需要調査結果</t>
  </si>
  <si>
    <t>「先端光量子科学アライアンス」（先端光科学における材料開拓）及び「東工大元素戦略拠点（TIES）」、「国立大学法人東京工業大学が行う試験研究等の事業」に係る取得資産の処分にあたって、公募による需要調査を実施した。</t>
  </si>
  <si>
    <t>（調査期間：令和 6年3月19日～令和6年3月28日）</t>
  </si>
  <si>
    <t>文部科学省　平成24年度科学技術試験研究委託事業　再生医療の実現化を目指したヒトiPS細胞・ES細胞・体性幹細胞研究拠点の事業に係る取得物品の需要調査結果</t>
  </si>
  <si>
    <t xml:space="preserve">   文部科学省　平成24年度科学技術試験研究委託事業　再生医療の実現化を目指したヒトiPS細胞・ES細胞・体性幹細胞研究拠点の                                                                                         事業に係る取得資産の処分にあたって、公募による需要調査を実施した。</t>
  </si>
  <si>
    <t>連合野1ミリ領域の平均神経活動が表す物体カテゴリー関連情報に係る取得物品の需要調査結果</t>
  </si>
  <si>
    <t>連合野1ミリ領域の平均神経活動が表す物体カテゴリー関連情報に係る取得資産の処分にあたって、公募による需要調査を実施した。</t>
  </si>
  <si>
    <t>令和 ６年 ６月21日</t>
    <phoneticPr fontId="1"/>
  </si>
  <si>
    <t>ナショナルバイオリソースプロジェクト・中核的拠点整備プログラム・</t>
  </si>
  <si>
    <t>バイオリソースの収集・保存及び提供体制の整備の事業に係る</t>
  </si>
  <si>
    <t>バイオリソースの収集・保存及び提供体制の整備の事業に係る取得資産の</t>
  </si>
  <si>
    <t>平成26年度　ベトナムにおける長崎大学感染症研究プロジェクト</t>
  </si>
  <si>
    <t>平成26年度　ベトナムにおける長崎大学感染症研究プロジェクトの事業に係る取得資産の処分にあたって、公募による需要調査を実施した。</t>
  </si>
  <si>
    <t>「若手研究者の自立的研究環境整備促進　新領域を開拓する独創的人材の飛躍システム」に係る取得物品の需要調査結果</t>
  </si>
  <si>
    <t>「若手研究者の自立的研究環境整備促進　新領域を開拓する独創的人材の飛躍システム」に係る取得資産の処分にあたって、公募による需要調査を実施した。</t>
  </si>
  <si>
    <t>平成19年度、20年度科学技術試験研究委託事業</t>
  </si>
  <si>
    <t>「XFEL生体単粒子解析実験技術の整備と高度化」に係る</t>
  </si>
  <si>
    <t>「XFEL生体単粒子解析実験技術の整備と高度化」に係る取得資産の処分にあたって、</t>
  </si>
  <si>
    <t>広域連携ホットラボ利用によるアクチノイド研究の事業に係る取得物品の需要調査結果</t>
  </si>
  <si>
    <t>広域連携ホットラボ利用によるアクチノイド研究の事業に係る取得資産の処分に</t>
  </si>
  <si>
    <t>あたって、公募による需要調査を実施した。</t>
  </si>
  <si>
    <t>「平成21年度地域科学技術振興事業委託事業『徳島　健康・医療クラスター』」に係る取得物品の需要調査結果</t>
  </si>
  <si>
    <t>「平成21年度地域科学技術振興事業委託事業『徳島　健康・医療クラスター』」に係る取得資産の処分にあたって、公募による需要調査を実施した。</t>
  </si>
  <si>
    <t>1分子ナノイメージング　操作方の開発の事業に係る</t>
  </si>
  <si>
    <t>1分子ナノイメージング　操作方の開発の事業に係る取得資産の処分にあたって、公募による需要調査を実施した。</t>
  </si>
  <si>
    <t>委託研究「創薬ターゲット蛋白質の迅速構造解析法の開発」（受容体およびABC輸送体の迅速構造解析法の確立）</t>
  </si>
  <si>
    <t>委託研究「創薬ターゲット蛋白質の迅速構造解析法の開発」(受容体およびABC輸送体の迅速構造解析法の確立）の事業に係る取得資産の処分にあたって、公募による需要調査を実施した。</t>
  </si>
  <si>
    <t>文部科学省　平成20年度 科学技術総合研究委託事業　若手研究者の自立的研究環境整備促進「細胞と代謝」の基礎研究を担う若手育成の事業に係る取得物品の需要調査結果</t>
  </si>
  <si>
    <t>文部科学省　平成20年度 科学技術総合研究委託事業　若手研究者の自立的研究環境整備促進「細胞と代謝」の基礎研究を担う若手育成の                                                                                         事業に係る取得資産の処分にあたって、公募による需要調査を実施した。</t>
  </si>
  <si>
    <t>超臨界二酸化炭素の地下水・地下物質に対する動的溶解特性に着目したCO2地中隔離技術の事業に係る取得物品の需要調査結果</t>
  </si>
  <si>
    <t>超臨界二酸化炭素の地下水・地下物質に対する動的溶解特性に着目したCO2地中隔離技術の事業に係る取得資産の処分にあたって、</t>
  </si>
  <si>
    <t>患者負担軽減のためのオンサイト診療システムの開発～医工連携ものづくりクラスターの形成に向けて～の事業に係る取得物品の需要調査結果</t>
  </si>
  <si>
    <t>患者負担軽減のためのオンサイト診療システムの開発～医工連携ものづくりクラスターの形成に向けて～ 事業に係る取得資産の処分にあたって、公募による需要調査を実施した。</t>
  </si>
  <si>
    <t>「先端融合領域イノベーション創出拠点の形成　翻訳後修飾プロテオミクス医療研究拠点の形成」に係る取得物品の需要調査結果</t>
  </si>
  <si>
    <t>「先端融合領域イノベーション創出拠点の形成　翻訳後修飾プロテオミクス医療研究拠点の形成」に係る取得資産の処分にあたって、公募による需要調査を実施した。</t>
  </si>
  <si>
    <t>平成３０年度科学技術試験研究委託事業 「次世代の産業を支える新機能デバイス・高性能材料の創成」に係る取得物品の需要調査結果</t>
  </si>
  <si>
    <t>平成３０年度科学技術試験研究委託事業 「次世代の産業を支える新機能デバイス・高性能材料の創成」に係る取得資産の処分にあたって、公募による需要調査を実施した。</t>
  </si>
  <si>
    <t>令和６ 年６月１１日</t>
    <phoneticPr fontId="1"/>
  </si>
  <si>
    <t>平成２０、２１年度科学技術総合研究委託事業</t>
  </si>
  <si>
    <t>「科学技術連携施策群の効果的・効率的な推進　</t>
  </si>
  <si>
    <t>手荷物中隠匿核物質探知システムの研究開発」に係る</t>
  </si>
  <si>
    <t>平成２０、２１年度科学技術総合研究委託事業「科学技術連携施策群の効果的・効率的な推進　手荷物中隠匿核物質探知システムの研究開発」に係る取得資産の処分にあたって、公募による需要調査を実施した。</t>
  </si>
  <si>
    <t>「函館マリンバイオクラスター」（UMI（Universal Marine Industry）のグリーン・イノベーション） 」に係る取得物品の需要調査結果</t>
  </si>
  <si>
    <t>「函館マリンバイオクラスター」（UMI（Universal Marine Industry）のグリーン・イノベーション） 」に係る取得資産の処分にあたって、公募による需要調査を実施した。</t>
  </si>
  <si>
    <t>統合的気候モデル高度化研究プログラム　全球規模の気候変動予測と基盤的モデル開発の事業に係る取得物品の需要調査結果</t>
  </si>
  <si>
    <t xml:space="preserve">   統合的気候モデル高度化研究プログラム　全球規模の気候変動予測と基盤的モデル開発に係る取得資産の処分にあたって、公募による需要調査を実施した。</t>
  </si>
  <si>
    <t>ヒト多能性幹細胞の分化誘導・移植の技術開発と技術支援のための総合拠点の事業に係る取得物品の需要調査結果</t>
  </si>
  <si>
    <t>ヒト多能性幹細胞の分化誘導・移植の技術開発と技術支援のための総合拠点の事業に係る取得資産の処分にあたって、公募による需要調査を実施した。</t>
  </si>
  <si>
    <t>国立大学法人京都工芸繊維大学の行う教育及び試験研究の</t>
  </si>
  <si>
    <t>事業に係る取得物品の需要調査結果</t>
  </si>
  <si>
    <t>国立大学法人京都工芸繊維大学の行う教育及び試験研究の事業に係る</t>
  </si>
  <si>
    <t>国立大学法人京都大学の行う試験研究等の事業に係る</t>
  </si>
  <si>
    <t>胃がん及び食道がんの治療効果並びにハーセプチンの心毒性副作用に関するゲノム研究の事業に係る</t>
  </si>
  <si>
    <t>胃がん及び食道がんの治療効果並びにハーセプチンの心毒性副作用に</t>
  </si>
  <si>
    <t>関するゲノム研究の事業に係る取得資産の処分にあたって、公募による</t>
  </si>
  <si>
    <t>需要調査を実施した。</t>
  </si>
  <si>
    <t>国立大学法人東京大学の行う試験研究等</t>
  </si>
  <si>
    <t>国立大学法人東京大学の行う試験研究等の事業に係る取得資産の処分にあたって、公募による需要調査を実施した。</t>
  </si>
  <si>
    <t>平成17～26年度　ベトナムにおける長崎大学感染症研究プロジェクトの</t>
  </si>
  <si>
    <t>事業に係る取得資産の処分にあたって、公募による需要調査を実施した。</t>
  </si>
  <si>
    <t>京都大学iPS細胞研究統合推進拠点試験研究等の事業に係る取得物品の需要調査結果</t>
  </si>
  <si>
    <t>　京都大学iPS細胞研究統合推進拠点試験研究等の事業に係る取得資産の処分にあたって、公募による需要調査を実施した。</t>
  </si>
  <si>
    <t>害虫の繁殖抑制に応用可能なリガンドと受容体膜タンパク質の構造・機能解析の事業に係る取得物品の需要調査結果</t>
  </si>
  <si>
    <t>害虫の繁殖抑制に応用可能なリガンドと受容体膜タンパク質の構造・機能解析の事業に係る取得資産の処分にあたって、公募による需要調査を実施した。</t>
  </si>
  <si>
    <t>バイオシェーカー　低温菌の培養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</si>
</sst>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411]ge\.mm\.dd"/>
    <numFmt numFmtId="179" formatCode="#,##0_ ;[Red]\-#,##0\ "/>
    <numFmt numFmtId="180"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1"/>
      <color theme="1"/>
      <name val="ＭＳ Ｐゴシック"/>
      <family val="2"/>
      <charset val="128"/>
      <scheme val="minor"/>
    </font>
    <font>
      <sz val="11"/>
      <color rgb="FF9C5700"/>
      <name val="ＭＳ Ｐゴシック"/>
      <family val="2"/>
      <charset val="128"/>
      <scheme val="minor"/>
    </font>
    <font>
      <sz val="11"/>
      <color rgb="FFFA7D00"/>
      <name val="ＭＳ Ｐゴシック"/>
      <family val="2"/>
      <charset val="128"/>
      <scheme val="minor"/>
    </font>
    <font>
      <sz val="9"/>
      <name val="ＭＳ Ｐゴシック"/>
      <family val="3"/>
      <charset val="128"/>
    </font>
    <font>
      <sz val="11"/>
      <name val="ＭＳ ゴシック"/>
      <family val="3"/>
      <charset val="128"/>
    </font>
    <font>
      <sz val="11"/>
      <name val="ＭＳ Ｐ明朝"/>
      <family val="1"/>
      <charset val="128"/>
    </font>
    <font>
      <sz val="6"/>
      <name val="ＭＳ Ｐゴシック"/>
      <family val="3"/>
      <charset val="128"/>
    </font>
    <font>
      <sz val="10"/>
      <name val="ＭＳ Ｐゴシック"/>
      <family val="3"/>
      <charset val="128"/>
    </font>
    <font>
      <sz val="9"/>
      <color theme="1"/>
      <name val="ＭＳ ゴシック"/>
      <family val="3"/>
      <charset val="128"/>
    </font>
    <font>
      <sz val="11"/>
      <name val="ＭＳ Ｐゴシック"/>
      <family val="3"/>
      <charset val="128"/>
    </font>
    <font>
      <sz val="11"/>
      <name val="ＭＳ Ｐゴシック"/>
      <family val="3"/>
      <charset val="128"/>
      <scheme val="minor"/>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
      <sz val="12"/>
      <name val="ＭＳ Ｐゴシック"/>
      <family val="3"/>
      <charset val="128"/>
      <scheme val="minor"/>
    </font>
    <font>
      <sz val="12"/>
      <color rgb="FF000000"/>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38" fontId="5" fillId="0" borderId="0" applyFont="0" applyFill="0" applyBorder="0" applyAlignment="0" applyProtection="0">
      <alignment vertical="center"/>
    </xf>
    <xf numFmtId="0" fontId="5"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0" quotePrefix="1" applyFont="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right" vertical="center"/>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2" fillId="0" borderId="1" xfId="0" applyFont="1" applyBorder="1" applyAlignment="1">
      <alignment vertical="center" wrapText="1"/>
    </xf>
    <xf numFmtId="3" fontId="2" fillId="0" borderId="1" xfId="0" applyNumberFormat="1" applyFont="1" applyBorder="1">
      <alignment vertical="center"/>
    </xf>
    <xf numFmtId="178" fontId="2" fillId="0" borderId="1" xfId="0" applyNumberFormat="1" applyFont="1" applyBorder="1">
      <alignment vertical="center"/>
    </xf>
    <xf numFmtId="0" fontId="9" fillId="0" borderId="1" xfId="0" quotePrefix="1" applyFont="1" applyBorder="1" applyAlignment="1">
      <alignment vertical="center" wrapText="1"/>
    </xf>
    <xf numFmtId="0" fontId="0" fillId="0" borderId="1" xfId="0" applyBorder="1" applyAlignment="1">
      <alignment horizontal="left" vertical="center"/>
    </xf>
    <xf numFmtId="0" fontId="12" fillId="0" borderId="1" xfId="0" applyFont="1" applyBorder="1" applyAlignment="1">
      <alignment horizontal="left" vertical="center" wrapText="1"/>
    </xf>
    <xf numFmtId="179" fontId="5" fillId="0" borderId="1" xfId="1" applyNumberFormat="1" applyFill="1" applyBorder="1" applyAlignment="1">
      <alignment horizontal="right" vertical="center"/>
    </xf>
    <xf numFmtId="3"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lignment vertical="center"/>
    </xf>
    <xf numFmtId="0" fontId="12" fillId="0" borderId="1" xfId="0" applyFont="1" applyBorder="1" applyAlignment="1">
      <alignment vertical="center" wrapText="1"/>
    </xf>
    <xf numFmtId="38" fontId="5" fillId="0" borderId="1" xfId="1" applyFill="1" applyBorder="1">
      <alignment vertical="center"/>
    </xf>
    <xf numFmtId="57" fontId="0" fillId="0" borderId="1" xfId="0" applyNumberFormat="1" applyBorder="1" applyAlignment="1">
      <alignment horizontal="center" vertical="center"/>
    </xf>
    <xf numFmtId="0" fontId="2" fillId="0" borderId="0" xfId="2" applyFont="1">
      <alignment vertical="center"/>
    </xf>
    <xf numFmtId="0" fontId="3"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Border="1" applyAlignment="1">
      <alignment horizontal="left" vertical="center" wrapText="1"/>
    </xf>
    <xf numFmtId="3" fontId="2" fillId="0" borderId="1" xfId="2" applyNumberFormat="1" applyFont="1" applyBorder="1" applyAlignment="1">
      <alignment horizontal="center" vertical="center"/>
    </xf>
    <xf numFmtId="176" fontId="2" fillId="0" borderId="1" xfId="2" applyNumberFormat="1" applyFont="1" applyBorder="1" applyAlignment="1">
      <alignment horizontal="right" vertical="center"/>
    </xf>
    <xf numFmtId="177"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1" xfId="2" quotePrefix="1" applyFont="1" applyBorder="1" applyAlignment="1">
      <alignment vertical="center" wrapText="1"/>
    </xf>
    <xf numFmtId="177" fontId="2" fillId="0" borderId="1" xfId="2" applyNumberFormat="1" applyFont="1" applyBorder="1" applyAlignment="1">
      <alignment horizontal="center" vertical="center" wrapText="1"/>
    </xf>
    <xf numFmtId="38" fontId="0" fillId="0" borderId="1" xfId="1" applyFont="1" applyBorder="1" applyAlignment="1">
      <alignment horizontal="center" vertical="center"/>
    </xf>
    <xf numFmtId="3" fontId="0" fillId="0" borderId="1" xfId="0" applyNumberFormat="1" applyBorder="1" applyAlignment="1">
      <alignment horizontal="right" vertical="center"/>
    </xf>
    <xf numFmtId="57" fontId="0" fillId="0" borderId="1" xfId="0" applyNumberFormat="1" applyBorder="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center" vertical="center"/>
    </xf>
    <xf numFmtId="176" fontId="2" fillId="0" borderId="0" xfId="0" applyNumberFormat="1" applyFont="1" applyAlignment="1">
      <alignment horizontal="right" vertical="center"/>
    </xf>
    <xf numFmtId="177"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quotePrefix="1" applyFont="1" applyAlignment="1">
      <alignment vertical="center" wrapText="1"/>
    </xf>
    <xf numFmtId="0" fontId="13" fillId="0" borderId="1" xfId="0" applyFont="1" applyBorder="1" applyAlignment="1">
      <alignment horizontal="left" vertical="center" wrapText="1"/>
    </xf>
    <xf numFmtId="0" fontId="9" fillId="2" borderId="1" xfId="0" applyFont="1" applyFill="1" applyBorder="1" applyAlignment="1">
      <alignment horizontal="center" vertical="center" shrinkToFit="1"/>
    </xf>
    <xf numFmtId="0" fontId="2" fillId="0" borderId="1" xfId="0" applyFont="1" applyBorder="1" applyAlignment="1">
      <alignment horizontal="left" vertical="center"/>
    </xf>
    <xf numFmtId="180" fontId="2" fillId="0" borderId="1" xfId="0" applyNumberFormat="1" applyFont="1" applyBorder="1" applyAlignment="1">
      <alignment horizontal="right" vertical="center"/>
    </xf>
    <xf numFmtId="0" fontId="1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9" fillId="0" borderId="1" xfId="0" applyFont="1" applyBorder="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horizontal="right" vertical="center"/>
    </xf>
    <xf numFmtId="0" fontId="15"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lignment vertical="center"/>
    </xf>
    <xf numFmtId="0" fontId="20" fillId="0" borderId="0" xfId="0" applyFont="1" applyAlignment="1">
      <alignment horizontal="left" vertical="center" wrapText="1"/>
    </xf>
    <xf numFmtId="0" fontId="15" fillId="0" borderId="0" xfId="0" applyFont="1" applyAlignment="1">
      <alignment horizontal="left" vertical="center" wrapText="1"/>
    </xf>
    <xf numFmtId="0" fontId="2" fillId="3" borderId="1" xfId="0" applyFont="1" applyFill="1" applyBorder="1" applyAlignment="1">
      <alignment horizontal="left" vertical="center" wrapText="1"/>
    </xf>
    <xf numFmtId="3" fontId="2" fillId="3" borderId="1" xfId="0" applyNumberFormat="1" applyFont="1" applyFill="1" applyBorder="1" applyAlignment="1">
      <alignment horizontal="center" vertical="center"/>
    </xf>
    <xf numFmtId="176" fontId="2" fillId="3" borderId="1" xfId="0" applyNumberFormat="1" applyFont="1" applyFill="1" applyBorder="1" applyAlignment="1">
      <alignment horizontal="right"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0" fontId="2" fillId="0" borderId="0" xfId="0" applyFont="1">
      <alignment vertical="center"/>
    </xf>
    <xf numFmtId="0" fontId="18" fillId="0" borderId="0" xfId="0" applyFont="1" applyAlignment="1">
      <alignment horizontal="center" vertical="center" wrapText="1"/>
    </xf>
    <xf numFmtId="58" fontId="18" fillId="0" borderId="0" xfId="0" applyNumberFormat="1" applyFont="1" applyAlignment="1">
      <alignment horizontal="center" vertical="center"/>
    </xf>
    <xf numFmtId="0" fontId="18" fillId="0" borderId="0" xfId="0" applyFont="1" applyAlignment="1">
      <alignment horizontal="center" vertical="center"/>
    </xf>
    <xf numFmtId="0" fontId="4" fillId="0" borderId="0" xfId="0" applyFont="1">
      <alignment vertical="center"/>
    </xf>
    <xf numFmtId="0" fontId="20" fillId="0" borderId="0" xfId="0" applyFont="1" applyAlignment="1">
      <alignment horizontal="center" vertical="center" wrapText="1"/>
    </xf>
    <xf numFmtId="58" fontId="20" fillId="0" borderId="0" xfId="0" applyNumberFormat="1"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2" fillId="0" borderId="0" xfId="2" applyFont="1">
      <alignment vertical="center"/>
    </xf>
    <xf numFmtId="0" fontId="17" fillId="0" borderId="0" xfId="0" applyFont="1" applyAlignment="1">
      <alignment horizontal="justify" vertical="center"/>
    </xf>
    <xf numFmtId="0" fontId="2" fillId="0" borderId="0" xfId="0" applyFont="1" applyAlignment="1">
      <alignment vertical="center" wrapText="1"/>
    </xf>
    <xf numFmtId="0" fontId="20" fillId="0" borderId="0" xfId="0" applyFont="1" applyAlignment="1">
      <alignment horizontal="center" vertical="top" wrapText="1"/>
    </xf>
    <xf numFmtId="0" fontId="2" fillId="0" borderId="0" xfId="0" quotePrefix="1" applyFont="1" applyAlignment="1">
      <alignment horizontal="left" vertical="center"/>
    </xf>
  </cellXfs>
  <cellStyles count="3">
    <cellStyle name="桁区切り" xfId="1" builtinId="6"/>
    <cellStyle name="標準" xfId="0" builtinId="0"/>
    <cellStyle name="標準 2" xfId="2" xr:uid="{067F390A-2FBE-4251-BECF-68ACB2447633}"/>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8249-10F9-4DC0-998F-C4C93639225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13</v>
      </c>
      <c r="B11" s="8" t="s">
        <v>14</v>
      </c>
      <c r="C11" s="9">
        <v>1</v>
      </c>
      <c r="D11" s="10">
        <v>525000</v>
      </c>
      <c r="E11" s="10">
        <v>525000</v>
      </c>
      <c r="F11" s="11">
        <v>39846</v>
      </c>
      <c r="G11" s="8" t="s">
        <v>15</v>
      </c>
      <c r="H11" s="12" t="s">
        <v>16</v>
      </c>
      <c r="I11" s="13"/>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891DD-736C-4E08-87AB-D51B44C1283E}">
  <dimension ref="A1:I22"/>
  <sheetViews>
    <sheetView view="pageBreakPreview" zoomScale="60" zoomScaleNormal="100" workbookViewId="0">
      <selection activeCell="N10" sqref="N1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45392</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503</v>
      </c>
      <c r="D7" s="87"/>
      <c r="E7" s="87"/>
      <c r="F7" s="87"/>
      <c r="G7" s="87"/>
      <c r="H7" s="87"/>
      <c r="I7" s="87"/>
    </row>
    <row r="8" spans="1:9" ht="14.25" x14ac:dyDescent="0.15">
      <c r="A8" s="67"/>
      <c r="B8" s="65"/>
      <c r="C8" s="87" t="s">
        <v>504</v>
      </c>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14.25" x14ac:dyDescent="0.15">
      <c r="A13" s="67"/>
      <c r="B13" s="87" t="s">
        <v>505</v>
      </c>
      <c r="C13" s="87"/>
      <c r="D13" s="87"/>
      <c r="E13" s="87"/>
      <c r="F13" s="87"/>
      <c r="G13" s="87"/>
      <c r="H13" s="87"/>
      <c r="I13" s="87"/>
    </row>
    <row r="14" spans="1:9" ht="14.25" x14ac:dyDescent="0.15">
      <c r="A14" s="67"/>
      <c r="B14" s="87" t="s">
        <v>506</v>
      </c>
      <c r="C14" s="87"/>
      <c r="D14" s="87"/>
      <c r="E14" s="87"/>
      <c r="F14" s="87"/>
      <c r="G14" s="87"/>
      <c r="H14" s="87"/>
      <c r="I14" s="87"/>
    </row>
    <row r="15" spans="1:9" ht="14.25" x14ac:dyDescent="0.15">
      <c r="A15" s="67"/>
      <c r="B15" s="87" t="s">
        <v>492</v>
      </c>
      <c r="C15" s="87"/>
      <c r="D15" s="87"/>
      <c r="E15" s="87"/>
      <c r="F15" s="87"/>
      <c r="G15" s="87"/>
      <c r="H15" s="87"/>
      <c r="I15" s="87"/>
    </row>
    <row r="16" spans="1:9" ht="14.25" x14ac:dyDescent="0.15">
      <c r="A16" s="67"/>
      <c r="B16" s="87" t="s">
        <v>493</v>
      </c>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49F56-D58D-4266-BE0E-F1F110C2D3F4}">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101" t="s">
        <v>476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477</v>
      </c>
      <c r="B11" s="8" t="s">
        <v>478</v>
      </c>
      <c r="C11" s="9">
        <v>1</v>
      </c>
      <c r="D11" s="10">
        <v>4126500</v>
      </c>
      <c r="E11" s="10">
        <v>4126500</v>
      </c>
      <c r="F11" s="11">
        <v>38411</v>
      </c>
      <c r="G11" s="8" t="s">
        <v>479</v>
      </c>
      <c r="H11" s="12" t="s">
        <v>26</v>
      </c>
      <c r="I11" s="14" t="s">
        <v>480</v>
      </c>
    </row>
    <row r="12" spans="1:9" ht="80.25" customHeight="1" x14ac:dyDescent="0.15">
      <c r="A12" s="8" t="s">
        <v>481</v>
      </c>
      <c r="B12" s="8"/>
      <c r="C12" s="9">
        <v>1</v>
      </c>
      <c r="D12" s="10">
        <v>158550</v>
      </c>
      <c r="E12" s="10">
        <v>158550</v>
      </c>
      <c r="F12" s="11">
        <v>38756</v>
      </c>
      <c r="G12" s="8" t="s">
        <v>479</v>
      </c>
      <c r="H12" s="12" t="s">
        <v>26</v>
      </c>
      <c r="I12" s="14" t="s">
        <v>482</v>
      </c>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26B8-5DC0-448B-947D-A25192EF51D9}">
  <dimension ref="A1:I22"/>
  <sheetViews>
    <sheetView tabSelected="1" view="pageBreakPreview" zoomScale="87" zoomScaleNormal="100" zoomScaleSheetLayoutView="87" workbookViewId="0">
      <selection activeCell="R10" sqref="R1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45478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553</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554</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059D-BD8B-44EC-97E6-C111D53611AB}">
  <sheetPr>
    <pageSetUpPr fitToPage="1"/>
  </sheetPr>
  <dimension ref="A1:I21"/>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48</v>
      </c>
      <c r="B11" s="18" t="s">
        <v>49</v>
      </c>
      <c r="C11" s="9">
        <v>1</v>
      </c>
      <c r="D11" s="10">
        <v>300657</v>
      </c>
      <c r="E11" s="10">
        <v>300657</v>
      </c>
      <c r="F11" s="11">
        <v>38643</v>
      </c>
      <c r="G11" s="8" t="s">
        <v>50</v>
      </c>
      <c r="H11" s="12" t="s">
        <v>51</v>
      </c>
      <c r="I11" s="14"/>
    </row>
    <row r="12" spans="1:9" ht="80.25" customHeight="1" x14ac:dyDescent="0.15">
      <c r="A12" s="8" t="s">
        <v>52</v>
      </c>
      <c r="B12" s="8" t="s">
        <v>53</v>
      </c>
      <c r="C12" s="9">
        <v>1</v>
      </c>
      <c r="D12" s="10">
        <v>467775</v>
      </c>
      <c r="E12" s="10">
        <v>467775</v>
      </c>
      <c r="F12" s="11">
        <v>38673</v>
      </c>
      <c r="G12" s="8" t="s">
        <v>50</v>
      </c>
      <c r="H12" s="12" t="s">
        <v>51</v>
      </c>
      <c r="I12" s="14"/>
    </row>
    <row r="13" spans="1:9" ht="80.25" customHeight="1" x14ac:dyDescent="0.15">
      <c r="A13" s="8" t="s">
        <v>54</v>
      </c>
      <c r="B13" s="8" t="s">
        <v>55</v>
      </c>
      <c r="C13" s="9">
        <v>1</v>
      </c>
      <c r="D13" s="10">
        <v>517671</v>
      </c>
      <c r="E13" s="10">
        <v>517671</v>
      </c>
      <c r="F13" s="11">
        <v>38693</v>
      </c>
      <c r="G13" s="8" t="s">
        <v>50</v>
      </c>
      <c r="H13" s="12" t="s">
        <v>51</v>
      </c>
      <c r="I13" s="14"/>
    </row>
    <row r="15" spans="1:9" x14ac:dyDescent="0.15">
      <c r="A15" s="1" t="s">
        <v>17</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6B45-13BB-4E2B-A242-D67E626B6C8A}">
  <dimension ref="A1:I22"/>
  <sheetViews>
    <sheetView view="pageBreakPreview" zoomScale="60" zoomScaleNormal="100" workbookViewId="0">
      <selection sqref="A1:I22"/>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45397</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507</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508</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D614-E68A-4A3F-A7CC-F80ECF01697C}">
  <sheetPr>
    <pageSetUpPr fitToPage="1"/>
  </sheetPr>
  <dimension ref="A1:I23"/>
  <sheetViews>
    <sheetView view="pageBreakPreview" zoomScaleNormal="100" zoomScaleSheetLayoutView="100" workbookViewId="0">
      <selection activeCell="I15" sqref="I1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56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57</v>
      </c>
      <c r="B11" s="8" t="s">
        <v>58</v>
      </c>
      <c r="C11" s="9" t="s">
        <v>59</v>
      </c>
      <c r="D11" s="10">
        <v>336791</v>
      </c>
      <c r="E11" s="10">
        <v>336791</v>
      </c>
      <c r="F11" s="11">
        <v>38800</v>
      </c>
      <c r="G11" s="8" t="s">
        <v>60</v>
      </c>
      <c r="H11" s="12" t="s">
        <v>51</v>
      </c>
      <c r="I11" s="14"/>
    </row>
    <row r="12" spans="1:9" ht="80.25" customHeight="1" x14ac:dyDescent="0.15">
      <c r="A12" s="8" t="s">
        <v>61</v>
      </c>
      <c r="B12" s="8" t="s">
        <v>62</v>
      </c>
      <c r="C12" s="9" t="s">
        <v>59</v>
      </c>
      <c r="D12" s="10">
        <v>2532605</v>
      </c>
      <c r="E12" s="10">
        <v>2532605</v>
      </c>
      <c r="F12" s="11">
        <v>38800</v>
      </c>
      <c r="G12" s="8" t="s">
        <v>60</v>
      </c>
      <c r="H12" s="12" t="s">
        <v>51</v>
      </c>
      <c r="I12" s="14"/>
    </row>
    <row r="13" spans="1:9" ht="80.25" customHeight="1" x14ac:dyDescent="0.15">
      <c r="A13" s="8" t="s">
        <v>61</v>
      </c>
      <c r="B13" s="8" t="s">
        <v>63</v>
      </c>
      <c r="C13" s="9" t="s">
        <v>59</v>
      </c>
      <c r="D13" s="10">
        <v>2839563</v>
      </c>
      <c r="E13" s="10">
        <v>2839563</v>
      </c>
      <c r="F13" s="11">
        <v>38800</v>
      </c>
      <c r="G13" s="8" t="s">
        <v>60</v>
      </c>
      <c r="H13" s="12" t="s">
        <v>51</v>
      </c>
      <c r="I13" s="14"/>
    </row>
    <row r="14" spans="1:9" ht="80.25" customHeight="1" x14ac:dyDescent="0.15">
      <c r="A14" s="8" t="s">
        <v>64</v>
      </c>
      <c r="B14" s="8" t="s">
        <v>65</v>
      </c>
      <c r="C14" s="9" t="s">
        <v>59</v>
      </c>
      <c r="D14" s="10">
        <v>1581840</v>
      </c>
      <c r="E14" s="10">
        <v>1581840</v>
      </c>
      <c r="F14" s="11">
        <v>39142</v>
      </c>
      <c r="G14" s="8" t="s">
        <v>60</v>
      </c>
      <c r="H14" s="12" t="s">
        <v>51</v>
      </c>
      <c r="I14" s="14"/>
    </row>
    <row r="15" spans="1:9" ht="80.25" customHeight="1" x14ac:dyDescent="0.15">
      <c r="A15" s="8" t="s">
        <v>66</v>
      </c>
      <c r="B15" s="8" t="s">
        <v>67</v>
      </c>
      <c r="C15" s="9" t="s">
        <v>68</v>
      </c>
      <c r="D15" s="10">
        <v>307478</v>
      </c>
      <c r="E15" s="10">
        <v>307478</v>
      </c>
      <c r="F15" s="11">
        <v>39583</v>
      </c>
      <c r="G15" s="8" t="s">
        <v>69</v>
      </c>
      <c r="H15" s="12" t="s">
        <v>51</v>
      </c>
      <c r="I15" s="14"/>
    </row>
    <row r="17" spans="1:1" x14ac:dyDescent="0.15">
      <c r="A17" s="1" t="s">
        <v>17</v>
      </c>
    </row>
    <row r="18" spans="1:1" x14ac:dyDescent="0.15">
      <c r="A18" s="1" t="s">
        <v>18</v>
      </c>
    </row>
    <row r="19" spans="1:1" x14ac:dyDescent="0.15">
      <c r="A19" s="1" t="s">
        <v>19</v>
      </c>
    </row>
    <row r="20" spans="1:1" x14ac:dyDescent="0.15">
      <c r="A20" s="1" t="s">
        <v>20</v>
      </c>
    </row>
    <row r="21" spans="1:1" x14ac:dyDescent="0.15">
      <c r="A21" s="1" t="s">
        <v>21</v>
      </c>
    </row>
    <row r="22" spans="1:1" x14ac:dyDescent="0.15">
      <c r="A22" s="1" t="s">
        <v>22</v>
      </c>
    </row>
    <row r="23" spans="1:1" x14ac:dyDescent="0.15">
      <c r="A23"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F6161-4D4C-410B-A3C0-0BA564C7AC69}">
  <sheetPr>
    <tabColor theme="0"/>
  </sheetPr>
  <dimension ref="A1:I22"/>
  <sheetViews>
    <sheetView view="pageBreakPreview" zoomScale="60" zoomScaleNormal="100" workbookViewId="0">
      <selection activeCell="M20" sqref="M2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45461</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509</v>
      </c>
      <c r="D7" s="87"/>
      <c r="E7" s="87"/>
      <c r="F7" s="87"/>
      <c r="G7" s="87"/>
      <c r="H7" s="87"/>
      <c r="I7" s="70"/>
    </row>
    <row r="8" spans="1:9" ht="14.25" x14ac:dyDescent="0.15">
      <c r="A8" s="67"/>
      <c r="B8" s="65"/>
      <c r="C8" s="87" t="s">
        <v>504</v>
      </c>
      <c r="D8" s="87"/>
      <c r="E8" s="87"/>
      <c r="F8" s="87"/>
      <c r="G8" s="87"/>
      <c r="H8" s="87"/>
      <c r="I8" s="70"/>
    </row>
    <row r="9" spans="1:9" ht="14.25" x14ac:dyDescent="0.15">
      <c r="A9" s="67"/>
      <c r="B9" s="65"/>
      <c r="C9" s="87"/>
      <c r="D9" s="87"/>
      <c r="E9" s="87"/>
      <c r="F9" s="87"/>
      <c r="G9" s="87"/>
      <c r="H9" s="87"/>
      <c r="I9" s="70"/>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510</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8">
    <mergeCell ref="B15:I15"/>
    <mergeCell ref="B16:I16"/>
    <mergeCell ref="G4:I4"/>
    <mergeCell ref="C7:H7"/>
    <mergeCell ref="C8:H8"/>
    <mergeCell ref="C9:H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091C-39FD-4C2C-B698-536CB62A8622}">
  <sheetPr>
    <pageSetUpPr fitToPage="1"/>
  </sheetPr>
  <dimension ref="A1:I25"/>
  <sheetViews>
    <sheetView view="pageBreakPreview" topLeftCell="A13"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8.8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90" t="s">
        <v>70</v>
      </c>
      <c r="B5" s="90"/>
      <c r="C5" s="90"/>
      <c r="D5" s="90"/>
      <c r="E5" s="90"/>
      <c r="F5" s="90"/>
      <c r="G5" s="90"/>
      <c r="H5" s="90"/>
      <c r="I5" s="90"/>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60" customHeight="1" x14ac:dyDescent="0.15">
      <c r="A11" s="8" t="s">
        <v>71</v>
      </c>
      <c r="B11" s="8" t="s">
        <v>72</v>
      </c>
      <c r="C11" s="9">
        <v>1</v>
      </c>
      <c r="D11" s="10">
        <v>5853330</v>
      </c>
      <c r="E11" s="10">
        <v>5853330</v>
      </c>
      <c r="F11" s="11">
        <v>37615</v>
      </c>
      <c r="G11" s="8" t="s">
        <v>73</v>
      </c>
      <c r="H11" s="12" t="s">
        <v>51</v>
      </c>
      <c r="I11" s="14" t="s">
        <v>74</v>
      </c>
    </row>
    <row r="12" spans="1:9" ht="60" customHeight="1" x14ac:dyDescent="0.15">
      <c r="A12" s="8" t="s">
        <v>71</v>
      </c>
      <c r="B12" s="8" t="s">
        <v>75</v>
      </c>
      <c r="C12" s="9">
        <v>1</v>
      </c>
      <c r="D12" s="10">
        <v>8059800</v>
      </c>
      <c r="E12" s="10">
        <v>8059800</v>
      </c>
      <c r="F12" s="11">
        <v>37615</v>
      </c>
      <c r="G12" s="8" t="s">
        <v>73</v>
      </c>
      <c r="H12" s="12" t="s">
        <v>51</v>
      </c>
      <c r="I12" s="14" t="s">
        <v>74</v>
      </c>
    </row>
    <row r="13" spans="1:9" ht="60" customHeight="1" x14ac:dyDescent="0.15">
      <c r="A13" s="8" t="s">
        <v>76</v>
      </c>
      <c r="B13" s="8" t="s">
        <v>77</v>
      </c>
      <c r="C13" s="9">
        <v>1</v>
      </c>
      <c r="D13" s="10">
        <v>5355000</v>
      </c>
      <c r="E13" s="10">
        <v>5355000</v>
      </c>
      <c r="F13" s="11">
        <v>37953</v>
      </c>
      <c r="G13" s="8" t="s">
        <v>73</v>
      </c>
      <c r="H13" s="12" t="s">
        <v>51</v>
      </c>
      <c r="I13" s="14" t="s">
        <v>74</v>
      </c>
    </row>
    <row r="14" spans="1:9" ht="60" customHeight="1" x14ac:dyDescent="0.15">
      <c r="A14" s="8" t="s">
        <v>78</v>
      </c>
      <c r="B14" s="8" t="s">
        <v>79</v>
      </c>
      <c r="C14" s="9">
        <v>1</v>
      </c>
      <c r="D14" s="10">
        <v>4462500</v>
      </c>
      <c r="E14" s="10">
        <v>4462500</v>
      </c>
      <c r="F14" s="11">
        <v>37953</v>
      </c>
      <c r="G14" s="8" t="s">
        <v>73</v>
      </c>
      <c r="H14" s="12" t="s">
        <v>51</v>
      </c>
      <c r="I14" s="14" t="s">
        <v>74</v>
      </c>
    </row>
    <row r="15" spans="1:9" ht="60" customHeight="1" x14ac:dyDescent="0.15">
      <c r="A15" s="8" t="s">
        <v>80</v>
      </c>
      <c r="B15" s="8" t="s">
        <v>81</v>
      </c>
      <c r="C15" s="9">
        <v>1</v>
      </c>
      <c r="D15" s="10">
        <v>146475</v>
      </c>
      <c r="E15" s="10">
        <v>146475</v>
      </c>
      <c r="F15" s="11">
        <v>37813</v>
      </c>
      <c r="G15" s="8" t="s">
        <v>73</v>
      </c>
      <c r="H15" s="12" t="s">
        <v>51</v>
      </c>
      <c r="I15" s="14" t="s">
        <v>82</v>
      </c>
    </row>
    <row r="16" spans="1:9" ht="72" customHeight="1" x14ac:dyDescent="0.15">
      <c r="A16" s="8" t="s">
        <v>83</v>
      </c>
      <c r="B16" s="8" t="s">
        <v>84</v>
      </c>
      <c r="C16" s="9">
        <v>1</v>
      </c>
      <c r="D16" s="10">
        <v>8652000</v>
      </c>
      <c r="E16" s="10">
        <v>8652000</v>
      </c>
      <c r="F16" s="11">
        <v>38215</v>
      </c>
      <c r="G16" s="8" t="s">
        <v>85</v>
      </c>
      <c r="H16" s="12" t="s">
        <v>51</v>
      </c>
      <c r="I16" s="14" t="s">
        <v>74</v>
      </c>
    </row>
    <row r="17" spans="1:9" ht="72" customHeight="1" x14ac:dyDescent="0.15">
      <c r="A17" s="8" t="s">
        <v>86</v>
      </c>
      <c r="B17" s="8" t="s">
        <v>87</v>
      </c>
      <c r="C17" s="9">
        <v>1</v>
      </c>
      <c r="D17" s="10">
        <v>1276800</v>
      </c>
      <c r="E17" s="10">
        <v>1276800</v>
      </c>
      <c r="F17" s="11">
        <v>39212</v>
      </c>
      <c r="G17" s="8" t="s">
        <v>88</v>
      </c>
      <c r="H17" s="12" t="s">
        <v>51</v>
      </c>
      <c r="I17" s="14" t="s">
        <v>89</v>
      </c>
    </row>
    <row r="19" spans="1:9" x14ac:dyDescent="0.15">
      <c r="A19" s="1" t="s">
        <v>17</v>
      </c>
    </row>
    <row r="20" spans="1:9" x14ac:dyDescent="0.15">
      <c r="A20" s="1" t="s">
        <v>18</v>
      </c>
    </row>
    <row r="21" spans="1:9" x14ac:dyDescent="0.15">
      <c r="A21" s="1" t="s">
        <v>19</v>
      </c>
    </row>
    <row r="22" spans="1:9" x14ac:dyDescent="0.15">
      <c r="A22" s="1" t="s">
        <v>20</v>
      </c>
    </row>
    <row r="23" spans="1:9" x14ac:dyDescent="0.15">
      <c r="A23" s="1" t="s">
        <v>21</v>
      </c>
    </row>
    <row r="24" spans="1:9" x14ac:dyDescent="0.15">
      <c r="A24" s="1" t="s">
        <v>22</v>
      </c>
    </row>
    <row r="25" spans="1:9" x14ac:dyDescent="0.15">
      <c r="A25"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561B6-FCD6-49A6-9361-FFE671EAFDF2}">
  <dimension ref="A1:I27"/>
  <sheetViews>
    <sheetView view="pageBreakPreview" zoomScale="60" zoomScaleNormal="100" workbookViewId="0">
      <selection activeCell="I31" sqref="I31:I32"/>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45502</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73"/>
      <c r="C8" s="91" t="s">
        <v>605</v>
      </c>
      <c r="D8" s="91"/>
      <c r="E8" s="91"/>
      <c r="F8" s="91"/>
      <c r="G8" s="91"/>
      <c r="H8" s="91"/>
      <c r="I8" s="91"/>
    </row>
    <row r="9" spans="1:9" ht="14.25" customHeight="1" x14ac:dyDescent="0.15">
      <c r="A9" s="67"/>
      <c r="B9" s="76"/>
      <c r="C9" s="91" t="s">
        <v>606</v>
      </c>
      <c r="D9" s="91"/>
      <c r="E9" s="91"/>
      <c r="F9" s="91"/>
      <c r="G9" s="91"/>
      <c r="H9" s="91"/>
      <c r="I9" s="91"/>
    </row>
    <row r="10" spans="1:9" ht="14.25" x14ac:dyDescent="0.15">
      <c r="A10" s="67"/>
      <c r="B10" s="76"/>
      <c r="C10" s="91"/>
      <c r="D10" s="91"/>
      <c r="E10" s="91"/>
      <c r="F10" s="91"/>
      <c r="G10" s="91"/>
      <c r="H10" s="91"/>
      <c r="I10" s="91"/>
    </row>
    <row r="11" spans="1:9" ht="14.25" x14ac:dyDescent="0.15">
      <c r="A11" s="67"/>
      <c r="B11" s="76"/>
      <c r="C11" s="91"/>
      <c r="D11" s="91"/>
      <c r="E11" s="91"/>
      <c r="F11" s="91"/>
      <c r="G11" s="91"/>
      <c r="H11" s="91"/>
      <c r="I11" s="91"/>
    </row>
    <row r="12" spans="1:9" ht="14.25" x14ac:dyDescent="0.15">
      <c r="A12" s="67"/>
      <c r="B12" s="76"/>
      <c r="C12" s="76"/>
      <c r="D12" s="76"/>
      <c r="E12" s="76"/>
      <c r="F12" s="76"/>
      <c r="G12" s="76"/>
      <c r="H12" s="76"/>
      <c r="I12" s="76"/>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14.25" customHeight="1" x14ac:dyDescent="0.15">
      <c r="A17" s="67"/>
      <c r="B17" s="91" t="s">
        <v>607</v>
      </c>
      <c r="C17" s="91"/>
      <c r="D17" s="91"/>
      <c r="E17" s="91"/>
      <c r="F17" s="91"/>
      <c r="G17" s="91"/>
      <c r="H17" s="91"/>
      <c r="I17" s="91"/>
    </row>
    <row r="18" spans="1:9" ht="14.25" customHeight="1" x14ac:dyDescent="0.15">
      <c r="A18" s="67"/>
      <c r="B18" s="91" t="s">
        <v>533</v>
      </c>
      <c r="C18" s="91"/>
      <c r="D18" s="91"/>
      <c r="E18" s="91"/>
      <c r="F18" s="91"/>
      <c r="G18" s="91"/>
      <c r="H18" s="91"/>
      <c r="I18" s="91"/>
    </row>
    <row r="19" spans="1:9" ht="14.25" customHeight="1" x14ac:dyDescent="0.15">
      <c r="A19" s="67"/>
      <c r="B19" s="91" t="s">
        <v>492</v>
      </c>
      <c r="C19" s="91"/>
      <c r="D19" s="91"/>
      <c r="E19" s="91"/>
      <c r="F19" s="91"/>
      <c r="G19" s="91"/>
      <c r="H19" s="91"/>
      <c r="I19" s="91"/>
    </row>
    <row r="20" spans="1:9" ht="14.25" customHeight="1" x14ac:dyDescent="0.15">
      <c r="A20" s="67"/>
      <c r="B20" s="91" t="s">
        <v>493</v>
      </c>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91"/>
      <c r="C22" s="91"/>
      <c r="D22" s="91"/>
      <c r="E22" s="91"/>
      <c r="F22" s="91"/>
      <c r="G22" s="91"/>
      <c r="H22" s="91"/>
      <c r="I22" s="91"/>
    </row>
    <row r="23" spans="1:9" ht="14.25" x14ac:dyDescent="0.15">
      <c r="A23" s="67"/>
      <c r="B23" s="76"/>
      <c r="C23" s="76"/>
      <c r="D23" s="76"/>
      <c r="E23" s="76"/>
      <c r="F23" s="76"/>
      <c r="G23" s="76"/>
      <c r="H23" s="76"/>
      <c r="I23" s="76"/>
    </row>
    <row r="24" spans="1:9" ht="14.25" x14ac:dyDescent="0.15">
      <c r="A24" s="67"/>
      <c r="B24" s="74" t="s">
        <v>494</v>
      </c>
      <c r="C24" s="74"/>
      <c r="D24" s="74"/>
      <c r="E24" s="74"/>
      <c r="F24" s="74"/>
      <c r="G24" s="74"/>
      <c r="H24" s="74"/>
      <c r="I24" s="74"/>
    </row>
    <row r="25" spans="1:9" ht="14.25" x14ac:dyDescent="0.15">
      <c r="A25" s="67"/>
      <c r="B25" s="74" t="s">
        <v>495</v>
      </c>
      <c r="C25" s="74"/>
      <c r="D25" s="74"/>
      <c r="E25" s="74"/>
      <c r="F25" s="74"/>
      <c r="G25" s="74"/>
      <c r="H25" s="74"/>
      <c r="I25" s="74"/>
    </row>
    <row r="26" spans="1:9" ht="14.25" x14ac:dyDescent="0.15">
      <c r="A26" s="67"/>
      <c r="B26" s="74" t="s">
        <v>496</v>
      </c>
      <c r="C26" s="74"/>
      <c r="D26" s="74"/>
      <c r="E26" s="74"/>
      <c r="F26" s="74"/>
      <c r="G26" s="74"/>
      <c r="H26" s="74"/>
      <c r="I26" s="74"/>
    </row>
    <row r="27" spans="1:9" ht="14.25" x14ac:dyDescent="0.15">
      <c r="A27" s="77"/>
      <c r="B27" s="77"/>
      <c r="C27" s="77"/>
      <c r="D27" s="77"/>
      <c r="E27" s="77"/>
      <c r="F27" s="77"/>
      <c r="G27" s="77"/>
      <c r="H27" s="77"/>
      <c r="I27" s="77"/>
    </row>
  </sheetData>
  <mergeCells count="12">
    <mergeCell ref="B17:I17"/>
    <mergeCell ref="B18:I18"/>
    <mergeCell ref="B19:I19"/>
    <mergeCell ref="B20:I20"/>
    <mergeCell ref="B21:I21"/>
    <mergeCell ref="B22:I22"/>
    <mergeCell ref="G4:I4"/>
    <mergeCell ref="G5:I5"/>
    <mergeCell ref="C8:I8"/>
    <mergeCell ref="C9:I9"/>
    <mergeCell ref="C10:I10"/>
    <mergeCell ref="C11:I11"/>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A434-0AEC-4207-8768-18A5F64AE86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9.2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90</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116.25" customHeight="1" x14ac:dyDescent="0.15">
      <c r="A11" s="19" t="s">
        <v>91</v>
      </c>
      <c r="B11" s="20" t="s">
        <v>92</v>
      </c>
      <c r="C11" s="9">
        <v>1</v>
      </c>
      <c r="D11" s="10">
        <v>119664</v>
      </c>
      <c r="E11" s="10">
        <v>119664</v>
      </c>
      <c r="F11" s="11">
        <v>42412</v>
      </c>
      <c r="G11" s="8" t="s">
        <v>93</v>
      </c>
      <c r="H11" s="12" t="s">
        <v>26</v>
      </c>
      <c r="I11" s="14" t="s">
        <v>94</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2916-696F-437E-908B-5D0FE70BCADE}">
  <dimension ref="A1:I22"/>
  <sheetViews>
    <sheetView view="pageBreakPreview" zoomScale="60" zoomScaleNormal="100" workbookViewId="0">
      <selection activeCell="I34" sqref="I3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9" t="s">
        <v>511</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512</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513</v>
      </c>
      <c r="C13" s="87"/>
      <c r="D13" s="87"/>
      <c r="E13" s="87"/>
      <c r="F13" s="87"/>
      <c r="G13" s="87"/>
      <c r="H13" s="87"/>
      <c r="I13" s="87"/>
    </row>
    <row r="14" spans="1:9" ht="14.25" x14ac:dyDescent="0.15">
      <c r="A14" s="67"/>
      <c r="B14" s="87" t="s">
        <v>514</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t="s">
        <v>515</v>
      </c>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C9336-4A95-41F4-9D4B-68C45A6E74CE}">
  <sheetPr>
    <pageSetUpPr fitToPage="1"/>
  </sheetPr>
  <dimension ref="A1:I25"/>
  <sheetViews>
    <sheetView view="pageBreakPreview" zoomScaleNormal="100" zoomScaleSheetLayoutView="100" workbookViewId="0">
      <selection activeCell="K15" sqref="K1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95</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21" t="s">
        <v>96</v>
      </c>
      <c r="B11" s="21" t="s">
        <v>97</v>
      </c>
      <c r="C11" s="22">
        <v>1</v>
      </c>
      <c r="D11" s="22">
        <v>14962500</v>
      </c>
      <c r="E11" s="22">
        <v>14962500</v>
      </c>
      <c r="F11" s="23">
        <v>41292</v>
      </c>
      <c r="G11" s="21" t="s">
        <v>98</v>
      </c>
      <c r="H11" s="12" t="s">
        <v>99</v>
      </c>
      <c r="I11" s="24" t="s">
        <v>100</v>
      </c>
    </row>
    <row r="12" spans="1:9" ht="80.25" customHeight="1" x14ac:dyDescent="0.15">
      <c r="A12" s="8" t="s">
        <v>101</v>
      </c>
      <c r="B12" s="8"/>
      <c r="C12" s="9">
        <v>1</v>
      </c>
      <c r="D12" s="10">
        <v>358946</v>
      </c>
      <c r="E12" s="10">
        <v>358946</v>
      </c>
      <c r="F12" s="11">
        <v>42783</v>
      </c>
      <c r="G12" s="8" t="s">
        <v>102</v>
      </c>
      <c r="H12" s="12" t="s">
        <v>51</v>
      </c>
      <c r="I12" s="24" t="s">
        <v>486</v>
      </c>
    </row>
    <row r="13" spans="1:9" ht="80.25" customHeight="1" x14ac:dyDescent="0.15">
      <c r="A13" s="8" t="s">
        <v>103</v>
      </c>
      <c r="B13" s="8"/>
      <c r="C13" s="9">
        <v>1</v>
      </c>
      <c r="D13" s="10">
        <v>257505</v>
      </c>
      <c r="E13" s="10">
        <v>257505</v>
      </c>
      <c r="F13" s="11">
        <v>42640</v>
      </c>
      <c r="G13" s="8" t="s">
        <v>102</v>
      </c>
      <c r="H13" s="12" t="s">
        <v>51</v>
      </c>
      <c r="I13" s="24" t="s">
        <v>487</v>
      </c>
    </row>
    <row r="14" spans="1:9" ht="80.25" customHeight="1" x14ac:dyDescent="0.15">
      <c r="A14" s="18" t="s">
        <v>104</v>
      </c>
      <c r="B14" s="8"/>
      <c r="C14" s="9">
        <v>1</v>
      </c>
      <c r="D14" s="10">
        <v>1868195</v>
      </c>
      <c r="E14" s="10">
        <v>1868195</v>
      </c>
      <c r="F14" s="11">
        <v>42802</v>
      </c>
      <c r="G14" s="8" t="s">
        <v>102</v>
      </c>
      <c r="H14" s="12" t="s">
        <v>51</v>
      </c>
      <c r="I14" s="24" t="s">
        <v>487</v>
      </c>
    </row>
    <row r="15" spans="1:9" ht="80.25" customHeight="1" x14ac:dyDescent="0.15">
      <c r="A15" s="8" t="s">
        <v>105</v>
      </c>
      <c r="B15" s="8"/>
      <c r="C15" s="9">
        <v>1</v>
      </c>
      <c r="D15" s="10">
        <v>1296117</v>
      </c>
      <c r="E15" s="10">
        <v>1296117</v>
      </c>
      <c r="F15" s="11">
        <v>42684</v>
      </c>
      <c r="G15" s="8" t="s">
        <v>106</v>
      </c>
      <c r="H15" s="12" t="s">
        <v>51</v>
      </c>
      <c r="I15" s="24" t="s">
        <v>487</v>
      </c>
    </row>
    <row r="16" spans="1:9" ht="67.5" x14ac:dyDescent="0.15">
      <c r="A16" s="8" t="s">
        <v>107</v>
      </c>
      <c r="B16" s="8"/>
      <c r="C16" s="9">
        <v>1</v>
      </c>
      <c r="D16" s="10">
        <v>4235250</v>
      </c>
      <c r="E16" s="10">
        <v>4235250</v>
      </c>
      <c r="F16" s="11">
        <v>42800</v>
      </c>
      <c r="G16" s="8" t="s">
        <v>106</v>
      </c>
      <c r="H16" s="12" t="s">
        <v>51</v>
      </c>
      <c r="I16" s="24" t="s">
        <v>487</v>
      </c>
    </row>
    <row r="19" spans="1:1" x14ac:dyDescent="0.15">
      <c r="A19" s="1" t="s">
        <v>17</v>
      </c>
    </row>
    <row r="20" spans="1:1" x14ac:dyDescent="0.15">
      <c r="A20" s="1" t="s">
        <v>18</v>
      </c>
    </row>
    <row r="21" spans="1:1" x14ac:dyDescent="0.15">
      <c r="A21" s="1" t="s">
        <v>19</v>
      </c>
    </row>
    <row r="22" spans="1:1" x14ac:dyDescent="0.15">
      <c r="A22" s="1" t="s">
        <v>20</v>
      </c>
    </row>
    <row r="23" spans="1:1" x14ac:dyDescent="0.15">
      <c r="A23" s="1" t="s">
        <v>21</v>
      </c>
    </row>
    <row r="24" spans="1:1" x14ac:dyDescent="0.15">
      <c r="A24" s="1" t="s">
        <v>22</v>
      </c>
    </row>
    <row r="25" spans="1:1" x14ac:dyDescent="0.15">
      <c r="A25"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DAE9-47C6-4BA2-999F-2949AAC94C3A}">
  <dimension ref="A1:I22"/>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45392</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489</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491</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F8096-3CDA-4756-AD7C-40B9CB4481FF}">
  <dimension ref="A1:I27"/>
  <sheetViews>
    <sheetView view="pageBreakPreview" zoomScale="60" zoomScaleNormal="100" workbookViewId="0">
      <selection activeCell="G4" sqref="G4:I4"/>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45467</v>
      </c>
      <c r="H4" s="93"/>
      <c r="I4" s="93"/>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28.5" customHeight="1" x14ac:dyDescent="0.15">
      <c r="A8" s="67"/>
      <c r="B8" s="73"/>
      <c r="C8" s="91" t="s">
        <v>516</v>
      </c>
      <c r="D8" s="91"/>
      <c r="E8" s="91"/>
      <c r="F8" s="91"/>
      <c r="G8" s="91"/>
      <c r="H8" s="91"/>
      <c r="I8" s="76"/>
    </row>
    <row r="9" spans="1:9" ht="14.25" customHeight="1" x14ac:dyDescent="0.15">
      <c r="A9" s="67"/>
      <c r="B9" s="76"/>
      <c r="C9" s="91" t="s">
        <v>504</v>
      </c>
      <c r="D9" s="91"/>
      <c r="E9" s="91"/>
      <c r="F9" s="91"/>
      <c r="G9" s="91"/>
      <c r="H9" s="91"/>
      <c r="I9" s="76"/>
    </row>
    <row r="10" spans="1:9" ht="14.25" x14ac:dyDescent="0.15">
      <c r="A10" s="67"/>
      <c r="B10" s="76"/>
      <c r="C10" s="91"/>
      <c r="D10" s="91"/>
      <c r="E10" s="91"/>
      <c r="F10" s="91"/>
      <c r="G10" s="91"/>
      <c r="H10" s="91"/>
      <c r="I10" s="76"/>
    </row>
    <row r="11" spans="1:9" ht="14.25" x14ac:dyDescent="0.15">
      <c r="A11" s="67"/>
      <c r="B11" s="76"/>
      <c r="C11" s="91"/>
      <c r="D11" s="91"/>
      <c r="E11" s="91"/>
      <c r="F11" s="91"/>
      <c r="G11" s="91"/>
      <c r="H11" s="91"/>
      <c r="I11" s="76"/>
    </row>
    <row r="12" spans="1:9" ht="14.25" x14ac:dyDescent="0.15">
      <c r="A12" s="67"/>
      <c r="B12" s="76"/>
      <c r="C12" s="76"/>
      <c r="D12" s="76"/>
      <c r="E12" s="76"/>
      <c r="F12" s="76"/>
      <c r="G12" s="76"/>
      <c r="H12" s="76"/>
      <c r="I12" s="76"/>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28.5" customHeight="1" x14ac:dyDescent="0.15">
      <c r="A17" s="67"/>
      <c r="B17" s="91" t="s">
        <v>517</v>
      </c>
      <c r="C17" s="91"/>
      <c r="D17" s="91"/>
      <c r="E17" s="91"/>
      <c r="F17" s="91"/>
      <c r="G17" s="91"/>
      <c r="H17" s="91"/>
      <c r="I17" s="91"/>
    </row>
    <row r="18" spans="1:9" ht="14.25" customHeight="1" x14ac:dyDescent="0.15">
      <c r="A18" s="67"/>
      <c r="B18" s="91" t="s">
        <v>518</v>
      </c>
      <c r="C18" s="91"/>
      <c r="D18" s="91"/>
      <c r="E18" s="91"/>
      <c r="F18" s="91"/>
      <c r="G18" s="91"/>
      <c r="H18" s="91"/>
      <c r="I18" s="91"/>
    </row>
    <row r="19" spans="1:9" ht="14.25" customHeight="1" x14ac:dyDescent="0.15">
      <c r="A19" s="67"/>
      <c r="B19" s="91" t="s">
        <v>492</v>
      </c>
      <c r="C19" s="91"/>
      <c r="D19" s="91"/>
      <c r="E19" s="91"/>
      <c r="F19" s="91"/>
      <c r="G19" s="91"/>
      <c r="H19" s="91"/>
      <c r="I19" s="91"/>
    </row>
    <row r="20" spans="1:9" ht="14.25" customHeight="1" x14ac:dyDescent="0.15">
      <c r="A20" s="67"/>
      <c r="B20" s="91" t="s">
        <v>493</v>
      </c>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91"/>
      <c r="C22" s="91"/>
      <c r="D22" s="91"/>
      <c r="E22" s="91"/>
      <c r="F22" s="91"/>
      <c r="G22" s="91"/>
      <c r="H22" s="91"/>
      <c r="I22" s="91"/>
    </row>
    <row r="23" spans="1:9" ht="14.25" x14ac:dyDescent="0.15">
      <c r="A23" s="67"/>
      <c r="B23" s="76"/>
      <c r="C23" s="76"/>
      <c r="D23" s="76"/>
      <c r="E23" s="76"/>
      <c r="F23" s="76"/>
      <c r="G23" s="76"/>
      <c r="H23" s="76"/>
      <c r="I23" s="76"/>
    </row>
    <row r="24" spans="1:9" ht="14.25" x14ac:dyDescent="0.15">
      <c r="A24" s="67"/>
      <c r="B24" s="74" t="s">
        <v>494</v>
      </c>
      <c r="C24" s="74"/>
      <c r="D24" s="74"/>
      <c r="E24" s="74"/>
      <c r="F24" s="74"/>
      <c r="G24" s="74"/>
      <c r="H24" s="74"/>
      <c r="I24" s="74"/>
    </row>
    <row r="25" spans="1:9" ht="14.25" x14ac:dyDescent="0.15">
      <c r="A25" s="67"/>
      <c r="B25" s="74" t="s">
        <v>495</v>
      </c>
      <c r="C25" s="74"/>
      <c r="D25" s="74"/>
      <c r="E25" s="74"/>
      <c r="F25" s="74"/>
      <c r="G25" s="74"/>
      <c r="H25" s="74"/>
      <c r="I25" s="74"/>
    </row>
    <row r="26" spans="1:9" ht="14.25" x14ac:dyDescent="0.15">
      <c r="A26" s="67"/>
      <c r="B26" s="74" t="s">
        <v>496</v>
      </c>
      <c r="C26" s="74"/>
      <c r="D26" s="74"/>
      <c r="E26" s="74"/>
      <c r="F26" s="74"/>
      <c r="G26" s="74"/>
      <c r="H26" s="74"/>
      <c r="I26" s="74"/>
    </row>
    <row r="27" spans="1:9" ht="14.25" x14ac:dyDescent="0.15">
      <c r="A27" s="77"/>
      <c r="B27" s="77"/>
      <c r="C27" s="77"/>
      <c r="D27" s="77"/>
      <c r="E27" s="77"/>
      <c r="F27" s="77"/>
      <c r="G27" s="77"/>
      <c r="H27" s="77"/>
      <c r="I27" s="77"/>
    </row>
  </sheetData>
  <mergeCells count="12">
    <mergeCell ref="B22:I22"/>
    <mergeCell ref="G4:I4"/>
    <mergeCell ref="G5:I5"/>
    <mergeCell ref="C8:H8"/>
    <mergeCell ref="C9:H9"/>
    <mergeCell ref="C10:H10"/>
    <mergeCell ref="C11:H11"/>
    <mergeCell ref="B17:I17"/>
    <mergeCell ref="B18:I18"/>
    <mergeCell ref="B19:I19"/>
    <mergeCell ref="B20:I20"/>
    <mergeCell ref="B21:I21"/>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04227-B7D9-443E-984C-12DB0094FD9F}">
  <sheetPr>
    <pageSetUpPr fitToPage="1"/>
  </sheetPr>
  <dimension ref="A1:I20"/>
  <sheetViews>
    <sheetView view="pageBreakPreview" zoomScaleNormal="100" zoomScaleSheetLayoutView="100" workbookViewId="0">
      <selection activeCell="E12" sqref="E1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108</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0" t="s">
        <v>109</v>
      </c>
      <c r="B11" s="80" t="s">
        <v>110</v>
      </c>
      <c r="C11" s="81">
        <v>1</v>
      </c>
      <c r="D11" s="82">
        <v>2915010</v>
      </c>
      <c r="E11" s="82">
        <v>2915010</v>
      </c>
      <c r="F11" s="83">
        <v>41071</v>
      </c>
      <c r="G11" s="80" t="s">
        <v>111</v>
      </c>
      <c r="H11" s="84" t="s">
        <v>26</v>
      </c>
      <c r="I11" s="85" t="s">
        <v>112</v>
      </c>
    </row>
    <row r="12" spans="1:9" ht="80.25" customHeight="1" x14ac:dyDescent="0.15">
      <c r="A12" s="8" t="s">
        <v>113</v>
      </c>
      <c r="B12" s="8" t="s">
        <v>114</v>
      </c>
      <c r="C12" s="9">
        <v>1</v>
      </c>
      <c r="D12" s="10">
        <v>8641500</v>
      </c>
      <c r="E12" s="10">
        <v>8641500</v>
      </c>
      <c r="F12" s="11">
        <v>40981</v>
      </c>
      <c r="G12" s="8" t="s">
        <v>115</v>
      </c>
      <c r="H12" s="12" t="s">
        <v>26</v>
      </c>
      <c r="I12" s="14" t="s">
        <v>116</v>
      </c>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D650-83B1-4A42-A2DB-932E9F3A917F}">
  <sheetPr>
    <tabColor theme="0"/>
  </sheetPr>
  <dimension ref="A1:I22"/>
  <sheetViews>
    <sheetView view="pageBreakPreview" zoomScale="118" zoomScaleNormal="110" zoomScaleSheetLayoutView="118" workbookViewId="0">
      <selection activeCell="J7" sqref="J7"/>
    </sheetView>
  </sheetViews>
  <sheetFormatPr defaultRowHeight="13.5" x14ac:dyDescent="0.15"/>
  <cols>
    <col min="7" max="7" width="3.75" customWidth="1"/>
    <col min="8" max="8" width="3.375" customWidth="1"/>
  </cols>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45492</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519</v>
      </c>
      <c r="D7" s="87"/>
      <c r="E7" s="87"/>
      <c r="F7" s="87"/>
      <c r="G7" s="87"/>
      <c r="H7" s="87"/>
      <c r="I7" s="70"/>
    </row>
    <row r="8" spans="1:9" ht="14.25" x14ac:dyDescent="0.15">
      <c r="A8" s="67"/>
      <c r="B8" s="65"/>
      <c r="C8" s="87" t="s">
        <v>504</v>
      </c>
      <c r="D8" s="87"/>
      <c r="E8" s="87"/>
      <c r="F8" s="87"/>
      <c r="G8" s="87"/>
      <c r="H8" s="87"/>
      <c r="I8" s="70"/>
    </row>
    <row r="9" spans="1:9" ht="14.25" x14ac:dyDescent="0.15">
      <c r="A9" s="67"/>
      <c r="B9" s="65"/>
      <c r="C9" s="87"/>
      <c r="D9" s="87"/>
      <c r="E9" s="87"/>
      <c r="F9" s="87"/>
      <c r="G9" s="87"/>
      <c r="H9" s="87"/>
      <c r="I9" s="70"/>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525</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520</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521</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8">
    <mergeCell ref="B15:I15"/>
    <mergeCell ref="B16:I16"/>
    <mergeCell ref="G4:I4"/>
    <mergeCell ref="C7:H7"/>
    <mergeCell ref="C8:H8"/>
    <mergeCell ref="C9:H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DC82-2D57-469D-A128-DFB86EBD4C3E}">
  <dimension ref="A1:I27"/>
  <sheetViews>
    <sheetView view="pageBreakPreview" zoomScale="60" zoomScaleNormal="100" workbookViewId="0">
      <selection activeCell="O27" sqref="O27"/>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45492</v>
      </c>
      <c r="H4" s="93"/>
      <c r="I4" s="93"/>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28.5" customHeight="1" x14ac:dyDescent="0.15">
      <c r="A8" s="67"/>
      <c r="B8" s="73"/>
      <c r="C8" s="91" t="s">
        <v>522</v>
      </c>
      <c r="D8" s="91"/>
      <c r="E8" s="91"/>
      <c r="F8" s="91"/>
      <c r="G8" s="91"/>
      <c r="H8" s="91"/>
      <c r="I8" s="76"/>
    </row>
    <row r="9" spans="1:9" ht="14.25" customHeight="1" x14ac:dyDescent="0.15">
      <c r="A9" s="67"/>
      <c r="B9" s="76"/>
      <c r="C9" s="91" t="s">
        <v>504</v>
      </c>
      <c r="D9" s="91"/>
      <c r="E9" s="91"/>
      <c r="F9" s="91"/>
      <c r="G9" s="91"/>
      <c r="H9" s="91"/>
      <c r="I9" s="76"/>
    </row>
    <row r="10" spans="1:9" ht="14.25" x14ac:dyDescent="0.15">
      <c r="A10" s="67"/>
      <c r="B10" s="76"/>
      <c r="C10" s="91"/>
      <c r="D10" s="91"/>
      <c r="E10" s="91"/>
      <c r="F10" s="91"/>
      <c r="G10" s="91"/>
      <c r="H10" s="91"/>
      <c r="I10" s="76"/>
    </row>
    <row r="11" spans="1:9" ht="14.25" x14ac:dyDescent="0.15">
      <c r="A11" s="67"/>
      <c r="B11" s="76"/>
      <c r="C11" s="91"/>
      <c r="D11" s="91"/>
      <c r="E11" s="91"/>
      <c r="F11" s="91"/>
      <c r="G11" s="91"/>
      <c r="H11" s="91"/>
      <c r="I11" s="76"/>
    </row>
    <row r="12" spans="1:9" ht="14.25" x14ac:dyDescent="0.15">
      <c r="A12" s="67"/>
      <c r="B12" s="76"/>
      <c r="C12" s="76"/>
      <c r="D12" s="76"/>
      <c r="E12" s="76"/>
      <c r="F12" s="76"/>
      <c r="G12" s="76"/>
      <c r="H12" s="76"/>
      <c r="I12" s="76"/>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28.5" customHeight="1" x14ac:dyDescent="0.15">
      <c r="A17" s="67"/>
      <c r="B17" s="91" t="s">
        <v>523</v>
      </c>
      <c r="C17" s="91"/>
      <c r="D17" s="91"/>
      <c r="E17" s="91"/>
      <c r="F17" s="91"/>
      <c r="G17" s="91"/>
      <c r="H17" s="91"/>
      <c r="I17" s="91"/>
    </row>
    <row r="18" spans="1:9" ht="14.25" customHeight="1" x14ac:dyDescent="0.15">
      <c r="A18" s="67"/>
      <c r="B18" s="91" t="s">
        <v>518</v>
      </c>
      <c r="C18" s="91"/>
      <c r="D18" s="91"/>
      <c r="E18" s="91"/>
      <c r="F18" s="91"/>
      <c r="G18" s="91"/>
      <c r="H18" s="91"/>
      <c r="I18" s="91"/>
    </row>
    <row r="19" spans="1:9" ht="14.25" customHeight="1" x14ac:dyDescent="0.15">
      <c r="A19" s="67"/>
      <c r="B19" s="91" t="s">
        <v>492</v>
      </c>
      <c r="C19" s="91"/>
      <c r="D19" s="91"/>
      <c r="E19" s="91"/>
      <c r="F19" s="91"/>
      <c r="G19" s="91"/>
      <c r="H19" s="91"/>
      <c r="I19" s="91"/>
    </row>
    <row r="20" spans="1:9" ht="14.25" customHeight="1" x14ac:dyDescent="0.15">
      <c r="A20" s="67"/>
      <c r="B20" s="91" t="s">
        <v>524</v>
      </c>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91"/>
      <c r="C22" s="91"/>
      <c r="D22" s="91"/>
      <c r="E22" s="91"/>
      <c r="F22" s="91"/>
      <c r="G22" s="91"/>
      <c r="H22" s="91"/>
      <c r="I22" s="91"/>
    </row>
    <row r="23" spans="1:9" ht="14.25" x14ac:dyDescent="0.15">
      <c r="A23" s="67"/>
      <c r="B23" s="76"/>
      <c r="C23" s="76"/>
      <c r="D23" s="76"/>
      <c r="E23" s="76"/>
      <c r="F23" s="76"/>
      <c r="G23" s="76"/>
      <c r="H23" s="76"/>
      <c r="I23" s="76"/>
    </row>
    <row r="24" spans="1:9" ht="14.25" x14ac:dyDescent="0.15">
      <c r="A24" s="67"/>
      <c r="B24" s="74" t="s">
        <v>494</v>
      </c>
      <c r="C24" s="74"/>
      <c r="D24" s="74"/>
      <c r="E24" s="74"/>
      <c r="F24" s="74"/>
      <c r="G24" s="74"/>
      <c r="H24" s="74"/>
      <c r="I24" s="74"/>
    </row>
    <row r="25" spans="1:9" ht="14.25" x14ac:dyDescent="0.15">
      <c r="A25" s="67"/>
      <c r="B25" s="74" t="s">
        <v>495</v>
      </c>
      <c r="C25" s="74"/>
      <c r="D25" s="74"/>
      <c r="E25" s="74"/>
      <c r="F25" s="74"/>
      <c r="G25" s="74"/>
      <c r="H25" s="74"/>
      <c r="I25" s="74"/>
    </row>
    <row r="26" spans="1:9" ht="14.25" x14ac:dyDescent="0.15">
      <c r="A26" s="67"/>
      <c r="B26" s="74" t="s">
        <v>496</v>
      </c>
      <c r="C26" s="74"/>
      <c r="D26" s="74"/>
      <c r="E26" s="74"/>
      <c r="F26" s="74"/>
      <c r="G26" s="74"/>
      <c r="H26" s="74"/>
      <c r="I26" s="74"/>
    </row>
    <row r="27" spans="1:9" ht="14.25" x14ac:dyDescent="0.15">
      <c r="A27" s="77"/>
      <c r="B27" s="77"/>
      <c r="C27" s="77"/>
      <c r="D27" s="77"/>
      <c r="E27" s="77"/>
      <c r="F27" s="77"/>
      <c r="G27" s="77"/>
      <c r="H27" s="77"/>
      <c r="I27" s="77"/>
    </row>
  </sheetData>
  <mergeCells count="12">
    <mergeCell ref="B22:I22"/>
    <mergeCell ref="G4:I4"/>
    <mergeCell ref="G5:I5"/>
    <mergeCell ref="C8:H8"/>
    <mergeCell ref="C9:H9"/>
    <mergeCell ref="C10:H10"/>
    <mergeCell ref="C11:H11"/>
    <mergeCell ref="B17:I17"/>
    <mergeCell ref="B18:I18"/>
    <mergeCell ref="B19:I19"/>
    <mergeCell ref="B20:I20"/>
    <mergeCell ref="B21:I21"/>
  </mergeCells>
  <phoneticPr fontId="1"/>
  <pageMargins left="0.7" right="0.7" top="0.75" bottom="0.75" header="0.3" footer="0.3"/>
  <pageSetup paperSize="9" orientation="portrait" r:id="rId1"/>
  <headerFooter>
    <oddHeader>&amp;L【機密性○（取扱制限）】</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8F48-D11A-4E4A-B4DA-033B31B4E331}">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2" width="29.625" style="1" customWidth="1"/>
    <col min="3" max="3" width="5.5" style="1" bestFit="1" customWidth="1"/>
    <col min="4" max="5" width="13.875" style="1" bestFit="1" customWidth="1"/>
    <col min="6" max="6" width="11.625" style="1" bestFit="1" customWidth="1"/>
    <col min="7" max="7" width="20.125" style="1" customWidth="1"/>
    <col min="8" max="8" width="5.875" style="1" customWidth="1"/>
    <col min="9" max="9" width="32.8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117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99.75" customHeight="1" x14ac:dyDescent="0.15">
      <c r="A11" s="25" t="s">
        <v>118</v>
      </c>
      <c r="B11" s="26" t="s">
        <v>119</v>
      </c>
      <c r="C11" s="27">
        <v>1</v>
      </c>
      <c r="D11" s="28">
        <v>540078</v>
      </c>
      <c r="E11" s="27">
        <v>540078</v>
      </c>
      <c r="F11" s="29">
        <v>37432</v>
      </c>
      <c r="G11" s="17" t="s">
        <v>120</v>
      </c>
      <c r="H11" s="30" t="s">
        <v>99</v>
      </c>
      <c r="I11" s="31" t="s">
        <v>121</v>
      </c>
    </row>
    <row r="12" spans="1:9" ht="80.25" customHeight="1" x14ac:dyDescent="0.15">
      <c r="A12" s="32" t="s">
        <v>122</v>
      </c>
      <c r="B12" s="33" t="s">
        <v>123</v>
      </c>
      <c r="C12" s="34">
        <v>1</v>
      </c>
      <c r="D12" s="28">
        <v>1050000</v>
      </c>
      <c r="E12" s="34">
        <v>1050000</v>
      </c>
      <c r="F12" s="35">
        <v>37217</v>
      </c>
      <c r="G12" s="17" t="s">
        <v>120</v>
      </c>
      <c r="H12" s="30" t="s">
        <v>124</v>
      </c>
      <c r="I12" s="31" t="s">
        <v>125</v>
      </c>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D834-D8D6-4618-A92F-6EF7E1994256}">
  <dimension ref="A1:I21"/>
  <sheetViews>
    <sheetView view="pageBreakPreview" zoomScale="60" zoomScaleNormal="100" workbookViewId="0">
      <selection activeCell="S37" sqref="S37"/>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92">
        <v>45467</v>
      </c>
      <c r="H4" s="93"/>
      <c r="I4" s="93"/>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526</v>
      </c>
      <c r="D7" s="87"/>
      <c r="E7" s="87"/>
      <c r="F7" s="87"/>
      <c r="G7" s="87"/>
      <c r="H7" s="87"/>
      <c r="I7" s="70"/>
    </row>
    <row r="8" spans="1:9" ht="14.25" x14ac:dyDescent="0.15">
      <c r="A8" s="67"/>
      <c r="B8" s="65"/>
      <c r="C8" s="87" t="s">
        <v>504</v>
      </c>
      <c r="D8" s="87"/>
      <c r="E8" s="87"/>
      <c r="F8" s="87"/>
      <c r="G8" s="87"/>
      <c r="H8" s="87"/>
      <c r="I8" s="70"/>
    </row>
    <row r="9" spans="1:9" ht="14.25" x14ac:dyDescent="0.15">
      <c r="A9" s="67"/>
      <c r="B9" s="65"/>
      <c r="C9" s="87"/>
      <c r="D9" s="87"/>
      <c r="E9" s="87"/>
      <c r="F9" s="87"/>
      <c r="G9" s="87"/>
      <c r="H9" s="87"/>
      <c r="I9" s="70"/>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527</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sheetData>
  <mergeCells count="8">
    <mergeCell ref="B15:I15"/>
    <mergeCell ref="B16:I16"/>
    <mergeCell ref="G4:I4"/>
    <mergeCell ref="C7:H7"/>
    <mergeCell ref="C8:H8"/>
    <mergeCell ref="C9:H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FA9D3-873A-461F-815E-1CE0DF443F5A}">
  <sheetPr>
    <pageSetUpPr fitToPage="1"/>
  </sheetPr>
  <dimension ref="A1:I21"/>
  <sheetViews>
    <sheetView view="pageBreakPreview" zoomScaleNormal="100" zoomScaleSheetLayoutView="100" workbookViewId="0">
      <selection activeCell="A9" sqref="A9:XFD9"/>
    </sheetView>
  </sheetViews>
  <sheetFormatPr defaultRowHeight="13.5" x14ac:dyDescent="0.15"/>
  <cols>
    <col min="1" max="1" width="35.5" style="1" customWidth="1"/>
    <col min="2" max="2" width="35" style="1" customWidth="1"/>
    <col min="3" max="3" width="5.5" style="1" bestFit="1" customWidth="1"/>
    <col min="4" max="5" width="13.875" style="1" bestFit="1" customWidth="1"/>
    <col min="6" max="6" width="11.625" style="1" bestFit="1" customWidth="1"/>
    <col min="7" max="7" width="29.1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1" t="s">
        <v>126</v>
      </c>
    </row>
    <row r="6" spans="1:9" x14ac:dyDescent="0.15">
      <c r="A6" s="1" t="s">
        <v>127</v>
      </c>
    </row>
    <row r="8" spans="1:9" x14ac:dyDescent="0.15">
      <c r="A8" s="5" t="s">
        <v>3</v>
      </c>
    </row>
    <row r="9" spans="1:9" x14ac:dyDescent="0.15">
      <c r="A9" s="1" t="s">
        <v>484</v>
      </c>
    </row>
    <row r="11" spans="1:9" ht="27" x14ac:dyDescent="0.15">
      <c r="A11" s="3" t="s">
        <v>4</v>
      </c>
      <c r="B11" s="3" t="s">
        <v>5</v>
      </c>
      <c r="C11" s="3" t="s">
        <v>6</v>
      </c>
      <c r="D11" s="3" t="s">
        <v>7</v>
      </c>
      <c r="E11" s="3" t="s">
        <v>8</v>
      </c>
      <c r="F11" s="3" t="s">
        <v>9</v>
      </c>
      <c r="G11" s="3" t="s">
        <v>10</v>
      </c>
      <c r="H11" s="4" t="s">
        <v>11</v>
      </c>
      <c r="I11" s="3" t="s">
        <v>12</v>
      </c>
    </row>
    <row r="12" spans="1:9" ht="80.25" customHeight="1" x14ac:dyDescent="0.15">
      <c r="A12" s="8" t="s">
        <v>128</v>
      </c>
      <c r="B12" s="8" t="s">
        <v>129</v>
      </c>
      <c r="C12" s="9">
        <v>1</v>
      </c>
      <c r="D12" s="10">
        <v>38331825</v>
      </c>
      <c r="E12" s="10">
        <v>38331825</v>
      </c>
      <c r="F12" s="11">
        <v>36612</v>
      </c>
      <c r="G12" s="8" t="s">
        <v>130</v>
      </c>
      <c r="H12" s="12" t="s">
        <v>26</v>
      </c>
      <c r="I12" s="14" t="s">
        <v>131</v>
      </c>
    </row>
    <row r="13" spans="1:9" ht="80.25" customHeight="1" x14ac:dyDescent="0.15">
      <c r="A13" s="8" t="s">
        <v>132</v>
      </c>
      <c r="B13" s="8"/>
      <c r="C13" s="9">
        <v>1</v>
      </c>
      <c r="D13" s="10">
        <v>256200</v>
      </c>
      <c r="E13" s="10">
        <v>256200</v>
      </c>
      <c r="F13" s="11">
        <v>38043</v>
      </c>
      <c r="G13" s="8" t="s">
        <v>133</v>
      </c>
      <c r="H13" s="12" t="s">
        <v>26</v>
      </c>
      <c r="I13" s="14" t="s">
        <v>131</v>
      </c>
    </row>
    <row r="15" spans="1:9" x14ac:dyDescent="0.15">
      <c r="A15" s="1" t="s">
        <v>17</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C5DEA-B7BA-4E56-AFDB-BC7E3D615451}">
  <dimension ref="A1:I24"/>
  <sheetViews>
    <sheetView view="pageBreakPreview" zoomScale="60" zoomScaleNormal="100" workbookViewId="0">
      <selection activeCell="AB38" sqref="AB38"/>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45450</v>
      </c>
      <c r="H4" s="88"/>
      <c r="I4" s="88"/>
    </row>
    <row r="5" spans="1:9" ht="14.25" x14ac:dyDescent="0.15">
      <c r="A5" s="68"/>
      <c r="B5" s="65"/>
      <c r="C5" s="65"/>
      <c r="D5" s="65"/>
      <c r="E5" s="65"/>
      <c r="F5" s="65"/>
      <c r="G5" s="95" t="s">
        <v>488</v>
      </c>
      <c r="H5" s="95"/>
      <c r="I5" s="95"/>
    </row>
    <row r="6" spans="1:9" ht="14.25" x14ac:dyDescent="0.15">
      <c r="A6" s="68"/>
      <c r="B6" s="65"/>
      <c r="C6" s="65"/>
      <c r="D6" s="65"/>
      <c r="E6" s="65"/>
      <c r="F6" s="65"/>
      <c r="G6" s="69"/>
      <c r="H6" s="69"/>
      <c r="I6" s="69"/>
    </row>
    <row r="7" spans="1:9" ht="14.25" x14ac:dyDescent="0.15">
      <c r="A7" s="67"/>
      <c r="B7" s="65"/>
      <c r="C7" s="65"/>
      <c r="D7" s="65"/>
      <c r="E7" s="65"/>
      <c r="F7" s="65"/>
      <c r="G7" s="65"/>
      <c r="H7" s="65"/>
      <c r="I7" s="65"/>
    </row>
    <row r="8" spans="1:9" ht="27" customHeight="1" x14ac:dyDescent="0.15">
      <c r="A8" s="67"/>
      <c r="B8" s="79"/>
      <c r="C8" s="96" t="s">
        <v>528</v>
      </c>
      <c r="D8" s="96"/>
      <c r="E8" s="96"/>
      <c r="F8" s="96"/>
      <c r="G8" s="96"/>
      <c r="H8" s="96"/>
      <c r="I8" s="79"/>
    </row>
    <row r="9" spans="1:9" ht="14.25" x14ac:dyDescent="0.15">
      <c r="A9" s="67"/>
      <c r="B9" s="79"/>
      <c r="C9" s="96" t="s">
        <v>529</v>
      </c>
      <c r="D9" s="96"/>
      <c r="E9" s="96"/>
      <c r="F9" s="96"/>
      <c r="G9" s="96"/>
      <c r="H9" s="96"/>
      <c r="I9" s="79"/>
    </row>
    <row r="10" spans="1:9" ht="14.25" x14ac:dyDescent="0.15">
      <c r="A10" s="67"/>
      <c r="B10" s="79"/>
      <c r="C10" s="96"/>
      <c r="D10" s="96"/>
      <c r="E10" s="96"/>
      <c r="F10" s="96"/>
      <c r="G10" s="96"/>
      <c r="H10" s="96"/>
      <c r="I10" s="79"/>
    </row>
    <row r="11" spans="1:9" ht="14.25" x14ac:dyDescent="0.15">
      <c r="A11" s="67"/>
      <c r="B11" s="65"/>
      <c r="C11" s="65"/>
      <c r="D11" s="65"/>
      <c r="E11" s="65"/>
      <c r="F11" s="65"/>
      <c r="G11" s="65"/>
      <c r="H11" s="65"/>
      <c r="I11" s="65"/>
    </row>
    <row r="12" spans="1:9" ht="14.25" x14ac:dyDescent="0.15">
      <c r="A12" s="67"/>
      <c r="B12" s="65" t="s">
        <v>490</v>
      </c>
      <c r="C12" s="65"/>
      <c r="D12" s="65"/>
      <c r="E12" s="65"/>
      <c r="F12" s="65"/>
      <c r="G12" s="65"/>
      <c r="H12" s="65"/>
      <c r="I12" s="65"/>
    </row>
    <row r="13" spans="1:9" ht="14.25" x14ac:dyDescent="0.15">
      <c r="A13" s="67"/>
      <c r="B13" s="65"/>
      <c r="C13" s="65"/>
      <c r="D13" s="65"/>
      <c r="E13" s="65"/>
      <c r="F13" s="65"/>
      <c r="G13" s="65"/>
      <c r="H13" s="65"/>
      <c r="I13" s="65"/>
    </row>
    <row r="14" spans="1:9" ht="27" customHeight="1" x14ac:dyDescent="0.15">
      <c r="A14" s="67"/>
      <c r="B14" s="87" t="s">
        <v>530</v>
      </c>
      <c r="C14" s="87"/>
      <c r="D14" s="87"/>
      <c r="E14" s="87"/>
      <c r="F14" s="87"/>
      <c r="G14" s="87"/>
      <c r="H14" s="87"/>
      <c r="I14" s="87"/>
    </row>
    <row r="15" spans="1:9" ht="14.25" x14ac:dyDescent="0.15">
      <c r="A15" s="67"/>
      <c r="B15" s="87" t="s">
        <v>518</v>
      </c>
      <c r="C15" s="87"/>
      <c r="D15" s="87"/>
      <c r="E15" s="87"/>
      <c r="F15" s="87"/>
      <c r="G15" s="87"/>
      <c r="H15" s="87"/>
      <c r="I15" s="87"/>
    </row>
    <row r="16" spans="1:9" ht="14.25" x14ac:dyDescent="0.15">
      <c r="A16" s="67"/>
      <c r="B16" s="87" t="s">
        <v>531</v>
      </c>
      <c r="C16" s="87"/>
      <c r="D16" s="87"/>
      <c r="E16" s="87"/>
      <c r="F16" s="87"/>
      <c r="G16" s="87"/>
      <c r="H16" s="87"/>
      <c r="I16" s="87"/>
    </row>
    <row r="17" spans="1:9" ht="14.25" x14ac:dyDescent="0.15">
      <c r="A17" s="67"/>
      <c r="B17" s="87" t="s">
        <v>493</v>
      </c>
      <c r="C17" s="87"/>
      <c r="D17" s="87"/>
      <c r="E17" s="87"/>
      <c r="F17" s="87"/>
      <c r="G17" s="87"/>
      <c r="H17" s="87"/>
      <c r="I17" s="87"/>
    </row>
    <row r="18" spans="1:9" ht="14.25" x14ac:dyDescent="0.15">
      <c r="A18" s="67"/>
      <c r="B18" s="87"/>
      <c r="C18" s="87"/>
      <c r="D18" s="87"/>
      <c r="E18" s="87"/>
      <c r="F18" s="87"/>
      <c r="G18" s="87"/>
      <c r="H18" s="87"/>
      <c r="I18" s="87"/>
    </row>
    <row r="19" spans="1:9" ht="14.25" x14ac:dyDescent="0.15">
      <c r="A19" s="67"/>
      <c r="B19" s="70"/>
      <c r="C19" s="70"/>
      <c r="D19" s="70"/>
      <c r="E19" s="70"/>
      <c r="F19" s="70"/>
      <c r="G19" s="70"/>
      <c r="H19" s="70"/>
      <c r="I19" s="70"/>
    </row>
    <row r="20" spans="1:9" ht="14.25" x14ac:dyDescent="0.15">
      <c r="A20" s="67"/>
      <c r="B20" s="70"/>
      <c r="C20" s="70"/>
      <c r="D20" s="70"/>
      <c r="E20" s="70"/>
      <c r="F20" s="70"/>
      <c r="G20" s="70"/>
      <c r="H20" s="70"/>
      <c r="I20" s="70"/>
    </row>
    <row r="21" spans="1:9" ht="14.25" x14ac:dyDescent="0.15">
      <c r="A21" s="67"/>
      <c r="B21" s="65" t="s">
        <v>494</v>
      </c>
      <c r="C21" s="65"/>
      <c r="D21" s="65"/>
      <c r="E21" s="65"/>
      <c r="F21" s="65"/>
      <c r="G21" s="65"/>
      <c r="H21" s="65"/>
      <c r="I21" s="65"/>
    </row>
    <row r="22" spans="1:9" ht="14.25" x14ac:dyDescent="0.15">
      <c r="A22" s="67"/>
      <c r="B22" s="65" t="s">
        <v>495</v>
      </c>
      <c r="C22" s="65"/>
      <c r="D22" s="65"/>
      <c r="E22" s="65"/>
      <c r="F22" s="65"/>
      <c r="G22" s="65"/>
      <c r="H22" s="65"/>
      <c r="I22" s="65"/>
    </row>
    <row r="23" spans="1:9" ht="14.25" x14ac:dyDescent="0.15">
      <c r="A23" s="67"/>
      <c r="B23" s="65" t="s">
        <v>496</v>
      </c>
      <c r="C23" s="65"/>
      <c r="D23" s="65"/>
      <c r="E23" s="65"/>
      <c r="F23" s="65"/>
      <c r="G23" s="65"/>
      <c r="H23" s="65"/>
      <c r="I23" s="65"/>
    </row>
    <row r="24" spans="1:9" ht="14.25" x14ac:dyDescent="0.15">
      <c r="A24" s="67"/>
      <c r="B24" s="65"/>
      <c r="C24" s="65"/>
      <c r="D24" s="65"/>
      <c r="E24" s="65"/>
      <c r="F24" s="65"/>
      <c r="G24" s="65"/>
      <c r="H24" s="65"/>
      <c r="I24" s="65"/>
    </row>
  </sheetData>
  <mergeCells count="10">
    <mergeCell ref="B15:I15"/>
    <mergeCell ref="B16:I16"/>
    <mergeCell ref="B17:I17"/>
    <mergeCell ref="B18:I18"/>
    <mergeCell ref="G4:I4"/>
    <mergeCell ref="G5:I5"/>
    <mergeCell ref="C8:H8"/>
    <mergeCell ref="C9:H9"/>
    <mergeCell ref="C10:H10"/>
    <mergeCell ref="B14:I14"/>
  </mergeCells>
  <phoneticPr fontId="1"/>
  <pageMargins left="0.7" right="0.7" top="0.75" bottom="0.75" header="0.3" footer="0.3"/>
  <pageSetup paperSize="9" orientation="portrait" r:id="rId1"/>
  <headerFooter>
    <oddHeader>&amp;L【機密性○（取扱制限）】</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F412-39DB-4CC1-9EE2-41C869C1E894}">
  <sheetPr>
    <pageSetUpPr fitToPage="1"/>
  </sheetPr>
  <dimension ref="A1:I41"/>
  <sheetViews>
    <sheetView view="pageBreakPreview" zoomScaleNormal="100" zoomScaleSheetLayoutView="100" workbookViewId="0">
      <selection activeCell="A8" sqref="A8:XFD8"/>
    </sheetView>
  </sheetViews>
  <sheetFormatPr defaultColWidth="9" defaultRowHeight="13.5" x14ac:dyDescent="0.15"/>
  <cols>
    <col min="1" max="1" width="39" style="36" customWidth="1"/>
    <col min="2" max="2" width="35" style="36" customWidth="1"/>
    <col min="3" max="3" width="5.5" style="36" bestFit="1" customWidth="1"/>
    <col min="4" max="5" width="13.875" style="36" bestFit="1" customWidth="1"/>
    <col min="6" max="6" width="11.625" style="36" bestFit="1" customWidth="1"/>
    <col min="7" max="7" width="22.625" style="36" customWidth="1"/>
    <col min="8" max="8" width="5.875" style="36" customWidth="1"/>
    <col min="9" max="9" width="21.5" style="36" customWidth="1"/>
    <col min="10" max="16384" width="9" style="36"/>
  </cols>
  <sheetData>
    <row r="1" spans="1:9" s="1" customFormat="1" x14ac:dyDescent="0.15">
      <c r="I1" s="7" t="s">
        <v>485</v>
      </c>
    </row>
    <row r="2" spans="1:9" s="1" customFormat="1" x14ac:dyDescent="0.15">
      <c r="A2" s="6" t="s">
        <v>0</v>
      </c>
      <c r="B2" s="2"/>
      <c r="C2" s="2"/>
      <c r="D2" s="2"/>
      <c r="E2" s="2"/>
      <c r="F2" s="2"/>
      <c r="G2" s="2"/>
      <c r="H2" s="2"/>
      <c r="I2" s="2"/>
    </row>
    <row r="4" spans="1:9" x14ac:dyDescent="0.15">
      <c r="A4" s="37" t="s">
        <v>1</v>
      </c>
    </row>
    <row r="5" spans="1:9" x14ac:dyDescent="0.15">
      <c r="A5" s="97" t="s">
        <v>134</v>
      </c>
      <c r="B5" s="97"/>
      <c r="C5" s="97"/>
      <c r="D5" s="97"/>
      <c r="E5" s="97"/>
      <c r="F5" s="97"/>
      <c r="G5" s="97"/>
      <c r="H5" s="97"/>
      <c r="I5" s="97"/>
    </row>
    <row r="7" spans="1:9" x14ac:dyDescent="0.15">
      <c r="A7" s="37" t="s">
        <v>3</v>
      </c>
    </row>
    <row r="8" spans="1:9" s="1" customFormat="1" x14ac:dyDescent="0.15">
      <c r="A8" s="1" t="s">
        <v>484</v>
      </c>
    </row>
    <row r="10" spans="1:9" ht="27" x14ac:dyDescent="0.15">
      <c r="A10" s="38" t="s">
        <v>4</v>
      </c>
      <c r="B10" s="38" t="s">
        <v>5</v>
      </c>
      <c r="C10" s="38" t="s">
        <v>6</v>
      </c>
      <c r="D10" s="38" t="s">
        <v>7</v>
      </c>
      <c r="E10" s="38" t="s">
        <v>8</v>
      </c>
      <c r="F10" s="38" t="s">
        <v>9</v>
      </c>
      <c r="G10" s="38" t="s">
        <v>10</v>
      </c>
      <c r="H10" s="39" t="s">
        <v>11</v>
      </c>
      <c r="I10" s="38" t="s">
        <v>12</v>
      </c>
    </row>
    <row r="11" spans="1:9" ht="80.25" customHeight="1" x14ac:dyDescent="0.15">
      <c r="A11" s="40" t="s">
        <v>135</v>
      </c>
      <c r="B11" s="40" t="s">
        <v>136</v>
      </c>
      <c r="C11" s="41">
        <v>1</v>
      </c>
      <c r="D11" s="42">
        <v>302400</v>
      </c>
      <c r="E11" s="42">
        <v>302400</v>
      </c>
      <c r="F11" s="43">
        <v>38166</v>
      </c>
      <c r="G11" s="40" t="s">
        <v>137</v>
      </c>
      <c r="H11" s="44" t="s">
        <v>51</v>
      </c>
      <c r="I11" s="45" t="s">
        <v>138</v>
      </c>
    </row>
    <row r="12" spans="1:9" ht="80.25" customHeight="1" x14ac:dyDescent="0.15">
      <c r="A12" s="40" t="s">
        <v>139</v>
      </c>
      <c r="B12" s="40" t="s">
        <v>140</v>
      </c>
      <c r="C12" s="41">
        <v>1</v>
      </c>
      <c r="D12" s="42">
        <v>8431500</v>
      </c>
      <c r="E12" s="42">
        <v>8431500</v>
      </c>
      <c r="F12" s="43">
        <v>38383</v>
      </c>
      <c r="G12" s="40" t="s">
        <v>137</v>
      </c>
      <c r="H12" s="44" t="s">
        <v>51</v>
      </c>
      <c r="I12" s="45" t="s">
        <v>138</v>
      </c>
    </row>
    <row r="13" spans="1:9" ht="80.25" customHeight="1" x14ac:dyDescent="0.15">
      <c r="A13" s="40" t="s">
        <v>141</v>
      </c>
      <c r="B13" s="40" t="s">
        <v>142</v>
      </c>
      <c r="C13" s="41">
        <v>1</v>
      </c>
      <c r="D13" s="42">
        <v>6483750</v>
      </c>
      <c r="E13" s="42">
        <v>6483750</v>
      </c>
      <c r="F13" s="43">
        <v>38734</v>
      </c>
      <c r="G13" s="40" t="s">
        <v>137</v>
      </c>
      <c r="H13" s="44" t="s">
        <v>51</v>
      </c>
      <c r="I13" s="45" t="s">
        <v>138</v>
      </c>
    </row>
    <row r="14" spans="1:9" ht="80.25" customHeight="1" x14ac:dyDescent="0.15">
      <c r="A14" s="40" t="s">
        <v>143</v>
      </c>
      <c r="B14" s="40" t="s">
        <v>144</v>
      </c>
      <c r="C14" s="41">
        <v>1</v>
      </c>
      <c r="D14" s="42">
        <v>283500</v>
      </c>
      <c r="E14" s="42">
        <v>283500</v>
      </c>
      <c r="F14" s="43">
        <v>37302</v>
      </c>
      <c r="G14" s="40" t="s">
        <v>137</v>
      </c>
      <c r="H14" s="44" t="s">
        <v>51</v>
      </c>
      <c r="I14" s="45" t="s">
        <v>138</v>
      </c>
    </row>
    <row r="15" spans="1:9" ht="80.25" customHeight="1" x14ac:dyDescent="0.15">
      <c r="A15" s="40" t="s">
        <v>145</v>
      </c>
      <c r="B15" s="40" t="s">
        <v>146</v>
      </c>
      <c r="C15" s="41">
        <v>1</v>
      </c>
      <c r="D15" s="42">
        <v>741825</v>
      </c>
      <c r="E15" s="42">
        <v>741825</v>
      </c>
      <c r="F15" s="43">
        <v>37651</v>
      </c>
      <c r="G15" s="40" t="s">
        <v>137</v>
      </c>
      <c r="H15" s="44" t="s">
        <v>147</v>
      </c>
      <c r="I15" s="45" t="s">
        <v>148</v>
      </c>
    </row>
    <row r="16" spans="1:9" ht="80.25" customHeight="1" x14ac:dyDescent="0.15">
      <c r="A16" s="40" t="s">
        <v>143</v>
      </c>
      <c r="B16" s="40" t="s">
        <v>149</v>
      </c>
      <c r="C16" s="41">
        <v>1</v>
      </c>
      <c r="D16" s="42">
        <v>290583</v>
      </c>
      <c r="E16" s="42">
        <v>290583</v>
      </c>
      <c r="F16" s="43">
        <v>37540</v>
      </c>
      <c r="G16" s="40" t="s">
        <v>137</v>
      </c>
      <c r="H16" s="44" t="s">
        <v>51</v>
      </c>
      <c r="I16" s="45" t="s">
        <v>138</v>
      </c>
    </row>
    <row r="17" spans="1:9" ht="80.25" customHeight="1" x14ac:dyDescent="0.15">
      <c r="A17" s="40" t="s">
        <v>150</v>
      </c>
      <c r="B17" s="40" t="s">
        <v>151</v>
      </c>
      <c r="C17" s="41">
        <v>1</v>
      </c>
      <c r="D17" s="42">
        <v>189000</v>
      </c>
      <c r="E17" s="42">
        <v>189000</v>
      </c>
      <c r="F17" s="43">
        <v>37804</v>
      </c>
      <c r="G17" s="40" t="s">
        <v>137</v>
      </c>
      <c r="H17" s="44" t="s">
        <v>51</v>
      </c>
      <c r="I17" s="45" t="s">
        <v>138</v>
      </c>
    </row>
    <row r="18" spans="1:9" ht="80.25" customHeight="1" x14ac:dyDescent="0.15">
      <c r="A18" s="40" t="s">
        <v>152</v>
      </c>
      <c r="B18" s="40" t="s">
        <v>153</v>
      </c>
      <c r="C18" s="41">
        <v>1</v>
      </c>
      <c r="D18" s="42">
        <v>84000000</v>
      </c>
      <c r="E18" s="42">
        <v>84000000</v>
      </c>
      <c r="F18" s="43">
        <v>37981</v>
      </c>
      <c r="G18" s="40" t="s">
        <v>137</v>
      </c>
      <c r="H18" s="44" t="s">
        <v>51</v>
      </c>
      <c r="I18" s="45" t="s">
        <v>154</v>
      </c>
    </row>
    <row r="19" spans="1:9" ht="80.25" customHeight="1" x14ac:dyDescent="0.15">
      <c r="A19" s="40" t="s">
        <v>155</v>
      </c>
      <c r="B19" s="40" t="s">
        <v>156</v>
      </c>
      <c r="C19" s="41">
        <v>1</v>
      </c>
      <c r="D19" s="42">
        <v>1275750</v>
      </c>
      <c r="E19" s="42">
        <v>1275750</v>
      </c>
      <c r="F19" s="43">
        <v>37981</v>
      </c>
      <c r="G19" s="40" t="s">
        <v>137</v>
      </c>
      <c r="H19" s="44" t="s">
        <v>51</v>
      </c>
      <c r="I19" s="45" t="s">
        <v>154</v>
      </c>
    </row>
    <row r="20" spans="1:9" ht="80.25" customHeight="1" x14ac:dyDescent="0.15">
      <c r="A20" s="40" t="s">
        <v>157</v>
      </c>
      <c r="B20" s="40" t="s">
        <v>158</v>
      </c>
      <c r="C20" s="41">
        <v>1</v>
      </c>
      <c r="D20" s="42">
        <v>3307500</v>
      </c>
      <c r="E20" s="42">
        <v>3307500</v>
      </c>
      <c r="F20" s="43">
        <v>38338</v>
      </c>
      <c r="G20" s="40" t="s">
        <v>137</v>
      </c>
      <c r="H20" s="44" t="s">
        <v>51</v>
      </c>
      <c r="I20" s="45" t="s">
        <v>154</v>
      </c>
    </row>
    <row r="21" spans="1:9" ht="80.25" customHeight="1" x14ac:dyDescent="0.15">
      <c r="A21" s="40" t="s">
        <v>159</v>
      </c>
      <c r="B21" s="40" t="s">
        <v>160</v>
      </c>
      <c r="C21" s="41">
        <v>1</v>
      </c>
      <c r="D21" s="42">
        <v>800275</v>
      </c>
      <c r="E21" s="42">
        <v>800275</v>
      </c>
      <c r="F21" s="43">
        <v>37792</v>
      </c>
      <c r="G21" s="40" t="s">
        <v>161</v>
      </c>
      <c r="H21" s="44" t="s">
        <v>51</v>
      </c>
      <c r="I21" s="45" t="s">
        <v>162</v>
      </c>
    </row>
    <row r="22" spans="1:9" ht="80.25" customHeight="1" x14ac:dyDescent="0.15">
      <c r="A22" s="40" t="s">
        <v>163</v>
      </c>
      <c r="B22" s="40" t="s">
        <v>164</v>
      </c>
      <c r="C22" s="41">
        <v>1</v>
      </c>
      <c r="D22" s="42">
        <v>378000</v>
      </c>
      <c r="E22" s="42">
        <v>378000</v>
      </c>
      <c r="F22" s="43">
        <v>38035</v>
      </c>
      <c r="G22" s="40" t="s">
        <v>137</v>
      </c>
      <c r="H22" s="44" t="s">
        <v>51</v>
      </c>
      <c r="I22" s="45" t="s">
        <v>154</v>
      </c>
    </row>
    <row r="23" spans="1:9" ht="80.25" customHeight="1" x14ac:dyDescent="0.15">
      <c r="A23" s="40" t="s">
        <v>165</v>
      </c>
      <c r="B23" s="40" t="s">
        <v>166</v>
      </c>
      <c r="C23" s="41">
        <v>1</v>
      </c>
      <c r="D23" s="42">
        <v>1922550</v>
      </c>
      <c r="E23" s="42">
        <v>1922550</v>
      </c>
      <c r="F23" s="43">
        <v>38470</v>
      </c>
      <c r="G23" s="40" t="s">
        <v>137</v>
      </c>
      <c r="H23" s="44" t="s">
        <v>51</v>
      </c>
      <c r="I23" s="45" t="s">
        <v>154</v>
      </c>
    </row>
    <row r="24" spans="1:9" ht="80.25" customHeight="1" x14ac:dyDescent="0.15">
      <c r="A24" s="40" t="s">
        <v>167</v>
      </c>
      <c r="B24" s="40" t="s">
        <v>168</v>
      </c>
      <c r="C24" s="41">
        <v>1</v>
      </c>
      <c r="D24" s="42">
        <v>997500</v>
      </c>
      <c r="E24" s="42">
        <v>997500</v>
      </c>
      <c r="F24" s="43">
        <v>40016</v>
      </c>
      <c r="G24" s="40" t="s">
        <v>137</v>
      </c>
      <c r="H24" s="44" t="s">
        <v>51</v>
      </c>
      <c r="I24" s="45" t="s">
        <v>138</v>
      </c>
    </row>
    <row r="25" spans="1:9" ht="80.25" customHeight="1" x14ac:dyDescent="0.15">
      <c r="A25" s="40" t="s">
        <v>169</v>
      </c>
      <c r="B25" s="40" t="s">
        <v>170</v>
      </c>
      <c r="C25" s="41">
        <v>1</v>
      </c>
      <c r="D25" s="42">
        <v>12600000</v>
      </c>
      <c r="E25" s="42">
        <v>12600000</v>
      </c>
      <c r="F25" s="43">
        <v>37977</v>
      </c>
      <c r="G25" s="40" t="s">
        <v>171</v>
      </c>
      <c r="H25" s="44" t="s">
        <v>51</v>
      </c>
      <c r="I25" s="45" t="s">
        <v>138</v>
      </c>
    </row>
    <row r="26" spans="1:9" ht="80.25" customHeight="1" x14ac:dyDescent="0.15">
      <c r="A26" s="40" t="s">
        <v>172</v>
      </c>
      <c r="B26" s="40" t="s">
        <v>173</v>
      </c>
      <c r="C26" s="41">
        <v>1</v>
      </c>
      <c r="D26" s="42">
        <v>61950</v>
      </c>
      <c r="E26" s="42">
        <v>61950</v>
      </c>
      <c r="F26" s="43">
        <v>37225</v>
      </c>
      <c r="G26" s="40" t="s">
        <v>137</v>
      </c>
      <c r="H26" s="44" t="s">
        <v>174</v>
      </c>
      <c r="I26" s="45" t="s">
        <v>175</v>
      </c>
    </row>
    <row r="27" spans="1:9" ht="80.25" customHeight="1" x14ac:dyDescent="0.15">
      <c r="A27" s="40" t="s">
        <v>176</v>
      </c>
      <c r="B27" s="40" t="s">
        <v>177</v>
      </c>
      <c r="C27" s="41">
        <v>1</v>
      </c>
      <c r="D27" s="42">
        <v>770931</v>
      </c>
      <c r="E27" s="42">
        <v>770931</v>
      </c>
      <c r="F27" s="46" t="s">
        <v>178</v>
      </c>
      <c r="G27" s="40" t="s">
        <v>137</v>
      </c>
      <c r="H27" s="44" t="s">
        <v>51</v>
      </c>
      <c r="I27" s="45" t="s">
        <v>138</v>
      </c>
    </row>
    <row r="28" spans="1:9" ht="80.25" customHeight="1" x14ac:dyDescent="0.15">
      <c r="A28" s="40" t="s">
        <v>179</v>
      </c>
      <c r="B28" s="40" t="s">
        <v>180</v>
      </c>
      <c r="C28" s="41">
        <v>1</v>
      </c>
      <c r="D28" s="42">
        <v>369705</v>
      </c>
      <c r="E28" s="42">
        <v>369705</v>
      </c>
      <c r="F28" s="43">
        <v>37224</v>
      </c>
      <c r="G28" s="40" t="s">
        <v>137</v>
      </c>
      <c r="H28" s="44" t="s">
        <v>51</v>
      </c>
      <c r="I28" s="45" t="s">
        <v>138</v>
      </c>
    </row>
    <row r="29" spans="1:9" ht="80.25" customHeight="1" x14ac:dyDescent="0.15">
      <c r="A29" s="40" t="s">
        <v>181</v>
      </c>
      <c r="B29" s="40" t="s">
        <v>182</v>
      </c>
      <c r="C29" s="41">
        <v>1</v>
      </c>
      <c r="D29" s="42">
        <v>783037</v>
      </c>
      <c r="E29" s="42">
        <v>783037</v>
      </c>
      <c r="F29" s="43">
        <v>37560</v>
      </c>
      <c r="G29" s="40" t="s">
        <v>137</v>
      </c>
      <c r="H29" s="44" t="s">
        <v>174</v>
      </c>
      <c r="I29" s="45" t="s">
        <v>175</v>
      </c>
    </row>
    <row r="30" spans="1:9" ht="80.25" customHeight="1" x14ac:dyDescent="0.15">
      <c r="A30" s="40" t="s">
        <v>183</v>
      </c>
      <c r="B30" s="40" t="s">
        <v>184</v>
      </c>
      <c r="C30" s="41">
        <v>1</v>
      </c>
      <c r="D30" s="42">
        <v>13035750</v>
      </c>
      <c r="E30" s="42">
        <v>13035750</v>
      </c>
      <c r="F30" s="43">
        <v>37330</v>
      </c>
      <c r="G30" s="40" t="s">
        <v>185</v>
      </c>
      <c r="H30" s="44" t="s">
        <v>51</v>
      </c>
      <c r="I30" s="45" t="s">
        <v>186</v>
      </c>
    </row>
    <row r="31" spans="1:9" ht="80.25" customHeight="1" x14ac:dyDescent="0.15">
      <c r="A31" s="40" t="s">
        <v>187</v>
      </c>
      <c r="B31" s="40" t="s">
        <v>188</v>
      </c>
      <c r="C31" s="41">
        <v>1</v>
      </c>
      <c r="D31" s="42">
        <v>672000</v>
      </c>
      <c r="E31" s="42">
        <v>672000</v>
      </c>
      <c r="F31" s="43">
        <v>37615</v>
      </c>
      <c r="G31" s="40" t="s">
        <v>189</v>
      </c>
      <c r="H31" s="44" t="s">
        <v>51</v>
      </c>
      <c r="I31" s="45" t="s">
        <v>190</v>
      </c>
    </row>
    <row r="32" spans="1:9" ht="80.25" customHeight="1" x14ac:dyDescent="0.15">
      <c r="A32" s="40" t="s">
        <v>191</v>
      </c>
      <c r="B32" s="40" t="s">
        <v>192</v>
      </c>
      <c r="C32" s="41">
        <v>1</v>
      </c>
      <c r="D32" s="42">
        <v>3139290</v>
      </c>
      <c r="E32" s="42">
        <v>3139290</v>
      </c>
      <c r="F32" s="43">
        <v>38064</v>
      </c>
      <c r="G32" s="40" t="s">
        <v>193</v>
      </c>
      <c r="H32" s="44" t="s">
        <v>51</v>
      </c>
      <c r="I32" s="45" t="s">
        <v>154</v>
      </c>
    </row>
    <row r="33" spans="1:9" ht="80.25" customHeight="1" x14ac:dyDescent="0.15">
      <c r="A33" s="40" t="s">
        <v>194</v>
      </c>
      <c r="B33" s="40" t="s">
        <v>195</v>
      </c>
      <c r="C33" s="41">
        <v>1</v>
      </c>
      <c r="D33" s="42">
        <v>1017030</v>
      </c>
      <c r="E33" s="42">
        <v>1017030</v>
      </c>
      <c r="F33" s="43">
        <v>38065</v>
      </c>
      <c r="G33" s="40" t="s">
        <v>193</v>
      </c>
      <c r="H33" s="44" t="s">
        <v>51</v>
      </c>
      <c r="I33" s="45" t="s">
        <v>196</v>
      </c>
    </row>
    <row r="35" spans="1:9" x14ac:dyDescent="0.15">
      <c r="A35" s="36" t="s">
        <v>17</v>
      </c>
    </row>
    <row r="36" spans="1:9" x14ac:dyDescent="0.15">
      <c r="A36" s="36" t="s">
        <v>18</v>
      </c>
    </row>
    <row r="37" spans="1:9" x14ac:dyDescent="0.15">
      <c r="A37" s="36" t="s">
        <v>19</v>
      </c>
    </row>
    <row r="38" spans="1:9" x14ac:dyDescent="0.15">
      <c r="A38" s="36" t="s">
        <v>20</v>
      </c>
    </row>
    <row r="39" spans="1:9" x14ac:dyDescent="0.15">
      <c r="A39" s="36" t="s">
        <v>21</v>
      </c>
    </row>
    <row r="40" spans="1:9" x14ac:dyDescent="0.15">
      <c r="A40" s="36" t="s">
        <v>22</v>
      </c>
    </row>
    <row r="41" spans="1:9" x14ac:dyDescent="0.15">
      <c r="A41" s="36"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AF81C-6BD5-4309-B474-AD318F9A95DB}">
  <dimension ref="A1:I26"/>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5"/>
      <c r="B2" s="65"/>
      <c r="C2" s="65"/>
      <c r="D2" s="65"/>
      <c r="E2" s="65"/>
      <c r="F2" s="65"/>
      <c r="G2" s="65"/>
      <c r="H2" s="65"/>
      <c r="I2" s="65"/>
    </row>
    <row r="3" spans="1:9" x14ac:dyDescent="0.15">
      <c r="A3" s="65"/>
      <c r="B3" s="65"/>
      <c r="C3" s="65"/>
      <c r="D3" s="65"/>
      <c r="E3" s="65"/>
      <c r="F3" s="65"/>
      <c r="G3" s="65"/>
      <c r="H3" s="65"/>
      <c r="I3" s="65"/>
    </row>
    <row r="4" spans="1:9" ht="14.25" x14ac:dyDescent="0.15">
      <c r="A4" s="68"/>
      <c r="B4" s="74"/>
      <c r="C4" s="74"/>
      <c r="D4" s="74"/>
      <c r="E4" s="74"/>
      <c r="F4" s="74"/>
      <c r="G4" s="92">
        <v>45489</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91" t="s">
        <v>532</v>
      </c>
      <c r="C8" s="91"/>
      <c r="D8" s="91"/>
      <c r="E8" s="91"/>
      <c r="F8" s="91"/>
      <c r="G8" s="91"/>
      <c r="H8" s="91"/>
      <c r="I8" s="91"/>
    </row>
    <row r="9" spans="1:9" ht="14.25" customHeight="1" x14ac:dyDescent="0.15">
      <c r="A9" s="67"/>
      <c r="B9" s="91" t="s">
        <v>504</v>
      </c>
      <c r="C9" s="91"/>
      <c r="D9" s="91"/>
      <c r="E9" s="91"/>
      <c r="F9" s="91"/>
      <c r="G9" s="91"/>
      <c r="H9" s="91"/>
      <c r="I9" s="91"/>
    </row>
    <row r="10" spans="1:9" ht="14.25" x14ac:dyDescent="0.15">
      <c r="A10" s="67"/>
      <c r="B10" s="91"/>
      <c r="C10" s="91"/>
      <c r="D10" s="91"/>
      <c r="E10" s="91"/>
      <c r="F10" s="91"/>
      <c r="G10" s="91"/>
      <c r="H10" s="91"/>
      <c r="I10" s="91"/>
    </row>
    <row r="11" spans="1:9" ht="14.25" x14ac:dyDescent="0.15">
      <c r="A11" s="67"/>
      <c r="B11" s="74"/>
      <c r="C11" s="74"/>
      <c r="D11" s="74"/>
      <c r="E11" s="74"/>
      <c r="F11" s="74"/>
      <c r="G11" s="74"/>
      <c r="H11" s="74"/>
      <c r="I11" s="74"/>
    </row>
    <row r="12" spans="1:9" ht="14.25" x14ac:dyDescent="0.15">
      <c r="A12" s="67"/>
      <c r="B12" s="74" t="s">
        <v>490</v>
      </c>
      <c r="C12" s="74"/>
      <c r="D12" s="74"/>
      <c r="E12" s="74"/>
      <c r="F12" s="74"/>
      <c r="G12" s="74"/>
      <c r="H12" s="74"/>
      <c r="I12" s="74"/>
    </row>
    <row r="13" spans="1:9" ht="14.25" x14ac:dyDescent="0.15">
      <c r="A13" s="67"/>
      <c r="B13" s="74"/>
      <c r="C13" s="74"/>
      <c r="D13" s="74"/>
      <c r="E13" s="74"/>
      <c r="F13" s="74"/>
      <c r="G13" s="74"/>
      <c r="H13" s="74"/>
      <c r="I13" s="74"/>
    </row>
    <row r="14" spans="1:9" ht="14.25" customHeight="1" x14ac:dyDescent="0.15">
      <c r="A14" s="72"/>
      <c r="B14" s="91" t="s">
        <v>532</v>
      </c>
      <c r="C14" s="91"/>
      <c r="D14" s="91"/>
      <c r="E14" s="91"/>
      <c r="F14" s="91"/>
      <c r="G14" s="91"/>
      <c r="H14" s="91"/>
      <c r="I14" s="91"/>
    </row>
    <row r="15" spans="1:9" ht="14.25" customHeight="1" x14ac:dyDescent="0.15">
      <c r="A15" s="72"/>
      <c r="B15" s="91" t="s">
        <v>533</v>
      </c>
      <c r="C15" s="91"/>
      <c r="D15" s="91"/>
      <c r="E15" s="91"/>
      <c r="F15" s="91"/>
      <c r="G15" s="91"/>
      <c r="H15" s="91"/>
      <c r="I15" s="91"/>
    </row>
    <row r="16" spans="1:9" ht="14.25" customHeight="1" x14ac:dyDescent="0.15">
      <c r="A16" s="72"/>
      <c r="B16" s="91" t="s">
        <v>492</v>
      </c>
      <c r="C16" s="91"/>
      <c r="D16" s="91"/>
      <c r="E16" s="91"/>
      <c r="F16" s="91"/>
      <c r="G16" s="91"/>
      <c r="H16" s="91"/>
      <c r="I16" s="91"/>
    </row>
    <row r="17" spans="1:9" ht="14.25" customHeight="1" x14ac:dyDescent="0.15">
      <c r="A17" s="67"/>
      <c r="B17" s="91" t="s">
        <v>493</v>
      </c>
      <c r="C17" s="91"/>
      <c r="D17" s="91"/>
      <c r="E17" s="91"/>
      <c r="F17" s="91"/>
      <c r="G17" s="91"/>
      <c r="H17" s="91"/>
      <c r="I17" s="91"/>
    </row>
    <row r="18" spans="1:9" ht="14.25" x14ac:dyDescent="0.15">
      <c r="A18" s="67"/>
      <c r="B18" s="91"/>
      <c r="C18" s="91"/>
      <c r="D18" s="91"/>
      <c r="E18" s="91"/>
      <c r="F18" s="91"/>
      <c r="G18" s="91"/>
      <c r="H18" s="91"/>
      <c r="I18" s="91"/>
    </row>
    <row r="19" spans="1:9" ht="14.25" x14ac:dyDescent="0.15">
      <c r="A19" s="67"/>
      <c r="B19" s="76"/>
      <c r="C19" s="76"/>
      <c r="D19" s="76"/>
      <c r="E19" s="76"/>
      <c r="F19" s="76"/>
      <c r="G19" s="76"/>
      <c r="H19" s="76"/>
      <c r="I19" s="76"/>
    </row>
    <row r="20" spans="1:9" ht="14.25" x14ac:dyDescent="0.15">
      <c r="A20" s="67"/>
      <c r="B20" s="74"/>
      <c r="C20" s="74"/>
      <c r="D20" s="74"/>
      <c r="E20" s="74"/>
      <c r="F20" s="74"/>
      <c r="G20" s="74"/>
      <c r="H20" s="74"/>
      <c r="I20" s="74"/>
    </row>
    <row r="21" spans="1:9" ht="14.25" x14ac:dyDescent="0.15">
      <c r="A21" s="67"/>
      <c r="B21" s="74" t="s">
        <v>494</v>
      </c>
      <c r="C21" s="74"/>
      <c r="D21" s="74"/>
      <c r="E21" s="74"/>
      <c r="F21" s="74"/>
      <c r="G21" s="74"/>
      <c r="H21" s="74"/>
      <c r="I21" s="74"/>
    </row>
    <row r="22" spans="1:9" ht="14.25" x14ac:dyDescent="0.15">
      <c r="A22" s="67"/>
      <c r="B22" s="74" t="s">
        <v>495</v>
      </c>
      <c r="C22" s="74"/>
      <c r="D22" s="74"/>
      <c r="E22" s="74"/>
      <c r="F22" s="74"/>
      <c r="G22" s="74"/>
      <c r="H22" s="74"/>
      <c r="I22" s="74"/>
    </row>
    <row r="23" spans="1:9" ht="14.25" x14ac:dyDescent="0.15">
      <c r="A23" s="67"/>
      <c r="B23" s="74" t="s">
        <v>496</v>
      </c>
      <c r="C23" s="74"/>
      <c r="D23" s="74"/>
      <c r="E23" s="74"/>
      <c r="F23" s="74"/>
      <c r="G23" s="74"/>
      <c r="H23" s="74"/>
      <c r="I23" s="74"/>
    </row>
    <row r="24" spans="1:9" x14ac:dyDescent="0.15">
      <c r="A24" s="65"/>
      <c r="B24" s="65"/>
      <c r="C24" s="65"/>
      <c r="D24" s="65"/>
      <c r="E24" s="65"/>
      <c r="F24" s="65"/>
      <c r="G24" s="65"/>
      <c r="H24" s="65"/>
      <c r="I24" s="65"/>
    </row>
    <row r="25" spans="1:9" x14ac:dyDescent="0.15">
      <c r="A25" s="65"/>
      <c r="B25" s="65"/>
      <c r="C25" s="65"/>
      <c r="D25" s="65"/>
      <c r="E25" s="65"/>
      <c r="F25" s="65"/>
      <c r="G25" s="65"/>
      <c r="H25" s="65"/>
      <c r="I25" s="65"/>
    </row>
    <row r="26" spans="1:9" x14ac:dyDescent="0.15">
      <c r="A26" s="65"/>
      <c r="B26" s="65"/>
      <c r="C26" s="65"/>
      <c r="D26" s="65"/>
      <c r="E26" s="65"/>
      <c r="F26" s="65"/>
      <c r="G26" s="65"/>
      <c r="H26" s="65"/>
      <c r="I26" s="65"/>
    </row>
  </sheetData>
  <mergeCells count="10">
    <mergeCell ref="B15:I15"/>
    <mergeCell ref="B16:I16"/>
    <mergeCell ref="B17:I17"/>
    <mergeCell ref="B18:I18"/>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F8941-3E91-4E68-A11D-26203EC2CA14}">
  <sheetPr>
    <pageSetUpPr fitToPage="1"/>
  </sheetPr>
  <dimension ref="A1:I19"/>
  <sheetViews>
    <sheetView view="pageBreakPreview" zoomScaleNormal="100" zoomScaleSheetLayoutView="100" workbookViewId="0">
      <selection activeCell="A11" sqref="A1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483</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621</v>
      </c>
      <c r="B11" s="8" t="s">
        <v>24</v>
      </c>
      <c r="C11" s="9">
        <v>1</v>
      </c>
      <c r="D11" s="10">
        <v>878850</v>
      </c>
      <c r="E11" s="10">
        <v>878850</v>
      </c>
      <c r="F11" s="11">
        <v>39946</v>
      </c>
      <c r="G11" s="8" t="s">
        <v>25</v>
      </c>
      <c r="H11" s="12" t="s">
        <v>26</v>
      </c>
      <c r="I11" s="14" t="s">
        <v>27</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1A772-D0FE-4B04-9870-84AFBC5B5E2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1.12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197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108" customHeight="1" x14ac:dyDescent="0.15">
      <c r="A11" s="31" t="s">
        <v>198</v>
      </c>
      <c r="B11" s="31" t="s">
        <v>199</v>
      </c>
      <c r="C11" s="47" t="s">
        <v>200</v>
      </c>
      <c r="D11" s="48">
        <v>8410500</v>
      </c>
      <c r="E11" s="48">
        <v>8410500</v>
      </c>
      <c r="F11" s="49">
        <v>39010</v>
      </c>
      <c r="G11" s="50" t="s">
        <v>201</v>
      </c>
      <c r="H11" s="12" t="s">
        <v>51</v>
      </c>
      <c r="I11" s="13" t="s">
        <v>202</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1CF9F-BAD8-4061-833D-4172EB0C71BC}">
  <dimension ref="A1:I22"/>
  <sheetViews>
    <sheetView view="pageBreakPreview" zoomScale="60" zoomScaleNormal="100" workbookViewId="0">
      <selection activeCell="O15" sqref="O15"/>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92">
        <v>45489</v>
      </c>
      <c r="H4" s="92"/>
      <c r="I4" s="92"/>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534</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535</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E71F-49B7-4732-807C-93A31EE1C789}">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203</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204</v>
      </c>
      <c r="B11" s="8" t="s">
        <v>205</v>
      </c>
      <c r="C11" s="9" t="s">
        <v>206</v>
      </c>
      <c r="D11" s="10" t="s">
        <v>207</v>
      </c>
      <c r="E11" s="10" t="s">
        <v>207</v>
      </c>
      <c r="F11" s="11">
        <v>40605</v>
      </c>
      <c r="G11" s="8" t="s">
        <v>208</v>
      </c>
      <c r="H11" s="12" t="s">
        <v>26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67AA-ABBA-43AD-A55D-382AD0D397D4}">
  <dimension ref="A1:L22"/>
  <sheetViews>
    <sheetView view="pageBreakPreview" zoomScale="60" zoomScaleNormal="100" workbookViewId="0">
      <selection activeCell="O26" sqref="O26"/>
    </sheetView>
  </sheetViews>
  <sheetFormatPr defaultRowHeight="13.5" x14ac:dyDescent="0.15"/>
  <sheetData>
    <row r="1" spans="1:12" x14ac:dyDescent="0.15">
      <c r="A1" s="73"/>
      <c r="B1" s="73"/>
      <c r="C1" s="73"/>
      <c r="D1" s="73"/>
      <c r="E1" s="73"/>
      <c r="F1" s="73"/>
      <c r="G1" s="73"/>
      <c r="H1" s="73"/>
      <c r="I1" s="73"/>
      <c r="J1" s="73"/>
      <c r="K1" s="73"/>
      <c r="L1" s="73"/>
    </row>
    <row r="2" spans="1:12" x14ac:dyDescent="0.15">
      <c r="A2" s="73"/>
      <c r="B2" s="73"/>
      <c r="C2" s="73"/>
      <c r="D2" s="73"/>
      <c r="E2" s="73"/>
      <c r="F2" s="73"/>
      <c r="G2" s="73"/>
      <c r="H2" s="73"/>
      <c r="I2" s="73"/>
      <c r="J2" s="73"/>
      <c r="K2" s="73"/>
      <c r="L2" s="73"/>
    </row>
    <row r="3" spans="1:12" x14ac:dyDescent="0.15">
      <c r="A3" s="73"/>
      <c r="B3" s="73"/>
      <c r="C3" s="73"/>
      <c r="D3" s="73"/>
      <c r="E3" s="73"/>
      <c r="F3" s="73"/>
      <c r="G3" s="73"/>
      <c r="H3" s="73"/>
      <c r="I3" s="73"/>
      <c r="J3" s="73"/>
      <c r="K3" s="73"/>
      <c r="L3" s="73"/>
    </row>
    <row r="4" spans="1:12" ht="14.25" x14ac:dyDescent="0.15">
      <c r="A4" s="68"/>
      <c r="B4" s="74"/>
      <c r="C4" s="74"/>
      <c r="D4" s="74"/>
      <c r="E4" s="74"/>
      <c r="F4" s="74"/>
      <c r="G4" s="92">
        <v>45489</v>
      </c>
      <c r="H4" s="92"/>
      <c r="I4" s="92"/>
      <c r="J4" s="73"/>
      <c r="K4" s="73"/>
      <c r="L4" s="73"/>
    </row>
    <row r="5" spans="1:12" ht="14.25" x14ac:dyDescent="0.15">
      <c r="A5" s="68"/>
      <c r="B5" s="74"/>
      <c r="C5" s="74"/>
      <c r="D5" s="74"/>
      <c r="E5" s="74"/>
      <c r="F5" s="74"/>
      <c r="G5" s="94" t="s">
        <v>488</v>
      </c>
      <c r="H5" s="94"/>
      <c r="I5" s="94"/>
      <c r="J5" s="73"/>
      <c r="K5" s="73"/>
      <c r="L5" s="73"/>
    </row>
    <row r="6" spans="1:12" ht="14.25" x14ac:dyDescent="0.15">
      <c r="A6" s="68"/>
      <c r="B6" s="74"/>
      <c r="C6" s="74"/>
      <c r="D6" s="74"/>
      <c r="E6" s="74"/>
      <c r="F6" s="74"/>
      <c r="G6" s="75"/>
      <c r="H6" s="75"/>
      <c r="I6" s="75"/>
      <c r="J6" s="73"/>
      <c r="K6" s="73"/>
      <c r="L6" s="73"/>
    </row>
    <row r="7" spans="1:12" ht="14.25" x14ac:dyDescent="0.15">
      <c r="A7" s="67"/>
      <c r="B7" s="74"/>
      <c r="C7" s="74"/>
      <c r="D7" s="74"/>
      <c r="E7" s="74"/>
      <c r="F7" s="74"/>
      <c r="G7" s="74"/>
      <c r="H7" s="74"/>
      <c r="I7" s="74"/>
      <c r="J7" s="73"/>
      <c r="K7" s="73"/>
      <c r="L7" s="73"/>
    </row>
    <row r="8" spans="1:12" ht="14.25" customHeight="1" x14ac:dyDescent="0.15">
      <c r="A8" s="67"/>
      <c r="B8" s="91" t="s">
        <v>536</v>
      </c>
      <c r="C8" s="91"/>
      <c r="D8" s="91"/>
      <c r="E8" s="91"/>
      <c r="F8" s="91"/>
      <c r="G8" s="91"/>
      <c r="H8" s="91"/>
      <c r="I8" s="91"/>
      <c r="J8" s="73"/>
      <c r="K8" s="73"/>
      <c r="L8" s="73"/>
    </row>
    <row r="9" spans="1:12" ht="14.25" customHeight="1" x14ac:dyDescent="0.15">
      <c r="A9" s="67"/>
      <c r="B9" s="91" t="s">
        <v>537</v>
      </c>
      <c r="C9" s="91"/>
      <c r="D9" s="91"/>
      <c r="E9" s="91"/>
      <c r="F9" s="91"/>
      <c r="G9" s="91"/>
      <c r="H9" s="91"/>
      <c r="I9" s="91"/>
      <c r="J9" s="73"/>
      <c r="K9" s="73"/>
      <c r="L9" s="73"/>
    </row>
    <row r="10" spans="1:12" ht="14.25" x14ac:dyDescent="0.15">
      <c r="A10" s="67"/>
      <c r="B10" s="91"/>
      <c r="C10" s="91"/>
      <c r="D10" s="91"/>
      <c r="E10" s="91"/>
      <c r="F10" s="91"/>
      <c r="G10" s="91"/>
      <c r="H10" s="91"/>
      <c r="I10" s="91"/>
      <c r="J10" s="73"/>
      <c r="K10" s="73"/>
      <c r="L10" s="73"/>
    </row>
    <row r="11" spans="1:12" ht="14.25" x14ac:dyDescent="0.15">
      <c r="A11" s="67"/>
      <c r="B11" s="74"/>
      <c r="C11" s="74"/>
      <c r="D11" s="74"/>
      <c r="E11" s="74"/>
      <c r="F11" s="74"/>
      <c r="G11" s="74"/>
      <c r="H11" s="74"/>
      <c r="I11" s="74"/>
      <c r="J11" s="73"/>
      <c r="K11" s="73"/>
      <c r="L11" s="73"/>
    </row>
    <row r="12" spans="1:12" ht="14.25" x14ac:dyDescent="0.15">
      <c r="A12" s="67"/>
      <c r="B12" s="74" t="s">
        <v>490</v>
      </c>
      <c r="C12" s="74"/>
      <c r="D12" s="74"/>
      <c r="E12" s="74"/>
      <c r="F12" s="74"/>
      <c r="G12" s="74"/>
      <c r="H12" s="74"/>
      <c r="I12" s="74"/>
      <c r="J12" s="73"/>
      <c r="K12" s="73"/>
      <c r="L12" s="73"/>
    </row>
    <row r="13" spans="1:12" ht="14.25" x14ac:dyDescent="0.15">
      <c r="A13" s="67"/>
      <c r="B13" s="74"/>
      <c r="C13" s="74"/>
      <c r="D13" s="74"/>
      <c r="E13" s="74"/>
      <c r="F13" s="74"/>
      <c r="G13" s="74"/>
      <c r="H13" s="74"/>
      <c r="I13" s="74"/>
      <c r="J13" s="73"/>
      <c r="K13" s="73"/>
      <c r="L13" s="73"/>
    </row>
    <row r="14" spans="1:12" ht="28.5" customHeight="1" x14ac:dyDescent="0.15">
      <c r="A14" s="72"/>
      <c r="B14" s="91" t="s">
        <v>538</v>
      </c>
      <c r="C14" s="91"/>
      <c r="D14" s="91"/>
      <c r="E14" s="91"/>
      <c r="F14" s="91"/>
      <c r="G14" s="91"/>
      <c r="H14" s="91"/>
      <c r="I14" s="91"/>
      <c r="J14" s="73"/>
      <c r="K14" s="73"/>
      <c r="L14" s="73"/>
    </row>
    <row r="15" spans="1:12" ht="14.25" customHeight="1" x14ac:dyDescent="0.15">
      <c r="A15" s="72"/>
      <c r="B15" s="91" t="s">
        <v>492</v>
      </c>
      <c r="C15" s="91"/>
      <c r="D15" s="91"/>
      <c r="E15" s="91"/>
      <c r="F15" s="91"/>
      <c r="G15" s="91"/>
      <c r="H15" s="91"/>
      <c r="I15" s="91"/>
      <c r="J15" s="73"/>
      <c r="K15" s="73"/>
      <c r="L15" s="73"/>
    </row>
    <row r="16" spans="1:12" ht="14.25" customHeight="1" x14ac:dyDescent="0.15">
      <c r="A16" s="72"/>
      <c r="B16" s="91" t="s">
        <v>493</v>
      </c>
      <c r="C16" s="91"/>
      <c r="D16" s="91"/>
      <c r="E16" s="91"/>
      <c r="F16" s="91"/>
      <c r="G16" s="91"/>
      <c r="H16" s="91"/>
      <c r="I16" s="91"/>
      <c r="J16" s="73"/>
      <c r="K16" s="73"/>
      <c r="L16" s="73"/>
    </row>
    <row r="17" spans="1:12" ht="14.25" x14ac:dyDescent="0.15">
      <c r="A17" s="67"/>
      <c r="B17" s="91"/>
      <c r="C17" s="91"/>
      <c r="D17" s="91"/>
      <c r="E17" s="91"/>
      <c r="F17" s="91"/>
      <c r="G17" s="91"/>
      <c r="H17" s="91"/>
      <c r="I17" s="91"/>
      <c r="J17" s="73"/>
      <c r="K17" s="73"/>
      <c r="L17" s="73"/>
    </row>
    <row r="18" spans="1:12" ht="14.25" x14ac:dyDescent="0.15">
      <c r="A18" s="67"/>
      <c r="B18" s="91"/>
      <c r="C18" s="91"/>
      <c r="D18" s="91"/>
      <c r="E18" s="91"/>
      <c r="F18" s="91"/>
      <c r="G18" s="91"/>
      <c r="H18" s="91"/>
      <c r="I18" s="91"/>
      <c r="J18" s="73"/>
      <c r="K18" s="73"/>
      <c r="L18" s="73"/>
    </row>
    <row r="19" spans="1:12" ht="14.25" x14ac:dyDescent="0.15">
      <c r="A19" s="67"/>
      <c r="B19" s="74"/>
      <c r="C19" s="74"/>
      <c r="D19" s="74"/>
      <c r="E19" s="74"/>
      <c r="F19" s="74"/>
      <c r="G19" s="74"/>
      <c r="H19" s="74"/>
      <c r="I19" s="74"/>
      <c r="J19" s="73"/>
      <c r="K19" s="73"/>
      <c r="L19" s="73"/>
    </row>
    <row r="20" spans="1:12" ht="14.25" x14ac:dyDescent="0.15">
      <c r="A20" s="67"/>
      <c r="B20" s="74" t="s">
        <v>494</v>
      </c>
      <c r="C20" s="74"/>
      <c r="D20" s="74"/>
      <c r="E20" s="74"/>
      <c r="F20" s="74"/>
      <c r="G20" s="74"/>
      <c r="H20" s="74"/>
      <c r="I20" s="74"/>
      <c r="J20" s="73"/>
      <c r="K20" s="73"/>
      <c r="L20" s="73"/>
    </row>
    <row r="21" spans="1:12" ht="14.25" x14ac:dyDescent="0.15">
      <c r="A21" s="67"/>
      <c r="B21" s="74" t="s">
        <v>495</v>
      </c>
      <c r="C21" s="74"/>
      <c r="D21" s="74"/>
      <c r="E21" s="74"/>
      <c r="F21" s="74"/>
      <c r="G21" s="74"/>
      <c r="H21" s="74"/>
      <c r="I21" s="74"/>
      <c r="J21" s="73"/>
      <c r="K21" s="73"/>
      <c r="L21" s="71"/>
    </row>
    <row r="22" spans="1:12" ht="14.25" x14ac:dyDescent="0.15">
      <c r="A22" s="67"/>
      <c r="B22" s="74" t="s">
        <v>496</v>
      </c>
      <c r="C22" s="74"/>
      <c r="D22" s="74"/>
      <c r="E22" s="74"/>
      <c r="F22" s="74"/>
      <c r="G22" s="74"/>
      <c r="H22" s="74"/>
      <c r="I22" s="74"/>
      <c r="J22" s="73"/>
      <c r="K22" s="73"/>
      <c r="L22" s="73"/>
    </row>
  </sheetData>
  <mergeCells count="10">
    <mergeCell ref="B15:I15"/>
    <mergeCell ref="B16:I16"/>
    <mergeCell ref="B17:I17"/>
    <mergeCell ref="B18:I18"/>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733FB-3001-4DE4-B207-CE04A1CF4519}">
  <sheetPr>
    <pageSetUpPr fitToPage="1"/>
  </sheetPr>
  <dimension ref="A1:I32"/>
  <sheetViews>
    <sheetView view="pageBreakPreview" topLeftCell="A20" zoomScale="84" zoomScaleNormal="100" zoomScaleSheetLayoutView="84"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209</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210</v>
      </c>
      <c r="B11" s="8" t="s">
        <v>211</v>
      </c>
      <c r="C11" s="9">
        <v>1</v>
      </c>
      <c r="D11" s="10">
        <v>5040000</v>
      </c>
      <c r="E11" s="10">
        <v>5040000</v>
      </c>
      <c r="F11" s="11">
        <v>37700</v>
      </c>
      <c r="G11" s="8" t="s">
        <v>212</v>
      </c>
      <c r="H11" s="12" t="s">
        <v>51</v>
      </c>
      <c r="I11" s="14" t="s">
        <v>213</v>
      </c>
    </row>
    <row r="12" spans="1:9" ht="80.25" customHeight="1" x14ac:dyDescent="0.15">
      <c r="A12" s="8" t="s">
        <v>214</v>
      </c>
      <c r="B12" s="8" t="s">
        <v>215</v>
      </c>
      <c r="C12" s="9">
        <v>1</v>
      </c>
      <c r="D12" s="10">
        <v>92400</v>
      </c>
      <c r="E12" s="10">
        <v>92400</v>
      </c>
      <c r="F12" s="11">
        <v>38056</v>
      </c>
      <c r="G12" s="8" t="s">
        <v>212</v>
      </c>
      <c r="H12" s="12" t="s">
        <v>51</v>
      </c>
      <c r="I12" s="14" t="s">
        <v>216</v>
      </c>
    </row>
    <row r="13" spans="1:9" ht="80.25" customHeight="1" x14ac:dyDescent="0.15">
      <c r="A13" s="8" t="s">
        <v>217</v>
      </c>
      <c r="B13" s="8" t="s">
        <v>218</v>
      </c>
      <c r="C13" s="9">
        <v>1</v>
      </c>
      <c r="D13" s="10">
        <v>165375</v>
      </c>
      <c r="E13" s="10">
        <v>165375</v>
      </c>
      <c r="F13" s="11">
        <v>37670</v>
      </c>
      <c r="G13" s="8" t="s">
        <v>212</v>
      </c>
      <c r="H13" s="12" t="s">
        <v>51</v>
      </c>
      <c r="I13" s="14" t="s">
        <v>216</v>
      </c>
    </row>
    <row r="14" spans="1:9" ht="80.25" customHeight="1" x14ac:dyDescent="0.15">
      <c r="A14" s="8" t="s">
        <v>219</v>
      </c>
      <c r="B14" s="8" t="s">
        <v>220</v>
      </c>
      <c r="C14" s="9">
        <v>1</v>
      </c>
      <c r="D14" s="10">
        <v>139650</v>
      </c>
      <c r="E14" s="10">
        <v>139650</v>
      </c>
      <c r="F14" s="11">
        <v>37711</v>
      </c>
      <c r="G14" s="8" t="s">
        <v>212</v>
      </c>
      <c r="H14" s="12" t="s">
        <v>51</v>
      </c>
      <c r="I14" s="14" t="s">
        <v>216</v>
      </c>
    </row>
    <row r="15" spans="1:9" ht="80.25" customHeight="1" x14ac:dyDescent="0.15">
      <c r="A15" s="8" t="s">
        <v>221</v>
      </c>
      <c r="B15" s="8" t="s">
        <v>222</v>
      </c>
      <c r="C15" s="9">
        <v>2</v>
      </c>
      <c r="D15" s="10">
        <v>101640</v>
      </c>
      <c r="E15" s="10">
        <v>203280</v>
      </c>
      <c r="F15" s="11">
        <v>37711</v>
      </c>
      <c r="G15" s="8" t="s">
        <v>212</v>
      </c>
      <c r="H15" s="12" t="s">
        <v>51</v>
      </c>
      <c r="I15" s="14" t="s">
        <v>216</v>
      </c>
    </row>
    <row r="16" spans="1:9" ht="80.25" customHeight="1" x14ac:dyDescent="0.15">
      <c r="A16" s="8" t="s">
        <v>221</v>
      </c>
      <c r="B16" s="8" t="s">
        <v>223</v>
      </c>
      <c r="C16" s="9">
        <v>1</v>
      </c>
      <c r="D16" s="10">
        <v>60690</v>
      </c>
      <c r="E16" s="10">
        <v>60690</v>
      </c>
      <c r="F16" s="11">
        <v>37711</v>
      </c>
      <c r="G16" s="8" t="s">
        <v>212</v>
      </c>
      <c r="H16" s="12" t="s">
        <v>51</v>
      </c>
      <c r="I16" s="14" t="s">
        <v>216</v>
      </c>
    </row>
    <row r="17" spans="1:9" ht="80.25" customHeight="1" x14ac:dyDescent="0.15">
      <c r="A17" s="8" t="s">
        <v>214</v>
      </c>
      <c r="B17" s="8" t="s">
        <v>224</v>
      </c>
      <c r="C17" s="9">
        <v>1</v>
      </c>
      <c r="D17" s="10">
        <v>236670</v>
      </c>
      <c r="E17" s="10">
        <v>236670</v>
      </c>
      <c r="F17" s="11">
        <v>37683</v>
      </c>
      <c r="G17" s="8" t="s">
        <v>212</v>
      </c>
      <c r="H17" s="12" t="s">
        <v>51</v>
      </c>
      <c r="I17" s="14" t="s">
        <v>216</v>
      </c>
    </row>
    <row r="18" spans="1:9" ht="80.25" customHeight="1" x14ac:dyDescent="0.15">
      <c r="A18" s="8" t="s">
        <v>225</v>
      </c>
      <c r="B18" s="8" t="s">
        <v>226</v>
      </c>
      <c r="C18" s="9">
        <v>1</v>
      </c>
      <c r="D18" s="10">
        <v>7975360</v>
      </c>
      <c r="E18" s="10">
        <v>7975360</v>
      </c>
      <c r="F18" s="11">
        <v>37700</v>
      </c>
      <c r="G18" s="8" t="s">
        <v>212</v>
      </c>
      <c r="H18" s="12" t="s">
        <v>51</v>
      </c>
      <c r="I18" s="14" t="s">
        <v>216</v>
      </c>
    </row>
    <row r="19" spans="1:9" ht="80.25" customHeight="1" x14ac:dyDescent="0.15">
      <c r="A19" s="8" t="s">
        <v>227</v>
      </c>
      <c r="B19" s="8" t="s">
        <v>228</v>
      </c>
      <c r="C19" s="9">
        <v>1</v>
      </c>
      <c r="D19" s="10">
        <v>1197000</v>
      </c>
      <c r="E19" s="10">
        <v>1197000</v>
      </c>
      <c r="F19" s="11">
        <v>37666</v>
      </c>
      <c r="G19" s="8" t="s">
        <v>212</v>
      </c>
      <c r="H19" s="12" t="s">
        <v>51</v>
      </c>
      <c r="I19" s="14" t="s">
        <v>216</v>
      </c>
    </row>
    <row r="20" spans="1:9" ht="80.25" customHeight="1" x14ac:dyDescent="0.15">
      <c r="A20" s="8" t="s">
        <v>229</v>
      </c>
      <c r="B20" s="8"/>
      <c r="C20" s="9">
        <v>1</v>
      </c>
      <c r="D20" s="10">
        <v>950000</v>
      </c>
      <c r="E20" s="10">
        <v>950000</v>
      </c>
      <c r="F20" s="11">
        <v>37642</v>
      </c>
      <c r="G20" s="8" t="s">
        <v>212</v>
      </c>
      <c r="H20" s="12" t="s">
        <v>51</v>
      </c>
      <c r="I20" s="14" t="s">
        <v>216</v>
      </c>
    </row>
    <row r="21" spans="1:9" ht="80.25" customHeight="1" x14ac:dyDescent="0.15">
      <c r="A21" s="8" t="s">
        <v>230</v>
      </c>
      <c r="B21" s="8" t="s">
        <v>231</v>
      </c>
      <c r="C21" s="9">
        <v>1</v>
      </c>
      <c r="D21" s="10">
        <v>1890000</v>
      </c>
      <c r="E21" s="10">
        <v>1890000</v>
      </c>
      <c r="F21" s="11">
        <v>38058</v>
      </c>
      <c r="G21" s="8" t="s">
        <v>212</v>
      </c>
      <c r="H21" s="12" t="s">
        <v>51</v>
      </c>
      <c r="I21" s="14" t="s">
        <v>216</v>
      </c>
    </row>
    <row r="22" spans="1:9" ht="80.25" customHeight="1" x14ac:dyDescent="0.15">
      <c r="A22" s="8" t="s">
        <v>232</v>
      </c>
      <c r="B22" s="8" t="s">
        <v>233</v>
      </c>
      <c r="C22" s="9">
        <v>1</v>
      </c>
      <c r="D22" s="10">
        <v>13650000</v>
      </c>
      <c r="E22" s="10">
        <v>13650000</v>
      </c>
      <c r="F22" s="11">
        <v>38050</v>
      </c>
      <c r="G22" s="8" t="s">
        <v>212</v>
      </c>
      <c r="H22" s="12" t="s">
        <v>51</v>
      </c>
      <c r="I22" s="14" t="s">
        <v>216</v>
      </c>
    </row>
    <row r="23" spans="1:9" ht="80.25" customHeight="1" x14ac:dyDescent="0.15">
      <c r="A23" s="8" t="s">
        <v>232</v>
      </c>
      <c r="B23" s="8" t="s">
        <v>234</v>
      </c>
      <c r="C23" s="9">
        <v>1</v>
      </c>
      <c r="D23" s="10">
        <v>11550000</v>
      </c>
      <c r="E23" s="10">
        <v>11550000</v>
      </c>
      <c r="F23" s="11">
        <v>38062</v>
      </c>
      <c r="G23" s="8" t="s">
        <v>212</v>
      </c>
      <c r="H23" s="12" t="s">
        <v>51</v>
      </c>
      <c r="I23" s="14" t="s">
        <v>216</v>
      </c>
    </row>
    <row r="24" spans="1:9" ht="80.25" customHeight="1" x14ac:dyDescent="0.15">
      <c r="A24" s="8" t="s">
        <v>232</v>
      </c>
      <c r="B24" s="8" t="s">
        <v>235</v>
      </c>
      <c r="C24" s="9">
        <v>1</v>
      </c>
      <c r="D24" s="10">
        <v>5460000</v>
      </c>
      <c r="E24" s="10">
        <v>5460000</v>
      </c>
      <c r="F24" s="11">
        <v>38062</v>
      </c>
      <c r="G24" s="8" t="s">
        <v>212</v>
      </c>
      <c r="H24" s="12" t="s">
        <v>51</v>
      </c>
      <c r="I24" s="14" t="s">
        <v>216</v>
      </c>
    </row>
    <row r="26" spans="1:9" x14ac:dyDescent="0.15">
      <c r="A26" s="1" t="s">
        <v>17</v>
      </c>
    </row>
    <row r="27" spans="1:9" x14ac:dyDescent="0.15">
      <c r="A27" s="1" t="s">
        <v>18</v>
      </c>
    </row>
    <row r="28" spans="1:9" x14ac:dyDescent="0.15">
      <c r="A28" s="1" t="s">
        <v>19</v>
      </c>
    </row>
    <row r="29" spans="1:9" x14ac:dyDescent="0.15">
      <c r="A29" s="1" t="s">
        <v>20</v>
      </c>
    </row>
    <row r="30" spans="1:9" x14ac:dyDescent="0.15">
      <c r="A30" s="1" t="s">
        <v>21</v>
      </c>
    </row>
    <row r="31" spans="1:9" x14ac:dyDescent="0.15">
      <c r="A31" s="1" t="s">
        <v>22</v>
      </c>
    </row>
    <row r="32" spans="1:9" x14ac:dyDescent="0.15">
      <c r="A32"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C552-1E17-4634-B38A-8A2B3E9C5808}">
  <dimension ref="A1:I21"/>
  <sheetViews>
    <sheetView view="pageBreakPreview" zoomScale="60" zoomScaleNormal="100" workbookViewId="0">
      <selection activeCell="K23" sqref="K23"/>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45491</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539</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14.25" x14ac:dyDescent="0.15">
      <c r="A13" s="67"/>
      <c r="B13" s="87" t="s">
        <v>540</v>
      </c>
      <c r="C13" s="87"/>
      <c r="D13" s="87"/>
      <c r="E13" s="87"/>
      <c r="F13" s="87"/>
      <c r="G13" s="87"/>
      <c r="H13" s="87"/>
      <c r="I13" s="87"/>
    </row>
    <row r="14" spans="1:9" ht="14.25" x14ac:dyDescent="0.15">
      <c r="A14" s="67"/>
      <c r="B14" s="87" t="s">
        <v>518</v>
      </c>
      <c r="C14" s="87"/>
      <c r="D14" s="87"/>
      <c r="E14" s="87"/>
      <c r="F14" s="87"/>
      <c r="G14" s="87"/>
      <c r="H14" s="87"/>
      <c r="I14" s="87"/>
    </row>
    <row r="15" spans="1:9" ht="14.25" x14ac:dyDescent="0.15">
      <c r="A15" s="67"/>
      <c r="B15" s="87" t="s">
        <v>492</v>
      </c>
      <c r="C15" s="87"/>
      <c r="D15" s="87"/>
      <c r="E15" s="87"/>
      <c r="F15" s="87"/>
      <c r="G15" s="87"/>
      <c r="H15" s="87"/>
      <c r="I15" s="87"/>
    </row>
    <row r="16" spans="1:9" ht="14.25" x14ac:dyDescent="0.15">
      <c r="A16" s="67"/>
      <c r="B16" s="87" t="s">
        <v>493</v>
      </c>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8FCD-25E0-436A-AF2D-41A6A9717AA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236</v>
      </c>
    </row>
    <row r="5" spans="1:9" x14ac:dyDescent="0.15">
      <c r="A5" s="86" t="s">
        <v>237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238</v>
      </c>
      <c r="B11" s="8" t="s">
        <v>239</v>
      </c>
      <c r="C11" s="9" t="s">
        <v>240</v>
      </c>
      <c r="D11" s="10">
        <v>288750</v>
      </c>
      <c r="E11" s="10">
        <v>288750</v>
      </c>
      <c r="F11" s="11">
        <v>39848</v>
      </c>
      <c r="G11" s="8" t="s">
        <v>241</v>
      </c>
      <c r="H11" s="12" t="s">
        <v>26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183B-B7DC-4F09-9126-B31F1708A1D3}">
  <dimension ref="A1:I23"/>
  <sheetViews>
    <sheetView view="pageBreakPreview" zoomScale="60" zoomScaleNormal="100" workbookViewId="0">
      <selection activeCell="L23" sqref="L23"/>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3" t="s">
        <v>541</v>
      </c>
      <c r="H4" s="93"/>
      <c r="I4" s="93"/>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28.5" customHeight="1" x14ac:dyDescent="0.15">
      <c r="A8" s="67"/>
      <c r="B8" s="77"/>
      <c r="C8" s="91" t="s">
        <v>542</v>
      </c>
      <c r="D8" s="91"/>
      <c r="E8" s="91"/>
      <c r="F8" s="91"/>
      <c r="G8" s="91"/>
      <c r="H8" s="91"/>
      <c r="I8" s="76"/>
    </row>
    <row r="9" spans="1:9" ht="14.25" customHeight="1" x14ac:dyDescent="0.15">
      <c r="A9" s="67"/>
      <c r="B9" s="76"/>
      <c r="C9" s="91" t="s">
        <v>529</v>
      </c>
      <c r="D9" s="91"/>
      <c r="E9" s="91"/>
      <c r="F9" s="91"/>
      <c r="G9" s="91"/>
      <c r="H9" s="91"/>
      <c r="I9" s="76"/>
    </row>
    <row r="10" spans="1:9" ht="14.25" x14ac:dyDescent="0.15">
      <c r="A10" s="67"/>
      <c r="B10" s="76"/>
      <c r="C10" s="91"/>
      <c r="D10" s="91"/>
      <c r="E10" s="91"/>
      <c r="F10" s="91"/>
      <c r="G10" s="91"/>
      <c r="H10" s="91"/>
      <c r="I10" s="76"/>
    </row>
    <row r="11" spans="1:9" ht="14.25" x14ac:dyDescent="0.15">
      <c r="A11" s="67"/>
      <c r="B11" s="74"/>
      <c r="C11" s="74"/>
      <c r="D11" s="74"/>
      <c r="E11" s="74"/>
      <c r="F11" s="74"/>
      <c r="G11" s="74"/>
      <c r="H11" s="74"/>
      <c r="I11" s="74"/>
    </row>
    <row r="12" spans="1:9" ht="14.25" x14ac:dyDescent="0.15">
      <c r="A12" s="67"/>
      <c r="B12" s="74" t="s">
        <v>490</v>
      </c>
      <c r="C12" s="74"/>
      <c r="D12" s="74"/>
      <c r="E12" s="74"/>
      <c r="F12" s="74"/>
      <c r="G12" s="74"/>
      <c r="H12" s="74"/>
      <c r="I12" s="74"/>
    </row>
    <row r="13" spans="1:9" ht="14.25" x14ac:dyDescent="0.15">
      <c r="A13" s="67"/>
      <c r="B13" s="74"/>
      <c r="C13" s="74"/>
      <c r="D13" s="74"/>
      <c r="E13" s="74"/>
      <c r="F13" s="74"/>
      <c r="G13" s="74"/>
      <c r="H13" s="74"/>
      <c r="I13" s="74"/>
    </row>
    <row r="14" spans="1:9" ht="28.5" customHeight="1" x14ac:dyDescent="0.15">
      <c r="A14" s="67"/>
      <c r="B14" s="91" t="s">
        <v>543</v>
      </c>
      <c r="C14" s="91"/>
      <c r="D14" s="91"/>
      <c r="E14" s="91"/>
      <c r="F14" s="91"/>
      <c r="G14" s="91"/>
      <c r="H14" s="91"/>
      <c r="I14" s="91"/>
    </row>
    <row r="15" spans="1:9" ht="14.25" customHeight="1" x14ac:dyDescent="0.15">
      <c r="A15" s="67"/>
      <c r="B15" s="91" t="s">
        <v>492</v>
      </c>
      <c r="C15" s="91"/>
      <c r="D15" s="91"/>
      <c r="E15" s="91"/>
      <c r="F15" s="91"/>
      <c r="G15" s="91"/>
      <c r="H15" s="91"/>
      <c r="I15" s="91"/>
    </row>
    <row r="16" spans="1:9" ht="14.25" customHeight="1" x14ac:dyDescent="0.15">
      <c r="A16" s="67"/>
      <c r="B16" s="91" t="s">
        <v>493</v>
      </c>
      <c r="C16" s="91"/>
      <c r="D16" s="91"/>
      <c r="E16" s="91"/>
      <c r="F16" s="91"/>
      <c r="G16" s="91"/>
      <c r="H16" s="91"/>
      <c r="I16" s="91"/>
    </row>
    <row r="17" spans="1:9" ht="14.25" x14ac:dyDescent="0.15">
      <c r="A17" s="67"/>
      <c r="B17" s="91"/>
      <c r="C17" s="91"/>
      <c r="D17" s="91"/>
      <c r="E17" s="91"/>
      <c r="F17" s="91"/>
      <c r="G17" s="91"/>
      <c r="H17" s="91"/>
      <c r="I17" s="91"/>
    </row>
    <row r="18" spans="1:9" ht="14.25" x14ac:dyDescent="0.15">
      <c r="A18" s="67"/>
      <c r="B18" s="91"/>
      <c r="C18" s="91"/>
      <c r="D18" s="91"/>
      <c r="E18" s="91"/>
      <c r="F18" s="91"/>
      <c r="G18" s="91"/>
      <c r="H18" s="91"/>
      <c r="I18" s="91"/>
    </row>
    <row r="19" spans="1:9" ht="14.25" x14ac:dyDescent="0.15">
      <c r="A19" s="67"/>
      <c r="B19" s="74"/>
      <c r="C19" s="74"/>
      <c r="D19" s="74"/>
      <c r="E19" s="74"/>
      <c r="F19" s="74"/>
      <c r="G19" s="74"/>
      <c r="H19" s="74"/>
      <c r="I19" s="74"/>
    </row>
    <row r="20" spans="1:9" ht="14.25" x14ac:dyDescent="0.15">
      <c r="A20" s="67"/>
      <c r="B20" s="74" t="s">
        <v>494</v>
      </c>
      <c r="C20" s="74"/>
      <c r="D20" s="74"/>
      <c r="E20" s="74"/>
      <c r="F20" s="74"/>
      <c r="G20" s="74"/>
      <c r="H20" s="74"/>
      <c r="I20" s="74"/>
    </row>
    <row r="21" spans="1:9" ht="14.25" x14ac:dyDescent="0.15">
      <c r="A21" s="67"/>
      <c r="B21" s="74" t="s">
        <v>495</v>
      </c>
      <c r="C21" s="74"/>
      <c r="D21" s="74"/>
      <c r="E21" s="74"/>
      <c r="F21" s="74"/>
      <c r="G21" s="74"/>
      <c r="H21" s="74"/>
      <c r="I21" s="74"/>
    </row>
    <row r="22" spans="1:9" ht="14.25" x14ac:dyDescent="0.15">
      <c r="A22" s="67"/>
      <c r="B22" s="74" t="s">
        <v>496</v>
      </c>
      <c r="C22" s="74"/>
      <c r="D22" s="74"/>
      <c r="E22" s="74"/>
      <c r="F22" s="74"/>
      <c r="G22" s="74"/>
      <c r="H22" s="74"/>
      <c r="I22" s="74"/>
    </row>
    <row r="23" spans="1:9" ht="14.25" x14ac:dyDescent="0.15">
      <c r="A23" s="77"/>
      <c r="B23" s="77"/>
      <c r="C23" s="77"/>
      <c r="D23" s="77"/>
      <c r="E23" s="77"/>
      <c r="F23" s="77"/>
      <c r="G23" s="77"/>
      <c r="H23" s="77"/>
      <c r="I23" s="77"/>
    </row>
  </sheetData>
  <mergeCells count="10">
    <mergeCell ref="B15:I15"/>
    <mergeCell ref="B16:I16"/>
    <mergeCell ref="B17:I17"/>
    <mergeCell ref="B18:I18"/>
    <mergeCell ref="G4:I4"/>
    <mergeCell ref="G5:I5"/>
    <mergeCell ref="C8:H8"/>
    <mergeCell ref="C9:H9"/>
    <mergeCell ref="C10:H10"/>
    <mergeCell ref="B14:I14"/>
  </mergeCells>
  <phoneticPr fontId="1"/>
  <pageMargins left="0.7" right="0.7" top="0.75" bottom="0.75" header="0.3" footer="0.3"/>
  <pageSetup paperSize="9" orientation="portrait" r:id="rId1"/>
  <headerFooter>
    <oddHeader>&amp;L【機密性○（取扱制限）】</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0FA7C-470D-4E5B-B141-3FC8D843DCF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242</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243</v>
      </c>
      <c r="B11" s="8" t="s">
        <v>244</v>
      </c>
      <c r="C11" s="9">
        <v>1</v>
      </c>
      <c r="D11" s="10">
        <v>103950</v>
      </c>
      <c r="E11" s="10">
        <v>103950</v>
      </c>
      <c r="F11" s="11">
        <v>39078</v>
      </c>
      <c r="G11" s="8" t="s">
        <v>245</v>
      </c>
      <c r="H11" s="12" t="s">
        <v>51</v>
      </c>
      <c r="I11" s="14" t="s">
        <v>246</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4A9C-6BF8-4C7D-A11A-B648C3028B56}">
  <dimension ref="A1:I21"/>
  <sheetViews>
    <sheetView view="pageBreakPreview" zoomScale="60" zoomScaleNormal="100" workbookViewId="0">
      <selection activeCell="N29" sqref="N29"/>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45426</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544</v>
      </c>
      <c r="D7" s="87"/>
      <c r="E7" s="87"/>
      <c r="F7" s="87"/>
      <c r="G7" s="87"/>
      <c r="H7" s="87"/>
      <c r="I7" s="87"/>
    </row>
    <row r="8" spans="1:9" ht="14.25" x14ac:dyDescent="0.15">
      <c r="A8" s="67"/>
      <c r="B8" s="65"/>
      <c r="C8" s="87" t="s">
        <v>545</v>
      </c>
      <c r="D8" s="87"/>
      <c r="E8" s="87"/>
      <c r="F8" s="87"/>
      <c r="G8" s="87"/>
      <c r="H8" s="87"/>
      <c r="I8" s="87"/>
    </row>
    <row r="9" spans="1:9" ht="14.25" x14ac:dyDescent="0.15">
      <c r="A9" s="67"/>
      <c r="B9" s="65"/>
      <c r="C9" s="87" t="s">
        <v>537</v>
      </c>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13.5" customHeight="1" x14ac:dyDescent="0.15">
      <c r="A13" s="98"/>
      <c r="B13" s="87" t="s">
        <v>544</v>
      </c>
      <c r="C13" s="87"/>
      <c r="D13" s="87"/>
      <c r="E13" s="87"/>
      <c r="F13" s="87"/>
      <c r="G13" s="87"/>
      <c r="H13" s="87"/>
      <c r="I13" s="87"/>
    </row>
    <row r="14" spans="1:9" ht="13.5" customHeight="1" x14ac:dyDescent="0.15">
      <c r="A14" s="98"/>
      <c r="B14" s="87" t="s">
        <v>545</v>
      </c>
      <c r="C14" s="87"/>
      <c r="D14" s="87"/>
      <c r="E14" s="87"/>
      <c r="F14" s="87"/>
      <c r="G14" s="87"/>
      <c r="H14" s="87"/>
      <c r="I14" s="87"/>
    </row>
    <row r="15" spans="1:9" ht="14.25" x14ac:dyDescent="0.15">
      <c r="A15" s="67"/>
      <c r="B15" s="87" t="s">
        <v>546</v>
      </c>
      <c r="C15" s="87"/>
      <c r="D15" s="87"/>
      <c r="E15" s="87"/>
      <c r="F15" s="87"/>
      <c r="G15" s="87"/>
      <c r="H15" s="87"/>
      <c r="I15" s="87"/>
    </row>
    <row r="16" spans="1:9" ht="14.25" x14ac:dyDescent="0.15">
      <c r="A16" s="67"/>
      <c r="B16" s="87" t="s">
        <v>492</v>
      </c>
      <c r="C16" s="87"/>
      <c r="D16" s="87"/>
      <c r="E16" s="87"/>
      <c r="F16" s="87"/>
      <c r="G16" s="87"/>
      <c r="H16" s="87"/>
      <c r="I16" s="87"/>
    </row>
    <row r="17" spans="1:9" ht="14.25" x14ac:dyDescent="0.15">
      <c r="A17" s="67"/>
      <c r="B17" s="87" t="s">
        <v>493</v>
      </c>
      <c r="C17" s="87"/>
      <c r="D17" s="87"/>
      <c r="E17" s="87"/>
      <c r="F17" s="87"/>
      <c r="G17" s="87"/>
      <c r="H17" s="87"/>
      <c r="I17" s="87"/>
    </row>
    <row r="18" spans="1:9" ht="14.25" x14ac:dyDescent="0.15">
      <c r="A18" s="67"/>
      <c r="B18" s="65"/>
      <c r="C18" s="65"/>
      <c r="D18" s="65"/>
      <c r="E18" s="65"/>
      <c r="F18" s="65"/>
      <c r="G18" s="65"/>
      <c r="H18" s="65"/>
      <c r="I18" s="65"/>
    </row>
    <row r="19" spans="1:9" ht="14.25" x14ac:dyDescent="0.15">
      <c r="A19" s="67"/>
      <c r="B19" s="65" t="s">
        <v>494</v>
      </c>
      <c r="C19" s="65"/>
      <c r="D19" s="65"/>
      <c r="E19" s="65"/>
      <c r="F19" s="65"/>
      <c r="G19" s="65"/>
      <c r="H19" s="65"/>
      <c r="I19" s="65"/>
    </row>
    <row r="20" spans="1:9" ht="14.25" x14ac:dyDescent="0.15">
      <c r="A20" s="67"/>
      <c r="B20" s="65" t="s">
        <v>495</v>
      </c>
      <c r="C20" s="65"/>
      <c r="D20" s="65"/>
      <c r="E20" s="65"/>
      <c r="F20" s="65"/>
      <c r="G20" s="65"/>
      <c r="H20" s="65"/>
      <c r="I20" s="65"/>
    </row>
    <row r="21" spans="1:9" ht="14.25" x14ac:dyDescent="0.15">
      <c r="A21" s="67"/>
      <c r="B21" s="65" t="s">
        <v>496</v>
      </c>
      <c r="C21" s="65"/>
      <c r="D21" s="65"/>
      <c r="E21" s="65"/>
      <c r="F21" s="65"/>
      <c r="G21" s="65"/>
      <c r="H21" s="65"/>
      <c r="I21" s="65"/>
    </row>
  </sheetData>
  <mergeCells count="10">
    <mergeCell ref="B17:I17"/>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CEAC-FBB6-4485-94FD-4B10CF3DFA1A}">
  <dimension ref="A1:I22"/>
  <sheetViews>
    <sheetView view="pageBreakPreview" zoomScale="60" zoomScaleNormal="100" workbookViewId="0">
      <selection activeCell="U70" sqref="U7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45397</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customHeight="1" x14ac:dyDescent="0.15">
      <c r="A7" s="67"/>
      <c r="B7" s="65"/>
      <c r="C7" s="87" t="s">
        <v>497</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498</v>
      </c>
      <c r="C13" s="87"/>
      <c r="D13" s="87"/>
      <c r="E13" s="87"/>
      <c r="F13" s="87"/>
      <c r="G13" s="87"/>
      <c r="H13" s="87"/>
      <c r="I13" s="87"/>
    </row>
    <row r="14" spans="1:9" ht="14.25" customHeight="1" x14ac:dyDescent="0.15">
      <c r="A14" s="67"/>
      <c r="B14" s="87" t="s">
        <v>492</v>
      </c>
      <c r="C14" s="87"/>
      <c r="D14" s="87"/>
      <c r="E14" s="87"/>
      <c r="F14" s="87"/>
      <c r="G14" s="87"/>
      <c r="H14" s="87"/>
      <c r="I14" s="87"/>
    </row>
    <row r="15" spans="1:9" ht="14.25" customHeight="1"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5CD6-3C00-44F7-9891-8E4ABB8D374E}">
  <sheetPr>
    <pageSetUpPr fitToPage="1"/>
  </sheetPr>
  <dimension ref="A1:I23"/>
  <sheetViews>
    <sheetView view="pageBreakPreview" topLeftCell="A4" zoomScaleNormal="100" zoomScaleSheetLayoutView="100" workbookViewId="0">
      <selection activeCell="H19" sqref="H19"/>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247</v>
      </c>
      <c r="B5" s="86"/>
      <c r="C5" s="86"/>
      <c r="D5" s="86"/>
      <c r="E5" s="86"/>
      <c r="F5" s="86"/>
      <c r="G5" s="86"/>
      <c r="H5" s="86"/>
      <c r="I5" s="86"/>
    </row>
    <row r="6" spans="1:9" ht="27" customHeight="1" x14ac:dyDescent="0.15">
      <c r="A6" s="99" t="s">
        <v>248</v>
      </c>
      <c r="B6" s="99"/>
      <c r="C6" s="99"/>
      <c r="D6" s="99"/>
      <c r="E6" s="99"/>
      <c r="F6" s="99"/>
      <c r="G6" s="99"/>
      <c r="H6" s="99"/>
      <c r="I6" s="99"/>
    </row>
    <row r="8" spans="1:9" x14ac:dyDescent="0.15">
      <c r="A8" s="5" t="s">
        <v>3</v>
      </c>
    </row>
    <row r="9" spans="1:9" x14ac:dyDescent="0.15">
      <c r="A9" s="1" t="s">
        <v>484</v>
      </c>
    </row>
    <row r="11" spans="1:9" ht="27" x14ac:dyDescent="0.15">
      <c r="A11" s="3" t="s">
        <v>4</v>
      </c>
      <c r="B11" s="3" t="s">
        <v>5</v>
      </c>
      <c r="C11" s="3" t="s">
        <v>6</v>
      </c>
      <c r="D11" s="3" t="s">
        <v>7</v>
      </c>
      <c r="E11" s="3" t="s">
        <v>8</v>
      </c>
      <c r="F11" s="3" t="s">
        <v>9</v>
      </c>
      <c r="G11" s="3" t="s">
        <v>10</v>
      </c>
      <c r="H11" s="4" t="s">
        <v>11</v>
      </c>
      <c r="I11" s="3" t="s">
        <v>12</v>
      </c>
    </row>
    <row r="12" spans="1:9" ht="80.25" customHeight="1" x14ac:dyDescent="0.15">
      <c r="A12" s="8" t="s">
        <v>249</v>
      </c>
      <c r="B12" s="8" t="s">
        <v>250</v>
      </c>
      <c r="C12" s="9">
        <v>1</v>
      </c>
      <c r="D12" s="10">
        <v>2173500</v>
      </c>
      <c r="E12" s="10">
        <v>2173500</v>
      </c>
      <c r="F12" s="11">
        <v>37312</v>
      </c>
      <c r="G12" s="8" t="s">
        <v>251</v>
      </c>
      <c r="H12" s="12" t="s">
        <v>26</v>
      </c>
      <c r="I12" s="14"/>
    </row>
    <row r="13" spans="1:9" ht="80.25" customHeight="1" x14ac:dyDescent="0.15">
      <c r="A13" s="8" t="s">
        <v>252</v>
      </c>
      <c r="B13" s="8" t="s">
        <v>253</v>
      </c>
      <c r="C13" s="9">
        <v>1</v>
      </c>
      <c r="D13" s="10">
        <v>160650</v>
      </c>
      <c r="E13" s="10">
        <v>160650</v>
      </c>
      <c r="F13" s="11">
        <v>37309</v>
      </c>
      <c r="G13" s="8" t="s">
        <v>251</v>
      </c>
      <c r="H13" s="12" t="s">
        <v>26</v>
      </c>
      <c r="I13" s="14"/>
    </row>
    <row r="14" spans="1:9" ht="80.25" customHeight="1" x14ac:dyDescent="0.15">
      <c r="A14" s="8" t="s">
        <v>254</v>
      </c>
      <c r="B14" s="8" t="s">
        <v>255</v>
      </c>
      <c r="C14" s="9">
        <v>1</v>
      </c>
      <c r="D14" s="10">
        <v>1922886</v>
      </c>
      <c r="E14" s="10">
        <v>1922886</v>
      </c>
      <c r="F14" s="11">
        <v>39133</v>
      </c>
      <c r="G14" s="8" t="s">
        <v>251</v>
      </c>
      <c r="H14" s="12" t="s">
        <v>256</v>
      </c>
      <c r="I14" s="14"/>
    </row>
    <row r="15" spans="1:9" x14ac:dyDescent="0.15">
      <c r="A15" s="51"/>
      <c r="B15" s="51"/>
      <c r="C15" s="52"/>
      <c r="D15" s="53"/>
      <c r="E15" s="53"/>
      <c r="F15" s="54"/>
      <c r="G15" s="51"/>
      <c r="H15" s="55"/>
      <c r="I15" s="56"/>
    </row>
    <row r="17" spans="1:1" x14ac:dyDescent="0.15">
      <c r="A17" s="1" t="s">
        <v>17</v>
      </c>
    </row>
    <row r="18" spans="1:1" x14ac:dyDescent="0.15">
      <c r="A18" s="1" t="s">
        <v>18</v>
      </c>
    </row>
    <row r="19" spans="1:1" x14ac:dyDescent="0.15">
      <c r="A19" s="1" t="s">
        <v>19</v>
      </c>
    </row>
    <row r="20" spans="1:1" x14ac:dyDescent="0.15">
      <c r="A20" s="1" t="s">
        <v>20</v>
      </c>
    </row>
    <row r="21" spans="1:1" x14ac:dyDescent="0.15">
      <c r="A21" s="1" t="s">
        <v>21</v>
      </c>
    </row>
    <row r="22" spans="1:1" x14ac:dyDescent="0.15">
      <c r="A22" s="1" t="s">
        <v>22</v>
      </c>
    </row>
    <row r="23" spans="1:1" x14ac:dyDescent="0.15">
      <c r="A23" s="1" t="s">
        <v>23</v>
      </c>
    </row>
  </sheetData>
  <mergeCells count="2">
    <mergeCell ref="A5:I5"/>
    <mergeCell ref="A6:I6"/>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8B951-37CE-4036-9AF5-1787873D55EE}">
  <dimension ref="A1:I28"/>
  <sheetViews>
    <sheetView view="pageBreakPreview" zoomScale="60" zoomScaleNormal="100" workbookViewId="0">
      <selection activeCell="AB38" sqref="AB38"/>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45454</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28.5" customHeight="1" x14ac:dyDescent="0.15">
      <c r="A8" s="67"/>
      <c r="B8" s="73"/>
      <c r="C8" s="91" t="s">
        <v>547</v>
      </c>
      <c r="D8" s="91"/>
      <c r="E8" s="91"/>
      <c r="F8" s="91"/>
      <c r="G8" s="91"/>
      <c r="H8" s="91"/>
      <c r="I8" s="76"/>
    </row>
    <row r="9" spans="1:9" ht="42.75" customHeight="1" x14ac:dyDescent="0.15">
      <c r="A9" s="67"/>
      <c r="B9" s="76"/>
      <c r="C9" s="91" t="s">
        <v>548</v>
      </c>
      <c r="D9" s="91"/>
      <c r="E9" s="91"/>
      <c r="F9" s="91"/>
      <c r="G9" s="91"/>
      <c r="H9" s="91"/>
      <c r="I9" s="76"/>
    </row>
    <row r="10" spans="1:9" ht="14.25" customHeight="1" x14ac:dyDescent="0.15">
      <c r="A10" s="67"/>
      <c r="B10" s="76"/>
      <c r="C10" s="91" t="s">
        <v>504</v>
      </c>
      <c r="D10" s="91"/>
      <c r="E10" s="91"/>
      <c r="F10" s="91"/>
      <c r="G10" s="91"/>
      <c r="H10" s="91"/>
      <c r="I10" s="76"/>
    </row>
    <row r="11" spans="1:9" ht="14.25" x14ac:dyDescent="0.15">
      <c r="A11" s="67"/>
      <c r="B11" s="76"/>
      <c r="C11" s="91"/>
      <c r="D11" s="91"/>
      <c r="E11" s="91"/>
      <c r="F11" s="91"/>
      <c r="G11" s="91"/>
      <c r="H11" s="91"/>
      <c r="I11" s="76"/>
    </row>
    <row r="12" spans="1:9" ht="14.25" x14ac:dyDescent="0.15">
      <c r="A12" s="67"/>
      <c r="B12" s="76"/>
      <c r="C12" s="91"/>
      <c r="D12" s="91"/>
      <c r="E12" s="91"/>
      <c r="F12" s="91"/>
      <c r="G12" s="91"/>
      <c r="H12" s="91"/>
      <c r="I12" s="76"/>
    </row>
    <row r="13" spans="1:9" ht="14.25" x14ac:dyDescent="0.15">
      <c r="A13" s="67"/>
      <c r="B13" s="76"/>
      <c r="C13" s="91"/>
      <c r="D13" s="91"/>
      <c r="E13" s="91"/>
      <c r="F13" s="91"/>
      <c r="G13" s="91"/>
      <c r="H13" s="91"/>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57" customHeight="1" x14ac:dyDescent="0.15">
      <c r="A17" s="67"/>
      <c r="B17" s="100" t="s">
        <v>549</v>
      </c>
      <c r="C17" s="100"/>
      <c r="D17" s="100"/>
      <c r="E17" s="100"/>
      <c r="F17" s="100"/>
      <c r="G17" s="100"/>
      <c r="H17" s="100"/>
      <c r="I17" s="100"/>
    </row>
    <row r="18" spans="1:9" ht="14.25" customHeight="1" x14ac:dyDescent="0.15">
      <c r="A18" s="67"/>
      <c r="B18" s="100" t="s">
        <v>492</v>
      </c>
      <c r="C18" s="100"/>
      <c r="D18" s="100"/>
      <c r="E18" s="100"/>
      <c r="F18" s="100"/>
      <c r="G18" s="100"/>
      <c r="H18" s="100"/>
      <c r="I18" s="100"/>
    </row>
    <row r="19" spans="1:9" ht="14.25" customHeight="1" x14ac:dyDescent="0.15">
      <c r="A19" s="67"/>
      <c r="B19" s="100" t="s">
        <v>493</v>
      </c>
      <c r="C19" s="100"/>
      <c r="D19" s="100"/>
      <c r="E19" s="100"/>
      <c r="F19" s="100"/>
      <c r="G19" s="100"/>
      <c r="H19" s="100"/>
      <c r="I19" s="100"/>
    </row>
    <row r="20" spans="1:9" ht="14.25" x14ac:dyDescent="0.15">
      <c r="A20" s="67"/>
      <c r="B20" s="100"/>
      <c r="C20" s="100"/>
      <c r="D20" s="100"/>
      <c r="E20" s="100"/>
      <c r="F20" s="100"/>
      <c r="G20" s="100"/>
      <c r="H20" s="100"/>
      <c r="I20" s="100"/>
    </row>
    <row r="21" spans="1:9" ht="14.25" x14ac:dyDescent="0.15">
      <c r="A21" s="67"/>
      <c r="B21" s="100"/>
      <c r="C21" s="100"/>
      <c r="D21" s="100"/>
      <c r="E21" s="100"/>
      <c r="F21" s="100"/>
      <c r="G21" s="100"/>
      <c r="H21" s="100"/>
      <c r="I21" s="100"/>
    </row>
    <row r="22" spans="1:9" ht="14.25" x14ac:dyDescent="0.15">
      <c r="A22" s="67"/>
      <c r="B22" s="100"/>
      <c r="C22" s="100"/>
      <c r="D22" s="100"/>
      <c r="E22" s="100"/>
      <c r="F22" s="100"/>
      <c r="G22" s="100"/>
      <c r="H22" s="100"/>
      <c r="I22" s="100"/>
    </row>
    <row r="23" spans="1:9" ht="14.25" x14ac:dyDescent="0.15">
      <c r="A23" s="67"/>
      <c r="B23" s="100"/>
      <c r="C23" s="100"/>
      <c r="D23" s="100"/>
      <c r="E23" s="100"/>
      <c r="F23" s="100"/>
      <c r="G23" s="100"/>
      <c r="H23" s="100"/>
      <c r="I23" s="100"/>
    </row>
    <row r="24" spans="1:9" ht="14.25" x14ac:dyDescent="0.15">
      <c r="A24" s="67"/>
      <c r="B24" s="76"/>
      <c r="C24" s="76"/>
      <c r="D24" s="76"/>
      <c r="E24" s="76"/>
      <c r="F24" s="76"/>
      <c r="G24" s="76"/>
      <c r="H24" s="76"/>
      <c r="I24" s="76"/>
    </row>
    <row r="25" spans="1:9" ht="14.25" x14ac:dyDescent="0.15">
      <c r="A25" s="67"/>
      <c r="B25" s="74" t="s">
        <v>494</v>
      </c>
      <c r="C25" s="74"/>
      <c r="D25" s="74"/>
      <c r="E25" s="74"/>
      <c r="F25" s="74"/>
      <c r="G25" s="74"/>
      <c r="H25" s="74"/>
      <c r="I25" s="74"/>
    </row>
    <row r="26" spans="1:9" ht="14.25" x14ac:dyDescent="0.15">
      <c r="A26" s="67"/>
      <c r="B26" s="74" t="s">
        <v>495</v>
      </c>
      <c r="C26" s="74"/>
      <c r="D26" s="74"/>
      <c r="E26" s="74"/>
      <c r="F26" s="74"/>
      <c r="G26" s="74"/>
      <c r="H26" s="74"/>
      <c r="I26" s="74"/>
    </row>
    <row r="27" spans="1:9" ht="14.25" x14ac:dyDescent="0.15">
      <c r="A27" s="67"/>
      <c r="B27" s="74" t="s">
        <v>496</v>
      </c>
      <c r="C27" s="74"/>
      <c r="D27" s="74"/>
      <c r="E27" s="74"/>
      <c r="F27" s="74"/>
      <c r="G27" s="74"/>
      <c r="H27" s="74"/>
      <c r="I27" s="74"/>
    </row>
    <row r="28" spans="1:9" ht="14.25" x14ac:dyDescent="0.15">
      <c r="A28" s="77"/>
      <c r="B28" s="77"/>
      <c r="C28" s="77"/>
      <c r="D28" s="77"/>
      <c r="E28" s="77"/>
      <c r="F28" s="77"/>
      <c r="G28" s="77"/>
      <c r="H28" s="77"/>
      <c r="I28" s="77"/>
    </row>
  </sheetData>
  <mergeCells count="15">
    <mergeCell ref="B21:I21"/>
    <mergeCell ref="B22:I22"/>
    <mergeCell ref="B23:I23"/>
    <mergeCell ref="C12:H12"/>
    <mergeCell ref="C13:H13"/>
    <mergeCell ref="B17:I17"/>
    <mergeCell ref="B18:I18"/>
    <mergeCell ref="B19:I19"/>
    <mergeCell ref="B20:I20"/>
    <mergeCell ref="C11:H11"/>
    <mergeCell ref="G4:I4"/>
    <mergeCell ref="G5:I5"/>
    <mergeCell ref="C8:H8"/>
    <mergeCell ref="C9:H9"/>
    <mergeCell ref="C10:H10"/>
  </mergeCells>
  <phoneticPr fontId="1"/>
  <pageMargins left="0.7" right="0.7" top="0.75" bottom="0.75" header="0.3" footer="0.3"/>
  <pageSetup paperSize="9" orientation="portrait" r:id="rId1"/>
  <headerFooter>
    <oddHeader>&amp;L【機密性○（取扱制限）】</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06AE9-8A17-414F-A8DA-2E216317C95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257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98.25" customHeight="1" x14ac:dyDescent="0.15">
      <c r="A11" s="8" t="s">
        <v>258</v>
      </c>
      <c r="B11" s="8" t="s">
        <v>259</v>
      </c>
      <c r="C11" s="9" t="s">
        <v>260</v>
      </c>
      <c r="D11" s="10">
        <v>1842750</v>
      </c>
      <c r="E11" s="10">
        <v>1842750</v>
      </c>
      <c r="F11" s="11">
        <v>39688</v>
      </c>
      <c r="G11" s="8" t="s">
        <v>261</v>
      </c>
      <c r="H11" s="12" t="s">
        <v>26</v>
      </c>
      <c r="I11" s="14" t="s">
        <v>262</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CD8A-156B-4AFB-9F02-E493B4BF6641}">
  <dimension ref="A1:I27"/>
  <sheetViews>
    <sheetView view="pageBreakPreview" zoomScale="60" zoomScaleNormal="100" workbookViewId="0">
      <selection activeCell="U54" sqref="U54"/>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45461</v>
      </c>
      <c r="H4" s="93"/>
      <c r="I4" s="93"/>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73"/>
      <c r="C8" s="91" t="s">
        <v>550</v>
      </c>
      <c r="D8" s="91"/>
      <c r="E8" s="91"/>
      <c r="F8" s="91"/>
      <c r="G8" s="91"/>
      <c r="H8" s="91"/>
      <c r="I8" s="76"/>
    </row>
    <row r="9" spans="1:9" ht="28.5" customHeight="1" x14ac:dyDescent="0.15">
      <c r="A9" s="67"/>
      <c r="B9" s="76"/>
      <c r="C9" s="91" t="s">
        <v>551</v>
      </c>
      <c r="D9" s="91"/>
      <c r="E9" s="91"/>
      <c r="F9" s="91"/>
      <c r="G9" s="91"/>
      <c r="H9" s="91"/>
      <c r="I9" s="76"/>
    </row>
    <row r="10" spans="1:9" ht="14.25" customHeight="1" x14ac:dyDescent="0.15">
      <c r="A10" s="67"/>
      <c r="B10" s="76"/>
      <c r="C10" s="91" t="s">
        <v>504</v>
      </c>
      <c r="D10" s="91"/>
      <c r="E10" s="91"/>
      <c r="F10" s="91"/>
      <c r="G10" s="91"/>
      <c r="H10" s="91"/>
      <c r="I10" s="76"/>
    </row>
    <row r="11" spans="1:9" ht="14.25" x14ac:dyDescent="0.15">
      <c r="A11" s="67"/>
      <c r="B11" s="76"/>
      <c r="C11" s="91"/>
      <c r="D11" s="91"/>
      <c r="E11" s="91"/>
      <c r="F11" s="91"/>
      <c r="G11" s="91"/>
      <c r="H11" s="91"/>
      <c r="I11" s="76"/>
    </row>
    <row r="12" spans="1:9" ht="14.25" x14ac:dyDescent="0.15">
      <c r="A12" s="67"/>
      <c r="B12" s="76"/>
      <c r="C12" s="76"/>
      <c r="D12" s="76"/>
      <c r="E12" s="76"/>
      <c r="F12" s="76"/>
      <c r="G12" s="76"/>
      <c r="H12" s="76"/>
      <c r="I12" s="76"/>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42.75" customHeight="1" x14ac:dyDescent="0.15">
      <c r="A17" s="67"/>
      <c r="B17" s="91" t="s">
        <v>552</v>
      </c>
      <c r="C17" s="91"/>
      <c r="D17" s="91"/>
      <c r="E17" s="91"/>
      <c r="F17" s="91"/>
      <c r="G17" s="91"/>
      <c r="H17" s="91"/>
      <c r="I17" s="91"/>
    </row>
    <row r="18" spans="1:9" ht="14.25" customHeight="1" x14ac:dyDescent="0.15">
      <c r="A18" s="67"/>
      <c r="B18" s="91" t="s">
        <v>492</v>
      </c>
      <c r="C18" s="91"/>
      <c r="D18" s="91"/>
      <c r="E18" s="91"/>
      <c r="F18" s="91"/>
      <c r="G18" s="91"/>
      <c r="H18" s="91"/>
      <c r="I18" s="91"/>
    </row>
    <row r="19" spans="1:9" ht="14.25" customHeight="1" x14ac:dyDescent="0.15">
      <c r="A19" s="67"/>
      <c r="B19" s="91" t="s">
        <v>493</v>
      </c>
      <c r="C19" s="91"/>
      <c r="D19" s="91"/>
      <c r="E19" s="91"/>
      <c r="F19" s="91"/>
      <c r="G19" s="91"/>
      <c r="H19" s="91"/>
      <c r="I19" s="91"/>
    </row>
    <row r="20" spans="1:9" ht="14.25" x14ac:dyDescent="0.15">
      <c r="A20" s="67"/>
      <c r="B20" s="91"/>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91"/>
      <c r="C22" s="91"/>
      <c r="D22" s="91"/>
      <c r="E22" s="91"/>
      <c r="F22" s="91"/>
      <c r="G22" s="91"/>
      <c r="H22" s="91"/>
      <c r="I22" s="91"/>
    </row>
    <row r="23" spans="1:9" ht="14.25" x14ac:dyDescent="0.15">
      <c r="A23" s="67"/>
      <c r="B23" s="76"/>
      <c r="C23" s="76"/>
      <c r="D23" s="76"/>
      <c r="E23" s="76"/>
      <c r="F23" s="76"/>
      <c r="G23" s="76"/>
      <c r="H23" s="76"/>
      <c r="I23" s="76"/>
    </row>
    <row r="24" spans="1:9" ht="14.25" x14ac:dyDescent="0.15">
      <c r="A24" s="67"/>
      <c r="B24" s="74" t="s">
        <v>494</v>
      </c>
      <c r="C24" s="74"/>
      <c r="D24" s="74"/>
      <c r="E24" s="74"/>
      <c r="F24" s="74"/>
      <c r="G24" s="74"/>
      <c r="H24" s="74"/>
      <c r="I24" s="74"/>
    </row>
    <row r="25" spans="1:9" ht="14.25" x14ac:dyDescent="0.15">
      <c r="A25" s="67"/>
      <c r="B25" s="74" t="s">
        <v>495</v>
      </c>
      <c r="C25" s="74"/>
      <c r="D25" s="74"/>
      <c r="E25" s="74"/>
      <c r="F25" s="74"/>
      <c r="G25" s="74"/>
      <c r="H25" s="74"/>
      <c r="I25" s="74"/>
    </row>
    <row r="26" spans="1:9" ht="14.25" x14ac:dyDescent="0.15">
      <c r="A26" s="67"/>
      <c r="B26" s="74" t="s">
        <v>496</v>
      </c>
      <c r="C26" s="74"/>
      <c r="D26" s="74"/>
      <c r="E26" s="74"/>
      <c r="F26" s="74"/>
      <c r="G26" s="74"/>
      <c r="H26" s="74"/>
      <c r="I26" s="74"/>
    </row>
    <row r="27" spans="1:9" ht="14.25" x14ac:dyDescent="0.15">
      <c r="A27" s="77"/>
      <c r="B27" s="77"/>
      <c r="C27" s="77"/>
      <c r="D27" s="77"/>
      <c r="E27" s="77"/>
      <c r="F27" s="77"/>
      <c r="G27" s="77"/>
      <c r="H27" s="77"/>
      <c r="I27" s="77"/>
    </row>
  </sheetData>
  <mergeCells count="12">
    <mergeCell ref="B22:I22"/>
    <mergeCell ref="G4:I4"/>
    <mergeCell ref="G5:I5"/>
    <mergeCell ref="C8:H8"/>
    <mergeCell ref="C9:H9"/>
    <mergeCell ref="C10:H10"/>
    <mergeCell ref="C11:H11"/>
    <mergeCell ref="B17:I17"/>
    <mergeCell ref="B18:I18"/>
    <mergeCell ref="B19:I19"/>
    <mergeCell ref="B20:I20"/>
    <mergeCell ref="B21:I21"/>
  </mergeCells>
  <phoneticPr fontId="1"/>
  <pageMargins left="0.7" right="0.7" top="0.75" bottom="0.75" header="0.3" footer="0.3"/>
  <pageSetup paperSize="9" orientation="portrait" r:id="rId1"/>
  <headerFooter>
    <oddHeader>&amp;L【機密性○（取扱制限）】</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0620-47C6-4839-82B4-53ADB03A470F}">
  <sheetPr>
    <pageSetUpPr fitToPage="1"/>
  </sheetPr>
  <dimension ref="A1:I25"/>
  <sheetViews>
    <sheetView view="pageBreakPreview" topLeftCell="A16"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263</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54.75" customHeight="1" x14ac:dyDescent="0.15">
      <c r="A11" s="8" t="s">
        <v>264</v>
      </c>
      <c r="B11" s="8" t="s">
        <v>265</v>
      </c>
      <c r="C11" s="9">
        <v>1</v>
      </c>
      <c r="D11" s="10">
        <v>656250</v>
      </c>
      <c r="E11" s="10">
        <v>656250</v>
      </c>
      <c r="F11" s="11">
        <v>39294</v>
      </c>
      <c r="G11" s="8" t="s">
        <v>266</v>
      </c>
      <c r="H11" s="12" t="s">
        <v>51</v>
      </c>
      <c r="I11" s="14"/>
    </row>
    <row r="12" spans="1:9" ht="54.75" customHeight="1" x14ac:dyDescent="0.15">
      <c r="A12" s="8" t="s">
        <v>267</v>
      </c>
      <c r="B12" s="8" t="s">
        <v>268</v>
      </c>
      <c r="C12" s="9">
        <v>2</v>
      </c>
      <c r="D12" s="10">
        <v>588000</v>
      </c>
      <c r="E12" s="10">
        <v>1176000</v>
      </c>
      <c r="F12" s="11">
        <v>39981</v>
      </c>
      <c r="G12" s="8" t="s">
        <v>269</v>
      </c>
      <c r="H12" s="12" t="s">
        <v>51</v>
      </c>
      <c r="I12" s="14"/>
    </row>
    <row r="13" spans="1:9" ht="54.75" customHeight="1" x14ac:dyDescent="0.15">
      <c r="A13" s="8" t="s">
        <v>270</v>
      </c>
      <c r="B13" s="8" t="s">
        <v>271</v>
      </c>
      <c r="C13" s="9">
        <v>1</v>
      </c>
      <c r="D13" s="10">
        <v>603750</v>
      </c>
      <c r="E13" s="10">
        <v>603750</v>
      </c>
      <c r="F13" s="11">
        <v>40010</v>
      </c>
      <c r="G13" s="8" t="s">
        <v>272</v>
      </c>
      <c r="H13" s="12" t="s">
        <v>51</v>
      </c>
      <c r="I13" s="14"/>
    </row>
    <row r="14" spans="1:9" ht="54.75" customHeight="1" x14ac:dyDescent="0.15">
      <c r="A14" s="8" t="s">
        <v>273</v>
      </c>
      <c r="B14" s="8" t="s">
        <v>274</v>
      </c>
      <c r="C14" s="9">
        <v>1</v>
      </c>
      <c r="D14" s="10">
        <v>903000</v>
      </c>
      <c r="E14" s="10">
        <v>903000</v>
      </c>
      <c r="F14" s="11">
        <v>39990</v>
      </c>
      <c r="G14" s="8" t="s">
        <v>275</v>
      </c>
      <c r="H14" s="12" t="s">
        <v>51</v>
      </c>
      <c r="I14" s="14"/>
    </row>
    <row r="15" spans="1:9" ht="54.75" customHeight="1" x14ac:dyDescent="0.15">
      <c r="A15" s="8" t="s">
        <v>276</v>
      </c>
      <c r="B15" s="8" t="s">
        <v>277</v>
      </c>
      <c r="C15" s="9">
        <v>2</v>
      </c>
      <c r="D15" s="10">
        <v>350175</v>
      </c>
      <c r="E15" s="10">
        <f>D15*2</f>
        <v>700350</v>
      </c>
      <c r="F15" s="11">
        <v>39658</v>
      </c>
      <c r="G15" s="8" t="s">
        <v>278</v>
      </c>
      <c r="H15" s="12" t="s">
        <v>51</v>
      </c>
      <c r="I15" s="14"/>
    </row>
    <row r="16" spans="1:9" ht="54.75" customHeight="1" x14ac:dyDescent="0.15">
      <c r="A16" s="8" t="s">
        <v>279</v>
      </c>
      <c r="B16" s="8" t="s">
        <v>280</v>
      </c>
      <c r="C16" s="9">
        <v>1</v>
      </c>
      <c r="D16" s="10">
        <v>646380</v>
      </c>
      <c r="E16" s="10">
        <v>646380</v>
      </c>
      <c r="F16" s="11">
        <v>39707</v>
      </c>
      <c r="G16" s="8" t="s">
        <v>281</v>
      </c>
      <c r="H16" s="12" t="s">
        <v>51</v>
      </c>
      <c r="I16" s="14"/>
    </row>
    <row r="17" spans="1:9" ht="54.75" customHeight="1" x14ac:dyDescent="0.15">
      <c r="A17" s="8" t="s">
        <v>282</v>
      </c>
      <c r="B17" s="8" t="s">
        <v>283</v>
      </c>
      <c r="C17" s="9">
        <v>1</v>
      </c>
      <c r="D17" s="10">
        <v>2520000</v>
      </c>
      <c r="E17" s="10">
        <v>2520000</v>
      </c>
      <c r="F17" s="11">
        <v>39469</v>
      </c>
      <c r="G17" s="8" t="s">
        <v>284</v>
      </c>
      <c r="H17" s="12" t="s">
        <v>51</v>
      </c>
      <c r="I17" s="14"/>
    </row>
    <row r="19" spans="1:9" x14ac:dyDescent="0.15">
      <c r="A19" s="1" t="s">
        <v>17</v>
      </c>
    </row>
    <row r="20" spans="1:9" x14ac:dyDescent="0.15">
      <c r="A20" s="1" t="s">
        <v>18</v>
      </c>
    </row>
    <row r="21" spans="1:9" x14ac:dyDescent="0.15">
      <c r="A21" s="1" t="s">
        <v>19</v>
      </c>
    </row>
    <row r="22" spans="1:9" x14ac:dyDescent="0.15">
      <c r="A22" s="1" t="s">
        <v>20</v>
      </c>
    </row>
    <row r="23" spans="1:9" x14ac:dyDescent="0.15">
      <c r="A23" s="1" t="s">
        <v>21</v>
      </c>
    </row>
    <row r="24" spans="1:9" x14ac:dyDescent="0.15">
      <c r="A24" s="1" t="s">
        <v>22</v>
      </c>
    </row>
    <row r="25" spans="1:9" x14ac:dyDescent="0.15">
      <c r="A25"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F20B-AB72-4A3E-9EE1-6DE467C22DE5}">
  <dimension ref="A1:I22"/>
  <sheetViews>
    <sheetView view="pageBreakPreview" zoomScale="60" zoomScaleNormal="100" workbookViewId="0">
      <selection activeCell="K16" sqref="K16"/>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45491</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572</v>
      </c>
      <c r="D7" s="87"/>
      <c r="E7" s="87"/>
      <c r="F7" s="87"/>
      <c r="G7" s="87"/>
      <c r="H7" s="87"/>
      <c r="I7" s="70"/>
    </row>
    <row r="8" spans="1:9" ht="14.25" x14ac:dyDescent="0.15">
      <c r="A8" s="67"/>
      <c r="B8" s="65"/>
      <c r="C8" s="87" t="s">
        <v>573</v>
      </c>
      <c r="D8" s="87"/>
      <c r="E8" s="87"/>
      <c r="F8" s="87"/>
      <c r="G8" s="87"/>
      <c r="H8" s="87"/>
      <c r="I8" s="70"/>
    </row>
    <row r="9" spans="1:9" ht="14.25" x14ac:dyDescent="0.15">
      <c r="A9" s="67"/>
      <c r="B9" s="65"/>
      <c r="C9" s="87" t="s">
        <v>504</v>
      </c>
      <c r="D9" s="87"/>
      <c r="E9" s="87"/>
      <c r="F9" s="87"/>
      <c r="G9" s="87"/>
      <c r="H9" s="87"/>
      <c r="I9" s="70"/>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13.5" customHeight="1" x14ac:dyDescent="0.15">
      <c r="A13" s="98"/>
      <c r="B13" s="87" t="s">
        <v>572</v>
      </c>
      <c r="C13" s="87"/>
      <c r="D13" s="87"/>
      <c r="E13" s="87"/>
      <c r="F13" s="87"/>
      <c r="G13" s="87"/>
      <c r="H13" s="87"/>
      <c r="I13" s="87"/>
    </row>
    <row r="14" spans="1:9" ht="13.5" customHeight="1" x14ac:dyDescent="0.15">
      <c r="A14" s="98"/>
      <c r="B14" s="87" t="s">
        <v>574</v>
      </c>
      <c r="C14" s="87"/>
      <c r="D14" s="87"/>
      <c r="E14" s="87"/>
      <c r="F14" s="87"/>
      <c r="G14" s="87"/>
      <c r="H14" s="87"/>
      <c r="I14" s="87"/>
    </row>
    <row r="15" spans="1:9" ht="14.25" x14ac:dyDescent="0.15">
      <c r="A15" s="67"/>
      <c r="B15" s="87" t="s">
        <v>518</v>
      </c>
      <c r="C15" s="87"/>
      <c r="D15" s="87"/>
      <c r="E15" s="87"/>
      <c r="F15" s="87"/>
      <c r="G15" s="87"/>
      <c r="H15" s="87"/>
      <c r="I15" s="87"/>
    </row>
    <row r="16" spans="1:9" ht="14.25" x14ac:dyDescent="0.15">
      <c r="A16" s="67"/>
      <c r="B16" s="87" t="s">
        <v>492</v>
      </c>
      <c r="C16" s="87"/>
      <c r="D16" s="87"/>
      <c r="E16" s="87"/>
      <c r="F16" s="87"/>
      <c r="G16" s="87"/>
      <c r="H16" s="87"/>
      <c r="I16" s="87"/>
    </row>
    <row r="17" spans="1:9" ht="14.25" x14ac:dyDescent="0.15">
      <c r="A17" s="67"/>
      <c r="B17" s="87" t="s">
        <v>493</v>
      </c>
      <c r="C17" s="87"/>
      <c r="D17" s="87"/>
      <c r="E17" s="87"/>
      <c r="F17" s="87"/>
      <c r="G17" s="87"/>
      <c r="H17" s="87"/>
      <c r="I17" s="87"/>
    </row>
    <row r="18" spans="1:9" ht="14.25" x14ac:dyDescent="0.15">
      <c r="A18" s="67"/>
      <c r="B18" s="65"/>
      <c r="C18" s="65"/>
      <c r="D18" s="65"/>
      <c r="E18" s="65"/>
      <c r="F18" s="65"/>
      <c r="G18" s="65"/>
      <c r="H18" s="65"/>
      <c r="I18" s="65"/>
    </row>
    <row r="19" spans="1:9" ht="14.25" x14ac:dyDescent="0.15">
      <c r="A19" s="67"/>
      <c r="B19" s="65" t="s">
        <v>494</v>
      </c>
      <c r="C19" s="65"/>
      <c r="D19" s="65"/>
      <c r="E19" s="65"/>
      <c r="F19" s="65"/>
      <c r="G19" s="65"/>
      <c r="H19" s="65"/>
      <c r="I19" s="65"/>
    </row>
    <row r="20" spans="1:9" ht="14.25" x14ac:dyDescent="0.15">
      <c r="A20" s="67"/>
      <c r="B20" s="65" t="s">
        <v>495</v>
      </c>
      <c r="C20" s="65"/>
      <c r="D20" s="65"/>
      <c r="E20" s="65"/>
      <c r="F20" s="65"/>
      <c r="G20" s="65"/>
      <c r="H20" s="65"/>
      <c r="I20" s="65"/>
    </row>
    <row r="21" spans="1:9" ht="14.25" x14ac:dyDescent="0.15">
      <c r="A21" s="67"/>
      <c r="B21" s="65" t="s">
        <v>496</v>
      </c>
      <c r="C21" s="65"/>
      <c r="D21" s="65"/>
      <c r="E21" s="65"/>
      <c r="F21" s="65"/>
      <c r="G21" s="65"/>
      <c r="H21" s="65"/>
      <c r="I21" s="65"/>
    </row>
    <row r="22" spans="1:9" ht="14.25" x14ac:dyDescent="0.15">
      <c r="A22" s="67"/>
      <c r="B22" s="65"/>
      <c r="C22" s="65"/>
      <c r="D22" s="65"/>
      <c r="E22" s="65"/>
      <c r="F22" s="65"/>
      <c r="G22" s="65"/>
      <c r="H22" s="65"/>
      <c r="I22" s="65"/>
    </row>
  </sheetData>
  <mergeCells count="10">
    <mergeCell ref="B17:I17"/>
    <mergeCell ref="G4:I4"/>
    <mergeCell ref="C7:H7"/>
    <mergeCell ref="C8:H8"/>
    <mergeCell ref="C9:H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41E2-6A71-4AFC-B435-2B678398BC8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285</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286</v>
      </c>
      <c r="B11" s="8" t="s">
        <v>287</v>
      </c>
      <c r="C11" s="9" t="s">
        <v>240</v>
      </c>
      <c r="D11" s="10">
        <v>1779750</v>
      </c>
      <c r="E11" s="10">
        <v>1779750</v>
      </c>
      <c r="F11" s="11">
        <v>39797</v>
      </c>
      <c r="G11" s="8" t="s">
        <v>288</v>
      </c>
      <c r="H11" s="12" t="s">
        <v>26</v>
      </c>
      <c r="I11" s="14" t="s">
        <v>289</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688B-70F0-4F64-97A9-C79EE6D809B0}">
  <dimension ref="A1:I27"/>
  <sheetViews>
    <sheetView view="pageBreakPreview" zoomScale="60" zoomScaleNormal="100" workbookViewId="0">
      <selection activeCell="O6" sqref="O6"/>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45464</v>
      </c>
      <c r="H4" s="93"/>
      <c r="I4" s="93"/>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x14ac:dyDescent="0.15">
      <c r="A8" s="67"/>
      <c r="B8" s="73"/>
      <c r="C8" s="91" t="s">
        <v>575</v>
      </c>
      <c r="D8" s="91"/>
      <c r="E8" s="91"/>
      <c r="F8" s="91"/>
      <c r="G8" s="91"/>
      <c r="H8" s="91"/>
      <c r="I8" s="76"/>
    </row>
    <row r="9" spans="1:9" ht="14.25" x14ac:dyDescent="0.15">
      <c r="A9" s="67"/>
      <c r="B9" s="76"/>
      <c r="C9" s="91"/>
      <c r="D9" s="91"/>
      <c r="E9" s="91"/>
      <c r="F9" s="91"/>
      <c r="G9" s="91"/>
      <c r="H9" s="91"/>
      <c r="I9" s="76"/>
    </row>
    <row r="10" spans="1:9" ht="14.25" x14ac:dyDescent="0.15">
      <c r="A10" s="67"/>
      <c r="B10" s="76"/>
      <c r="C10" s="91"/>
      <c r="D10" s="91"/>
      <c r="E10" s="91"/>
      <c r="F10" s="91"/>
      <c r="G10" s="91"/>
      <c r="H10" s="91"/>
      <c r="I10" s="76"/>
    </row>
    <row r="11" spans="1:9" ht="14.25" x14ac:dyDescent="0.15">
      <c r="A11" s="67"/>
      <c r="B11" s="76"/>
      <c r="C11" s="76"/>
      <c r="D11" s="76"/>
      <c r="E11" s="76"/>
      <c r="F11" s="76"/>
      <c r="G11" s="76"/>
      <c r="H11" s="76"/>
      <c r="I11" s="76"/>
    </row>
    <row r="12" spans="1:9" ht="14.25" x14ac:dyDescent="0.15">
      <c r="A12" s="67"/>
      <c r="B12" s="76"/>
      <c r="C12" s="76"/>
      <c r="D12" s="76"/>
      <c r="E12" s="76"/>
      <c r="F12" s="76"/>
      <c r="G12" s="76"/>
      <c r="H12" s="76"/>
      <c r="I12" s="76"/>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14.25" customHeight="1" x14ac:dyDescent="0.15">
      <c r="A17" s="67"/>
      <c r="B17" s="91" t="s">
        <v>576</v>
      </c>
      <c r="C17" s="91"/>
      <c r="D17" s="91"/>
      <c r="E17" s="91"/>
      <c r="F17" s="91"/>
      <c r="G17" s="91"/>
      <c r="H17" s="91"/>
      <c r="I17" s="91"/>
    </row>
    <row r="18" spans="1:9" ht="14.25" customHeight="1" x14ac:dyDescent="0.15">
      <c r="A18" s="67"/>
      <c r="B18" s="91" t="s">
        <v>577</v>
      </c>
      <c r="C18" s="91"/>
      <c r="D18" s="91"/>
      <c r="E18" s="91"/>
      <c r="F18" s="91"/>
      <c r="G18" s="91"/>
      <c r="H18" s="91"/>
      <c r="I18" s="91"/>
    </row>
    <row r="19" spans="1:9" ht="14.25" customHeight="1" x14ac:dyDescent="0.15">
      <c r="A19" s="67"/>
      <c r="B19" s="91" t="s">
        <v>492</v>
      </c>
      <c r="C19" s="91"/>
      <c r="D19" s="91"/>
      <c r="E19" s="91"/>
      <c r="F19" s="91"/>
      <c r="G19" s="91"/>
      <c r="H19" s="91"/>
      <c r="I19" s="91"/>
    </row>
    <row r="20" spans="1:9" ht="14.25" customHeight="1" x14ac:dyDescent="0.15">
      <c r="A20" s="67"/>
      <c r="B20" s="91" t="s">
        <v>493</v>
      </c>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76"/>
      <c r="C22" s="76"/>
      <c r="D22" s="76"/>
      <c r="E22" s="76"/>
      <c r="F22" s="76"/>
      <c r="G22" s="76"/>
      <c r="H22" s="76"/>
      <c r="I22" s="76"/>
    </row>
    <row r="23" spans="1:9" ht="14.25" x14ac:dyDescent="0.15">
      <c r="A23" s="67"/>
      <c r="B23" s="76"/>
      <c r="C23" s="76"/>
      <c r="D23" s="76"/>
      <c r="E23" s="76"/>
      <c r="F23" s="76"/>
      <c r="G23" s="76"/>
      <c r="H23" s="76"/>
      <c r="I23" s="76"/>
    </row>
    <row r="24" spans="1:9" ht="14.25" x14ac:dyDescent="0.15">
      <c r="A24" s="67"/>
      <c r="B24" s="74" t="s">
        <v>494</v>
      </c>
      <c r="C24" s="74"/>
      <c r="D24" s="74"/>
      <c r="E24" s="74"/>
      <c r="F24" s="74"/>
      <c r="G24" s="74"/>
      <c r="H24" s="74"/>
      <c r="I24" s="74"/>
    </row>
    <row r="25" spans="1:9" ht="14.25" x14ac:dyDescent="0.15">
      <c r="A25" s="67"/>
      <c r="B25" s="74" t="s">
        <v>495</v>
      </c>
      <c r="C25" s="74"/>
      <c r="D25" s="74"/>
      <c r="E25" s="74"/>
      <c r="F25" s="74"/>
      <c r="G25" s="74"/>
      <c r="H25" s="74"/>
      <c r="I25" s="74"/>
    </row>
    <row r="26" spans="1:9" ht="14.25" x14ac:dyDescent="0.15">
      <c r="A26" s="67"/>
      <c r="B26" s="74" t="s">
        <v>496</v>
      </c>
      <c r="C26" s="74"/>
      <c r="D26" s="74"/>
      <c r="E26" s="74"/>
      <c r="F26" s="74"/>
      <c r="G26" s="74"/>
      <c r="H26" s="74"/>
      <c r="I26" s="74"/>
    </row>
    <row r="27" spans="1:9" ht="14.25" x14ac:dyDescent="0.15">
      <c r="A27" s="77"/>
      <c r="B27" s="77"/>
      <c r="C27" s="77"/>
      <c r="D27" s="77"/>
      <c r="E27" s="77"/>
      <c r="F27" s="77"/>
      <c r="G27" s="77"/>
      <c r="H27" s="77"/>
      <c r="I27" s="77"/>
    </row>
  </sheetData>
  <mergeCells count="8">
    <mergeCell ref="B20:I20"/>
    <mergeCell ref="B21:I21"/>
    <mergeCell ref="G4:I4"/>
    <mergeCell ref="G5:I5"/>
    <mergeCell ref="C8:H10"/>
    <mergeCell ref="B17:I17"/>
    <mergeCell ref="B18:I18"/>
    <mergeCell ref="B19:I19"/>
  </mergeCells>
  <phoneticPr fontId="1"/>
  <pageMargins left="0.7" right="0.7" top="0.75" bottom="0.75" header="0.3" footer="0.3"/>
  <pageSetup paperSize="9" orientation="portrait"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5C4F2-FAA8-440B-94A1-8EE147161B1F}">
  <sheetPr>
    <pageSetUpPr fitToPage="1"/>
  </sheetPr>
  <dimension ref="A1:I20"/>
  <sheetViews>
    <sheetView view="pageBreakPreview" zoomScaleNormal="100" zoomScaleSheetLayoutView="100" workbookViewId="0">
      <selection activeCell="D15" sqref="D1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290</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291</v>
      </c>
      <c r="B11" s="8" t="s">
        <v>292</v>
      </c>
      <c r="C11" s="9" t="s">
        <v>293</v>
      </c>
      <c r="D11" s="10">
        <v>187110</v>
      </c>
      <c r="E11" s="10">
        <v>187110</v>
      </c>
      <c r="F11" s="11">
        <v>40953</v>
      </c>
      <c r="G11" s="57" t="s">
        <v>294</v>
      </c>
      <c r="H11" s="12" t="s">
        <v>26</v>
      </c>
      <c r="I11" s="14"/>
    </row>
    <row r="12" spans="1:9" ht="80.25" customHeight="1" x14ac:dyDescent="0.15">
      <c r="A12" s="8" t="s">
        <v>295</v>
      </c>
      <c r="B12" s="8" t="s">
        <v>296</v>
      </c>
      <c r="C12" s="9" t="s">
        <v>293</v>
      </c>
      <c r="D12" s="10">
        <v>926100</v>
      </c>
      <c r="E12" s="10">
        <v>926100</v>
      </c>
      <c r="F12" s="11">
        <v>40967</v>
      </c>
      <c r="G12" s="57" t="s">
        <v>294</v>
      </c>
      <c r="H12" s="12" t="s">
        <v>26</v>
      </c>
      <c r="I12" s="14"/>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0FA5-E4D2-41A2-B68C-212D787C73E8}">
  <dimension ref="A1:I22"/>
  <sheetViews>
    <sheetView view="pageBreakPreview" zoomScale="60" zoomScaleNormal="100" workbookViewId="0">
      <selection activeCell="T41" sqref="T41"/>
    </sheetView>
  </sheetViews>
  <sheetFormatPr defaultRowHeight="13.5" x14ac:dyDescent="0.15"/>
  <sheetData>
    <row r="1" spans="1:9" x14ac:dyDescent="0.15">
      <c r="A1" s="73"/>
      <c r="B1" s="73"/>
      <c r="C1" s="73"/>
      <c r="D1" s="73"/>
      <c r="E1" s="73"/>
      <c r="F1" s="73"/>
      <c r="G1" s="73"/>
      <c r="H1" s="73"/>
      <c r="I1" s="73"/>
    </row>
    <row r="2" spans="1:9" x14ac:dyDescent="0.15">
      <c r="A2" s="73"/>
      <c r="B2" s="73"/>
      <c r="C2" s="73"/>
      <c r="D2" s="73"/>
      <c r="E2" s="73"/>
      <c r="F2" s="73"/>
      <c r="G2" s="73"/>
      <c r="H2" s="73"/>
      <c r="I2" s="73"/>
    </row>
    <row r="3" spans="1:9" x14ac:dyDescent="0.15">
      <c r="A3" s="73"/>
      <c r="B3" s="73"/>
      <c r="C3" s="73"/>
      <c r="D3" s="73"/>
      <c r="E3" s="73"/>
      <c r="F3" s="73"/>
      <c r="G3" s="73"/>
      <c r="H3" s="73"/>
      <c r="I3" s="73"/>
    </row>
    <row r="4" spans="1:9" ht="14.25" x14ac:dyDescent="0.15">
      <c r="A4" s="68"/>
      <c r="B4" s="74"/>
      <c r="C4" s="74"/>
      <c r="D4" s="74"/>
      <c r="E4" s="74"/>
      <c r="F4" s="74"/>
      <c r="G4" s="92">
        <v>45502</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91" t="s">
        <v>608</v>
      </c>
      <c r="C8" s="91"/>
      <c r="D8" s="91"/>
      <c r="E8" s="91"/>
      <c r="F8" s="91"/>
      <c r="G8" s="91"/>
      <c r="H8" s="91"/>
      <c r="I8" s="91"/>
    </row>
    <row r="9" spans="1:9" ht="14.25" customHeight="1" x14ac:dyDescent="0.15">
      <c r="A9" s="67"/>
      <c r="B9" s="91" t="s">
        <v>504</v>
      </c>
      <c r="C9" s="91"/>
      <c r="D9" s="91"/>
      <c r="E9" s="91"/>
      <c r="F9" s="91"/>
      <c r="G9" s="91"/>
      <c r="H9" s="91"/>
      <c r="I9" s="91"/>
    </row>
    <row r="10" spans="1:9" ht="14.25" x14ac:dyDescent="0.15">
      <c r="A10" s="67"/>
      <c r="B10" s="91"/>
      <c r="C10" s="91"/>
      <c r="D10" s="91"/>
      <c r="E10" s="91"/>
      <c r="F10" s="91"/>
      <c r="G10" s="91"/>
      <c r="H10" s="91"/>
      <c r="I10" s="91"/>
    </row>
    <row r="11" spans="1:9" ht="14.25" x14ac:dyDescent="0.15">
      <c r="A11" s="67"/>
      <c r="B11" s="74"/>
      <c r="C11" s="74"/>
      <c r="D11" s="74"/>
      <c r="E11" s="74"/>
      <c r="F11" s="74"/>
      <c r="G11" s="74"/>
      <c r="H11" s="74"/>
      <c r="I11" s="74"/>
    </row>
    <row r="12" spans="1:9" ht="14.25" x14ac:dyDescent="0.15">
      <c r="A12" s="67"/>
      <c r="B12" s="74" t="s">
        <v>490</v>
      </c>
      <c r="C12" s="74"/>
      <c r="D12" s="74"/>
      <c r="E12" s="74"/>
      <c r="F12" s="74"/>
      <c r="G12" s="74"/>
      <c r="H12" s="74"/>
      <c r="I12" s="74"/>
    </row>
    <row r="13" spans="1:9" ht="14.25" x14ac:dyDescent="0.15">
      <c r="A13" s="67"/>
      <c r="B13" s="74"/>
      <c r="C13" s="74"/>
      <c r="D13" s="74"/>
      <c r="E13" s="74"/>
      <c r="F13" s="74"/>
      <c r="G13" s="74"/>
      <c r="H13" s="74"/>
      <c r="I13" s="74"/>
    </row>
    <row r="14" spans="1:9" ht="14.25" customHeight="1" x14ac:dyDescent="0.15">
      <c r="A14" s="72"/>
      <c r="B14" s="91" t="s">
        <v>608</v>
      </c>
      <c r="C14" s="91"/>
      <c r="D14" s="91"/>
      <c r="E14" s="91"/>
      <c r="F14" s="91"/>
      <c r="G14" s="91"/>
      <c r="H14" s="91"/>
      <c r="I14" s="91"/>
    </row>
    <row r="15" spans="1:9" ht="14.25" customHeight="1" x14ac:dyDescent="0.15">
      <c r="A15" s="72"/>
      <c r="B15" s="91" t="s">
        <v>533</v>
      </c>
      <c r="C15" s="91"/>
      <c r="D15" s="91"/>
      <c r="E15" s="91"/>
      <c r="F15" s="91"/>
      <c r="G15" s="91"/>
      <c r="H15" s="91"/>
      <c r="I15" s="91"/>
    </row>
    <row r="16" spans="1:9" ht="14.25" customHeight="1" x14ac:dyDescent="0.15">
      <c r="A16" s="72"/>
      <c r="B16" s="91" t="s">
        <v>492</v>
      </c>
      <c r="C16" s="91"/>
      <c r="D16" s="91"/>
      <c r="E16" s="91"/>
      <c r="F16" s="91"/>
      <c r="G16" s="91"/>
      <c r="H16" s="91"/>
      <c r="I16" s="91"/>
    </row>
    <row r="17" spans="1:9" ht="14.25" customHeight="1" x14ac:dyDescent="0.15">
      <c r="A17" s="67"/>
      <c r="B17" s="91" t="s">
        <v>493</v>
      </c>
      <c r="C17" s="91"/>
      <c r="D17" s="91"/>
      <c r="E17" s="91"/>
      <c r="F17" s="91"/>
      <c r="G17" s="91"/>
      <c r="H17" s="91"/>
      <c r="I17" s="91"/>
    </row>
    <row r="18" spans="1:9" ht="14.25" x14ac:dyDescent="0.15">
      <c r="A18" s="67"/>
      <c r="B18" s="91"/>
      <c r="C18" s="91"/>
      <c r="D18" s="91"/>
      <c r="E18" s="91"/>
      <c r="F18" s="91"/>
      <c r="G18" s="91"/>
      <c r="H18" s="91"/>
      <c r="I18" s="91"/>
    </row>
    <row r="19" spans="1:9" ht="14.25" x14ac:dyDescent="0.15">
      <c r="A19" s="67"/>
      <c r="B19" s="74"/>
      <c r="C19" s="74"/>
      <c r="D19" s="74"/>
      <c r="E19" s="74"/>
      <c r="F19" s="74"/>
      <c r="G19" s="74"/>
      <c r="H19" s="74"/>
      <c r="I19" s="74"/>
    </row>
    <row r="20" spans="1:9" ht="14.25" x14ac:dyDescent="0.15">
      <c r="A20" s="67"/>
      <c r="B20" s="74" t="s">
        <v>494</v>
      </c>
      <c r="C20" s="74"/>
      <c r="D20" s="74"/>
      <c r="E20" s="74"/>
      <c r="F20" s="74"/>
      <c r="G20" s="74"/>
      <c r="H20" s="74"/>
      <c r="I20" s="74"/>
    </row>
    <row r="21" spans="1:9" ht="14.25" x14ac:dyDescent="0.15">
      <c r="A21" s="67"/>
      <c r="B21" s="74" t="s">
        <v>495</v>
      </c>
      <c r="C21" s="74"/>
      <c r="D21" s="74"/>
      <c r="E21" s="74"/>
      <c r="F21" s="74"/>
      <c r="G21" s="74"/>
      <c r="H21" s="74"/>
      <c r="I21" s="74"/>
    </row>
    <row r="22" spans="1:9" ht="14.25" x14ac:dyDescent="0.15">
      <c r="A22" s="67"/>
      <c r="B22" s="74" t="s">
        <v>496</v>
      </c>
      <c r="C22" s="74"/>
      <c r="D22" s="74"/>
      <c r="E22" s="74"/>
      <c r="F22" s="74"/>
      <c r="G22" s="74"/>
      <c r="H22" s="74"/>
      <c r="I22" s="74"/>
    </row>
  </sheetData>
  <mergeCells count="10">
    <mergeCell ref="B15:I15"/>
    <mergeCell ref="B16:I16"/>
    <mergeCell ref="B17:I17"/>
    <mergeCell ref="B18:I18"/>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1047-B2DB-4657-9060-236EA6DDEFA5}">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20"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28</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29</v>
      </c>
      <c r="B11" s="15" t="s">
        <v>30</v>
      </c>
      <c r="C11" s="12">
        <v>1</v>
      </c>
      <c r="D11" s="16" t="s">
        <v>31</v>
      </c>
      <c r="E11" s="16" t="s">
        <v>31</v>
      </c>
      <c r="F11" s="11">
        <v>39793</v>
      </c>
      <c r="G11" s="15" t="s">
        <v>32</v>
      </c>
      <c r="H11" s="15" t="s">
        <v>26</v>
      </c>
      <c r="I11" s="17" t="s">
        <v>33</v>
      </c>
    </row>
    <row r="12" spans="1:9" ht="80.25" customHeight="1" x14ac:dyDescent="0.15">
      <c r="A12" s="8" t="s">
        <v>34</v>
      </c>
      <c r="B12" s="8" t="s">
        <v>35</v>
      </c>
      <c r="C12" s="9">
        <v>1</v>
      </c>
      <c r="D12" s="10">
        <v>899640</v>
      </c>
      <c r="E12" s="10">
        <v>899640</v>
      </c>
      <c r="F12" s="11">
        <v>42730</v>
      </c>
      <c r="G12" s="8" t="s">
        <v>36</v>
      </c>
      <c r="H12" s="12" t="s">
        <v>26</v>
      </c>
      <c r="I12" s="17" t="s">
        <v>33</v>
      </c>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FD06-0E92-4A98-B47B-998CC33430C4}">
  <sheetPr>
    <pageSetUpPr fitToPage="1"/>
  </sheetPr>
  <dimension ref="A1:I19"/>
  <sheetViews>
    <sheetView view="pageBreakPreview" zoomScaleNormal="100" zoomScaleSheetLayoutView="100" workbookViewId="0">
      <selection activeCell="I18" sqref="I1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297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298</v>
      </c>
      <c r="B11" s="8" t="s">
        <v>299</v>
      </c>
      <c r="C11" s="9" t="s">
        <v>260</v>
      </c>
      <c r="D11" s="10">
        <v>513000</v>
      </c>
      <c r="E11" s="10">
        <v>513000</v>
      </c>
      <c r="F11" s="11">
        <v>41962</v>
      </c>
      <c r="G11" s="8" t="s">
        <v>300</v>
      </c>
      <c r="H11" s="12" t="s">
        <v>26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4EA12-837E-4A0D-9F1C-2B0F5D55ED03}">
  <dimension ref="A1:L22"/>
  <sheetViews>
    <sheetView view="pageBreakPreview" zoomScale="60" zoomScaleNormal="100" workbookViewId="0">
      <selection activeCell="G4" sqref="G4:I4"/>
    </sheetView>
  </sheetViews>
  <sheetFormatPr defaultRowHeight="13.5" x14ac:dyDescent="0.15"/>
  <sheetData>
    <row r="1" spans="1:12" x14ac:dyDescent="0.15">
      <c r="A1" s="73"/>
      <c r="B1" s="73"/>
      <c r="C1" s="73"/>
      <c r="D1" s="73"/>
      <c r="E1" s="73"/>
      <c r="F1" s="73"/>
      <c r="G1" s="73"/>
      <c r="H1" s="73"/>
      <c r="I1" s="73"/>
      <c r="J1" s="73"/>
      <c r="K1" s="73"/>
      <c r="L1" s="73"/>
    </row>
    <row r="2" spans="1:12" x14ac:dyDescent="0.15">
      <c r="A2" s="73"/>
      <c r="B2" s="73"/>
      <c r="C2" s="73"/>
      <c r="D2" s="73"/>
      <c r="E2" s="73"/>
      <c r="F2" s="73"/>
      <c r="G2" s="73"/>
      <c r="H2" s="73"/>
      <c r="I2" s="73"/>
      <c r="J2" s="73"/>
      <c r="K2" s="73"/>
      <c r="L2" s="73"/>
    </row>
    <row r="3" spans="1:12" x14ac:dyDescent="0.15">
      <c r="A3" s="73"/>
      <c r="B3" s="73"/>
      <c r="C3" s="73"/>
      <c r="D3" s="73"/>
      <c r="E3" s="73"/>
      <c r="F3" s="73"/>
      <c r="G3" s="73"/>
      <c r="H3" s="73"/>
      <c r="I3" s="73"/>
      <c r="J3" s="73"/>
      <c r="K3" s="73"/>
      <c r="L3" s="73"/>
    </row>
    <row r="4" spans="1:12" ht="14.25" x14ac:dyDescent="0.15">
      <c r="A4" s="68"/>
      <c r="B4" s="74"/>
      <c r="C4" s="74"/>
      <c r="D4" s="74"/>
      <c r="E4" s="74"/>
      <c r="F4" s="74"/>
      <c r="G4" s="92">
        <v>45489</v>
      </c>
      <c r="H4" s="92"/>
      <c r="I4" s="92"/>
      <c r="J4" s="73"/>
      <c r="K4" s="73"/>
      <c r="L4" s="73"/>
    </row>
    <row r="5" spans="1:12" ht="14.25" x14ac:dyDescent="0.15">
      <c r="A5" s="68"/>
      <c r="B5" s="74"/>
      <c r="C5" s="74"/>
      <c r="D5" s="74"/>
      <c r="E5" s="74"/>
      <c r="F5" s="74"/>
      <c r="G5" s="94" t="s">
        <v>488</v>
      </c>
      <c r="H5" s="94"/>
      <c r="I5" s="94"/>
      <c r="J5" s="73"/>
      <c r="K5" s="73"/>
      <c r="L5" s="73"/>
    </row>
    <row r="6" spans="1:12" ht="14.25" x14ac:dyDescent="0.15">
      <c r="A6" s="68"/>
      <c r="B6" s="74"/>
      <c r="C6" s="74"/>
      <c r="D6" s="74"/>
      <c r="E6" s="74"/>
      <c r="F6" s="74"/>
      <c r="G6" s="75"/>
      <c r="H6" s="75"/>
      <c r="I6" s="75"/>
      <c r="J6" s="73"/>
      <c r="K6" s="73"/>
      <c r="L6" s="73"/>
    </row>
    <row r="7" spans="1:12" ht="14.25" x14ac:dyDescent="0.15">
      <c r="A7" s="67"/>
      <c r="B7" s="74"/>
      <c r="C7" s="74"/>
      <c r="D7" s="74"/>
      <c r="E7" s="74"/>
      <c r="F7" s="74"/>
      <c r="G7" s="74"/>
      <c r="H7" s="74"/>
      <c r="I7" s="74"/>
      <c r="J7" s="73"/>
      <c r="K7" s="73"/>
      <c r="L7" s="73"/>
    </row>
    <row r="8" spans="1:12" ht="28.5" customHeight="1" x14ac:dyDescent="0.15">
      <c r="A8" s="67"/>
      <c r="B8" s="91" t="s">
        <v>609</v>
      </c>
      <c r="C8" s="91"/>
      <c r="D8" s="91"/>
      <c r="E8" s="91"/>
      <c r="F8" s="91"/>
      <c r="G8" s="91"/>
      <c r="H8" s="91"/>
      <c r="I8" s="91"/>
      <c r="J8" s="73"/>
      <c r="K8" s="73"/>
      <c r="L8" s="73"/>
    </row>
    <row r="9" spans="1:12" ht="14.25" customHeight="1" x14ac:dyDescent="0.15">
      <c r="A9" s="67"/>
      <c r="B9" s="91" t="s">
        <v>504</v>
      </c>
      <c r="C9" s="91"/>
      <c r="D9" s="91"/>
      <c r="E9" s="91"/>
      <c r="F9" s="91"/>
      <c r="G9" s="91"/>
      <c r="H9" s="91"/>
      <c r="I9" s="91"/>
      <c r="J9" s="73"/>
      <c r="K9" s="73"/>
      <c r="L9" s="73"/>
    </row>
    <row r="10" spans="1:12" ht="14.25" x14ac:dyDescent="0.15">
      <c r="A10" s="67"/>
      <c r="B10" s="91"/>
      <c r="C10" s="91"/>
      <c r="D10" s="91"/>
      <c r="E10" s="91"/>
      <c r="F10" s="91"/>
      <c r="G10" s="91"/>
      <c r="H10" s="91"/>
      <c r="I10" s="91"/>
      <c r="J10" s="73"/>
      <c r="K10" s="73"/>
      <c r="L10" s="73"/>
    </row>
    <row r="11" spans="1:12" ht="14.25" x14ac:dyDescent="0.15">
      <c r="A11" s="67"/>
      <c r="B11" s="74"/>
      <c r="C11" s="74"/>
      <c r="D11" s="74"/>
      <c r="E11" s="74"/>
      <c r="F11" s="74"/>
      <c r="G11" s="74"/>
      <c r="H11" s="74"/>
      <c r="I11" s="74"/>
      <c r="J11" s="73"/>
      <c r="K11" s="73"/>
      <c r="L11" s="73"/>
    </row>
    <row r="12" spans="1:12" ht="14.25" x14ac:dyDescent="0.15">
      <c r="A12" s="67"/>
      <c r="B12" s="74" t="s">
        <v>490</v>
      </c>
      <c r="C12" s="74"/>
      <c r="D12" s="74"/>
      <c r="E12" s="74"/>
      <c r="F12" s="74"/>
      <c r="G12" s="74"/>
      <c r="H12" s="74"/>
      <c r="I12" s="74"/>
      <c r="J12" s="73"/>
      <c r="K12" s="73"/>
      <c r="L12" s="73"/>
    </row>
    <row r="13" spans="1:12" ht="14.25" x14ac:dyDescent="0.15">
      <c r="A13" s="67"/>
      <c r="B13" s="74"/>
      <c r="C13" s="74"/>
      <c r="D13" s="74"/>
      <c r="E13" s="74"/>
      <c r="F13" s="74"/>
      <c r="G13" s="74"/>
      <c r="H13" s="74"/>
      <c r="I13" s="74"/>
      <c r="J13" s="73"/>
      <c r="K13" s="73"/>
      <c r="L13" s="73"/>
    </row>
    <row r="14" spans="1:12" ht="14.25" customHeight="1" x14ac:dyDescent="0.15">
      <c r="A14" s="72"/>
      <c r="B14" s="91" t="s">
        <v>610</v>
      </c>
      <c r="C14" s="91"/>
      <c r="D14" s="91"/>
      <c r="E14" s="91"/>
      <c r="F14" s="91"/>
      <c r="G14" s="91"/>
      <c r="H14" s="91"/>
      <c r="I14" s="91"/>
      <c r="J14" s="73"/>
      <c r="K14" s="73"/>
      <c r="L14" s="73"/>
    </row>
    <row r="15" spans="1:12" ht="14.25" customHeight="1" x14ac:dyDescent="0.15">
      <c r="A15" s="72"/>
      <c r="B15" s="91" t="s">
        <v>611</v>
      </c>
      <c r="C15" s="91"/>
      <c r="D15" s="91"/>
      <c r="E15" s="91"/>
      <c r="F15" s="91"/>
      <c r="G15" s="91"/>
      <c r="H15" s="91"/>
      <c r="I15" s="91"/>
      <c r="J15" s="73"/>
      <c r="K15" s="73"/>
      <c r="L15" s="73"/>
    </row>
    <row r="16" spans="1:12" ht="14.25" customHeight="1" x14ac:dyDescent="0.15">
      <c r="A16" s="72"/>
      <c r="B16" s="91" t="s">
        <v>612</v>
      </c>
      <c r="C16" s="91"/>
      <c r="D16" s="91"/>
      <c r="E16" s="91"/>
      <c r="F16" s="91"/>
      <c r="G16" s="91"/>
      <c r="H16" s="91"/>
      <c r="I16" s="91"/>
      <c r="J16" s="73"/>
      <c r="K16" s="73"/>
      <c r="L16" s="73"/>
    </row>
    <row r="17" spans="1:12" ht="14.25" customHeight="1" x14ac:dyDescent="0.15">
      <c r="A17" s="67"/>
      <c r="B17" s="91" t="s">
        <v>492</v>
      </c>
      <c r="C17" s="91"/>
      <c r="D17" s="91"/>
      <c r="E17" s="91"/>
      <c r="F17" s="91"/>
      <c r="G17" s="91"/>
      <c r="H17" s="91"/>
      <c r="I17" s="91"/>
      <c r="J17" s="73"/>
      <c r="K17" s="73"/>
      <c r="L17" s="73"/>
    </row>
    <row r="18" spans="1:12" ht="14.25" customHeight="1" x14ac:dyDescent="0.15">
      <c r="A18" s="67"/>
      <c r="B18" s="91" t="s">
        <v>493</v>
      </c>
      <c r="C18" s="91"/>
      <c r="D18" s="91"/>
      <c r="E18" s="91"/>
      <c r="F18" s="91"/>
      <c r="G18" s="91"/>
      <c r="H18" s="91"/>
      <c r="I18" s="91"/>
      <c r="J18" s="73"/>
      <c r="K18" s="73"/>
      <c r="L18" s="73"/>
    </row>
    <row r="19" spans="1:12" ht="14.25" x14ac:dyDescent="0.15">
      <c r="A19" s="67"/>
      <c r="B19" s="74"/>
      <c r="C19" s="74"/>
      <c r="D19" s="74"/>
      <c r="E19" s="74"/>
      <c r="F19" s="74"/>
      <c r="G19" s="74"/>
      <c r="H19" s="74"/>
      <c r="I19" s="74"/>
      <c r="J19" s="73"/>
      <c r="K19" s="73"/>
      <c r="L19" s="73"/>
    </row>
    <row r="20" spans="1:12" ht="14.25" x14ac:dyDescent="0.15">
      <c r="A20" s="67"/>
      <c r="B20" s="74" t="s">
        <v>494</v>
      </c>
      <c r="C20" s="74"/>
      <c r="D20" s="74"/>
      <c r="E20" s="74"/>
      <c r="F20" s="74"/>
      <c r="G20" s="74"/>
      <c r="H20" s="74"/>
      <c r="I20" s="74"/>
      <c r="J20" s="73"/>
      <c r="K20" s="73"/>
      <c r="L20" s="73"/>
    </row>
    <row r="21" spans="1:12" ht="14.25" x14ac:dyDescent="0.15">
      <c r="A21" s="67"/>
      <c r="B21" s="74" t="s">
        <v>495</v>
      </c>
      <c r="C21" s="74"/>
      <c r="D21" s="74"/>
      <c r="E21" s="74"/>
      <c r="F21" s="74"/>
      <c r="G21" s="74"/>
      <c r="H21" s="74"/>
      <c r="I21" s="74"/>
      <c r="J21" s="73"/>
      <c r="K21" s="73"/>
      <c r="L21" s="71"/>
    </row>
    <row r="22" spans="1:12" ht="14.25" x14ac:dyDescent="0.15">
      <c r="A22" s="67"/>
      <c r="B22" s="74" t="s">
        <v>496</v>
      </c>
      <c r="C22" s="74"/>
      <c r="D22" s="74"/>
      <c r="E22" s="74"/>
      <c r="F22" s="74"/>
      <c r="G22" s="74"/>
      <c r="H22" s="74"/>
      <c r="I22" s="74"/>
      <c r="J22" s="73"/>
      <c r="K22" s="73"/>
      <c r="L22" s="73"/>
    </row>
  </sheetData>
  <mergeCells count="10">
    <mergeCell ref="B15:I15"/>
    <mergeCell ref="B16:I16"/>
    <mergeCell ref="B17:I17"/>
    <mergeCell ref="B18:I18"/>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8F4B-28E5-410C-9424-F35A700DEB7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301</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21" t="s">
        <v>302</v>
      </c>
      <c r="B11" s="21" t="s">
        <v>303</v>
      </c>
      <c r="C11" s="22">
        <v>1</v>
      </c>
      <c r="D11" s="22">
        <v>479850</v>
      </c>
      <c r="E11" s="22">
        <v>479850</v>
      </c>
      <c r="F11" s="35">
        <v>38411</v>
      </c>
      <c r="G11" s="17" t="s">
        <v>304</v>
      </c>
      <c r="H11" s="12" t="s">
        <v>26</v>
      </c>
      <c r="I11" s="14" t="s">
        <v>305</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14B4-5298-4F22-816E-89F662E41B29}">
  <dimension ref="A1:I22"/>
  <sheetViews>
    <sheetView view="pageBreakPreview" zoomScale="60" zoomScaleNormal="100" workbookViewId="0">
      <selection activeCell="M11" sqref="M11"/>
    </sheetView>
  </sheetViews>
  <sheetFormatPr defaultRowHeight="13.5" x14ac:dyDescent="0.15"/>
  <sheetData>
    <row r="1" spans="1:9" x14ac:dyDescent="0.15">
      <c r="A1" s="73"/>
      <c r="B1" s="73"/>
      <c r="C1" s="73"/>
      <c r="D1" s="73"/>
      <c r="E1" s="73"/>
      <c r="F1" s="73"/>
      <c r="G1" s="73"/>
      <c r="H1" s="73"/>
      <c r="I1" s="73"/>
    </row>
    <row r="2" spans="1:9" x14ac:dyDescent="0.15">
      <c r="A2" s="73"/>
      <c r="B2" s="73"/>
      <c r="C2" s="73"/>
      <c r="D2" s="73"/>
      <c r="E2" s="73"/>
      <c r="F2" s="73"/>
      <c r="G2" s="73"/>
      <c r="H2" s="73"/>
      <c r="I2" s="73"/>
    </row>
    <row r="3" spans="1:9" x14ac:dyDescent="0.15">
      <c r="A3" s="73"/>
      <c r="B3" s="73"/>
      <c r="C3" s="73"/>
      <c r="D3" s="73"/>
      <c r="E3" s="73"/>
      <c r="F3" s="73"/>
      <c r="G3" s="73"/>
      <c r="H3" s="73"/>
      <c r="I3" s="73"/>
    </row>
    <row r="4" spans="1:9" ht="14.25" x14ac:dyDescent="0.15">
      <c r="A4" s="68"/>
      <c r="B4" s="74"/>
      <c r="C4" s="74"/>
      <c r="D4" s="74"/>
      <c r="E4" s="74"/>
      <c r="F4" s="74"/>
      <c r="G4" s="92">
        <v>45489</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91" t="s">
        <v>613</v>
      </c>
      <c r="C8" s="91"/>
      <c r="D8" s="91"/>
      <c r="E8" s="91"/>
      <c r="F8" s="91"/>
      <c r="G8" s="91"/>
      <c r="H8" s="91"/>
      <c r="I8" s="91"/>
    </row>
    <row r="9" spans="1:9" ht="14.25" customHeight="1" x14ac:dyDescent="0.15">
      <c r="A9" s="67"/>
      <c r="B9" s="91" t="s">
        <v>537</v>
      </c>
      <c r="C9" s="91"/>
      <c r="D9" s="91"/>
      <c r="E9" s="91"/>
      <c r="F9" s="91"/>
      <c r="G9" s="91"/>
      <c r="H9" s="91"/>
      <c r="I9" s="91"/>
    </row>
    <row r="10" spans="1:9" ht="14.25" x14ac:dyDescent="0.15">
      <c r="A10" s="67"/>
      <c r="B10" s="91"/>
      <c r="C10" s="91"/>
      <c r="D10" s="91"/>
      <c r="E10" s="91"/>
      <c r="F10" s="91"/>
      <c r="G10" s="91"/>
      <c r="H10" s="91"/>
      <c r="I10" s="91"/>
    </row>
    <row r="11" spans="1:9" ht="14.25" x14ac:dyDescent="0.15">
      <c r="A11" s="67"/>
      <c r="B11" s="74"/>
      <c r="C11" s="74"/>
      <c r="D11" s="74"/>
      <c r="E11" s="74"/>
      <c r="F11" s="74"/>
      <c r="G11" s="74"/>
      <c r="H11" s="74"/>
      <c r="I11" s="74"/>
    </row>
    <row r="12" spans="1:9" ht="14.25" x14ac:dyDescent="0.15">
      <c r="A12" s="67"/>
      <c r="B12" s="74" t="s">
        <v>490</v>
      </c>
      <c r="C12" s="74"/>
      <c r="D12" s="74"/>
      <c r="E12" s="74"/>
      <c r="F12" s="74"/>
      <c r="G12" s="74"/>
      <c r="H12" s="74"/>
      <c r="I12" s="74"/>
    </row>
    <row r="13" spans="1:9" ht="14.25" x14ac:dyDescent="0.15">
      <c r="A13" s="67"/>
      <c r="B13" s="74"/>
      <c r="C13" s="74"/>
      <c r="D13" s="74"/>
      <c r="E13" s="74"/>
      <c r="F13" s="74"/>
      <c r="G13" s="74"/>
      <c r="H13" s="74"/>
      <c r="I13" s="74"/>
    </row>
    <row r="14" spans="1:9" ht="28.5" customHeight="1" x14ac:dyDescent="0.15">
      <c r="A14" s="67"/>
      <c r="B14" s="91" t="s">
        <v>614</v>
      </c>
      <c r="C14" s="91"/>
      <c r="D14" s="91"/>
      <c r="E14" s="91"/>
      <c r="F14" s="91"/>
      <c r="G14" s="91"/>
      <c r="H14" s="91"/>
      <c r="I14" s="91"/>
    </row>
    <row r="15" spans="1:9" ht="14.25" customHeight="1" x14ac:dyDescent="0.15">
      <c r="A15" s="67"/>
      <c r="B15" s="91" t="s">
        <v>492</v>
      </c>
      <c r="C15" s="91"/>
      <c r="D15" s="91"/>
      <c r="E15" s="91"/>
      <c r="F15" s="91"/>
      <c r="G15" s="91"/>
      <c r="H15" s="91"/>
      <c r="I15" s="91"/>
    </row>
    <row r="16" spans="1:9" ht="14.25" customHeight="1" x14ac:dyDescent="0.15">
      <c r="A16" s="67"/>
      <c r="B16" s="91" t="s">
        <v>493</v>
      </c>
      <c r="C16" s="91"/>
      <c r="D16" s="91"/>
      <c r="E16" s="91"/>
      <c r="F16" s="91"/>
      <c r="G16" s="91"/>
      <c r="H16" s="91"/>
      <c r="I16" s="91"/>
    </row>
    <row r="17" spans="1:9" ht="14.25" x14ac:dyDescent="0.15">
      <c r="A17" s="67"/>
      <c r="B17" s="91"/>
      <c r="C17" s="91"/>
      <c r="D17" s="91"/>
      <c r="E17" s="91"/>
      <c r="F17" s="91"/>
      <c r="G17" s="91"/>
      <c r="H17" s="91"/>
      <c r="I17" s="91"/>
    </row>
    <row r="18" spans="1:9" ht="14.25" x14ac:dyDescent="0.15">
      <c r="A18" s="67"/>
      <c r="B18" s="76"/>
      <c r="C18" s="76"/>
      <c r="D18" s="76"/>
      <c r="E18" s="76"/>
      <c r="F18" s="76"/>
      <c r="G18" s="76"/>
      <c r="H18" s="76"/>
      <c r="I18" s="76"/>
    </row>
    <row r="19" spans="1:9" ht="14.25" x14ac:dyDescent="0.15">
      <c r="A19" s="67"/>
      <c r="B19" s="74"/>
      <c r="C19" s="74"/>
      <c r="D19" s="74"/>
      <c r="E19" s="74"/>
      <c r="F19" s="74"/>
      <c r="G19" s="74"/>
      <c r="H19" s="74"/>
      <c r="I19" s="74"/>
    </row>
    <row r="20" spans="1:9" ht="14.25" x14ac:dyDescent="0.15">
      <c r="A20" s="67"/>
      <c r="B20" s="74" t="s">
        <v>494</v>
      </c>
      <c r="C20" s="74"/>
      <c r="D20" s="74"/>
      <c r="E20" s="74"/>
      <c r="F20" s="74"/>
      <c r="G20" s="74"/>
      <c r="H20" s="74"/>
      <c r="I20" s="74"/>
    </row>
    <row r="21" spans="1:9" ht="14.25" x14ac:dyDescent="0.15">
      <c r="A21" s="67"/>
      <c r="B21" s="74" t="s">
        <v>495</v>
      </c>
      <c r="C21" s="74"/>
      <c r="D21" s="74"/>
      <c r="E21" s="74"/>
      <c r="F21" s="74"/>
      <c r="G21" s="74"/>
      <c r="H21" s="74"/>
      <c r="I21" s="74"/>
    </row>
    <row r="22" spans="1:9" ht="14.25" x14ac:dyDescent="0.15">
      <c r="A22" s="67"/>
      <c r="B22" s="74" t="s">
        <v>496</v>
      </c>
      <c r="C22" s="74"/>
      <c r="D22" s="74"/>
      <c r="E22" s="74"/>
      <c r="F22" s="74"/>
      <c r="G22" s="74"/>
      <c r="H22" s="74"/>
      <c r="I22" s="74"/>
    </row>
  </sheetData>
  <mergeCells count="9">
    <mergeCell ref="B15:I15"/>
    <mergeCell ref="B16:I16"/>
    <mergeCell ref="B17:I17"/>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B1CAB-4158-4FB5-B5E4-8AB764E41657}">
  <sheetPr>
    <pageSetUpPr fitToPage="1"/>
  </sheetPr>
  <dimension ref="A1:I32"/>
  <sheetViews>
    <sheetView view="pageBreakPreview" topLeftCell="A15"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306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40.5" x14ac:dyDescent="0.15">
      <c r="A11" s="8" t="s">
        <v>307</v>
      </c>
      <c r="B11" s="8" t="s">
        <v>308</v>
      </c>
      <c r="C11" s="9">
        <v>1</v>
      </c>
      <c r="D11" s="10">
        <v>3780000</v>
      </c>
      <c r="E11" s="10">
        <v>3780000</v>
      </c>
      <c r="F11" s="11">
        <v>38791</v>
      </c>
      <c r="G11" s="8" t="s">
        <v>309</v>
      </c>
      <c r="H11" s="12" t="s">
        <v>51</v>
      </c>
      <c r="I11" s="14"/>
    </row>
    <row r="12" spans="1:9" ht="40.5" x14ac:dyDescent="0.15">
      <c r="A12" s="8" t="s">
        <v>310</v>
      </c>
      <c r="B12" s="8" t="s">
        <v>311</v>
      </c>
      <c r="C12" s="9">
        <v>2</v>
      </c>
      <c r="D12" s="10">
        <v>700350</v>
      </c>
      <c r="E12" s="10">
        <v>1400700</v>
      </c>
      <c r="F12" s="11">
        <v>38791</v>
      </c>
      <c r="G12" s="8" t="s">
        <v>309</v>
      </c>
      <c r="H12" s="12" t="s">
        <v>51</v>
      </c>
      <c r="I12" s="14"/>
    </row>
    <row r="13" spans="1:9" ht="40.5" x14ac:dyDescent="0.15">
      <c r="A13" s="8" t="s">
        <v>312</v>
      </c>
      <c r="B13" s="8" t="s">
        <v>313</v>
      </c>
      <c r="C13" s="9">
        <v>1</v>
      </c>
      <c r="D13" s="10">
        <v>638400</v>
      </c>
      <c r="E13" s="10">
        <v>638400</v>
      </c>
      <c r="F13" s="11">
        <v>38792</v>
      </c>
      <c r="G13" s="8" t="s">
        <v>309</v>
      </c>
      <c r="H13" s="12" t="s">
        <v>51</v>
      </c>
      <c r="I13" s="14"/>
    </row>
    <row r="14" spans="1:9" ht="40.5" x14ac:dyDescent="0.15">
      <c r="A14" s="8" t="s">
        <v>314</v>
      </c>
      <c r="B14" s="8" t="s">
        <v>315</v>
      </c>
      <c r="C14" s="9">
        <v>1</v>
      </c>
      <c r="D14" s="10">
        <v>1185030</v>
      </c>
      <c r="E14" s="10">
        <v>1185030</v>
      </c>
      <c r="F14" s="11">
        <v>38792</v>
      </c>
      <c r="G14" s="8" t="s">
        <v>309</v>
      </c>
      <c r="H14" s="12" t="s">
        <v>51</v>
      </c>
      <c r="I14" s="14"/>
    </row>
    <row r="15" spans="1:9" ht="40.5" x14ac:dyDescent="0.15">
      <c r="A15" s="8" t="s">
        <v>316</v>
      </c>
      <c r="B15" s="8" t="s">
        <v>317</v>
      </c>
      <c r="C15" s="9">
        <v>1</v>
      </c>
      <c r="D15" s="10">
        <v>7334250</v>
      </c>
      <c r="E15" s="10">
        <v>7334250</v>
      </c>
      <c r="F15" s="11">
        <v>38805</v>
      </c>
      <c r="G15" s="8" t="s">
        <v>318</v>
      </c>
      <c r="H15" s="12" t="s">
        <v>51</v>
      </c>
      <c r="I15" s="14"/>
    </row>
    <row r="16" spans="1:9" ht="40.5" x14ac:dyDescent="0.15">
      <c r="A16" s="8" t="s">
        <v>319</v>
      </c>
      <c r="B16" s="8" t="s">
        <v>320</v>
      </c>
      <c r="C16" s="9">
        <v>1</v>
      </c>
      <c r="D16" s="10">
        <v>15960000</v>
      </c>
      <c r="E16" s="10">
        <v>15960000</v>
      </c>
      <c r="F16" s="11">
        <v>38805</v>
      </c>
      <c r="G16" s="8" t="s">
        <v>309</v>
      </c>
      <c r="H16" s="12" t="s">
        <v>51</v>
      </c>
      <c r="I16" s="14"/>
    </row>
    <row r="17" spans="1:9" ht="40.5" x14ac:dyDescent="0.15">
      <c r="A17" s="8" t="s">
        <v>321</v>
      </c>
      <c r="B17" s="8" t="s">
        <v>322</v>
      </c>
      <c r="C17" s="9">
        <v>1</v>
      </c>
      <c r="D17" s="10">
        <v>952781</v>
      </c>
      <c r="E17" s="10">
        <v>952781</v>
      </c>
      <c r="F17" s="11">
        <v>39000</v>
      </c>
      <c r="G17" s="8" t="s">
        <v>309</v>
      </c>
      <c r="H17" s="12" t="s">
        <v>51</v>
      </c>
      <c r="I17" s="14"/>
    </row>
    <row r="18" spans="1:9" ht="40.5" x14ac:dyDescent="0.15">
      <c r="A18" s="8" t="s">
        <v>323</v>
      </c>
      <c r="B18" s="8" t="s">
        <v>324</v>
      </c>
      <c r="C18" s="9">
        <v>1</v>
      </c>
      <c r="D18" s="10">
        <v>3024000</v>
      </c>
      <c r="E18" s="10">
        <v>3024000</v>
      </c>
      <c r="F18" s="11">
        <v>39533</v>
      </c>
      <c r="G18" s="8" t="s">
        <v>309</v>
      </c>
      <c r="H18" s="12" t="s">
        <v>51</v>
      </c>
      <c r="I18" s="14"/>
    </row>
    <row r="19" spans="1:9" ht="40.5" x14ac:dyDescent="0.15">
      <c r="A19" s="8" t="s">
        <v>325</v>
      </c>
      <c r="B19" s="8" t="s">
        <v>326</v>
      </c>
      <c r="C19" s="9">
        <v>1</v>
      </c>
      <c r="D19" s="10">
        <v>294590</v>
      </c>
      <c r="E19" s="10">
        <v>294590</v>
      </c>
      <c r="F19" s="11">
        <v>39870</v>
      </c>
      <c r="G19" s="8" t="s">
        <v>327</v>
      </c>
      <c r="H19" s="12" t="s">
        <v>51</v>
      </c>
      <c r="I19" s="14"/>
    </row>
    <row r="20" spans="1:9" ht="40.5" x14ac:dyDescent="0.15">
      <c r="A20" s="8" t="s">
        <v>328</v>
      </c>
      <c r="B20" s="8" t="s">
        <v>329</v>
      </c>
      <c r="C20" s="9">
        <v>1</v>
      </c>
      <c r="D20" s="10">
        <v>105588</v>
      </c>
      <c r="E20" s="10">
        <v>105588</v>
      </c>
      <c r="F20" s="11">
        <v>39890</v>
      </c>
      <c r="G20" s="8" t="s">
        <v>327</v>
      </c>
      <c r="H20" s="12" t="s">
        <v>51</v>
      </c>
      <c r="I20" s="14"/>
    </row>
    <row r="21" spans="1:9" ht="40.5" x14ac:dyDescent="0.15">
      <c r="A21" s="8" t="s">
        <v>330</v>
      </c>
      <c r="B21" s="8" t="s">
        <v>331</v>
      </c>
      <c r="C21" s="9">
        <v>1</v>
      </c>
      <c r="D21" s="10">
        <v>697935</v>
      </c>
      <c r="E21" s="10">
        <v>697935</v>
      </c>
      <c r="F21" s="11">
        <v>40989</v>
      </c>
      <c r="G21" s="8" t="s">
        <v>327</v>
      </c>
      <c r="H21" s="12" t="s">
        <v>51</v>
      </c>
      <c r="I21" s="14"/>
    </row>
    <row r="22" spans="1:9" ht="67.5" x14ac:dyDescent="0.15">
      <c r="A22" s="8" t="s">
        <v>332</v>
      </c>
      <c r="B22" s="8" t="s">
        <v>333</v>
      </c>
      <c r="C22" s="9">
        <v>1</v>
      </c>
      <c r="D22" s="10">
        <v>804405</v>
      </c>
      <c r="E22" s="10">
        <v>804405</v>
      </c>
      <c r="F22" s="11">
        <v>41333</v>
      </c>
      <c r="G22" s="8" t="s">
        <v>334</v>
      </c>
      <c r="H22" s="12" t="s">
        <v>51</v>
      </c>
      <c r="I22" s="14"/>
    </row>
    <row r="23" spans="1:9" ht="67.5" x14ac:dyDescent="0.15">
      <c r="A23" s="8" t="s">
        <v>335</v>
      </c>
      <c r="B23" s="8" t="s">
        <v>336</v>
      </c>
      <c r="C23" s="9">
        <v>1</v>
      </c>
      <c r="D23" s="10">
        <v>1126899</v>
      </c>
      <c r="E23" s="10">
        <v>1126899</v>
      </c>
      <c r="F23" s="11">
        <v>41722</v>
      </c>
      <c r="G23" s="8" t="s">
        <v>337</v>
      </c>
      <c r="H23" s="12" t="s">
        <v>51</v>
      </c>
      <c r="I23" s="14"/>
    </row>
    <row r="24" spans="1:9" ht="54" x14ac:dyDescent="0.15">
      <c r="A24" s="8" t="s">
        <v>338</v>
      </c>
      <c r="B24" s="8" t="s">
        <v>339</v>
      </c>
      <c r="C24" s="9">
        <v>1</v>
      </c>
      <c r="D24" s="10">
        <v>110000</v>
      </c>
      <c r="E24" s="10">
        <v>110000</v>
      </c>
      <c r="F24" s="11">
        <v>41907</v>
      </c>
      <c r="G24" s="8" t="s">
        <v>340</v>
      </c>
      <c r="H24" s="12" t="s">
        <v>51</v>
      </c>
      <c r="I24" s="14"/>
    </row>
    <row r="26" spans="1:9" x14ac:dyDescent="0.15">
      <c r="A26" s="1" t="s">
        <v>17</v>
      </c>
    </row>
    <row r="27" spans="1:9" x14ac:dyDescent="0.15">
      <c r="A27" s="1" t="s">
        <v>18</v>
      </c>
    </row>
    <row r="28" spans="1:9" x14ac:dyDescent="0.15">
      <c r="A28" s="1" t="s">
        <v>19</v>
      </c>
    </row>
    <row r="29" spans="1:9" x14ac:dyDescent="0.15">
      <c r="A29" s="1" t="s">
        <v>20</v>
      </c>
    </row>
    <row r="30" spans="1:9" x14ac:dyDescent="0.15">
      <c r="A30" s="1" t="s">
        <v>21</v>
      </c>
    </row>
    <row r="31" spans="1:9" x14ac:dyDescent="0.15">
      <c r="A31" s="1" t="s">
        <v>22</v>
      </c>
    </row>
    <row r="32" spans="1:9" x14ac:dyDescent="0.15">
      <c r="A32"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5740-B779-4304-96B8-055D03ED1DD6}">
  <dimension ref="A1:L22"/>
  <sheetViews>
    <sheetView view="pageBreakPreview" zoomScale="60" zoomScaleNormal="100" workbookViewId="0">
      <selection activeCell="G4" sqref="G4:I4"/>
    </sheetView>
  </sheetViews>
  <sheetFormatPr defaultRowHeight="13.5" x14ac:dyDescent="0.15"/>
  <sheetData>
    <row r="1" spans="1:12" x14ac:dyDescent="0.15">
      <c r="A1" s="73"/>
      <c r="B1" s="73"/>
      <c r="C1" s="73"/>
      <c r="D1" s="73"/>
      <c r="E1" s="73"/>
      <c r="F1" s="73"/>
      <c r="G1" s="73"/>
      <c r="H1" s="73"/>
      <c r="I1" s="73"/>
      <c r="J1" s="73"/>
      <c r="K1" s="73"/>
      <c r="L1" s="73"/>
    </row>
    <row r="2" spans="1:12" x14ac:dyDescent="0.15">
      <c r="A2" s="73"/>
      <c r="B2" s="73"/>
      <c r="C2" s="73"/>
      <c r="D2" s="73"/>
      <c r="E2" s="73"/>
      <c r="F2" s="73"/>
      <c r="G2" s="73"/>
      <c r="H2" s="73"/>
      <c r="I2" s="73"/>
      <c r="J2" s="73"/>
      <c r="K2" s="73"/>
      <c r="L2" s="73"/>
    </row>
    <row r="3" spans="1:12" x14ac:dyDescent="0.15">
      <c r="A3" s="73"/>
      <c r="B3" s="73"/>
      <c r="C3" s="73"/>
      <c r="D3" s="73"/>
      <c r="E3" s="73"/>
      <c r="F3" s="73"/>
      <c r="G3" s="73"/>
      <c r="H3" s="73"/>
      <c r="I3" s="73"/>
      <c r="J3" s="73"/>
      <c r="K3" s="73"/>
      <c r="L3" s="73"/>
    </row>
    <row r="4" spans="1:12" ht="14.25" x14ac:dyDescent="0.15">
      <c r="A4" s="68"/>
      <c r="B4" s="74"/>
      <c r="C4" s="74"/>
      <c r="D4" s="74"/>
      <c r="E4" s="74"/>
      <c r="F4" s="74"/>
      <c r="G4" s="92">
        <v>45489</v>
      </c>
      <c r="H4" s="92"/>
      <c r="I4" s="92"/>
      <c r="J4" s="73"/>
      <c r="K4" s="73"/>
      <c r="L4" s="73"/>
    </row>
    <row r="5" spans="1:12" ht="14.25" x14ac:dyDescent="0.15">
      <c r="A5" s="68"/>
      <c r="B5" s="74"/>
      <c r="C5" s="74"/>
      <c r="D5" s="74"/>
      <c r="E5" s="74"/>
      <c r="F5" s="74"/>
      <c r="G5" s="94" t="s">
        <v>488</v>
      </c>
      <c r="H5" s="94"/>
      <c r="I5" s="94"/>
      <c r="J5" s="73"/>
      <c r="K5" s="73"/>
      <c r="L5" s="73"/>
    </row>
    <row r="6" spans="1:12" ht="14.25" x14ac:dyDescent="0.15">
      <c r="A6" s="68"/>
      <c r="B6" s="74"/>
      <c r="C6" s="74"/>
      <c r="D6" s="74"/>
      <c r="E6" s="74"/>
      <c r="F6" s="74"/>
      <c r="G6" s="75"/>
      <c r="H6" s="75"/>
      <c r="I6" s="75"/>
      <c r="J6" s="73"/>
      <c r="K6" s="73"/>
      <c r="L6" s="73"/>
    </row>
    <row r="7" spans="1:12" ht="14.25" x14ac:dyDescent="0.15">
      <c r="A7" s="67"/>
      <c r="B7" s="74"/>
      <c r="C7" s="74"/>
      <c r="D7" s="74"/>
      <c r="E7" s="74"/>
      <c r="F7" s="74"/>
      <c r="G7" s="74"/>
      <c r="H7" s="74"/>
      <c r="I7" s="74"/>
      <c r="J7" s="73"/>
      <c r="K7" s="73"/>
      <c r="L7" s="73"/>
    </row>
    <row r="8" spans="1:12" ht="14.25" customHeight="1" x14ac:dyDescent="0.15">
      <c r="A8" s="67"/>
      <c r="B8" s="91" t="s">
        <v>615</v>
      </c>
      <c r="C8" s="91"/>
      <c r="D8" s="91"/>
      <c r="E8" s="91"/>
      <c r="F8" s="91"/>
      <c r="G8" s="91"/>
      <c r="H8" s="91"/>
      <c r="I8" s="91"/>
      <c r="J8" s="73"/>
      <c r="K8" s="73"/>
      <c r="L8" s="73"/>
    </row>
    <row r="9" spans="1:12" ht="14.25" customHeight="1" x14ac:dyDescent="0.15">
      <c r="A9" s="67"/>
      <c r="B9" s="91" t="s">
        <v>606</v>
      </c>
      <c r="C9" s="91"/>
      <c r="D9" s="91"/>
      <c r="E9" s="91"/>
      <c r="F9" s="91"/>
      <c r="G9" s="91"/>
      <c r="H9" s="91"/>
      <c r="I9" s="91"/>
      <c r="J9" s="73"/>
      <c r="K9" s="73"/>
      <c r="L9" s="73"/>
    </row>
    <row r="10" spans="1:12" ht="14.25" x14ac:dyDescent="0.15">
      <c r="A10" s="67"/>
      <c r="B10" s="91"/>
      <c r="C10" s="91"/>
      <c r="D10" s="91"/>
      <c r="E10" s="91"/>
      <c r="F10" s="91"/>
      <c r="G10" s="91"/>
      <c r="H10" s="91"/>
      <c r="I10" s="91"/>
      <c r="J10" s="73"/>
      <c r="K10" s="73"/>
      <c r="L10" s="73"/>
    </row>
    <row r="11" spans="1:12" ht="14.25" x14ac:dyDescent="0.15">
      <c r="A11" s="67"/>
      <c r="B11" s="74"/>
      <c r="C11" s="74"/>
      <c r="D11" s="74"/>
      <c r="E11" s="74"/>
      <c r="F11" s="74"/>
      <c r="G11" s="74"/>
      <c r="H11" s="74"/>
      <c r="I11" s="74"/>
      <c r="J11" s="73"/>
      <c r="K11" s="73"/>
      <c r="L11" s="73"/>
    </row>
    <row r="12" spans="1:12" ht="14.25" x14ac:dyDescent="0.15">
      <c r="A12" s="67"/>
      <c r="B12" s="74" t="s">
        <v>490</v>
      </c>
      <c r="C12" s="74"/>
      <c r="D12" s="74"/>
      <c r="E12" s="74"/>
      <c r="F12" s="74"/>
      <c r="G12" s="74"/>
      <c r="H12" s="74"/>
      <c r="I12" s="74"/>
      <c r="J12" s="73"/>
      <c r="K12" s="73"/>
      <c r="L12" s="73"/>
    </row>
    <row r="13" spans="1:12" ht="14.25" x14ac:dyDescent="0.15">
      <c r="A13" s="67"/>
      <c r="B13" s="74"/>
      <c r="C13" s="74"/>
      <c r="D13" s="74"/>
      <c r="E13" s="74"/>
      <c r="F13" s="74"/>
      <c r="G13" s="74"/>
      <c r="H13" s="74"/>
      <c r="I13" s="74"/>
      <c r="J13" s="73"/>
      <c r="K13" s="73"/>
      <c r="L13" s="73"/>
    </row>
    <row r="14" spans="1:12" ht="14.25" customHeight="1" x14ac:dyDescent="0.15">
      <c r="A14" s="72"/>
      <c r="B14" s="91" t="s">
        <v>615</v>
      </c>
      <c r="C14" s="91"/>
      <c r="D14" s="91"/>
      <c r="E14" s="91"/>
      <c r="F14" s="91"/>
      <c r="G14" s="91"/>
      <c r="H14" s="91"/>
      <c r="I14" s="91"/>
      <c r="J14" s="73"/>
      <c r="K14" s="73"/>
      <c r="L14" s="73"/>
    </row>
    <row r="15" spans="1:12" ht="14.25" customHeight="1" x14ac:dyDescent="0.15">
      <c r="A15" s="72"/>
      <c r="B15" s="91" t="s">
        <v>616</v>
      </c>
      <c r="C15" s="91"/>
      <c r="D15" s="91"/>
      <c r="E15" s="91"/>
      <c r="F15" s="91"/>
      <c r="G15" s="91"/>
      <c r="H15" s="91"/>
      <c r="I15" s="91"/>
      <c r="J15" s="73"/>
      <c r="K15" s="73"/>
      <c r="L15" s="73"/>
    </row>
    <row r="16" spans="1:12" ht="14.25" customHeight="1" x14ac:dyDescent="0.15">
      <c r="A16" s="72"/>
      <c r="B16" s="91" t="s">
        <v>492</v>
      </c>
      <c r="C16" s="91"/>
      <c r="D16" s="91"/>
      <c r="E16" s="91"/>
      <c r="F16" s="91"/>
      <c r="G16" s="91"/>
      <c r="H16" s="91"/>
      <c r="I16" s="91"/>
      <c r="J16" s="73"/>
      <c r="K16" s="73"/>
      <c r="L16" s="73"/>
    </row>
    <row r="17" spans="1:12" ht="14.25" customHeight="1" x14ac:dyDescent="0.15">
      <c r="A17" s="67"/>
      <c r="B17" s="91" t="s">
        <v>493</v>
      </c>
      <c r="C17" s="91"/>
      <c r="D17" s="91"/>
      <c r="E17" s="91"/>
      <c r="F17" s="91"/>
      <c r="G17" s="91"/>
      <c r="H17" s="91"/>
      <c r="I17" s="91"/>
      <c r="J17" s="73"/>
      <c r="K17" s="73"/>
      <c r="L17" s="73"/>
    </row>
    <row r="18" spans="1:12" ht="14.25" x14ac:dyDescent="0.15">
      <c r="A18" s="67"/>
      <c r="B18" s="91"/>
      <c r="C18" s="91"/>
      <c r="D18" s="91"/>
      <c r="E18" s="91"/>
      <c r="F18" s="91"/>
      <c r="G18" s="91"/>
      <c r="H18" s="91"/>
      <c r="I18" s="91"/>
      <c r="J18" s="73"/>
      <c r="K18" s="73"/>
      <c r="L18" s="73"/>
    </row>
    <row r="19" spans="1:12" ht="14.25" x14ac:dyDescent="0.15">
      <c r="A19" s="67"/>
      <c r="B19" s="74"/>
      <c r="C19" s="74"/>
      <c r="D19" s="74"/>
      <c r="E19" s="74"/>
      <c r="F19" s="74"/>
      <c r="G19" s="74"/>
      <c r="H19" s="74"/>
      <c r="I19" s="74"/>
      <c r="J19" s="73"/>
      <c r="K19" s="73"/>
      <c r="L19" s="73"/>
    </row>
    <row r="20" spans="1:12" ht="14.25" x14ac:dyDescent="0.15">
      <c r="A20" s="67"/>
      <c r="B20" s="74" t="s">
        <v>494</v>
      </c>
      <c r="C20" s="74"/>
      <c r="D20" s="74"/>
      <c r="E20" s="74"/>
      <c r="F20" s="74"/>
      <c r="G20" s="74"/>
      <c r="H20" s="74"/>
      <c r="I20" s="74"/>
      <c r="J20" s="73"/>
      <c r="K20" s="73"/>
      <c r="L20" s="73"/>
    </row>
    <row r="21" spans="1:12" ht="14.25" x14ac:dyDescent="0.15">
      <c r="A21" s="67"/>
      <c r="B21" s="74" t="s">
        <v>495</v>
      </c>
      <c r="C21" s="74"/>
      <c r="D21" s="74"/>
      <c r="E21" s="74"/>
      <c r="F21" s="74"/>
      <c r="G21" s="74"/>
      <c r="H21" s="74"/>
      <c r="I21" s="74"/>
      <c r="J21" s="73"/>
      <c r="K21" s="73"/>
      <c r="L21" s="71"/>
    </row>
    <row r="22" spans="1:12" ht="14.25" x14ac:dyDescent="0.15">
      <c r="A22" s="67"/>
      <c r="B22" s="74" t="s">
        <v>496</v>
      </c>
      <c r="C22" s="74"/>
      <c r="D22" s="74"/>
      <c r="E22" s="74"/>
      <c r="F22" s="74"/>
      <c r="G22" s="74"/>
      <c r="H22" s="74"/>
      <c r="I22" s="74"/>
      <c r="J22" s="73"/>
      <c r="K22" s="73"/>
      <c r="L22" s="73"/>
    </row>
  </sheetData>
  <mergeCells count="10">
    <mergeCell ref="B15:I15"/>
    <mergeCell ref="B16:I16"/>
    <mergeCell ref="B17:I17"/>
    <mergeCell ref="B18:I18"/>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FC614-D6A0-4C64-9CC8-1F302B9CD66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341</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342</v>
      </c>
      <c r="B11" s="8" t="s">
        <v>343</v>
      </c>
      <c r="C11" s="9">
        <v>1</v>
      </c>
      <c r="D11" s="10">
        <v>252000</v>
      </c>
      <c r="E11" s="10">
        <f>C11*D11</f>
        <v>252000</v>
      </c>
      <c r="F11" s="11">
        <v>39743</v>
      </c>
      <c r="G11" s="8" t="s">
        <v>344</v>
      </c>
      <c r="H11" s="12" t="s">
        <v>51</v>
      </c>
      <c r="I11" s="14" t="s">
        <v>345</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4A6F-8E72-43C8-950D-C01E5E98E08D}">
  <dimension ref="A1:I22"/>
  <sheetViews>
    <sheetView view="pageBreakPreview" zoomScale="60" zoomScaleNormal="100" workbookViewId="0">
      <selection activeCell="L10" sqref="L10"/>
    </sheetView>
  </sheetViews>
  <sheetFormatPr defaultRowHeight="13.5" x14ac:dyDescent="0.15"/>
  <sheetData>
    <row r="1" spans="1:9" x14ac:dyDescent="0.15">
      <c r="A1" s="73"/>
      <c r="B1" s="73"/>
      <c r="C1" s="73"/>
      <c r="D1" s="73"/>
      <c r="E1" s="73"/>
      <c r="F1" s="73"/>
      <c r="G1" s="73"/>
      <c r="H1" s="73"/>
      <c r="I1" s="73"/>
    </row>
    <row r="2" spans="1:9" x14ac:dyDescent="0.15">
      <c r="A2" s="73"/>
      <c r="B2" s="73"/>
      <c r="C2" s="73"/>
      <c r="D2" s="73"/>
      <c r="E2" s="73"/>
      <c r="F2" s="73"/>
      <c r="G2" s="73"/>
      <c r="H2" s="73"/>
      <c r="I2" s="73"/>
    </row>
    <row r="3" spans="1:9" x14ac:dyDescent="0.15">
      <c r="A3" s="73"/>
      <c r="B3" s="73"/>
      <c r="C3" s="73"/>
      <c r="D3" s="73"/>
      <c r="E3" s="73"/>
      <c r="F3" s="73"/>
      <c r="G3" s="73"/>
      <c r="H3" s="73"/>
      <c r="I3" s="73"/>
    </row>
    <row r="4" spans="1:9" ht="14.25" x14ac:dyDescent="0.15">
      <c r="A4" s="68"/>
      <c r="B4" s="74"/>
      <c r="C4" s="74"/>
      <c r="D4" s="74"/>
      <c r="E4" s="74"/>
      <c r="F4" s="74"/>
      <c r="G4" s="92">
        <v>45489</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x14ac:dyDescent="0.15">
      <c r="A8" s="67"/>
      <c r="B8" s="91" t="s">
        <v>617</v>
      </c>
      <c r="C8" s="91"/>
      <c r="D8" s="91"/>
      <c r="E8" s="91"/>
      <c r="F8" s="91"/>
      <c r="G8" s="91"/>
      <c r="H8" s="91"/>
      <c r="I8" s="91"/>
    </row>
    <row r="9" spans="1:9" ht="14.25" x14ac:dyDescent="0.15">
      <c r="A9" s="67"/>
      <c r="B9" s="91"/>
      <c r="C9" s="91"/>
      <c r="D9" s="91"/>
      <c r="E9" s="91"/>
      <c r="F9" s="91"/>
      <c r="G9" s="91"/>
      <c r="H9" s="91"/>
      <c r="I9" s="91"/>
    </row>
    <row r="10" spans="1:9" ht="14.25" x14ac:dyDescent="0.15">
      <c r="A10" s="67"/>
      <c r="B10" s="91"/>
      <c r="C10" s="91"/>
      <c r="D10" s="91"/>
      <c r="E10" s="91"/>
      <c r="F10" s="91"/>
      <c r="G10" s="91"/>
      <c r="H10" s="91"/>
      <c r="I10" s="91"/>
    </row>
    <row r="11" spans="1:9" ht="14.25" x14ac:dyDescent="0.15">
      <c r="A11" s="67"/>
      <c r="B11" s="74"/>
      <c r="C11" s="74"/>
      <c r="D11" s="74"/>
      <c r="E11" s="74"/>
      <c r="F11" s="74"/>
      <c r="G11" s="74"/>
      <c r="H11" s="74"/>
      <c r="I11" s="74"/>
    </row>
    <row r="12" spans="1:9" ht="14.25" x14ac:dyDescent="0.15">
      <c r="A12" s="67"/>
      <c r="B12" s="74" t="s">
        <v>490</v>
      </c>
      <c r="C12" s="74"/>
      <c r="D12" s="74"/>
      <c r="E12" s="74"/>
      <c r="F12" s="74"/>
      <c r="G12" s="74"/>
      <c r="H12" s="74"/>
      <c r="I12" s="74"/>
    </row>
    <row r="13" spans="1:9" ht="14.25" x14ac:dyDescent="0.15">
      <c r="A13" s="67"/>
      <c r="B13" s="74"/>
      <c r="C13" s="74"/>
      <c r="D13" s="74"/>
      <c r="E13" s="74"/>
      <c r="F13" s="74"/>
      <c r="G13" s="74"/>
      <c r="H13" s="74"/>
      <c r="I13" s="74"/>
    </row>
    <row r="14" spans="1:9" ht="28.5" customHeight="1" x14ac:dyDescent="0.15">
      <c r="A14" s="67"/>
      <c r="B14" s="91" t="s">
        <v>618</v>
      </c>
      <c r="C14" s="91"/>
      <c r="D14" s="91"/>
      <c r="E14" s="91"/>
      <c r="F14" s="91"/>
      <c r="G14" s="91"/>
      <c r="H14" s="91"/>
      <c r="I14" s="91"/>
    </row>
    <row r="15" spans="1:9" ht="14.25" customHeight="1" x14ac:dyDescent="0.15">
      <c r="A15" s="67"/>
      <c r="B15" s="91" t="s">
        <v>492</v>
      </c>
      <c r="C15" s="91"/>
      <c r="D15" s="91"/>
      <c r="E15" s="91"/>
      <c r="F15" s="91"/>
      <c r="G15" s="91"/>
      <c r="H15" s="91"/>
      <c r="I15" s="91"/>
    </row>
    <row r="16" spans="1:9" ht="14.25" customHeight="1" x14ac:dyDescent="0.15">
      <c r="A16" s="67"/>
      <c r="B16" s="91" t="s">
        <v>493</v>
      </c>
      <c r="C16" s="91"/>
      <c r="D16" s="91"/>
      <c r="E16" s="91"/>
      <c r="F16" s="91"/>
      <c r="G16" s="91"/>
      <c r="H16" s="91"/>
      <c r="I16" s="91"/>
    </row>
    <row r="17" spans="1:9" ht="14.25" x14ac:dyDescent="0.15">
      <c r="A17" s="67"/>
      <c r="B17" s="91"/>
      <c r="C17" s="91"/>
      <c r="D17" s="91"/>
      <c r="E17" s="91"/>
      <c r="F17" s="91"/>
      <c r="G17" s="91"/>
      <c r="H17" s="91"/>
      <c r="I17" s="91"/>
    </row>
    <row r="18" spans="1:9" ht="14.25" x14ac:dyDescent="0.15">
      <c r="A18" s="67"/>
      <c r="B18" s="76"/>
      <c r="C18" s="76"/>
      <c r="D18" s="76"/>
      <c r="E18" s="76"/>
      <c r="F18" s="76"/>
      <c r="G18" s="76"/>
      <c r="H18" s="76"/>
      <c r="I18" s="76"/>
    </row>
    <row r="19" spans="1:9" ht="14.25" x14ac:dyDescent="0.15">
      <c r="A19" s="67"/>
      <c r="B19" s="74"/>
      <c r="C19" s="74"/>
      <c r="D19" s="74"/>
      <c r="E19" s="74"/>
      <c r="F19" s="74"/>
      <c r="G19" s="74"/>
      <c r="H19" s="74"/>
      <c r="I19" s="74"/>
    </row>
    <row r="20" spans="1:9" ht="14.25" x14ac:dyDescent="0.15">
      <c r="A20" s="67"/>
      <c r="B20" s="74" t="s">
        <v>494</v>
      </c>
      <c r="C20" s="74"/>
      <c r="D20" s="74"/>
      <c r="E20" s="74"/>
      <c r="F20" s="74"/>
      <c r="G20" s="74"/>
      <c r="H20" s="74"/>
      <c r="I20" s="74"/>
    </row>
    <row r="21" spans="1:9" ht="14.25" x14ac:dyDescent="0.15">
      <c r="A21" s="67"/>
      <c r="B21" s="74" t="s">
        <v>495</v>
      </c>
      <c r="C21" s="74"/>
      <c r="D21" s="74"/>
      <c r="E21" s="74"/>
      <c r="F21" s="74"/>
      <c r="G21" s="74"/>
      <c r="H21" s="74"/>
      <c r="I21" s="74"/>
    </row>
    <row r="22" spans="1:9" ht="14.25" x14ac:dyDescent="0.15">
      <c r="A22" s="67"/>
      <c r="B22" s="74" t="s">
        <v>496</v>
      </c>
      <c r="C22" s="74"/>
      <c r="D22" s="74"/>
      <c r="E22" s="74"/>
      <c r="F22" s="74"/>
      <c r="G22" s="74"/>
      <c r="H22" s="74"/>
      <c r="I22" s="74"/>
    </row>
  </sheetData>
  <mergeCells count="7">
    <mergeCell ref="B17:I17"/>
    <mergeCell ref="G4:I4"/>
    <mergeCell ref="G5:I5"/>
    <mergeCell ref="B8:I10"/>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A447A-F320-4D9A-8E4C-91A778BD57CD}">
  <sheetPr>
    <pageSetUpPr fitToPage="1"/>
  </sheetPr>
  <dimension ref="A1:I19"/>
  <sheetViews>
    <sheetView view="pageBreakPreview" zoomScale="90" zoomScaleNormal="100" zoomScaleSheetLayoutView="90" workbookViewId="0">
      <selection activeCell="A8" sqref="A8:XFD8"/>
    </sheetView>
  </sheetViews>
  <sheetFormatPr defaultRowHeight="13.5" x14ac:dyDescent="0.15"/>
  <cols>
    <col min="1" max="1" width="39" style="1" customWidth="1"/>
    <col min="2" max="2" width="29.125" style="1" customWidth="1"/>
    <col min="3" max="3" width="5.5" style="1" bestFit="1" customWidth="1"/>
    <col min="4" max="5" width="13.875" style="1" bestFit="1" customWidth="1"/>
    <col min="6" max="6" width="11.625" style="1" bestFit="1" customWidth="1"/>
    <col min="7" max="7" width="26.1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346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347</v>
      </c>
      <c r="B11" s="8"/>
      <c r="C11" s="9" t="s">
        <v>348</v>
      </c>
      <c r="D11" s="10">
        <v>4704000</v>
      </c>
      <c r="E11" s="10">
        <v>4704000</v>
      </c>
      <c r="F11" s="11">
        <v>39317</v>
      </c>
      <c r="G11" s="8" t="s">
        <v>349</v>
      </c>
      <c r="H11" s="12" t="s">
        <v>51</v>
      </c>
      <c r="I11" s="14" t="s">
        <v>350</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51D7-D8B0-4B66-BE1D-32FB59BB3748}">
  <dimension ref="A1:L20"/>
  <sheetViews>
    <sheetView view="pageBreakPreview" zoomScale="60" zoomScaleNormal="100" workbookViewId="0">
      <selection activeCell="G2" sqref="G2:I2"/>
    </sheetView>
  </sheetViews>
  <sheetFormatPr defaultRowHeight="13.5" x14ac:dyDescent="0.15"/>
  <sheetData>
    <row r="1" spans="1:12" x14ac:dyDescent="0.15">
      <c r="A1" s="73"/>
      <c r="B1" s="73"/>
      <c r="C1" s="73"/>
      <c r="D1" s="73"/>
      <c r="E1" s="73"/>
      <c r="F1" s="73"/>
      <c r="G1" s="73"/>
      <c r="H1" s="73"/>
      <c r="I1" s="73"/>
      <c r="J1" s="73"/>
      <c r="K1" s="73"/>
      <c r="L1" s="73"/>
    </row>
    <row r="2" spans="1:12" ht="14.25" x14ac:dyDescent="0.15">
      <c r="A2" s="68"/>
      <c r="B2" s="74"/>
      <c r="C2" s="74"/>
      <c r="D2" s="74"/>
      <c r="E2" s="74"/>
      <c r="F2" s="74"/>
      <c r="G2" s="92">
        <v>45489</v>
      </c>
      <c r="H2" s="92"/>
      <c r="I2" s="92"/>
      <c r="J2" s="73"/>
      <c r="K2" s="73"/>
      <c r="L2" s="73"/>
    </row>
    <row r="3" spans="1:12" ht="14.25" x14ac:dyDescent="0.15">
      <c r="A3" s="68"/>
      <c r="B3" s="74"/>
      <c r="C3" s="74"/>
      <c r="D3" s="74"/>
      <c r="E3" s="74"/>
      <c r="F3" s="74"/>
      <c r="G3" s="94" t="s">
        <v>488</v>
      </c>
      <c r="H3" s="94"/>
      <c r="I3" s="94"/>
      <c r="J3" s="73"/>
      <c r="K3" s="73"/>
      <c r="L3" s="73"/>
    </row>
    <row r="4" spans="1:12" ht="14.25" x14ac:dyDescent="0.15">
      <c r="A4" s="68"/>
      <c r="B4" s="74"/>
      <c r="C4" s="74"/>
      <c r="D4" s="74"/>
      <c r="E4" s="74"/>
      <c r="F4" s="74"/>
      <c r="G4" s="75"/>
      <c r="H4" s="75"/>
      <c r="I4" s="75"/>
      <c r="J4" s="73"/>
      <c r="K4" s="73"/>
      <c r="L4" s="73"/>
    </row>
    <row r="5" spans="1:12" ht="14.25" x14ac:dyDescent="0.15">
      <c r="A5" s="67"/>
      <c r="B5" s="74"/>
      <c r="C5" s="74"/>
      <c r="D5" s="74"/>
      <c r="E5" s="74"/>
      <c r="F5" s="74"/>
      <c r="G5" s="74"/>
      <c r="H5" s="74"/>
      <c r="I5" s="74"/>
      <c r="J5" s="73"/>
      <c r="K5" s="73"/>
      <c r="L5" s="73"/>
    </row>
    <row r="6" spans="1:12" ht="14.25" x14ac:dyDescent="0.15">
      <c r="A6" s="67"/>
      <c r="B6" s="91" t="s">
        <v>619</v>
      </c>
      <c r="C6" s="91"/>
      <c r="D6" s="91"/>
      <c r="E6" s="91"/>
      <c r="F6" s="91"/>
      <c r="G6" s="91"/>
      <c r="H6" s="91"/>
      <c r="I6" s="91"/>
      <c r="J6" s="73"/>
      <c r="K6" s="73"/>
      <c r="L6" s="73"/>
    </row>
    <row r="7" spans="1:12" ht="14.25" x14ac:dyDescent="0.15">
      <c r="A7" s="67"/>
      <c r="B7" s="91"/>
      <c r="C7" s="91"/>
      <c r="D7" s="91"/>
      <c r="E7" s="91"/>
      <c r="F7" s="91"/>
      <c r="G7" s="91"/>
      <c r="H7" s="91"/>
      <c r="I7" s="91"/>
      <c r="J7" s="73"/>
      <c r="K7" s="73"/>
      <c r="L7" s="73"/>
    </row>
    <row r="8" spans="1:12" ht="14.25" x14ac:dyDescent="0.15">
      <c r="A8" s="67"/>
      <c r="B8" s="91"/>
      <c r="C8" s="91"/>
      <c r="D8" s="91"/>
      <c r="E8" s="91"/>
      <c r="F8" s="91"/>
      <c r="G8" s="91"/>
      <c r="H8" s="91"/>
      <c r="I8" s="91"/>
      <c r="J8" s="73"/>
      <c r="K8" s="73"/>
      <c r="L8" s="73"/>
    </row>
    <row r="9" spans="1:12" ht="14.25" x14ac:dyDescent="0.15">
      <c r="A9" s="67"/>
      <c r="B9" s="74"/>
      <c r="C9" s="74"/>
      <c r="D9" s="74"/>
      <c r="E9" s="74"/>
      <c r="F9" s="74"/>
      <c r="G9" s="74"/>
      <c r="H9" s="74"/>
      <c r="I9" s="74"/>
      <c r="J9" s="73"/>
      <c r="K9" s="73"/>
      <c r="L9" s="73"/>
    </row>
    <row r="10" spans="1:12" ht="14.25" x14ac:dyDescent="0.15">
      <c r="A10" s="67"/>
      <c r="B10" s="74" t="s">
        <v>490</v>
      </c>
      <c r="C10" s="74"/>
      <c r="D10" s="74"/>
      <c r="E10" s="74"/>
      <c r="F10" s="74"/>
      <c r="G10" s="74"/>
      <c r="H10" s="74"/>
      <c r="I10" s="74"/>
      <c r="J10" s="73"/>
      <c r="K10" s="73"/>
      <c r="L10" s="73"/>
    </row>
    <row r="11" spans="1:12" ht="14.25" x14ac:dyDescent="0.15">
      <c r="A11" s="67"/>
      <c r="B11" s="74"/>
      <c r="C11" s="74"/>
      <c r="D11" s="74"/>
      <c r="E11" s="74"/>
      <c r="F11" s="74"/>
      <c r="G11" s="74"/>
      <c r="H11" s="74"/>
      <c r="I11" s="74"/>
      <c r="J11" s="73"/>
      <c r="K11" s="73"/>
      <c r="L11" s="73"/>
    </row>
    <row r="12" spans="1:12" ht="28.5" customHeight="1" x14ac:dyDescent="0.15">
      <c r="A12" s="72"/>
      <c r="B12" s="91" t="s">
        <v>620</v>
      </c>
      <c r="C12" s="91"/>
      <c r="D12" s="91"/>
      <c r="E12" s="91"/>
      <c r="F12" s="91"/>
      <c r="G12" s="91"/>
      <c r="H12" s="91"/>
      <c r="I12" s="91"/>
      <c r="J12" s="73"/>
      <c r="K12" s="73"/>
      <c r="L12" s="73"/>
    </row>
    <row r="13" spans="1:12" ht="14.25" customHeight="1" x14ac:dyDescent="0.15">
      <c r="A13" s="72"/>
      <c r="B13" s="91" t="s">
        <v>492</v>
      </c>
      <c r="C13" s="91"/>
      <c r="D13" s="91"/>
      <c r="E13" s="91"/>
      <c r="F13" s="91"/>
      <c r="G13" s="91"/>
      <c r="H13" s="91"/>
      <c r="I13" s="91"/>
      <c r="J13" s="73"/>
      <c r="K13" s="73"/>
      <c r="L13" s="73"/>
    </row>
    <row r="14" spans="1:12" ht="14.25" customHeight="1" x14ac:dyDescent="0.15">
      <c r="A14" s="72"/>
      <c r="B14" s="91" t="s">
        <v>493</v>
      </c>
      <c r="C14" s="91"/>
      <c r="D14" s="91"/>
      <c r="E14" s="91"/>
      <c r="F14" s="91"/>
      <c r="G14" s="91"/>
      <c r="H14" s="91"/>
      <c r="I14" s="91"/>
      <c r="J14" s="73"/>
      <c r="K14" s="73"/>
      <c r="L14" s="73"/>
    </row>
    <row r="15" spans="1:12" ht="14.25" x14ac:dyDescent="0.15">
      <c r="A15" s="67"/>
      <c r="B15" s="91"/>
      <c r="C15" s="91"/>
      <c r="D15" s="91"/>
      <c r="E15" s="91"/>
      <c r="F15" s="91"/>
      <c r="G15" s="91"/>
      <c r="H15" s="91"/>
      <c r="I15" s="91"/>
      <c r="J15" s="73"/>
      <c r="K15" s="73"/>
      <c r="L15" s="73"/>
    </row>
    <row r="16" spans="1:12" ht="14.25" x14ac:dyDescent="0.15">
      <c r="A16" s="67"/>
      <c r="B16" s="91"/>
      <c r="C16" s="91"/>
      <c r="D16" s="91"/>
      <c r="E16" s="91"/>
      <c r="F16" s="91"/>
      <c r="G16" s="91"/>
      <c r="H16" s="91"/>
      <c r="I16" s="91"/>
      <c r="J16" s="73"/>
      <c r="K16" s="73"/>
      <c r="L16" s="73"/>
    </row>
    <row r="17" spans="1:12" ht="14.25" x14ac:dyDescent="0.15">
      <c r="A17" s="67"/>
      <c r="B17" s="74"/>
      <c r="C17" s="74"/>
      <c r="D17" s="74"/>
      <c r="E17" s="74"/>
      <c r="F17" s="74"/>
      <c r="G17" s="74"/>
      <c r="H17" s="74"/>
      <c r="I17" s="74"/>
      <c r="J17" s="73"/>
      <c r="K17" s="73"/>
      <c r="L17" s="73"/>
    </row>
    <row r="18" spans="1:12" ht="14.25" x14ac:dyDescent="0.15">
      <c r="A18" s="67"/>
      <c r="B18" s="74" t="s">
        <v>494</v>
      </c>
      <c r="C18" s="74"/>
      <c r="D18" s="74"/>
      <c r="E18" s="74"/>
      <c r="F18" s="74"/>
      <c r="G18" s="74"/>
      <c r="H18" s="74"/>
      <c r="I18" s="74"/>
      <c r="J18" s="73"/>
      <c r="K18" s="73"/>
      <c r="L18" s="73"/>
    </row>
    <row r="19" spans="1:12" ht="14.25" x14ac:dyDescent="0.15">
      <c r="A19" s="67"/>
      <c r="B19" s="74" t="s">
        <v>495</v>
      </c>
      <c r="C19" s="74"/>
      <c r="D19" s="74"/>
      <c r="E19" s="74"/>
      <c r="F19" s="74"/>
      <c r="G19" s="74"/>
      <c r="H19" s="74"/>
      <c r="I19" s="74"/>
      <c r="J19" s="73"/>
      <c r="K19" s="73"/>
      <c r="L19" s="71"/>
    </row>
    <row r="20" spans="1:12" ht="14.25" x14ac:dyDescent="0.15">
      <c r="A20" s="67"/>
      <c r="B20" s="74" t="s">
        <v>496</v>
      </c>
      <c r="C20" s="74"/>
      <c r="D20" s="74"/>
      <c r="E20" s="74"/>
      <c r="F20" s="74"/>
      <c r="G20" s="74"/>
      <c r="H20" s="74"/>
      <c r="I20" s="74"/>
      <c r="J20" s="73"/>
      <c r="K20" s="73"/>
      <c r="L20" s="73"/>
    </row>
  </sheetData>
  <mergeCells count="8">
    <mergeCell ref="B15:I15"/>
    <mergeCell ref="B16:I16"/>
    <mergeCell ref="G2:I2"/>
    <mergeCell ref="G3:I3"/>
    <mergeCell ref="B6:I8"/>
    <mergeCell ref="B12:I12"/>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BC41F-0D42-432B-B126-2730B94097CA}">
  <dimension ref="A1:I22"/>
  <sheetViews>
    <sheetView view="pageBreakPreview" zoomScale="60" zoomScaleNormal="100" workbookViewId="0">
      <selection activeCell="K15" sqref="K15"/>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45397</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499</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500</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8977-7ECF-4627-AACB-4C78EA003228}">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351</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352</v>
      </c>
      <c r="B11" s="8" t="s">
        <v>353</v>
      </c>
      <c r="C11" s="9">
        <v>1</v>
      </c>
      <c r="D11" s="10">
        <v>1732500</v>
      </c>
      <c r="E11" s="10">
        <v>1732500</v>
      </c>
      <c r="F11" s="11">
        <v>39787</v>
      </c>
      <c r="G11" s="8" t="s">
        <v>354</v>
      </c>
      <c r="H11" s="12" t="s">
        <v>26</v>
      </c>
      <c r="I11" s="14" t="s">
        <v>355</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6FB-1260-4AA6-9EE4-2D1A735FF05E}">
  <dimension ref="A1:I26"/>
  <sheetViews>
    <sheetView view="pageBreakPreview" zoomScale="60" zoomScaleNormal="100" workbookViewId="0">
      <selection activeCell="G4" sqref="G4:I4"/>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45489</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73"/>
      <c r="C8" s="91" t="s">
        <v>503</v>
      </c>
      <c r="D8" s="91"/>
      <c r="E8" s="91"/>
      <c r="F8" s="91"/>
      <c r="G8" s="91"/>
      <c r="H8" s="91"/>
      <c r="I8" s="76"/>
    </row>
    <row r="9" spans="1:9" ht="14.25" customHeight="1" x14ac:dyDescent="0.15">
      <c r="A9" s="67"/>
      <c r="B9" s="76"/>
      <c r="C9" s="91" t="s">
        <v>504</v>
      </c>
      <c r="D9" s="91"/>
      <c r="E9" s="91"/>
      <c r="F9" s="91"/>
      <c r="G9" s="91"/>
      <c r="H9" s="91"/>
      <c r="I9" s="76"/>
    </row>
    <row r="10" spans="1:9" ht="14.25" x14ac:dyDescent="0.15">
      <c r="A10" s="67"/>
      <c r="B10" s="76"/>
      <c r="C10" s="91"/>
      <c r="D10" s="91"/>
      <c r="E10" s="91"/>
      <c r="F10" s="91"/>
      <c r="G10" s="91"/>
      <c r="H10" s="91"/>
      <c r="I10" s="76"/>
    </row>
    <row r="11" spans="1:9" ht="14.25" x14ac:dyDescent="0.15">
      <c r="A11" s="67"/>
      <c r="B11" s="76"/>
      <c r="C11" s="76"/>
      <c r="D11" s="76"/>
      <c r="E11" s="76"/>
      <c r="F11" s="76"/>
      <c r="G11" s="76"/>
      <c r="H11" s="76"/>
      <c r="I11" s="76"/>
    </row>
    <row r="12" spans="1:9" ht="14.25" x14ac:dyDescent="0.15">
      <c r="A12" s="67"/>
      <c r="B12" s="76"/>
      <c r="C12" s="76"/>
      <c r="D12" s="76"/>
      <c r="E12" s="76"/>
      <c r="F12" s="76"/>
      <c r="G12" s="76"/>
      <c r="H12" s="76"/>
      <c r="I12" s="76"/>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28.5" customHeight="1" x14ac:dyDescent="0.15">
      <c r="A17" s="67"/>
      <c r="B17" s="91" t="s">
        <v>538</v>
      </c>
      <c r="C17" s="91"/>
      <c r="D17" s="91"/>
      <c r="E17" s="91"/>
      <c r="F17" s="91"/>
      <c r="G17" s="91"/>
      <c r="H17" s="91"/>
      <c r="I17" s="91"/>
    </row>
    <row r="18" spans="1:9" ht="14.25" customHeight="1" x14ac:dyDescent="0.15">
      <c r="A18" s="67"/>
      <c r="B18" s="91" t="s">
        <v>492</v>
      </c>
      <c r="C18" s="91"/>
      <c r="D18" s="91"/>
      <c r="E18" s="91"/>
      <c r="F18" s="91"/>
      <c r="G18" s="91"/>
      <c r="H18" s="91"/>
      <c r="I18" s="91"/>
    </row>
    <row r="19" spans="1:9" ht="14.25" customHeight="1" x14ac:dyDescent="0.15">
      <c r="A19" s="67"/>
      <c r="B19" s="91" t="s">
        <v>493</v>
      </c>
      <c r="C19" s="91"/>
      <c r="D19" s="91"/>
      <c r="E19" s="91"/>
      <c r="F19" s="91"/>
      <c r="G19" s="91"/>
      <c r="H19" s="91"/>
      <c r="I19" s="91"/>
    </row>
    <row r="20" spans="1:9" ht="14.25" x14ac:dyDescent="0.15">
      <c r="A20" s="67"/>
      <c r="B20" s="91"/>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76"/>
      <c r="C22" s="76"/>
      <c r="D22" s="76"/>
      <c r="E22" s="76"/>
      <c r="F22" s="76"/>
      <c r="G22" s="76"/>
      <c r="H22" s="76"/>
      <c r="I22" s="76"/>
    </row>
    <row r="23" spans="1:9" ht="14.25" x14ac:dyDescent="0.15">
      <c r="A23" s="67"/>
      <c r="B23" s="74" t="s">
        <v>494</v>
      </c>
      <c r="C23" s="74"/>
      <c r="D23" s="74"/>
      <c r="E23" s="74"/>
      <c r="F23" s="74"/>
      <c r="G23" s="74"/>
      <c r="H23" s="74"/>
      <c r="I23" s="74"/>
    </row>
    <row r="24" spans="1:9" ht="14.25" x14ac:dyDescent="0.15">
      <c r="A24" s="67"/>
      <c r="B24" s="74" t="s">
        <v>495</v>
      </c>
      <c r="C24" s="74"/>
      <c r="D24" s="74"/>
      <c r="E24" s="74"/>
      <c r="F24" s="74"/>
      <c r="G24" s="74"/>
      <c r="H24" s="74"/>
      <c r="I24" s="74"/>
    </row>
    <row r="25" spans="1:9" ht="14.25" x14ac:dyDescent="0.15">
      <c r="A25" s="67"/>
      <c r="B25" s="74" t="s">
        <v>496</v>
      </c>
      <c r="C25" s="74"/>
      <c r="D25" s="74"/>
      <c r="E25" s="74"/>
      <c r="F25" s="74"/>
      <c r="G25" s="74"/>
      <c r="H25" s="74"/>
      <c r="I25" s="74"/>
    </row>
    <row r="26" spans="1:9" ht="14.25" x14ac:dyDescent="0.15">
      <c r="A26" s="77"/>
      <c r="B26" s="77"/>
      <c r="C26" s="77"/>
      <c r="D26" s="77"/>
      <c r="E26" s="77"/>
      <c r="F26" s="77"/>
      <c r="G26" s="77"/>
      <c r="H26" s="77"/>
      <c r="I26" s="77"/>
    </row>
  </sheetData>
  <mergeCells count="10">
    <mergeCell ref="B18:I18"/>
    <mergeCell ref="B19:I19"/>
    <mergeCell ref="B20:I20"/>
    <mergeCell ref="B21:I21"/>
    <mergeCell ref="G4:I4"/>
    <mergeCell ref="G5:I5"/>
    <mergeCell ref="C8:H8"/>
    <mergeCell ref="C9:H9"/>
    <mergeCell ref="C10:H10"/>
    <mergeCell ref="B17:I17"/>
  </mergeCells>
  <phoneticPr fontId="1"/>
  <pageMargins left="0.7" right="0.7" top="0.75" bottom="0.75" header="0.3" footer="0.3"/>
  <pageSetup paperSize="9" orientation="portrait" r:id="rId1"/>
  <headerFooter>
    <oddHeader>&amp;L【機密性○（取扱制限）】</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C4B5-9396-4867-80EA-02AED4EA9465}">
  <sheetPr>
    <pageSetUpPr fitToPage="1"/>
  </sheetPr>
  <dimension ref="A1:I20"/>
  <sheetViews>
    <sheetView view="pageBreakPreview" zoomScaleNormal="100" zoomScaleSheetLayoutView="100" workbookViewId="0">
      <selection activeCell="E7" sqref="E7"/>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356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357</v>
      </c>
      <c r="B11" s="8" t="s">
        <v>358</v>
      </c>
      <c r="C11" s="9" t="s">
        <v>359</v>
      </c>
      <c r="D11" s="10">
        <v>7423500</v>
      </c>
      <c r="E11" s="10">
        <v>7423500</v>
      </c>
      <c r="F11" s="11">
        <v>40252</v>
      </c>
      <c r="G11" s="8" t="s">
        <v>360</v>
      </c>
      <c r="H11" s="12" t="s">
        <v>26</v>
      </c>
      <c r="I11" s="14" t="s">
        <v>361</v>
      </c>
    </row>
    <row r="12" spans="1:9" ht="80.25" customHeight="1" x14ac:dyDescent="0.15">
      <c r="A12" s="8" t="s">
        <v>362</v>
      </c>
      <c r="B12" s="8" t="s">
        <v>363</v>
      </c>
      <c r="C12" s="9" t="s">
        <v>359</v>
      </c>
      <c r="D12" s="10">
        <v>8788500</v>
      </c>
      <c r="E12" s="10">
        <v>8788500</v>
      </c>
      <c r="F12" s="11">
        <v>40198</v>
      </c>
      <c r="G12" s="8" t="s">
        <v>360</v>
      </c>
      <c r="H12" s="12" t="s">
        <v>26</v>
      </c>
      <c r="I12" s="14" t="s">
        <v>361</v>
      </c>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953A-FEAA-4B39-B931-E1D70B349F7E}">
  <dimension ref="A1:I22"/>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45468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599</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600</v>
      </c>
      <c r="C13" s="87"/>
      <c r="D13" s="87"/>
      <c r="E13" s="87"/>
      <c r="F13" s="87"/>
      <c r="G13" s="87"/>
      <c r="H13" s="87"/>
      <c r="I13" s="87"/>
    </row>
    <row r="14" spans="1:9" ht="14.25" x14ac:dyDescent="0.15">
      <c r="A14" s="67"/>
      <c r="B14" s="87" t="s">
        <v>559</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9E976-B978-4E65-8641-FCF722E99050}">
  <sheetPr>
    <pageSetUpPr fitToPage="1"/>
  </sheetPr>
  <dimension ref="A1:I20"/>
  <sheetViews>
    <sheetView view="pageBreakPreview" zoomScaleNormal="100" zoomScaleSheetLayoutView="100" workbookViewId="0">
      <selection sqref="A1:XFD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33.2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364</v>
      </c>
      <c r="B5" s="86"/>
      <c r="C5" s="86"/>
      <c r="D5" s="86"/>
      <c r="E5" s="86"/>
      <c r="F5" s="86"/>
      <c r="G5" s="86"/>
      <c r="H5" s="86"/>
      <c r="I5" s="86"/>
    </row>
    <row r="7" spans="1:9" x14ac:dyDescent="0.15">
      <c r="A7" s="5" t="s">
        <v>3</v>
      </c>
    </row>
    <row r="8" spans="1:9" x14ac:dyDescent="0.15">
      <c r="A8" s="1" t="s">
        <v>484</v>
      </c>
    </row>
    <row r="10" spans="1:9" ht="36.950000000000003" customHeight="1" x14ac:dyDescent="0.15">
      <c r="A10" s="3" t="s">
        <v>4</v>
      </c>
      <c r="B10" s="3" t="s">
        <v>5</v>
      </c>
      <c r="C10" s="3" t="s">
        <v>6</v>
      </c>
      <c r="D10" s="3" t="s">
        <v>7</v>
      </c>
      <c r="E10" s="3" t="s">
        <v>8</v>
      </c>
      <c r="F10" s="3" t="s">
        <v>9</v>
      </c>
      <c r="G10" s="3" t="s">
        <v>10</v>
      </c>
      <c r="H10" s="4" t="s">
        <v>11</v>
      </c>
      <c r="I10" s="58" t="s">
        <v>365</v>
      </c>
    </row>
    <row r="11" spans="1:9" ht="96.95" customHeight="1" x14ac:dyDescent="0.15">
      <c r="A11" s="8" t="s">
        <v>366</v>
      </c>
      <c r="B11" s="8" t="s">
        <v>367</v>
      </c>
      <c r="C11" s="9" t="s">
        <v>368</v>
      </c>
      <c r="D11" s="10">
        <v>34482000</v>
      </c>
      <c r="E11" s="10">
        <v>34482000</v>
      </c>
      <c r="F11" s="11">
        <v>39882</v>
      </c>
      <c r="G11" s="8" t="s">
        <v>369</v>
      </c>
      <c r="H11" s="12" t="s">
        <v>51</v>
      </c>
      <c r="I11" s="14" t="s">
        <v>370</v>
      </c>
    </row>
    <row r="12" spans="1:9" ht="102.75" customHeight="1" x14ac:dyDescent="0.15">
      <c r="A12" s="8" t="s">
        <v>371</v>
      </c>
      <c r="B12" s="8" t="s">
        <v>372</v>
      </c>
      <c r="C12" s="9" t="s">
        <v>368</v>
      </c>
      <c r="D12" s="10">
        <v>11004000</v>
      </c>
      <c r="E12" s="10">
        <v>11004000</v>
      </c>
      <c r="F12" s="11">
        <v>40094</v>
      </c>
      <c r="G12" s="8" t="s">
        <v>369</v>
      </c>
      <c r="H12" s="12" t="s">
        <v>51</v>
      </c>
      <c r="I12" s="14" t="s">
        <v>373</v>
      </c>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CCAC-6A40-40A8-AE40-E68D387D748C}">
  <dimension ref="A1:I26"/>
  <sheetViews>
    <sheetView view="pageBreakPreview" zoomScale="60" zoomScaleNormal="100" workbookViewId="0">
      <selection activeCell="H34" sqref="H34"/>
    </sheetView>
  </sheetViews>
  <sheetFormatPr defaultRowHeight="13.5" x14ac:dyDescent="0.15"/>
  <sheetData>
    <row r="1" spans="1:9" ht="14.25" x14ac:dyDescent="0.15">
      <c r="A1" s="74"/>
      <c r="B1" s="74"/>
      <c r="C1" s="74"/>
      <c r="D1" s="74"/>
      <c r="E1" s="74"/>
      <c r="F1" s="74"/>
      <c r="G1" s="74"/>
      <c r="H1" s="74"/>
      <c r="I1" s="74"/>
    </row>
    <row r="2" spans="1:9" ht="14.25" x14ac:dyDescent="0.15">
      <c r="A2" s="68"/>
      <c r="B2" s="74"/>
      <c r="C2" s="74"/>
      <c r="D2" s="74"/>
      <c r="E2" s="74"/>
      <c r="F2" s="74"/>
      <c r="G2" s="74"/>
      <c r="H2" s="74"/>
      <c r="I2" s="74"/>
    </row>
    <row r="3" spans="1:9" ht="14.25" x14ac:dyDescent="0.15">
      <c r="A3" s="67"/>
      <c r="B3" s="74"/>
      <c r="C3" s="74"/>
      <c r="D3" s="74"/>
      <c r="E3" s="74"/>
      <c r="F3" s="74"/>
      <c r="G3" s="74"/>
      <c r="H3" s="74"/>
      <c r="I3" s="74"/>
    </row>
    <row r="4" spans="1:9" ht="14.25" x14ac:dyDescent="0.15">
      <c r="A4" s="68"/>
      <c r="B4" s="74"/>
      <c r="C4" s="74"/>
      <c r="D4" s="74"/>
      <c r="E4" s="74"/>
      <c r="F4" s="74"/>
      <c r="G4" s="92">
        <v>45489</v>
      </c>
      <c r="H4" s="92"/>
      <c r="I4" s="92"/>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customHeight="1" x14ac:dyDescent="0.15">
      <c r="A8" s="67"/>
      <c r="B8" s="73"/>
      <c r="C8" s="91" t="s">
        <v>595</v>
      </c>
      <c r="D8" s="91"/>
      <c r="E8" s="91"/>
      <c r="F8" s="91"/>
      <c r="G8" s="91"/>
      <c r="H8" s="91"/>
      <c r="I8" s="91"/>
    </row>
    <row r="9" spans="1:9" ht="14.25" customHeight="1" x14ac:dyDescent="0.15">
      <c r="A9" s="67"/>
      <c r="B9" s="76"/>
      <c r="C9" s="91" t="s">
        <v>596</v>
      </c>
      <c r="D9" s="91"/>
      <c r="E9" s="91"/>
      <c r="F9" s="91"/>
      <c r="G9" s="91"/>
      <c r="H9" s="91"/>
      <c r="I9" s="91"/>
    </row>
    <row r="10" spans="1:9" ht="14.25" customHeight="1" x14ac:dyDescent="0.15">
      <c r="A10" s="67"/>
      <c r="B10" s="76"/>
      <c r="C10" s="91" t="s">
        <v>597</v>
      </c>
      <c r="D10" s="91"/>
      <c r="E10" s="91"/>
      <c r="F10" s="91"/>
      <c r="G10" s="91"/>
      <c r="H10" s="91"/>
      <c r="I10" s="91"/>
    </row>
    <row r="11" spans="1:9" ht="14.25" customHeight="1" x14ac:dyDescent="0.15">
      <c r="A11" s="67"/>
      <c r="B11" s="76"/>
      <c r="C11" s="91" t="s">
        <v>504</v>
      </c>
      <c r="D11" s="91"/>
      <c r="E11" s="91"/>
      <c r="F11" s="91"/>
      <c r="G11" s="91"/>
      <c r="H11" s="91"/>
      <c r="I11" s="91"/>
    </row>
    <row r="12" spans="1:9" ht="14.25" x14ac:dyDescent="0.15">
      <c r="A12" s="67"/>
      <c r="B12" s="76"/>
      <c r="C12" s="91"/>
      <c r="D12" s="91"/>
      <c r="E12" s="91"/>
      <c r="F12" s="91"/>
      <c r="G12" s="91"/>
      <c r="H12" s="91"/>
      <c r="I12" s="91"/>
    </row>
    <row r="13" spans="1:9" ht="14.25" x14ac:dyDescent="0.15">
      <c r="A13" s="67"/>
      <c r="B13" s="76"/>
      <c r="C13" s="78"/>
      <c r="D13" s="78"/>
      <c r="E13" s="78"/>
      <c r="F13" s="78"/>
      <c r="G13" s="78"/>
      <c r="H13" s="78"/>
      <c r="I13" s="76"/>
    </row>
    <row r="14" spans="1:9" ht="14.25" x14ac:dyDescent="0.15">
      <c r="A14" s="67"/>
      <c r="B14" s="76"/>
      <c r="C14" s="76"/>
      <c r="D14" s="76"/>
      <c r="E14" s="76"/>
      <c r="F14" s="76"/>
      <c r="G14" s="76"/>
      <c r="H14" s="76"/>
      <c r="I14" s="76"/>
    </row>
    <row r="15" spans="1:9" ht="14.25" x14ac:dyDescent="0.15">
      <c r="A15" s="67"/>
      <c r="B15" s="74" t="s">
        <v>490</v>
      </c>
      <c r="C15" s="74"/>
      <c r="D15" s="74"/>
      <c r="E15" s="74"/>
      <c r="F15" s="74"/>
      <c r="G15" s="74"/>
      <c r="H15" s="74"/>
      <c r="I15" s="74"/>
    </row>
    <row r="16" spans="1:9" ht="14.25" x14ac:dyDescent="0.15">
      <c r="A16" s="67"/>
      <c r="B16" s="74"/>
      <c r="C16" s="74"/>
      <c r="D16" s="74"/>
      <c r="E16" s="74"/>
      <c r="F16" s="74"/>
      <c r="G16" s="74"/>
      <c r="H16" s="74"/>
      <c r="I16" s="74"/>
    </row>
    <row r="17" spans="1:9" ht="42.75" customHeight="1" x14ac:dyDescent="0.15">
      <c r="A17" s="67"/>
      <c r="B17" s="91" t="s">
        <v>598</v>
      </c>
      <c r="C17" s="91"/>
      <c r="D17" s="91"/>
      <c r="E17" s="91"/>
      <c r="F17" s="91"/>
      <c r="G17" s="91"/>
      <c r="H17" s="91"/>
      <c r="I17" s="91"/>
    </row>
    <row r="18" spans="1:9" ht="14.25" customHeight="1" x14ac:dyDescent="0.15">
      <c r="A18" s="67"/>
      <c r="B18" s="91" t="s">
        <v>492</v>
      </c>
      <c r="C18" s="91"/>
      <c r="D18" s="91"/>
      <c r="E18" s="91"/>
      <c r="F18" s="91"/>
      <c r="G18" s="91"/>
      <c r="H18" s="91"/>
      <c r="I18" s="91"/>
    </row>
    <row r="19" spans="1:9" ht="14.25" customHeight="1" x14ac:dyDescent="0.15">
      <c r="A19" s="67"/>
      <c r="B19" s="91" t="s">
        <v>493</v>
      </c>
      <c r="C19" s="91"/>
      <c r="D19" s="91"/>
      <c r="E19" s="91"/>
      <c r="F19" s="91"/>
      <c r="G19" s="91"/>
      <c r="H19" s="91"/>
      <c r="I19" s="91"/>
    </row>
    <row r="20" spans="1:9" ht="14.25" x14ac:dyDescent="0.15">
      <c r="A20" s="67"/>
      <c r="B20" s="91"/>
      <c r="C20" s="91"/>
      <c r="D20" s="91"/>
      <c r="E20" s="91"/>
      <c r="F20" s="91"/>
      <c r="G20" s="91"/>
      <c r="H20" s="91"/>
      <c r="I20" s="91"/>
    </row>
    <row r="21" spans="1:9" ht="14.25" x14ac:dyDescent="0.15">
      <c r="A21" s="67"/>
      <c r="B21" s="91"/>
      <c r="C21" s="91"/>
      <c r="D21" s="91"/>
      <c r="E21" s="91"/>
      <c r="F21" s="91"/>
      <c r="G21" s="91"/>
      <c r="H21" s="91"/>
      <c r="I21" s="91"/>
    </row>
    <row r="22" spans="1:9" ht="14.25" x14ac:dyDescent="0.15">
      <c r="A22" s="67"/>
      <c r="B22" s="76"/>
      <c r="C22" s="76"/>
      <c r="D22" s="76"/>
      <c r="E22" s="76"/>
      <c r="F22" s="76"/>
      <c r="G22" s="76"/>
      <c r="H22" s="76"/>
      <c r="I22" s="76"/>
    </row>
    <row r="23" spans="1:9" ht="14.25" x14ac:dyDescent="0.15">
      <c r="A23" s="67"/>
      <c r="B23" s="76"/>
      <c r="C23" s="76"/>
      <c r="D23" s="76"/>
      <c r="E23" s="76"/>
      <c r="F23" s="76"/>
      <c r="G23" s="76"/>
      <c r="H23" s="76"/>
      <c r="I23" s="76"/>
    </row>
    <row r="24" spans="1:9" ht="14.25" x14ac:dyDescent="0.15">
      <c r="A24" s="67"/>
      <c r="B24" s="74" t="s">
        <v>494</v>
      </c>
      <c r="C24" s="74"/>
      <c r="D24" s="74"/>
      <c r="E24" s="74"/>
      <c r="F24" s="74"/>
      <c r="G24" s="74"/>
      <c r="H24" s="74"/>
      <c r="I24" s="74"/>
    </row>
    <row r="25" spans="1:9" ht="14.25" x14ac:dyDescent="0.15">
      <c r="A25" s="67"/>
      <c r="B25" s="74" t="s">
        <v>495</v>
      </c>
      <c r="C25" s="74"/>
      <c r="D25" s="74"/>
      <c r="E25" s="74"/>
      <c r="F25" s="74"/>
      <c r="G25" s="74"/>
      <c r="H25" s="74"/>
      <c r="I25" s="74"/>
    </row>
    <row r="26" spans="1:9" ht="14.25" x14ac:dyDescent="0.15">
      <c r="A26" s="67"/>
      <c r="B26" s="74" t="s">
        <v>496</v>
      </c>
      <c r="C26" s="74"/>
      <c r="D26" s="74"/>
      <c r="E26" s="74"/>
      <c r="F26" s="74"/>
      <c r="G26" s="74"/>
      <c r="H26" s="74"/>
      <c r="I26" s="74"/>
    </row>
  </sheetData>
  <mergeCells count="12">
    <mergeCell ref="B21:I21"/>
    <mergeCell ref="G4:I4"/>
    <mergeCell ref="G5:I5"/>
    <mergeCell ref="C8:I8"/>
    <mergeCell ref="C9:I9"/>
    <mergeCell ref="C10:I10"/>
    <mergeCell ref="C11:I11"/>
    <mergeCell ref="C12:I12"/>
    <mergeCell ref="B17:I17"/>
    <mergeCell ref="B18:I18"/>
    <mergeCell ref="B19:I19"/>
    <mergeCell ref="B20:I20"/>
  </mergeCells>
  <phoneticPr fontId="1"/>
  <pageMargins left="0.7" right="0.7" top="0.75" bottom="0.75" header="0.3" footer="0.3"/>
  <pageSetup paperSize="9" orientation="portrait" r:id="rId1"/>
  <headerFooter>
    <oddHeader>&amp;L【機密性○（取扱制限）】</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B934-B3FA-4460-ACE5-01E97C9B2663}">
  <sheetPr>
    <pageSetUpPr fitToPage="1"/>
  </sheetPr>
  <dimension ref="A1:I19"/>
  <sheetViews>
    <sheetView view="pageBreakPreview" zoomScaleNormal="100" zoomScaleSheetLayoutView="100" workbookViewId="0">
      <selection activeCell="G7" sqref="G7"/>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374</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375</v>
      </c>
      <c r="B11" s="8" t="s">
        <v>376</v>
      </c>
      <c r="C11" s="9">
        <v>1</v>
      </c>
      <c r="D11" s="10">
        <v>648000</v>
      </c>
      <c r="E11" s="10">
        <v>648000</v>
      </c>
      <c r="F11" s="11">
        <v>42646</v>
      </c>
      <c r="G11" s="8" t="s">
        <v>377</v>
      </c>
      <c r="H11" s="12" t="s">
        <v>26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B1CCF-D38A-4D81-81F0-CE2C474F2C85}">
  <dimension ref="A1:I22"/>
  <sheetViews>
    <sheetView view="pageBreakPreview" zoomScale="60" zoomScaleNormal="100" workbookViewId="0">
      <selection activeCell="Z66" sqref="Z66"/>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45489</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601</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602</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AC0E-9A36-4A73-8D35-E660E77ACBF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31.7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378</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96" customHeight="1" x14ac:dyDescent="0.15">
      <c r="A11" s="59" t="s">
        <v>379</v>
      </c>
      <c r="B11" s="59" t="s">
        <v>380</v>
      </c>
      <c r="C11" s="12">
        <v>1</v>
      </c>
      <c r="D11" s="60">
        <v>182520</v>
      </c>
      <c r="E11" s="60">
        <v>182520</v>
      </c>
      <c r="F11" s="11">
        <v>43250</v>
      </c>
      <c r="G11" s="61" t="s">
        <v>381</v>
      </c>
      <c r="H11" s="15" t="s">
        <v>26</v>
      </c>
      <c r="I11" s="59"/>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1FDA-FDA1-4FFE-B664-249325717B87}">
  <dimension ref="A1:I22"/>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9" t="s">
        <v>594</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592</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593</v>
      </c>
      <c r="C13" s="87"/>
      <c r="D13" s="87"/>
      <c r="E13" s="87"/>
      <c r="F13" s="87"/>
      <c r="G13" s="87"/>
      <c r="H13" s="87"/>
      <c r="I13" s="87"/>
    </row>
    <row r="14" spans="1:9" ht="14.25" x14ac:dyDescent="0.15">
      <c r="A14" s="67"/>
      <c r="B14" s="87" t="s">
        <v>559</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DD74-2398-4CED-85C6-525A76F0462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96.75" customHeight="1" x14ac:dyDescent="0.15">
      <c r="A11" s="8" t="s">
        <v>38</v>
      </c>
      <c r="B11" s="8" t="s">
        <v>39</v>
      </c>
      <c r="C11" s="9">
        <v>1</v>
      </c>
      <c r="D11" s="10">
        <v>1275750</v>
      </c>
      <c r="E11" s="10">
        <v>1275750</v>
      </c>
      <c r="F11" s="11">
        <v>36390</v>
      </c>
      <c r="G11" s="8" t="s">
        <v>40</v>
      </c>
      <c r="H11" s="12" t="s">
        <v>41</v>
      </c>
      <c r="I11" s="14" t="s">
        <v>42</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4DAD-10E8-4EEA-9402-950EB23A0E15}">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58.375" style="1" customWidth="1"/>
    <col min="3" max="3" width="10.375" style="1" customWidth="1"/>
    <col min="4" max="5" width="13.75" style="1" bestFit="1" customWidth="1"/>
    <col min="6" max="6" width="11.625" style="1" bestFit="1" customWidth="1"/>
    <col min="7" max="7" width="22.625" style="1" customWidth="1"/>
    <col min="8" max="8" width="5.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382</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217.9" customHeight="1" x14ac:dyDescent="0.15">
      <c r="A11" s="8" t="s">
        <v>383</v>
      </c>
      <c r="B11" s="8" t="s">
        <v>384</v>
      </c>
      <c r="C11" s="62">
        <v>1</v>
      </c>
      <c r="D11" s="10">
        <v>5922000</v>
      </c>
      <c r="E11" s="10">
        <v>5922000</v>
      </c>
      <c r="F11" s="11">
        <v>39882</v>
      </c>
      <c r="G11" s="8" t="s">
        <v>385</v>
      </c>
      <c r="H11" s="12" t="s">
        <v>16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0"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053D-0106-42E9-BD96-DCEAB3A0E2B5}">
  <dimension ref="A1:I22"/>
  <sheetViews>
    <sheetView view="pageBreakPreview" zoomScale="60" zoomScaleNormal="100" workbookViewId="0">
      <selection activeCell="Z70" sqref="Z7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45468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590</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591</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6B003-38EC-4C42-BC50-202ACF37B023}">
  <sheetPr>
    <pageSetUpPr fitToPage="1"/>
  </sheetPr>
  <dimension ref="A1:I21"/>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29.125" style="1" customWidth="1"/>
    <col min="3" max="3" width="5.375" style="1" bestFit="1" customWidth="1"/>
    <col min="4" max="5" width="13.875" style="1" bestFit="1" customWidth="1"/>
    <col min="6" max="6" width="11.625" style="1" bestFit="1" customWidth="1"/>
    <col min="7" max="7" width="26.125" style="1" customWidth="1"/>
    <col min="8" max="8" width="5.875" style="1" customWidth="1"/>
    <col min="9" max="9" width="21.3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386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387</v>
      </c>
      <c r="B11" s="8" t="s">
        <v>388</v>
      </c>
      <c r="C11" s="9" t="s">
        <v>59</v>
      </c>
      <c r="D11" s="10">
        <v>553350</v>
      </c>
      <c r="E11" s="10">
        <v>553350</v>
      </c>
      <c r="F11" s="11">
        <v>39568</v>
      </c>
      <c r="G11" s="8" t="s">
        <v>389</v>
      </c>
      <c r="H11" s="12" t="s">
        <v>51</v>
      </c>
      <c r="I11" s="14" t="s">
        <v>350</v>
      </c>
    </row>
    <row r="12" spans="1:9" ht="80.25" customHeight="1" x14ac:dyDescent="0.15">
      <c r="A12" s="8" t="s">
        <v>390</v>
      </c>
      <c r="B12" s="8" t="s">
        <v>391</v>
      </c>
      <c r="C12" s="9" t="s">
        <v>59</v>
      </c>
      <c r="D12" s="10">
        <v>553350</v>
      </c>
      <c r="E12" s="10">
        <v>553350</v>
      </c>
      <c r="F12" s="11">
        <v>39568</v>
      </c>
      <c r="G12" s="8" t="s">
        <v>389</v>
      </c>
      <c r="H12" s="12" t="s">
        <v>51</v>
      </c>
      <c r="I12" s="14" t="s">
        <v>350</v>
      </c>
    </row>
    <row r="13" spans="1:9" ht="80.25" customHeight="1" x14ac:dyDescent="0.15">
      <c r="A13" s="8" t="s">
        <v>392</v>
      </c>
      <c r="B13" s="8" t="s">
        <v>393</v>
      </c>
      <c r="C13" s="9" t="s">
        <v>59</v>
      </c>
      <c r="D13" s="10">
        <v>199500</v>
      </c>
      <c r="E13" s="10">
        <v>199500</v>
      </c>
      <c r="F13" s="11">
        <v>40007</v>
      </c>
      <c r="G13" s="8" t="s">
        <v>389</v>
      </c>
      <c r="H13" s="12" t="s">
        <v>51</v>
      </c>
      <c r="I13" s="14" t="s">
        <v>350</v>
      </c>
    </row>
    <row r="15" spans="1:9" x14ac:dyDescent="0.15">
      <c r="A15" s="1" t="s">
        <v>17</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952AB-647A-4CEA-B7DB-5A51A18855F3}">
  <dimension ref="A1:I22"/>
  <sheetViews>
    <sheetView view="pageBreakPreview" zoomScale="60" zoomScaleNormal="100" workbookViewId="0">
      <selection activeCell="O7" sqref="O7"/>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45489</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603</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604</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FF80-99BC-41BA-B0B2-9AE684DA453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394</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395</v>
      </c>
      <c r="B11" s="8" t="s">
        <v>396</v>
      </c>
      <c r="C11" s="9">
        <v>1</v>
      </c>
      <c r="D11" s="10">
        <v>928200</v>
      </c>
      <c r="E11" s="10">
        <v>928200</v>
      </c>
      <c r="F11" s="11">
        <v>39596</v>
      </c>
      <c r="G11" s="8" t="s">
        <v>397</v>
      </c>
      <c r="H11" s="12" t="s">
        <v>41</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F2E81-C50B-4C2F-BB7D-5E0123D9BB27}">
  <dimension ref="A1:I22"/>
  <sheetViews>
    <sheetView view="pageBreakPreview" zoomScale="84" zoomScaleNormal="100" zoomScaleSheetLayoutView="84"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45839</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588</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589</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7346-012F-4352-8DC4-4A5F7D300CF8}">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398</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399</v>
      </c>
      <c r="B11" s="8" t="s">
        <v>400</v>
      </c>
      <c r="C11" s="9">
        <v>1</v>
      </c>
      <c r="D11" s="10">
        <v>304500</v>
      </c>
      <c r="E11" s="10">
        <v>304500</v>
      </c>
      <c r="F11" s="11">
        <v>37252</v>
      </c>
      <c r="G11" s="8" t="s">
        <v>401</v>
      </c>
      <c r="H11" s="12" t="s">
        <v>402</v>
      </c>
      <c r="I11" s="14"/>
    </row>
    <row r="12" spans="1:9" ht="80.25" customHeight="1" x14ac:dyDescent="0.15">
      <c r="A12" s="8" t="s">
        <v>403</v>
      </c>
      <c r="B12" s="8" t="s">
        <v>404</v>
      </c>
      <c r="C12" s="9">
        <v>1</v>
      </c>
      <c r="D12" s="10">
        <v>365400</v>
      </c>
      <c r="E12" s="10">
        <v>365400</v>
      </c>
      <c r="F12" s="11">
        <v>37600</v>
      </c>
      <c r="G12" s="8" t="s">
        <v>401</v>
      </c>
      <c r="H12" s="12" t="s">
        <v>402</v>
      </c>
      <c r="I12" s="14"/>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C450-FFA2-43E9-83EA-1686202F1AF1}">
  <dimension ref="A1:I22"/>
  <sheetViews>
    <sheetView view="pageBreakPreview" zoomScale="60" zoomScaleNormal="100" workbookViewId="0">
      <selection activeCell="L10" sqref="L10"/>
    </sheetView>
  </sheetViews>
  <sheetFormatPr defaultRowHeight="13.5" x14ac:dyDescent="0.15"/>
  <sheetData>
    <row r="1" spans="1:9" x14ac:dyDescent="0.15">
      <c r="A1" s="73"/>
      <c r="B1" s="73"/>
      <c r="C1" s="73"/>
      <c r="D1" s="73"/>
      <c r="E1" s="73"/>
      <c r="F1" s="73"/>
      <c r="G1" s="73"/>
      <c r="H1" s="73"/>
      <c r="I1" s="73"/>
    </row>
    <row r="2" spans="1:9" x14ac:dyDescent="0.15">
      <c r="A2" s="73"/>
      <c r="B2" s="73"/>
      <c r="C2" s="73"/>
      <c r="D2" s="73"/>
      <c r="E2" s="73"/>
      <c r="F2" s="73"/>
      <c r="G2" s="73"/>
      <c r="H2" s="73"/>
      <c r="I2" s="73"/>
    </row>
    <row r="3" spans="1:9" x14ac:dyDescent="0.15">
      <c r="A3" s="73"/>
      <c r="B3" s="73"/>
      <c r="C3" s="73"/>
      <c r="D3" s="73"/>
      <c r="E3" s="73"/>
      <c r="F3" s="73"/>
      <c r="G3" s="73"/>
      <c r="H3" s="73"/>
      <c r="I3" s="73"/>
    </row>
    <row r="4" spans="1:9" ht="14.25" x14ac:dyDescent="0.15">
      <c r="A4" s="68"/>
      <c r="B4" s="74"/>
      <c r="C4" s="74"/>
      <c r="D4" s="74"/>
      <c r="E4" s="74"/>
      <c r="F4" s="74"/>
      <c r="G4" s="92">
        <v>45843</v>
      </c>
      <c r="H4" s="93"/>
      <c r="I4" s="93"/>
    </row>
    <row r="5" spans="1:9" ht="14.25" x14ac:dyDescent="0.15">
      <c r="A5" s="68"/>
      <c r="B5" s="74"/>
      <c r="C5" s="74"/>
      <c r="D5" s="74"/>
      <c r="E5" s="74"/>
      <c r="F5" s="74"/>
      <c r="G5" s="94" t="s">
        <v>488</v>
      </c>
      <c r="H5" s="94"/>
      <c r="I5" s="94"/>
    </row>
    <row r="6" spans="1:9" ht="14.25" x14ac:dyDescent="0.15">
      <c r="A6" s="68"/>
      <c r="B6" s="74"/>
      <c r="C6" s="74"/>
      <c r="D6" s="74"/>
      <c r="E6" s="74"/>
      <c r="F6" s="74"/>
      <c r="G6" s="75"/>
      <c r="H6" s="75"/>
      <c r="I6" s="75"/>
    </row>
    <row r="7" spans="1:9" ht="14.25" x14ac:dyDescent="0.15">
      <c r="A7" s="67"/>
      <c r="B7" s="74"/>
      <c r="C7" s="74"/>
      <c r="D7" s="74"/>
      <c r="E7" s="74"/>
      <c r="F7" s="74"/>
      <c r="G7" s="74"/>
      <c r="H7" s="74"/>
      <c r="I7" s="74"/>
    </row>
    <row r="8" spans="1:9" ht="14.25" x14ac:dyDescent="0.15">
      <c r="A8" s="67"/>
      <c r="B8" s="91" t="s">
        <v>586</v>
      </c>
      <c r="C8" s="91"/>
      <c r="D8" s="91"/>
      <c r="E8" s="91"/>
      <c r="F8" s="91"/>
      <c r="G8" s="91"/>
      <c r="H8" s="91"/>
      <c r="I8" s="91"/>
    </row>
    <row r="9" spans="1:9" ht="14.25" x14ac:dyDescent="0.15">
      <c r="A9" s="67"/>
      <c r="B9" s="91"/>
      <c r="C9" s="91"/>
      <c r="D9" s="91"/>
      <c r="E9" s="91"/>
      <c r="F9" s="91"/>
      <c r="G9" s="91"/>
      <c r="H9" s="91"/>
      <c r="I9" s="91"/>
    </row>
    <row r="10" spans="1:9" ht="14.25" x14ac:dyDescent="0.15">
      <c r="A10" s="67"/>
      <c r="B10" s="91"/>
      <c r="C10" s="91"/>
      <c r="D10" s="91"/>
      <c r="E10" s="91"/>
      <c r="F10" s="91"/>
      <c r="G10" s="91"/>
      <c r="H10" s="91"/>
      <c r="I10" s="91"/>
    </row>
    <row r="11" spans="1:9" ht="14.25" x14ac:dyDescent="0.15">
      <c r="A11" s="67"/>
      <c r="B11" s="74"/>
      <c r="C11" s="74"/>
      <c r="D11" s="74"/>
      <c r="E11" s="74"/>
      <c r="F11" s="74"/>
      <c r="G11" s="74"/>
      <c r="H11" s="74"/>
      <c r="I11" s="74"/>
    </row>
    <row r="12" spans="1:9" ht="14.25" x14ac:dyDescent="0.15">
      <c r="A12" s="67"/>
      <c r="B12" s="74" t="s">
        <v>490</v>
      </c>
      <c r="C12" s="74"/>
      <c r="D12" s="74"/>
      <c r="E12" s="74"/>
      <c r="F12" s="74"/>
      <c r="G12" s="74"/>
      <c r="H12" s="74"/>
      <c r="I12" s="74"/>
    </row>
    <row r="13" spans="1:9" ht="14.25" x14ac:dyDescent="0.15">
      <c r="A13" s="67"/>
      <c r="B13" s="74"/>
      <c r="C13" s="74"/>
      <c r="D13" s="74"/>
      <c r="E13" s="74"/>
      <c r="F13" s="74"/>
      <c r="G13" s="74"/>
      <c r="H13" s="74"/>
      <c r="I13" s="74"/>
    </row>
    <row r="14" spans="1:9" ht="28.5" customHeight="1" x14ac:dyDescent="0.15">
      <c r="A14" s="72"/>
      <c r="B14" s="91" t="s">
        <v>587</v>
      </c>
      <c r="C14" s="91"/>
      <c r="D14" s="91"/>
      <c r="E14" s="91"/>
      <c r="F14" s="91"/>
      <c r="G14" s="91"/>
      <c r="H14" s="91"/>
      <c r="I14" s="91"/>
    </row>
    <row r="15" spans="1:9" ht="14.25" customHeight="1" x14ac:dyDescent="0.15">
      <c r="A15" s="72"/>
      <c r="B15" s="91" t="s">
        <v>518</v>
      </c>
      <c r="C15" s="91"/>
      <c r="D15" s="91"/>
      <c r="E15" s="91"/>
      <c r="F15" s="91"/>
      <c r="G15" s="91"/>
      <c r="H15" s="91"/>
      <c r="I15" s="91"/>
    </row>
    <row r="16" spans="1:9" ht="14.25" customHeight="1" x14ac:dyDescent="0.15">
      <c r="A16" s="72"/>
      <c r="B16" s="91" t="s">
        <v>492</v>
      </c>
      <c r="C16" s="91"/>
      <c r="D16" s="91"/>
      <c r="E16" s="91"/>
      <c r="F16" s="91"/>
      <c r="G16" s="91"/>
      <c r="H16" s="91"/>
      <c r="I16" s="91"/>
    </row>
    <row r="17" spans="1:9" ht="14.25" customHeight="1" x14ac:dyDescent="0.15">
      <c r="A17" s="67"/>
      <c r="B17" s="91" t="s">
        <v>493</v>
      </c>
      <c r="C17" s="91"/>
      <c r="D17" s="91"/>
      <c r="E17" s="91"/>
      <c r="F17" s="91"/>
      <c r="G17" s="91"/>
      <c r="H17" s="91"/>
      <c r="I17" s="91"/>
    </row>
    <row r="18" spans="1:9" ht="14.25" x14ac:dyDescent="0.15">
      <c r="A18" s="67"/>
      <c r="B18" s="91"/>
      <c r="C18" s="91"/>
      <c r="D18" s="91"/>
      <c r="E18" s="91"/>
      <c r="F18" s="91"/>
      <c r="G18" s="91"/>
      <c r="H18" s="91"/>
      <c r="I18" s="91"/>
    </row>
    <row r="19" spans="1:9" ht="14.25" x14ac:dyDescent="0.15">
      <c r="A19" s="67"/>
      <c r="B19" s="74"/>
      <c r="C19" s="74"/>
      <c r="D19" s="74"/>
      <c r="E19" s="74"/>
      <c r="F19" s="74"/>
      <c r="G19" s="74"/>
      <c r="H19" s="74"/>
      <c r="I19" s="74"/>
    </row>
    <row r="20" spans="1:9" ht="14.25" x14ac:dyDescent="0.15">
      <c r="A20" s="67"/>
      <c r="B20" s="74" t="s">
        <v>494</v>
      </c>
      <c r="C20" s="74"/>
      <c r="D20" s="74"/>
      <c r="E20" s="74"/>
      <c r="F20" s="74"/>
      <c r="G20" s="74"/>
      <c r="H20" s="74"/>
      <c r="I20" s="74"/>
    </row>
    <row r="21" spans="1:9" ht="14.25" x14ac:dyDescent="0.15">
      <c r="A21" s="67"/>
      <c r="B21" s="74" t="s">
        <v>495</v>
      </c>
      <c r="C21" s="74"/>
      <c r="D21" s="74"/>
      <c r="E21" s="74"/>
      <c r="F21" s="74"/>
      <c r="G21" s="74"/>
      <c r="H21" s="74"/>
      <c r="I21" s="74"/>
    </row>
    <row r="22" spans="1:9" ht="14.25" x14ac:dyDescent="0.15">
      <c r="A22" s="67"/>
      <c r="B22" s="74" t="s">
        <v>496</v>
      </c>
      <c r="C22" s="74"/>
      <c r="D22" s="74"/>
      <c r="E22" s="74"/>
      <c r="F22" s="74"/>
      <c r="G22" s="74"/>
      <c r="H22" s="74"/>
      <c r="I22" s="74"/>
    </row>
  </sheetData>
  <mergeCells count="8">
    <mergeCell ref="B17:I17"/>
    <mergeCell ref="B18:I18"/>
    <mergeCell ref="G4:I4"/>
    <mergeCell ref="G5:I5"/>
    <mergeCell ref="B8:I10"/>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3551-08C3-4E63-A426-B50AA84BBA58}">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405</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57" customHeight="1" x14ac:dyDescent="0.15">
      <c r="A11" s="8" t="s">
        <v>406</v>
      </c>
      <c r="B11" s="8" t="s">
        <v>407</v>
      </c>
      <c r="C11" s="9">
        <v>1</v>
      </c>
      <c r="D11" s="10">
        <v>1365000</v>
      </c>
      <c r="E11" s="10">
        <v>1365000</v>
      </c>
      <c r="F11" s="11">
        <v>39863</v>
      </c>
      <c r="G11" s="8" t="s">
        <v>408</v>
      </c>
      <c r="H11" s="15" t="s">
        <v>26</v>
      </c>
      <c r="I11" s="14"/>
    </row>
    <row r="12" spans="1:9" ht="85.5" customHeight="1" x14ac:dyDescent="0.15">
      <c r="A12" s="8" t="s">
        <v>409</v>
      </c>
      <c r="B12" s="8" t="s">
        <v>410</v>
      </c>
      <c r="C12" s="9">
        <v>1</v>
      </c>
      <c r="D12" s="10">
        <v>2530500</v>
      </c>
      <c r="E12" s="10">
        <v>2530500</v>
      </c>
      <c r="F12" s="11">
        <v>39889</v>
      </c>
      <c r="G12" s="8" t="s">
        <v>408</v>
      </c>
      <c r="H12" s="15" t="s">
        <v>26</v>
      </c>
      <c r="I12" s="14"/>
    </row>
    <row r="13" spans="1:9" x14ac:dyDescent="0.15">
      <c r="A13" s="51"/>
      <c r="B13" s="51"/>
      <c r="C13" s="52"/>
      <c r="D13" s="53"/>
      <c r="E13" s="53"/>
      <c r="F13" s="54"/>
      <c r="G13" s="51"/>
      <c r="H13" s="63"/>
      <c r="I13" s="56"/>
    </row>
    <row r="14" spans="1:9" x14ac:dyDescent="0.15">
      <c r="A14" s="1" t="s">
        <v>17</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F4BD-82B7-4CD5-849D-59D663D2B257}">
  <dimension ref="A1:I22"/>
  <sheetViews>
    <sheetView view="pageBreakPreview" zoomScale="91" zoomScaleNormal="100" zoomScaleSheetLayoutView="91"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45474</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584</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40.5" customHeight="1" x14ac:dyDescent="0.15">
      <c r="A13" s="67"/>
      <c r="B13" s="87" t="s">
        <v>585</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45C9-C802-4809-9117-3BA5A2C5F80F}">
  <dimension ref="A1:I22"/>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45392</v>
      </c>
      <c r="H4" s="88"/>
      <c r="I4" s="88"/>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501</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502</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D87A-81D9-42B0-8104-D988C3A4BFED}">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411</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412</v>
      </c>
      <c r="B11" s="8" t="s">
        <v>413</v>
      </c>
      <c r="C11" s="9">
        <v>1</v>
      </c>
      <c r="D11" s="10">
        <v>955500</v>
      </c>
      <c r="E11" s="10">
        <f>C11*D11</f>
        <v>955500</v>
      </c>
      <c r="F11" s="11">
        <v>41178</v>
      </c>
      <c r="G11" s="8" t="s">
        <v>414</v>
      </c>
      <c r="H11" s="12" t="s">
        <v>51</v>
      </c>
      <c r="I11" s="14" t="s">
        <v>415</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77C37-33AF-41E0-A831-351202AE8E9F}">
  <dimension ref="A1:I22"/>
  <sheetViews>
    <sheetView view="pageBreakPreview" zoomScale="60" zoomScaleNormal="100" workbookViewId="0">
      <selection activeCell="K10" sqref="K1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45474</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27" customHeight="1" x14ac:dyDescent="0.15">
      <c r="A7" s="67"/>
      <c r="B7" s="65"/>
      <c r="C7" s="87" t="s">
        <v>582</v>
      </c>
      <c r="D7" s="87"/>
      <c r="E7" s="87"/>
      <c r="F7" s="87"/>
      <c r="G7" s="87"/>
      <c r="H7" s="87"/>
      <c r="I7" s="87"/>
    </row>
    <row r="8" spans="1:9" ht="14.25" x14ac:dyDescent="0.15">
      <c r="A8" s="67"/>
      <c r="B8" s="65"/>
      <c r="C8" s="87" t="s">
        <v>537</v>
      </c>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40.5" customHeight="1" x14ac:dyDescent="0.15">
      <c r="A13" s="67"/>
      <c r="B13" s="87" t="s">
        <v>583</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B31A-C3B5-4D72-BA6E-D23D6B7E72DC}">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416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417</v>
      </c>
      <c r="B11" s="8" t="s">
        <v>418</v>
      </c>
      <c r="C11" s="9" t="s">
        <v>68</v>
      </c>
      <c r="D11" s="10">
        <v>3988446</v>
      </c>
      <c r="E11" s="10">
        <v>3988446</v>
      </c>
      <c r="F11" s="11">
        <v>39071</v>
      </c>
      <c r="G11" s="8" t="s">
        <v>419</v>
      </c>
      <c r="H11" s="12" t="s">
        <v>51</v>
      </c>
      <c r="I11" s="14" t="s">
        <v>420</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9F31-038A-43F3-931D-54264D169480}">
  <dimension ref="A1:L21"/>
  <sheetViews>
    <sheetView view="pageBreakPreview" zoomScale="60" zoomScaleNormal="100" workbookViewId="0">
      <selection activeCell="M33" sqref="M33"/>
    </sheetView>
  </sheetViews>
  <sheetFormatPr defaultRowHeight="13.5" x14ac:dyDescent="0.15"/>
  <sheetData>
    <row r="1" spans="1:12" x14ac:dyDescent="0.15">
      <c r="A1" s="73"/>
      <c r="B1" s="73"/>
      <c r="C1" s="73"/>
      <c r="D1" s="73"/>
      <c r="E1" s="73"/>
      <c r="F1" s="73"/>
      <c r="G1" s="73"/>
      <c r="H1" s="73"/>
      <c r="I1" s="73"/>
      <c r="J1" s="73"/>
      <c r="K1" s="73"/>
      <c r="L1" s="73"/>
    </row>
    <row r="2" spans="1:12" x14ac:dyDescent="0.15">
      <c r="A2" s="73"/>
      <c r="B2" s="73"/>
      <c r="C2" s="73"/>
      <c r="D2" s="73"/>
      <c r="E2" s="73"/>
      <c r="F2" s="73"/>
      <c r="G2" s="73"/>
      <c r="H2" s="73"/>
      <c r="I2" s="73"/>
      <c r="J2" s="73"/>
      <c r="K2" s="73"/>
      <c r="L2" s="73"/>
    </row>
    <row r="3" spans="1:12" ht="14.25" x14ac:dyDescent="0.15">
      <c r="A3" s="68"/>
      <c r="B3" s="74"/>
      <c r="C3" s="74"/>
      <c r="D3" s="74"/>
      <c r="E3" s="74"/>
      <c r="F3" s="74"/>
      <c r="G3" s="92">
        <v>45489</v>
      </c>
      <c r="H3" s="92"/>
      <c r="I3" s="92"/>
      <c r="J3" s="73"/>
      <c r="K3" s="73"/>
      <c r="L3" s="73"/>
    </row>
    <row r="4" spans="1:12" ht="14.25" x14ac:dyDescent="0.15">
      <c r="A4" s="68"/>
      <c r="B4" s="74"/>
      <c r="C4" s="74"/>
      <c r="D4" s="74"/>
      <c r="E4" s="74"/>
      <c r="F4" s="74"/>
      <c r="G4" s="94" t="s">
        <v>488</v>
      </c>
      <c r="H4" s="94"/>
      <c r="I4" s="94"/>
      <c r="J4" s="73"/>
      <c r="K4" s="73"/>
      <c r="L4" s="73"/>
    </row>
    <row r="5" spans="1:12" ht="14.25" x14ac:dyDescent="0.15">
      <c r="A5" s="68"/>
      <c r="B5" s="74"/>
      <c r="C5" s="74"/>
      <c r="D5" s="74"/>
      <c r="E5" s="74"/>
      <c r="F5" s="74"/>
      <c r="G5" s="75"/>
      <c r="H5" s="75"/>
      <c r="I5" s="75"/>
      <c r="J5" s="73"/>
      <c r="K5" s="73"/>
      <c r="L5" s="73"/>
    </row>
    <row r="6" spans="1:12" ht="14.25" x14ac:dyDescent="0.15">
      <c r="A6" s="67"/>
      <c r="B6" s="74"/>
      <c r="C6" s="74"/>
      <c r="D6" s="74"/>
      <c r="E6" s="74"/>
      <c r="F6" s="74"/>
      <c r="G6" s="74"/>
      <c r="H6" s="74"/>
      <c r="I6" s="74"/>
      <c r="J6" s="73"/>
      <c r="K6" s="73"/>
      <c r="L6" s="73"/>
    </row>
    <row r="7" spans="1:12" ht="14.25" customHeight="1" x14ac:dyDescent="0.15">
      <c r="A7" s="67"/>
      <c r="B7" s="91" t="s">
        <v>580</v>
      </c>
      <c r="C7" s="91"/>
      <c r="D7" s="91"/>
      <c r="E7" s="91"/>
      <c r="F7" s="91"/>
      <c r="G7" s="91"/>
      <c r="H7" s="91"/>
      <c r="I7" s="91"/>
      <c r="J7" s="73"/>
      <c r="K7" s="73"/>
      <c r="L7" s="73"/>
    </row>
    <row r="8" spans="1:12" ht="14.25" customHeight="1" x14ac:dyDescent="0.15">
      <c r="A8" s="67"/>
      <c r="B8" s="91" t="s">
        <v>504</v>
      </c>
      <c r="C8" s="91"/>
      <c r="D8" s="91"/>
      <c r="E8" s="91"/>
      <c r="F8" s="91"/>
      <c r="G8" s="91"/>
      <c r="H8" s="91"/>
      <c r="I8" s="91"/>
      <c r="J8" s="73"/>
      <c r="K8" s="73"/>
      <c r="L8" s="73"/>
    </row>
    <row r="9" spans="1:12" ht="14.25" x14ac:dyDescent="0.15">
      <c r="A9" s="67"/>
      <c r="B9" s="91"/>
      <c r="C9" s="91"/>
      <c r="D9" s="91"/>
      <c r="E9" s="91"/>
      <c r="F9" s="91"/>
      <c r="G9" s="91"/>
      <c r="H9" s="91"/>
      <c r="I9" s="91"/>
      <c r="J9" s="73"/>
      <c r="K9" s="73"/>
      <c r="L9" s="73"/>
    </row>
    <row r="10" spans="1:12" ht="14.25" x14ac:dyDescent="0.15">
      <c r="A10" s="67"/>
      <c r="B10" s="74"/>
      <c r="C10" s="74"/>
      <c r="D10" s="74"/>
      <c r="E10" s="74"/>
      <c r="F10" s="74"/>
      <c r="G10" s="74"/>
      <c r="H10" s="74"/>
      <c r="I10" s="74"/>
      <c r="J10" s="73"/>
      <c r="K10" s="73"/>
      <c r="L10" s="73"/>
    </row>
    <row r="11" spans="1:12" ht="14.25" x14ac:dyDescent="0.15">
      <c r="A11" s="67"/>
      <c r="B11" s="74" t="s">
        <v>490</v>
      </c>
      <c r="C11" s="74"/>
      <c r="D11" s="74"/>
      <c r="E11" s="74"/>
      <c r="F11" s="74"/>
      <c r="G11" s="74"/>
      <c r="H11" s="74"/>
      <c r="I11" s="74"/>
      <c r="J11" s="73"/>
      <c r="K11" s="73"/>
      <c r="L11" s="73"/>
    </row>
    <row r="12" spans="1:12" ht="14.25" x14ac:dyDescent="0.15">
      <c r="A12" s="67"/>
      <c r="B12" s="74"/>
      <c r="C12" s="74"/>
      <c r="D12" s="74"/>
      <c r="E12" s="74"/>
      <c r="F12" s="74"/>
      <c r="G12" s="74"/>
      <c r="H12" s="74"/>
      <c r="I12" s="74"/>
      <c r="J12" s="73"/>
      <c r="K12" s="73"/>
      <c r="L12" s="73"/>
    </row>
    <row r="13" spans="1:12" ht="28.5" customHeight="1" x14ac:dyDescent="0.15">
      <c r="A13" s="72"/>
      <c r="B13" s="91" t="s">
        <v>581</v>
      </c>
      <c r="C13" s="91"/>
      <c r="D13" s="91"/>
      <c r="E13" s="91"/>
      <c r="F13" s="91"/>
      <c r="G13" s="91"/>
      <c r="H13" s="91"/>
      <c r="I13" s="91"/>
      <c r="J13" s="73"/>
      <c r="K13" s="73"/>
      <c r="L13" s="73"/>
    </row>
    <row r="14" spans="1:12" ht="14.25" customHeight="1" x14ac:dyDescent="0.15">
      <c r="A14" s="72"/>
      <c r="B14" s="91" t="s">
        <v>492</v>
      </c>
      <c r="C14" s="91"/>
      <c r="D14" s="91"/>
      <c r="E14" s="91"/>
      <c r="F14" s="91"/>
      <c r="G14" s="91"/>
      <c r="H14" s="91"/>
      <c r="I14" s="91"/>
      <c r="J14" s="73"/>
      <c r="K14" s="73"/>
      <c r="L14" s="73"/>
    </row>
    <row r="15" spans="1:12" ht="14.25" customHeight="1" x14ac:dyDescent="0.15">
      <c r="A15" s="72"/>
      <c r="B15" s="91" t="s">
        <v>493</v>
      </c>
      <c r="C15" s="91"/>
      <c r="D15" s="91"/>
      <c r="E15" s="91"/>
      <c r="F15" s="91"/>
      <c r="G15" s="91"/>
      <c r="H15" s="91"/>
      <c r="I15" s="91"/>
      <c r="J15" s="73"/>
      <c r="K15" s="73"/>
      <c r="L15" s="73"/>
    </row>
    <row r="16" spans="1:12" ht="14.25" x14ac:dyDescent="0.15">
      <c r="A16" s="67"/>
      <c r="B16" s="91"/>
      <c r="C16" s="91"/>
      <c r="D16" s="91"/>
      <c r="E16" s="91"/>
      <c r="F16" s="91"/>
      <c r="G16" s="91"/>
      <c r="H16" s="91"/>
      <c r="I16" s="91"/>
      <c r="J16" s="73"/>
      <c r="K16" s="73"/>
      <c r="L16" s="73"/>
    </row>
    <row r="17" spans="1:12" ht="14.25" x14ac:dyDescent="0.15">
      <c r="A17" s="67"/>
      <c r="B17" s="91"/>
      <c r="C17" s="91"/>
      <c r="D17" s="91"/>
      <c r="E17" s="91"/>
      <c r="F17" s="91"/>
      <c r="G17" s="91"/>
      <c r="H17" s="91"/>
      <c r="I17" s="91"/>
      <c r="J17" s="73"/>
      <c r="K17" s="73"/>
      <c r="L17" s="73"/>
    </row>
    <row r="18" spans="1:12" ht="14.25" x14ac:dyDescent="0.15">
      <c r="A18" s="67"/>
      <c r="B18" s="74"/>
      <c r="C18" s="74"/>
      <c r="D18" s="74"/>
      <c r="E18" s="74"/>
      <c r="F18" s="74"/>
      <c r="G18" s="74"/>
      <c r="H18" s="74"/>
      <c r="I18" s="74"/>
      <c r="J18" s="73"/>
      <c r="K18" s="73"/>
      <c r="L18" s="73"/>
    </row>
    <row r="19" spans="1:12" ht="14.25" x14ac:dyDescent="0.15">
      <c r="A19" s="67"/>
      <c r="B19" s="74" t="s">
        <v>494</v>
      </c>
      <c r="C19" s="74"/>
      <c r="D19" s="74"/>
      <c r="E19" s="74"/>
      <c r="F19" s="74"/>
      <c r="G19" s="74"/>
      <c r="H19" s="74"/>
      <c r="I19" s="74"/>
      <c r="J19" s="73"/>
      <c r="K19" s="73"/>
      <c r="L19" s="73"/>
    </row>
    <row r="20" spans="1:12" ht="14.25" x14ac:dyDescent="0.15">
      <c r="A20" s="67"/>
      <c r="B20" s="74" t="s">
        <v>495</v>
      </c>
      <c r="C20" s="74"/>
      <c r="D20" s="74"/>
      <c r="E20" s="74"/>
      <c r="F20" s="74"/>
      <c r="G20" s="74"/>
      <c r="H20" s="74"/>
      <c r="I20" s="74"/>
      <c r="J20" s="73"/>
      <c r="K20" s="73"/>
      <c r="L20" s="71"/>
    </row>
    <row r="21" spans="1:12" ht="14.25" x14ac:dyDescent="0.15">
      <c r="A21" s="67"/>
      <c r="B21" s="74" t="s">
        <v>496</v>
      </c>
      <c r="C21" s="74"/>
      <c r="D21" s="74"/>
      <c r="E21" s="74"/>
      <c r="F21" s="74"/>
      <c r="G21" s="74"/>
      <c r="H21" s="74"/>
      <c r="I21" s="74"/>
      <c r="J21" s="73"/>
      <c r="K21" s="73"/>
      <c r="L21" s="73"/>
    </row>
  </sheetData>
  <mergeCells count="10">
    <mergeCell ref="B14:I14"/>
    <mergeCell ref="B15:I15"/>
    <mergeCell ref="B16:I16"/>
    <mergeCell ref="B17:I17"/>
    <mergeCell ref="G3:I3"/>
    <mergeCell ref="G4:I4"/>
    <mergeCell ref="B7:I7"/>
    <mergeCell ref="B8:I8"/>
    <mergeCell ref="B9:I9"/>
    <mergeCell ref="B13:I13"/>
  </mergeCells>
  <phoneticPr fontId="1"/>
  <pageMargins left="0.7" right="0.7" top="0.75" bottom="0.75" header="0.3" footer="0.3"/>
  <pageSetup paperSize="9" orientation="portrait" r:id="rId1"/>
  <headerFooter>
    <oddHeader>&amp;L【機密性○（取扱制限）】</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D5BC7-4D0A-4A5C-9F6B-455C8C6AAEF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421</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422</v>
      </c>
      <c r="B11" s="8" t="s">
        <v>423</v>
      </c>
      <c r="C11" s="9" t="s">
        <v>424</v>
      </c>
      <c r="D11" s="10">
        <v>398000</v>
      </c>
      <c r="E11" s="10">
        <v>398000</v>
      </c>
      <c r="F11" s="11">
        <v>40086</v>
      </c>
      <c r="G11" s="8" t="s">
        <v>425</v>
      </c>
      <c r="H11" s="12" t="s">
        <v>26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7C4C-BE6E-4E6D-90D8-74A4FA462218}">
  <dimension ref="A1:I22"/>
  <sheetViews>
    <sheetView view="pageBreakPreview" zoomScale="60" zoomScaleNormal="100" workbookViewId="0">
      <selection activeCell="L19" sqref="L19"/>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45390</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578</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579</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B350-371C-450C-8A17-47FA6FBEFB4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426</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427</v>
      </c>
      <c r="B11" s="8" t="s">
        <v>428</v>
      </c>
      <c r="C11" s="9">
        <v>1</v>
      </c>
      <c r="D11" s="10">
        <v>9088632</v>
      </c>
      <c r="E11" s="10">
        <v>9088632</v>
      </c>
      <c r="F11" s="11">
        <v>39111</v>
      </c>
      <c r="G11" s="8" t="s">
        <v>429</v>
      </c>
      <c r="H11" s="12" t="s">
        <v>402</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DA14-59EF-40AA-8DFC-16B6AE736041}">
  <dimension ref="A1:I20"/>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45478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570</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571</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804E-6E8E-4CC4-B364-84A4F38B6E3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430</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431</v>
      </c>
      <c r="B11" s="8" t="s">
        <v>432</v>
      </c>
      <c r="C11" s="9">
        <v>1</v>
      </c>
      <c r="D11" s="10">
        <v>298080</v>
      </c>
      <c r="E11" s="10">
        <v>298080</v>
      </c>
      <c r="F11" s="11">
        <v>41999</v>
      </c>
      <c r="G11" s="8" t="s">
        <v>433</v>
      </c>
      <c r="H11" s="64" t="s">
        <v>26</v>
      </c>
      <c r="I11" s="14"/>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F703-69B8-4600-BE4F-CF8FA051460F}">
  <dimension ref="A1:L22"/>
  <sheetViews>
    <sheetView view="pageBreakPreview" zoomScale="60" zoomScaleNormal="100" workbookViewId="0">
      <selection activeCell="G4" sqref="G4:I4"/>
    </sheetView>
  </sheetViews>
  <sheetFormatPr defaultRowHeight="13.5" x14ac:dyDescent="0.15"/>
  <sheetData>
    <row r="1" spans="1:12" x14ac:dyDescent="0.15">
      <c r="A1" s="73"/>
      <c r="B1" s="73"/>
      <c r="C1" s="73"/>
      <c r="D1" s="73"/>
      <c r="E1" s="73"/>
      <c r="F1" s="73"/>
      <c r="G1" s="73"/>
      <c r="H1" s="73"/>
      <c r="I1" s="73"/>
      <c r="J1" s="73"/>
      <c r="K1" s="73"/>
      <c r="L1" s="73"/>
    </row>
    <row r="2" spans="1:12" x14ac:dyDescent="0.15">
      <c r="A2" s="73"/>
      <c r="B2" s="73"/>
      <c r="C2" s="73"/>
      <c r="D2" s="73"/>
      <c r="E2" s="73"/>
      <c r="F2" s="73"/>
      <c r="G2" s="73"/>
      <c r="H2" s="73"/>
      <c r="I2" s="73"/>
      <c r="J2" s="73"/>
      <c r="K2" s="73"/>
      <c r="L2" s="73"/>
    </row>
    <row r="3" spans="1:12" x14ac:dyDescent="0.15">
      <c r="A3" s="73"/>
      <c r="B3" s="73"/>
      <c r="C3" s="73"/>
      <c r="D3" s="73"/>
      <c r="E3" s="73"/>
      <c r="F3" s="73"/>
      <c r="G3" s="73"/>
      <c r="H3" s="73"/>
      <c r="I3" s="73"/>
      <c r="J3" s="73"/>
      <c r="K3" s="73"/>
      <c r="L3" s="73"/>
    </row>
    <row r="4" spans="1:12" ht="14.25" x14ac:dyDescent="0.15">
      <c r="A4" s="68"/>
      <c r="B4" s="74"/>
      <c r="C4" s="74"/>
      <c r="D4" s="74"/>
      <c r="E4" s="74"/>
      <c r="F4" s="74"/>
      <c r="G4" s="92">
        <v>45478</v>
      </c>
      <c r="H4" s="93"/>
      <c r="I4" s="93"/>
      <c r="J4" s="73"/>
      <c r="K4" s="73"/>
      <c r="L4" s="73"/>
    </row>
    <row r="5" spans="1:12" ht="14.25" x14ac:dyDescent="0.15">
      <c r="A5" s="68"/>
      <c r="B5" s="74"/>
      <c r="C5" s="74"/>
      <c r="D5" s="74"/>
      <c r="E5" s="74"/>
      <c r="F5" s="74"/>
      <c r="G5" s="94" t="s">
        <v>488</v>
      </c>
      <c r="H5" s="94"/>
      <c r="I5" s="94"/>
      <c r="J5" s="73"/>
      <c r="K5" s="73"/>
      <c r="L5" s="73"/>
    </row>
    <row r="6" spans="1:12" ht="14.25" x14ac:dyDescent="0.15">
      <c r="A6" s="68"/>
      <c r="B6" s="74"/>
      <c r="C6" s="74"/>
      <c r="D6" s="74"/>
      <c r="E6" s="74"/>
      <c r="F6" s="74"/>
      <c r="G6" s="75"/>
      <c r="H6" s="75"/>
      <c r="I6" s="75"/>
      <c r="J6" s="73"/>
      <c r="K6" s="73"/>
      <c r="L6" s="73"/>
    </row>
    <row r="7" spans="1:12" ht="14.25" x14ac:dyDescent="0.15">
      <c r="A7" s="67"/>
      <c r="B7" s="74"/>
      <c r="C7" s="74"/>
      <c r="D7" s="74"/>
      <c r="E7" s="74"/>
      <c r="F7" s="74"/>
      <c r="G7" s="74"/>
      <c r="H7" s="74"/>
      <c r="I7" s="74"/>
      <c r="J7" s="73"/>
      <c r="K7" s="73"/>
      <c r="L7" s="73"/>
    </row>
    <row r="8" spans="1:12" ht="14.25" customHeight="1" x14ac:dyDescent="0.15">
      <c r="A8" s="67"/>
      <c r="B8" s="91" t="s">
        <v>568</v>
      </c>
      <c r="C8" s="91"/>
      <c r="D8" s="91"/>
      <c r="E8" s="91"/>
      <c r="F8" s="91"/>
      <c r="G8" s="91"/>
      <c r="H8" s="91"/>
      <c r="I8" s="91"/>
      <c r="J8" s="73"/>
      <c r="K8" s="73"/>
      <c r="L8" s="73"/>
    </row>
    <row r="9" spans="1:12" ht="14.25" customHeight="1" x14ac:dyDescent="0.15">
      <c r="A9" s="67"/>
      <c r="B9" s="91" t="s">
        <v>537</v>
      </c>
      <c r="C9" s="91"/>
      <c r="D9" s="91"/>
      <c r="E9" s="91"/>
      <c r="F9" s="91"/>
      <c r="G9" s="91"/>
      <c r="H9" s="91"/>
      <c r="I9" s="91"/>
      <c r="J9" s="73"/>
      <c r="K9" s="73"/>
      <c r="L9" s="73"/>
    </row>
    <row r="10" spans="1:12" ht="14.25" x14ac:dyDescent="0.15">
      <c r="A10" s="67"/>
      <c r="B10" s="91"/>
      <c r="C10" s="91"/>
      <c r="D10" s="91"/>
      <c r="E10" s="91"/>
      <c r="F10" s="91"/>
      <c r="G10" s="91"/>
      <c r="H10" s="91"/>
      <c r="I10" s="91"/>
      <c r="J10" s="73"/>
      <c r="K10" s="73"/>
      <c r="L10" s="73"/>
    </row>
    <row r="11" spans="1:12" ht="14.25" x14ac:dyDescent="0.15">
      <c r="A11" s="67"/>
      <c r="B11" s="74"/>
      <c r="C11" s="74"/>
      <c r="D11" s="74"/>
      <c r="E11" s="74"/>
      <c r="F11" s="74"/>
      <c r="G11" s="74"/>
      <c r="H11" s="74"/>
      <c r="I11" s="74"/>
      <c r="J11" s="73"/>
      <c r="K11" s="73"/>
      <c r="L11" s="73"/>
    </row>
    <row r="12" spans="1:12" ht="14.25" x14ac:dyDescent="0.15">
      <c r="A12" s="67"/>
      <c r="B12" s="74" t="s">
        <v>490</v>
      </c>
      <c r="C12" s="74"/>
      <c r="D12" s="74"/>
      <c r="E12" s="74"/>
      <c r="F12" s="74"/>
      <c r="G12" s="74"/>
      <c r="H12" s="74"/>
      <c r="I12" s="74"/>
      <c r="J12" s="73"/>
      <c r="K12" s="73"/>
      <c r="L12" s="73"/>
    </row>
    <row r="13" spans="1:12" ht="14.25" x14ac:dyDescent="0.15">
      <c r="A13" s="67"/>
      <c r="B13" s="74"/>
      <c r="C13" s="74"/>
      <c r="D13" s="74"/>
      <c r="E13" s="74"/>
      <c r="F13" s="74"/>
      <c r="G13" s="74"/>
      <c r="H13" s="74"/>
      <c r="I13" s="74"/>
      <c r="J13" s="73"/>
      <c r="K13" s="73"/>
      <c r="L13" s="73"/>
    </row>
    <row r="14" spans="1:12" ht="28.5" customHeight="1" x14ac:dyDescent="0.15">
      <c r="A14" s="72"/>
      <c r="B14" s="91" t="s">
        <v>569</v>
      </c>
      <c r="C14" s="91"/>
      <c r="D14" s="91"/>
      <c r="E14" s="91"/>
      <c r="F14" s="91"/>
      <c r="G14" s="91"/>
      <c r="H14" s="91"/>
      <c r="I14" s="91"/>
      <c r="J14" s="73"/>
      <c r="K14" s="73"/>
      <c r="L14" s="73"/>
    </row>
    <row r="15" spans="1:12" ht="14.25" customHeight="1" x14ac:dyDescent="0.15">
      <c r="A15" s="72"/>
      <c r="B15" s="91" t="s">
        <v>492</v>
      </c>
      <c r="C15" s="91"/>
      <c r="D15" s="91"/>
      <c r="E15" s="91"/>
      <c r="F15" s="91"/>
      <c r="G15" s="91"/>
      <c r="H15" s="91"/>
      <c r="I15" s="91"/>
      <c r="J15" s="73"/>
      <c r="K15" s="73"/>
      <c r="L15" s="73"/>
    </row>
    <row r="16" spans="1:12" ht="14.25" customHeight="1" x14ac:dyDescent="0.15">
      <c r="A16" s="72"/>
      <c r="B16" s="91" t="s">
        <v>493</v>
      </c>
      <c r="C16" s="91"/>
      <c r="D16" s="91"/>
      <c r="E16" s="91"/>
      <c r="F16" s="91"/>
      <c r="G16" s="91"/>
      <c r="H16" s="91"/>
      <c r="I16" s="91"/>
      <c r="J16" s="73"/>
      <c r="K16" s="73"/>
      <c r="L16" s="73"/>
    </row>
    <row r="17" spans="1:12" ht="14.25" x14ac:dyDescent="0.15">
      <c r="A17" s="67"/>
      <c r="B17" s="91"/>
      <c r="C17" s="91"/>
      <c r="D17" s="91"/>
      <c r="E17" s="91"/>
      <c r="F17" s="91"/>
      <c r="G17" s="91"/>
      <c r="H17" s="91"/>
      <c r="I17" s="91"/>
      <c r="J17" s="73"/>
      <c r="K17" s="73"/>
      <c r="L17" s="73"/>
    </row>
    <row r="18" spans="1:12" ht="14.25" x14ac:dyDescent="0.15">
      <c r="A18" s="67"/>
      <c r="B18" s="91"/>
      <c r="C18" s="91"/>
      <c r="D18" s="91"/>
      <c r="E18" s="91"/>
      <c r="F18" s="91"/>
      <c r="G18" s="91"/>
      <c r="H18" s="91"/>
      <c r="I18" s="91"/>
      <c r="J18" s="73"/>
      <c r="K18" s="73"/>
      <c r="L18" s="73"/>
    </row>
    <row r="19" spans="1:12" ht="14.25" x14ac:dyDescent="0.15">
      <c r="A19" s="67"/>
      <c r="B19" s="74"/>
      <c r="C19" s="74"/>
      <c r="D19" s="74"/>
      <c r="E19" s="74"/>
      <c r="F19" s="74"/>
      <c r="G19" s="74"/>
      <c r="H19" s="74"/>
      <c r="I19" s="74"/>
      <c r="J19" s="73"/>
      <c r="K19" s="73"/>
      <c r="L19" s="73"/>
    </row>
    <row r="20" spans="1:12" ht="14.25" x14ac:dyDescent="0.15">
      <c r="A20" s="67"/>
      <c r="B20" s="74" t="s">
        <v>494</v>
      </c>
      <c r="C20" s="74"/>
      <c r="D20" s="74"/>
      <c r="E20" s="74"/>
      <c r="F20" s="74"/>
      <c r="G20" s="74"/>
      <c r="H20" s="74"/>
      <c r="I20" s="74"/>
      <c r="J20" s="73"/>
      <c r="K20" s="73"/>
      <c r="L20" s="73"/>
    </row>
    <row r="21" spans="1:12" ht="14.25" x14ac:dyDescent="0.15">
      <c r="A21" s="67"/>
      <c r="B21" s="74" t="s">
        <v>495</v>
      </c>
      <c r="C21" s="74"/>
      <c r="D21" s="74"/>
      <c r="E21" s="74"/>
      <c r="F21" s="74"/>
      <c r="G21" s="74"/>
      <c r="H21" s="74"/>
      <c r="I21" s="74"/>
      <c r="J21" s="73"/>
      <c r="K21" s="73"/>
      <c r="L21" s="71"/>
    </row>
    <row r="22" spans="1:12" ht="14.25" x14ac:dyDescent="0.15">
      <c r="A22" s="67"/>
      <c r="B22" s="74" t="s">
        <v>496</v>
      </c>
      <c r="C22" s="74"/>
      <c r="D22" s="74"/>
      <c r="E22" s="74"/>
      <c r="F22" s="74"/>
      <c r="G22" s="74"/>
      <c r="H22" s="74"/>
      <c r="I22" s="74"/>
      <c r="J22" s="73"/>
      <c r="K22" s="73"/>
      <c r="L22" s="73"/>
    </row>
  </sheetData>
  <mergeCells count="10">
    <mergeCell ref="B15:I15"/>
    <mergeCell ref="B16:I16"/>
    <mergeCell ref="B17:I17"/>
    <mergeCell ref="B18:I18"/>
    <mergeCell ref="G4:I4"/>
    <mergeCell ref="G5:I5"/>
    <mergeCell ref="B8:I8"/>
    <mergeCell ref="B9:I9"/>
    <mergeCell ref="B10:I10"/>
    <mergeCell ref="B14:I14"/>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06BBD-B8A6-4C3A-835E-E293F663756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43</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44</v>
      </c>
      <c r="B11" s="8"/>
      <c r="C11" s="9">
        <v>1</v>
      </c>
      <c r="D11" s="10">
        <v>315000</v>
      </c>
      <c r="E11" s="10">
        <v>315000</v>
      </c>
      <c r="F11" s="11">
        <v>37469</v>
      </c>
      <c r="G11" s="18" t="s">
        <v>45</v>
      </c>
      <c r="H11" s="12" t="s">
        <v>26</v>
      </c>
      <c r="I11" s="14" t="s">
        <v>46</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3EEA6-18AC-4B83-A98F-A5BB53484FA6}">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1" customWidth="1"/>
    <col min="2" max="2" width="26.25" style="1" customWidth="1"/>
    <col min="3" max="3" width="5.5" style="1" bestFit="1" customWidth="1"/>
    <col min="4" max="5" width="13.875" style="1" bestFit="1" customWidth="1"/>
    <col min="6" max="6" width="11.625" style="1" bestFit="1" customWidth="1"/>
    <col min="7" max="7" width="29.87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1" t="s">
        <v>434</v>
      </c>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435</v>
      </c>
      <c r="B11" s="8"/>
      <c r="C11" s="9">
        <v>1</v>
      </c>
      <c r="D11" s="10">
        <v>1323000</v>
      </c>
      <c r="E11" s="10">
        <v>1323000</v>
      </c>
      <c r="F11" s="11">
        <v>37357</v>
      </c>
      <c r="G11" s="8" t="s">
        <v>436</v>
      </c>
      <c r="H11" s="12" t="s">
        <v>26</v>
      </c>
      <c r="I11" s="14" t="s">
        <v>131</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10C8-50EA-46C6-A57C-E10D2CC1E1DE}">
  <dimension ref="A1:L22"/>
  <sheetViews>
    <sheetView view="pageBreakPreview" zoomScale="60" zoomScaleNormal="100" workbookViewId="0">
      <selection activeCell="P35" sqref="P35"/>
    </sheetView>
  </sheetViews>
  <sheetFormatPr defaultRowHeight="13.5" x14ac:dyDescent="0.15"/>
  <sheetData>
    <row r="1" spans="1:12" x14ac:dyDescent="0.15">
      <c r="A1" s="73"/>
      <c r="B1" s="73"/>
      <c r="C1" s="73"/>
      <c r="D1" s="73"/>
      <c r="E1" s="73"/>
      <c r="F1" s="73"/>
      <c r="G1" s="73"/>
      <c r="H1" s="73"/>
      <c r="I1" s="73"/>
      <c r="J1" s="73"/>
      <c r="K1" s="73"/>
      <c r="L1" s="73"/>
    </row>
    <row r="2" spans="1:12" x14ac:dyDescent="0.15">
      <c r="A2" s="73"/>
      <c r="B2" s="73"/>
      <c r="C2" s="73"/>
      <c r="D2" s="73"/>
      <c r="E2" s="73"/>
      <c r="F2" s="73"/>
      <c r="G2" s="73"/>
      <c r="H2" s="73"/>
      <c r="I2" s="73"/>
      <c r="J2" s="73"/>
      <c r="K2" s="73"/>
      <c r="L2" s="73"/>
    </row>
    <row r="3" spans="1:12" ht="14.25" x14ac:dyDescent="0.15">
      <c r="A3" s="68"/>
      <c r="B3" s="74"/>
      <c r="C3" s="74"/>
      <c r="D3" s="74"/>
      <c r="E3" s="74"/>
      <c r="F3" s="74"/>
      <c r="G3" s="92">
        <v>45489</v>
      </c>
      <c r="H3" s="92"/>
      <c r="I3" s="92"/>
      <c r="J3" s="73"/>
      <c r="K3" s="73"/>
      <c r="L3" s="73"/>
    </row>
    <row r="4" spans="1:12" ht="14.25" x14ac:dyDescent="0.15">
      <c r="A4" s="68"/>
      <c r="B4" s="74"/>
      <c r="C4" s="74"/>
      <c r="D4" s="74"/>
      <c r="E4" s="74"/>
      <c r="F4" s="74"/>
      <c r="G4" s="94" t="s">
        <v>488</v>
      </c>
      <c r="H4" s="94"/>
      <c r="I4" s="94"/>
      <c r="J4" s="73"/>
      <c r="K4" s="73"/>
      <c r="L4" s="73"/>
    </row>
    <row r="5" spans="1:12" ht="14.25" x14ac:dyDescent="0.15">
      <c r="A5" s="68"/>
      <c r="B5" s="74"/>
      <c r="C5" s="74"/>
      <c r="D5" s="74"/>
      <c r="E5" s="74"/>
      <c r="F5" s="74"/>
      <c r="G5" s="75"/>
      <c r="H5" s="75"/>
      <c r="I5" s="75"/>
      <c r="J5" s="73"/>
      <c r="K5" s="73"/>
      <c r="L5" s="73"/>
    </row>
    <row r="6" spans="1:12" ht="14.25" x14ac:dyDescent="0.15">
      <c r="A6" s="67"/>
      <c r="B6" s="74"/>
      <c r="C6" s="74"/>
      <c r="D6" s="74"/>
      <c r="E6" s="74"/>
      <c r="F6" s="74"/>
      <c r="G6" s="74"/>
      <c r="H6" s="74"/>
      <c r="I6" s="74"/>
      <c r="J6" s="73"/>
      <c r="K6" s="73"/>
      <c r="L6" s="73"/>
    </row>
    <row r="7" spans="1:12" ht="14.25" customHeight="1" x14ac:dyDescent="0.15">
      <c r="A7" s="67"/>
      <c r="B7" s="91" t="s">
        <v>565</v>
      </c>
      <c r="C7" s="91"/>
      <c r="D7" s="91"/>
      <c r="E7" s="91"/>
      <c r="F7" s="91"/>
      <c r="G7" s="91"/>
      <c r="H7" s="91"/>
      <c r="I7" s="91"/>
      <c r="J7" s="73"/>
      <c r="K7" s="73"/>
      <c r="L7" s="73"/>
    </row>
    <row r="8" spans="1:12" ht="14.25" customHeight="1" x14ac:dyDescent="0.15">
      <c r="A8" s="67"/>
      <c r="B8" s="91" t="s">
        <v>566</v>
      </c>
      <c r="C8" s="91"/>
      <c r="D8" s="91"/>
      <c r="E8" s="91"/>
      <c r="F8" s="91"/>
      <c r="G8" s="91"/>
      <c r="H8" s="91"/>
      <c r="I8" s="91"/>
      <c r="J8" s="73"/>
      <c r="K8" s="73"/>
      <c r="L8" s="73"/>
    </row>
    <row r="9" spans="1:12" ht="14.25" customHeight="1" x14ac:dyDescent="0.15">
      <c r="A9" s="67"/>
      <c r="B9" s="91" t="s">
        <v>504</v>
      </c>
      <c r="C9" s="91"/>
      <c r="D9" s="91"/>
      <c r="E9" s="91"/>
      <c r="F9" s="91"/>
      <c r="G9" s="91"/>
      <c r="H9" s="91"/>
      <c r="I9" s="91"/>
      <c r="J9" s="73"/>
      <c r="K9" s="73"/>
      <c r="L9" s="73"/>
    </row>
    <row r="10" spans="1:12" ht="14.25" x14ac:dyDescent="0.15">
      <c r="A10" s="67"/>
      <c r="B10" s="74"/>
      <c r="C10" s="74"/>
      <c r="D10" s="74"/>
      <c r="E10" s="74"/>
      <c r="F10" s="74"/>
      <c r="G10" s="74"/>
      <c r="H10" s="74"/>
      <c r="I10" s="74"/>
      <c r="J10" s="73"/>
      <c r="K10" s="73"/>
      <c r="L10" s="73"/>
    </row>
    <row r="11" spans="1:12" ht="14.25" x14ac:dyDescent="0.15">
      <c r="A11" s="67"/>
      <c r="B11" s="74" t="s">
        <v>490</v>
      </c>
      <c r="C11" s="74"/>
      <c r="D11" s="74"/>
      <c r="E11" s="74"/>
      <c r="F11" s="74"/>
      <c r="G11" s="74"/>
      <c r="H11" s="74"/>
      <c r="I11" s="74"/>
      <c r="J11" s="73"/>
      <c r="K11" s="73"/>
      <c r="L11" s="73"/>
    </row>
    <row r="12" spans="1:12" ht="14.25" x14ac:dyDescent="0.15">
      <c r="A12" s="67"/>
      <c r="B12" s="74"/>
      <c r="C12" s="74"/>
      <c r="D12" s="74"/>
      <c r="E12" s="74"/>
      <c r="F12" s="74"/>
      <c r="G12" s="74"/>
      <c r="H12" s="74"/>
      <c r="I12" s="74"/>
      <c r="J12" s="73"/>
      <c r="K12" s="73"/>
      <c r="L12" s="73"/>
    </row>
    <row r="13" spans="1:12" ht="14.25" customHeight="1" x14ac:dyDescent="0.15">
      <c r="A13" s="72"/>
      <c r="B13" s="91" t="s">
        <v>565</v>
      </c>
      <c r="C13" s="91"/>
      <c r="D13" s="91"/>
      <c r="E13" s="91"/>
      <c r="F13" s="91"/>
      <c r="G13" s="91"/>
      <c r="H13" s="91"/>
      <c r="I13" s="91"/>
      <c r="J13" s="73"/>
      <c r="K13" s="73"/>
      <c r="L13" s="73"/>
    </row>
    <row r="14" spans="1:12" ht="14.25" customHeight="1" x14ac:dyDescent="0.15">
      <c r="A14" s="72"/>
      <c r="B14" s="91" t="s">
        <v>567</v>
      </c>
      <c r="C14" s="91"/>
      <c r="D14" s="91"/>
      <c r="E14" s="91"/>
      <c r="F14" s="91"/>
      <c r="G14" s="91"/>
      <c r="H14" s="91"/>
      <c r="I14" s="91"/>
      <c r="J14" s="73"/>
      <c r="K14" s="73"/>
      <c r="L14" s="73"/>
    </row>
    <row r="15" spans="1:12" ht="14.25" customHeight="1" x14ac:dyDescent="0.15">
      <c r="A15" s="72"/>
      <c r="B15" s="91" t="s">
        <v>506</v>
      </c>
      <c r="C15" s="91"/>
      <c r="D15" s="91"/>
      <c r="E15" s="91"/>
      <c r="F15" s="91"/>
      <c r="G15" s="91"/>
      <c r="H15" s="91"/>
      <c r="I15" s="91"/>
      <c r="J15" s="73"/>
      <c r="K15" s="73"/>
      <c r="L15" s="73"/>
    </row>
    <row r="16" spans="1:12" ht="14.25" customHeight="1" x14ac:dyDescent="0.15">
      <c r="A16" s="67"/>
      <c r="B16" s="91" t="s">
        <v>492</v>
      </c>
      <c r="C16" s="91"/>
      <c r="D16" s="91"/>
      <c r="E16" s="91"/>
      <c r="F16" s="91"/>
      <c r="G16" s="91"/>
      <c r="H16" s="91"/>
      <c r="I16" s="91"/>
      <c r="J16" s="73"/>
      <c r="K16" s="73"/>
      <c r="L16" s="73"/>
    </row>
    <row r="17" spans="1:12" ht="14.25" customHeight="1" x14ac:dyDescent="0.15">
      <c r="A17" s="67"/>
      <c r="B17" s="91" t="s">
        <v>493</v>
      </c>
      <c r="C17" s="91"/>
      <c r="D17" s="91"/>
      <c r="E17" s="91"/>
      <c r="F17" s="91"/>
      <c r="G17" s="91"/>
      <c r="H17" s="91"/>
      <c r="I17" s="91"/>
      <c r="J17" s="73"/>
      <c r="K17" s="73"/>
      <c r="L17" s="73"/>
    </row>
    <row r="18" spans="1:12" ht="14.25" x14ac:dyDescent="0.15">
      <c r="A18" s="67"/>
      <c r="B18" s="91"/>
      <c r="C18" s="91"/>
      <c r="D18" s="91"/>
      <c r="E18" s="91"/>
      <c r="F18" s="91"/>
      <c r="G18" s="91"/>
      <c r="H18" s="91"/>
      <c r="I18" s="91"/>
      <c r="J18" s="73"/>
      <c r="K18" s="73"/>
      <c r="L18" s="73"/>
    </row>
    <row r="19" spans="1:12" ht="14.25" x14ac:dyDescent="0.15">
      <c r="A19" s="67"/>
      <c r="B19" s="76"/>
      <c r="C19" s="76"/>
      <c r="D19" s="76"/>
      <c r="E19" s="76"/>
      <c r="F19" s="76"/>
      <c r="G19" s="76"/>
      <c r="H19" s="76"/>
      <c r="I19" s="76"/>
      <c r="J19" s="73"/>
      <c r="K19" s="73"/>
      <c r="L19" s="73"/>
    </row>
    <row r="20" spans="1:12" ht="14.25" x14ac:dyDescent="0.15">
      <c r="A20" s="67"/>
      <c r="B20" s="74" t="s">
        <v>494</v>
      </c>
      <c r="C20" s="74"/>
      <c r="D20" s="74"/>
      <c r="E20" s="74"/>
      <c r="F20" s="74"/>
      <c r="G20" s="74"/>
      <c r="H20" s="74"/>
      <c r="I20" s="74"/>
      <c r="J20" s="73"/>
      <c r="K20" s="73"/>
      <c r="L20" s="73"/>
    </row>
    <row r="21" spans="1:12" ht="14.25" x14ac:dyDescent="0.15">
      <c r="A21" s="67"/>
      <c r="B21" s="74" t="s">
        <v>495</v>
      </c>
      <c r="C21" s="74"/>
      <c r="D21" s="74"/>
      <c r="E21" s="74"/>
      <c r="F21" s="74"/>
      <c r="G21" s="74"/>
      <c r="H21" s="74"/>
      <c r="I21" s="74"/>
      <c r="J21" s="73"/>
      <c r="K21" s="73"/>
      <c r="L21" s="71"/>
    </row>
    <row r="22" spans="1:12" ht="14.25" x14ac:dyDescent="0.15">
      <c r="A22" s="67"/>
      <c r="B22" s="74" t="s">
        <v>496</v>
      </c>
      <c r="C22" s="74"/>
      <c r="D22" s="74"/>
      <c r="E22" s="74"/>
      <c r="F22" s="74"/>
      <c r="G22" s="74"/>
      <c r="H22" s="74"/>
      <c r="I22" s="74"/>
      <c r="J22" s="73"/>
      <c r="K22" s="73"/>
      <c r="L22" s="73"/>
    </row>
  </sheetData>
  <mergeCells count="11">
    <mergeCell ref="B14:I14"/>
    <mergeCell ref="B15:I15"/>
    <mergeCell ref="B16:I16"/>
    <mergeCell ref="B17:I17"/>
    <mergeCell ref="B18:I18"/>
    <mergeCell ref="B13:I13"/>
    <mergeCell ref="G3:I3"/>
    <mergeCell ref="G4:I4"/>
    <mergeCell ref="B7:I7"/>
    <mergeCell ref="B8:I8"/>
    <mergeCell ref="B9:I9"/>
  </mergeCells>
  <phoneticPr fontId="1"/>
  <pageMargins left="0.7" right="0.7" top="0.75" bottom="0.75" header="0.3" footer="0.3"/>
  <pageSetup paperSize="9" orientation="portrait" r:id="rId1"/>
  <headerFooter>
    <oddHeader>&amp;L【機密性○（取扱制限）】</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EAEC-8BE5-4A2A-85B8-AE2113BC06C2}">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1" t="s">
        <v>437</v>
      </c>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438</v>
      </c>
      <c r="B11" s="8"/>
      <c r="C11" s="9">
        <v>1</v>
      </c>
      <c r="D11" s="10">
        <v>344400</v>
      </c>
      <c r="E11" s="10">
        <v>344400</v>
      </c>
      <c r="F11" s="11">
        <v>39806</v>
      </c>
      <c r="G11" s="8" t="s">
        <v>439</v>
      </c>
      <c r="H11" s="12" t="s">
        <v>26</v>
      </c>
      <c r="I11" s="14" t="s">
        <v>440</v>
      </c>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C0B8-BDD8-4DF7-9609-771C0E045635}">
  <dimension ref="A1:I22"/>
  <sheetViews>
    <sheetView view="pageBreakPreview" zoomScale="60" zoomScaleNormal="100" workbookViewId="0">
      <selection activeCell="M20" sqref="M20"/>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9" t="s">
        <v>564</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562</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563</v>
      </c>
      <c r="C13" s="87"/>
      <c r="D13" s="87"/>
      <c r="E13" s="87"/>
      <c r="F13" s="87"/>
      <c r="G13" s="87"/>
      <c r="H13" s="87"/>
      <c r="I13" s="87"/>
    </row>
    <row r="14" spans="1:9" ht="14.25" x14ac:dyDescent="0.15">
      <c r="A14" s="67"/>
      <c r="B14" s="87" t="s">
        <v>514</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t="s">
        <v>515</v>
      </c>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0F9DC-4D85-4A0C-ABB6-3157EDF5EDA1}">
  <sheetPr>
    <pageSetUpPr fitToPage="1"/>
  </sheetPr>
  <dimension ref="A1:I19"/>
  <sheetViews>
    <sheetView view="pageBreakPreview" zoomScaleNormal="100" zoomScaleSheetLayoutView="100" workbookViewId="0">
      <selection activeCell="F16" sqref="F16"/>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441</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102" customHeight="1" x14ac:dyDescent="0.15">
      <c r="A11" s="8" t="s">
        <v>442</v>
      </c>
      <c r="B11" s="8" t="s">
        <v>443</v>
      </c>
      <c r="C11" s="9">
        <v>1</v>
      </c>
      <c r="D11" s="10">
        <v>546000</v>
      </c>
      <c r="E11" s="10">
        <v>546000</v>
      </c>
      <c r="F11" s="11">
        <v>41337</v>
      </c>
      <c r="G11" s="8" t="s">
        <v>444</v>
      </c>
      <c r="H11" s="15" t="s">
        <v>26</v>
      </c>
      <c r="I11" s="14"/>
    </row>
    <row r="12" spans="1:9" x14ac:dyDescent="0.15">
      <c r="A12" s="51"/>
      <c r="B12" s="51"/>
      <c r="C12" s="52"/>
      <c r="D12" s="53"/>
      <c r="E12" s="53"/>
      <c r="F12" s="54"/>
      <c r="G12" s="51"/>
      <c r="H12" s="63"/>
      <c r="I12" s="56"/>
    </row>
    <row r="13" spans="1:9" x14ac:dyDescent="0.15">
      <c r="A13" s="1" t="s">
        <v>17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4564-0B9F-45DB-BA63-683658807883}">
  <dimension ref="A1:I22"/>
  <sheetViews>
    <sheetView view="pageBreakPreview" zoomScale="60" zoomScaleNormal="100" workbookViewId="0">
      <selection activeCell="G4" sqref="G4:I4"/>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45468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560</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40.5" customHeight="1" x14ac:dyDescent="0.15">
      <c r="A13" s="67"/>
      <c r="B13" s="87" t="s">
        <v>561</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2E0F4-7742-4FCB-A305-F91895F89320}">
  <dimension ref="A1:I23"/>
  <sheetViews>
    <sheetView view="pageBreakPreview" zoomScale="60" zoomScaleNormal="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445</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67.5" x14ac:dyDescent="0.15">
      <c r="A11" s="8" t="s">
        <v>446</v>
      </c>
      <c r="B11" s="8" t="s">
        <v>447</v>
      </c>
      <c r="C11" s="9">
        <v>2</v>
      </c>
      <c r="D11" s="10">
        <v>105210</v>
      </c>
      <c r="E11" s="10">
        <v>210420</v>
      </c>
      <c r="F11" s="11">
        <v>40142</v>
      </c>
      <c r="G11" s="8" t="s">
        <v>448</v>
      </c>
      <c r="H11" s="12" t="s">
        <v>26</v>
      </c>
      <c r="I11" s="14"/>
    </row>
    <row r="12" spans="1:9" ht="67.5" x14ac:dyDescent="0.15">
      <c r="A12" s="8" t="s">
        <v>449</v>
      </c>
      <c r="B12" s="8" t="s">
        <v>450</v>
      </c>
      <c r="C12" s="9">
        <v>1</v>
      </c>
      <c r="D12" s="10">
        <v>661028</v>
      </c>
      <c r="E12" s="10">
        <v>661028</v>
      </c>
      <c r="F12" s="11">
        <v>40156</v>
      </c>
      <c r="G12" s="8" t="s">
        <v>448</v>
      </c>
      <c r="H12" s="12" t="s">
        <v>26</v>
      </c>
      <c r="I12" s="14"/>
    </row>
    <row r="13" spans="1:9" ht="67.5" x14ac:dyDescent="0.15">
      <c r="A13" s="8" t="s">
        <v>449</v>
      </c>
      <c r="B13" s="8" t="s">
        <v>450</v>
      </c>
      <c r="C13" s="9">
        <v>1</v>
      </c>
      <c r="D13" s="10">
        <v>661027</v>
      </c>
      <c r="E13" s="10">
        <v>661027</v>
      </c>
      <c r="F13" s="11">
        <v>40156</v>
      </c>
      <c r="G13" s="8" t="s">
        <v>448</v>
      </c>
      <c r="H13" s="12" t="s">
        <v>26</v>
      </c>
      <c r="I13" s="14"/>
    </row>
    <row r="14" spans="1:9" ht="54" x14ac:dyDescent="0.15">
      <c r="A14" s="8" t="s">
        <v>451</v>
      </c>
      <c r="B14" s="8" t="s">
        <v>452</v>
      </c>
      <c r="C14" s="9">
        <v>1</v>
      </c>
      <c r="D14" s="10">
        <v>2566080</v>
      </c>
      <c r="E14" s="10">
        <v>2566080</v>
      </c>
      <c r="F14" s="11">
        <v>41782</v>
      </c>
      <c r="G14" s="8" t="s">
        <v>453</v>
      </c>
      <c r="H14" s="12" t="s">
        <v>26</v>
      </c>
      <c r="I14" s="14"/>
    </row>
    <row r="15" spans="1:9" ht="67.5" x14ac:dyDescent="0.15">
      <c r="A15" s="8" t="s">
        <v>454</v>
      </c>
      <c r="B15" s="8" t="s">
        <v>455</v>
      </c>
      <c r="C15" s="9">
        <v>1</v>
      </c>
      <c r="D15" s="10">
        <v>163641</v>
      </c>
      <c r="E15" s="10">
        <v>163641</v>
      </c>
      <c r="F15" s="11">
        <v>43453</v>
      </c>
      <c r="G15" s="8" t="s">
        <v>456</v>
      </c>
      <c r="H15" s="12" t="s">
        <v>26</v>
      </c>
      <c r="I15" s="14"/>
    </row>
    <row r="17" spans="1:1" x14ac:dyDescent="0.15">
      <c r="A17" s="1" t="s">
        <v>17</v>
      </c>
    </row>
    <row r="18" spans="1:1" x14ac:dyDescent="0.15">
      <c r="A18" s="1" t="s">
        <v>18</v>
      </c>
    </row>
    <row r="19" spans="1:1" x14ac:dyDescent="0.15">
      <c r="A19" s="1" t="s">
        <v>19</v>
      </c>
    </row>
    <row r="20" spans="1:1" x14ac:dyDescent="0.15">
      <c r="A20" s="1" t="s">
        <v>20</v>
      </c>
    </row>
    <row r="21" spans="1:1" x14ac:dyDescent="0.15">
      <c r="A21" s="1" t="s">
        <v>21</v>
      </c>
    </row>
    <row r="22" spans="1:1" x14ac:dyDescent="0.15">
      <c r="A22" s="1" t="s">
        <v>22</v>
      </c>
    </row>
    <row r="23" spans="1:1" x14ac:dyDescent="0.15">
      <c r="A23" s="1" t="s">
        <v>23</v>
      </c>
    </row>
  </sheetData>
  <mergeCells count="1">
    <mergeCell ref="A5:I5"/>
  </mergeCells>
  <phoneticPr fontId="1"/>
  <pageMargins left="0.7" right="0.7" top="0.75" bottom="0.75" header="0.3" footer="0.3"/>
  <pageSetup paperSize="9" scale="52"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3CE7-E900-4B4D-9069-52F8B953ED73}">
  <dimension ref="A1:I22"/>
  <sheetViews>
    <sheetView view="pageBreakPreview" zoomScale="60" zoomScaleNormal="100" workbookViewId="0">
      <selection activeCell="U51" sqref="U51"/>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45468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557</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40.5" customHeight="1" x14ac:dyDescent="0.15">
      <c r="A13" s="67"/>
      <c r="B13" s="87" t="s">
        <v>558</v>
      </c>
      <c r="C13" s="87"/>
      <c r="D13" s="87"/>
      <c r="E13" s="87"/>
      <c r="F13" s="87"/>
      <c r="G13" s="87"/>
      <c r="H13" s="87"/>
      <c r="I13" s="87"/>
    </row>
    <row r="14" spans="1:9" ht="14.25" x14ac:dyDescent="0.15">
      <c r="A14" s="67"/>
      <c r="B14" s="87" t="s">
        <v>559</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B864-5CDA-40D6-9A3D-65B6769F31F0}">
  <sheetPr>
    <pageSetUpPr fitToPage="1"/>
  </sheetPr>
  <dimension ref="A1:I27"/>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485</v>
      </c>
    </row>
    <row r="2" spans="1:9" x14ac:dyDescent="0.15">
      <c r="A2" s="6" t="s">
        <v>0</v>
      </c>
      <c r="B2" s="2"/>
      <c r="C2" s="2"/>
      <c r="D2" s="2"/>
      <c r="E2" s="2"/>
      <c r="F2" s="2"/>
      <c r="G2" s="2"/>
      <c r="H2" s="2"/>
      <c r="I2" s="2"/>
    </row>
    <row r="4" spans="1:9" x14ac:dyDescent="0.15">
      <c r="A4" s="5" t="s">
        <v>1</v>
      </c>
    </row>
    <row r="5" spans="1:9" x14ac:dyDescent="0.15">
      <c r="A5" s="86" t="s">
        <v>457</v>
      </c>
      <c r="B5" s="86"/>
      <c r="C5" s="86"/>
      <c r="D5" s="86"/>
      <c r="E5" s="86"/>
      <c r="F5" s="86"/>
      <c r="G5" s="86"/>
      <c r="H5" s="86"/>
      <c r="I5" s="86"/>
    </row>
    <row r="7" spans="1:9" x14ac:dyDescent="0.15">
      <c r="A7" s="5" t="s">
        <v>3</v>
      </c>
    </row>
    <row r="8" spans="1:9" x14ac:dyDescent="0.15">
      <c r="A8" s="1" t="s">
        <v>484</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458</v>
      </c>
      <c r="B11" s="8" t="s">
        <v>459</v>
      </c>
      <c r="C11" s="9">
        <v>5</v>
      </c>
      <c r="D11" s="10">
        <v>273000</v>
      </c>
      <c r="E11" s="10">
        <v>1365000</v>
      </c>
      <c r="F11" s="11">
        <v>39629</v>
      </c>
      <c r="G11" s="8" t="s">
        <v>460</v>
      </c>
      <c r="H11" s="12" t="s">
        <v>51</v>
      </c>
      <c r="I11" s="14"/>
    </row>
    <row r="12" spans="1:9" ht="80.25" customHeight="1" x14ac:dyDescent="0.15">
      <c r="A12" s="8" t="s">
        <v>461</v>
      </c>
      <c r="B12" s="8" t="s">
        <v>462</v>
      </c>
      <c r="C12" s="9">
        <v>1</v>
      </c>
      <c r="D12" s="10">
        <v>210000</v>
      </c>
      <c r="E12" s="10">
        <v>210000</v>
      </c>
      <c r="F12" s="11">
        <v>39629</v>
      </c>
      <c r="G12" s="8" t="s">
        <v>460</v>
      </c>
      <c r="H12" s="12" t="s">
        <v>51</v>
      </c>
      <c r="I12" s="14"/>
    </row>
    <row r="13" spans="1:9" ht="80.25" customHeight="1" x14ac:dyDescent="0.15">
      <c r="A13" s="8" t="s">
        <v>463</v>
      </c>
      <c r="B13" s="8" t="s">
        <v>464</v>
      </c>
      <c r="C13" s="9">
        <v>1</v>
      </c>
      <c r="D13" s="10">
        <v>309960</v>
      </c>
      <c r="E13" s="10">
        <v>309960</v>
      </c>
      <c r="F13" s="11">
        <v>39764</v>
      </c>
      <c r="G13" s="8" t="s">
        <v>460</v>
      </c>
      <c r="H13" s="12" t="s">
        <v>51</v>
      </c>
      <c r="I13" s="14"/>
    </row>
    <row r="14" spans="1:9" ht="80.25" customHeight="1" x14ac:dyDescent="0.15">
      <c r="A14" s="8" t="s">
        <v>465</v>
      </c>
      <c r="B14" s="8" t="s">
        <v>466</v>
      </c>
      <c r="C14" s="9">
        <v>6</v>
      </c>
      <c r="D14" s="10">
        <v>273000</v>
      </c>
      <c r="E14" s="10">
        <v>1638000</v>
      </c>
      <c r="F14" s="11">
        <v>39778</v>
      </c>
      <c r="G14" s="8" t="s">
        <v>460</v>
      </c>
      <c r="H14" s="12" t="s">
        <v>51</v>
      </c>
      <c r="I14" s="14"/>
    </row>
    <row r="15" spans="1:9" ht="80.25" customHeight="1" x14ac:dyDescent="0.15">
      <c r="A15" s="8" t="s">
        <v>461</v>
      </c>
      <c r="B15" s="8" t="s">
        <v>467</v>
      </c>
      <c r="C15" s="9">
        <v>2</v>
      </c>
      <c r="D15" s="10">
        <v>204750</v>
      </c>
      <c r="E15" s="10">
        <v>409500</v>
      </c>
      <c r="F15" s="11">
        <v>39794</v>
      </c>
      <c r="G15" s="8" t="s">
        <v>460</v>
      </c>
      <c r="H15" s="12" t="s">
        <v>51</v>
      </c>
      <c r="I15" s="14"/>
    </row>
    <row r="16" spans="1:9" ht="80.25" customHeight="1" x14ac:dyDescent="0.15">
      <c r="A16" s="8" t="s">
        <v>468</v>
      </c>
      <c r="B16" s="8" t="s">
        <v>469</v>
      </c>
      <c r="C16" s="9">
        <v>3</v>
      </c>
      <c r="D16" s="10">
        <v>443333</v>
      </c>
      <c r="E16" s="10">
        <v>1329999</v>
      </c>
      <c r="F16" s="11">
        <v>39898</v>
      </c>
      <c r="G16" s="8" t="s">
        <v>460</v>
      </c>
      <c r="H16" s="12" t="s">
        <v>51</v>
      </c>
      <c r="I16" s="14"/>
    </row>
    <row r="17" spans="1:9" ht="80.25" customHeight="1" x14ac:dyDescent="0.15">
      <c r="A17" s="8" t="s">
        <v>470</v>
      </c>
      <c r="B17" s="8" t="s">
        <v>471</v>
      </c>
      <c r="C17" s="9">
        <v>1</v>
      </c>
      <c r="D17" s="10">
        <v>180953</v>
      </c>
      <c r="E17" s="10">
        <v>180953</v>
      </c>
      <c r="F17" s="11">
        <v>39898</v>
      </c>
      <c r="G17" s="8" t="s">
        <v>460</v>
      </c>
      <c r="H17" s="12" t="s">
        <v>51</v>
      </c>
      <c r="I17" s="14"/>
    </row>
    <row r="18" spans="1:9" ht="80.25" customHeight="1" x14ac:dyDescent="0.15">
      <c r="A18" s="8" t="s">
        <v>472</v>
      </c>
      <c r="B18" s="8" t="s">
        <v>473</v>
      </c>
      <c r="C18" s="9">
        <v>1</v>
      </c>
      <c r="D18" s="10">
        <v>180953</v>
      </c>
      <c r="E18" s="10">
        <v>180953</v>
      </c>
      <c r="F18" s="11">
        <v>39898</v>
      </c>
      <c r="G18" s="8" t="s">
        <v>460</v>
      </c>
      <c r="H18" s="12" t="s">
        <v>51</v>
      </c>
      <c r="I18" s="14"/>
    </row>
    <row r="19" spans="1:9" ht="80.25" customHeight="1" x14ac:dyDescent="0.15">
      <c r="A19" s="8" t="s">
        <v>474</v>
      </c>
      <c r="B19" s="8" t="s">
        <v>475</v>
      </c>
      <c r="C19" s="9">
        <v>1</v>
      </c>
      <c r="D19" s="10">
        <v>226191</v>
      </c>
      <c r="E19" s="10">
        <v>226191</v>
      </c>
      <c r="F19" s="11">
        <v>39898</v>
      </c>
      <c r="G19" s="8" t="s">
        <v>460</v>
      </c>
      <c r="H19" s="12" t="s">
        <v>51</v>
      </c>
      <c r="I19" s="14"/>
    </row>
    <row r="21" spans="1:9" x14ac:dyDescent="0.15">
      <c r="A21" s="1" t="s">
        <v>17</v>
      </c>
    </row>
    <row r="22" spans="1:9" x14ac:dyDescent="0.15">
      <c r="A22" s="1" t="s">
        <v>18</v>
      </c>
    </row>
    <row r="23" spans="1:9" x14ac:dyDescent="0.15">
      <c r="A23" s="1" t="s">
        <v>19</v>
      </c>
    </row>
    <row r="24" spans="1:9" x14ac:dyDescent="0.15">
      <c r="A24" s="1" t="s">
        <v>20</v>
      </c>
    </row>
    <row r="25" spans="1:9" x14ac:dyDescent="0.15">
      <c r="A25" s="1" t="s">
        <v>21</v>
      </c>
    </row>
    <row r="26" spans="1:9" x14ac:dyDescent="0.15">
      <c r="A26" s="1" t="s">
        <v>22</v>
      </c>
    </row>
    <row r="27" spans="1:9" x14ac:dyDescent="0.15">
      <c r="A27" s="1" t="s">
        <v>23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FD5-140B-45DA-9D65-9B6557A06AAD}">
  <dimension ref="A1:I22"/>
  <sheetViews>
    <sheetView view="pageBreakPreview" zoomScale="84" zoomScaleNormal="100" zoomScaleSheetLayoutView="84" workbookViewId="0">
      <selection activeCell="T16" sqref="T16"/>
    </sheetView>
  </sheetViews>
  <sheetFormatPr defaultRowHeight="13.5" x14ac:dyDescent="0.15"/>
  <sheetData>
    <row r="1" spans="1:9" x14ac:dyDescent="0.15">
      <c r="A1" s="65"/>
      <c r="B1" s="65"/>
      <c r="C1" s="65"/>
      <c r="D1" s="65"/>
      <c r="E1" s="65"/>
      <c r="F1" s="65"/>
      <c r="G1" s="65"/>
      <c r="H1" s="65"/>
      <c r="I1" s="65"/>
    </row>
    <row r="2" spans="1:9" x14ac:dyDescent="0.15">
      <c r="A2" s="66"/>
      <c r="B2" s="65"/>
      <c r="C2" s="65"/>
      <c r="D2" s="65"/>
      <c r="E2" s="65"/>
      <c r="F2" s="65"/>
      <c r="G2" s="65"/>
      <c r="H2" s="65"/>
      <c r="I2" s="65"/>
    </row>
    <row r="3" spans="1:9" ht="14.25" x14ac:dyDescent="0.15">
      <c r="A3" s="67"/>
      <c r="B3" s="65"/>
      <c r="C3" s="65"/>
      <c r="D3" s="65"/>
      <c r="E3" s="65"/>
      <c r="F3" s="65"/>
      <c r="G3" s="65"/>
      <c r="H3" s="65"/>
      <c r="I3" s="65"/>
    </row>
    <row r="4" spans="1:9" ht="14.25" x14ac:dyDescent="0.15">
      <c r="A4" s="68"/>
      <c r="B4" s="65"/>
      <c r="C4" s="65"/>
      <c r="D4" s="65"/>
      <c r="E4" s="65"/>
      <c r="F4" s="65"/>
      <c r="G4" s="88">
        <v>45478</v>
      </c>
      <c r="H4" s="89"/>
      <c r="I4" s="89"/>
    </row>
    <row r="5" spans="1:9" ht="14.25" x14ac:dyDescent="0.15">
      <c r="A5" s="68"/>
      <c r="B5" s="65"/>
      <c r="C5" s="65"/>
      <c r="D5" s="65"/>
      <c r="E5" s="65"/>
      <c r="F5" s="65"/>
      <c r="G5" s="69"/>
      <c r="H5" s="69" t="s">
        <v>488</v>
      </c>
      <c r="I5" s="69"/>
    </row>
    <row r="6" spans="1:9" ht="14.25" x14ac:dyDescent="0.15">
      <c r="A6" s="67"/>
      <c r="B6" s="65"/>
      <c r="C6" s="65"/>
      <c r="D6" s="65"/>
      <c r="E6" s="65"/>
      <c r="F6" s="65"/>
      <c r="G6" s="65"/>
      <c r="H6" s="65"/>
      <c r="I6" s="65"/>
    </row>
    <row r="7" spans="1:9" ht="14.25" x14ac:dyDescent="0.15">
      <c r="A7" s="67"/>
      <c r="B7" s="65"/>
      <c r="C7" s="87" t="s">
        <v>555</v>
      </c>
      <c r="D7" s="87"/>
      <c r="E7" s="87"/>
      <c r="F7" s="87"/>
      <c r="G7" s="87"/>
      <c r="H7" s="87"/>
      <c r="I7" s="87"/>
    </row>
    <row r="8" spans="1:9" ht="14.25" x14ac:dyDescent="0.15">
      <c r="A8" s="67"/>
      <c r="B8" s="65"/>
      <c r="C8" s="87"/>
      <c r="D8" s="87"/>
      <c r="E8" s="87"/>
      <c r="F8" s="87"/>
      <c r="G8" s="87"/>
      <c r="H8" s="87"/>
      <c r="I8" s="87"/>
    </row>
    <row r="9" spans="1:9" ht="14.25" x14ac:dyDescent="0.15">
      <c r="A9" s="67"/>
      <c r="B9" s="65"/>
      <c r="C9" s="87"/>
      <c r="D9" s="87"/>
      <c r="E9" s="87"/>
      <c r="F9" s="87"/>
      <c r="G9" s="87"/>
      <c r="H9" s="87"/>
      <c r="I9" s="87"/>
    </row>
    <row r="10" spans="1:9" ht="14.25" x14ac:dyDescent="0.15">
      <c r="A10" s="67"/>
      <c r="B10" s="65"/>
      <c r="C10" s="65"/>
      <c r="D10" s="65"/>
      <c r="E10" s="65"/>
      <c r="F10" s="65"/>
      <c r="G10" s="65"/>
      <c r="H10" s="65"/>
      <c r="I10" s="65"/>
    </row>
    <row r="11" spans="1:9" ht="14.25" x14ac:dyDescent="0.15">
      <c r="A11" s="67"/>
      <c r="B11" s="65" t="s">
        <v>490</v>
      </c>
      <c r="C11" s="65"/>
      <c r="D11" s="65"/>
      <c r="E11" s="65"/>
      <c r="F11" s="65"/>
      <c r="G11" s="65"/>
      <c r="H11" s="65"/>
      <c r="I11" s="65"/>
    </row>
    <row r="12" spans="1:9" ht="14.25" x14ac:dyDescent="0.15">
      <c r="A12" s="67"/>
      <c r="B12" s="65"/>
      <c r="C12" s="65"/>
      <c r="D12" s="65"/>
      <c r="E12" s="65"/>
      <c r="F12" s="65"/>
      <c r="G12" s="65"/>
      <c r="H12" s="65"/>
      <c r="I12" s="65"/>
    </row>
    <row r="13" spans="1:9" ht="27" customHeight="1" x14ac:dyDescent="0.15">
      <c r="A13" s="67"/>
      <c r="B13" s="87" t="s">
        <v>556</v>
      </c>
      <c r="C13" s="87"/>
      <c r="D13" s="87"/>
      <c r="E13" s="87"/>
      <c r="F13" s="87"/>
      <c r="G13" s="87"/>
      <c r="H13" s="87"/>
      <c r="I13" s="87"/>
    </row>
    <row r="14" spans="1:9" ht="14.25" x14ac:dyDescent="0.15">
      <c r="A14" s="67"/>
      <c r="B14" s="87" t="s">
        <v>492</v>
      </c>
      <c r="C14" s="87"/>
      <c r="D14" s="87"/>
      <c r="E14" s="87"/>
      <c r="F14" s="87"/>
      <c r="G14" s="87"/>
      <c r="H14" s="87"/>
      <c r="I14" s="87"/>
    </row>
    <row r="15" spans="1:9" ht="14.25" x14ac:dyDescent="0.15">
      <c r="A15" s="67"/>
      <c r="B15" s="87" t="s">
        <v>493</v>
      </c>
      <c r="C15" s="87"/>
      <c r="D15" s="87"/>
      <c r="E15" s="87"/>
      <c r="F15" s="87"/>
      <c r="G15" s="87"/>
      <c r="H15" s="87"/>
      <c r="I15" s="87"/>
    </row>
    <row r="16" spans="1:9" ht="14.25" x14ac:dyDescent="0.15">
      <c r="A16" s="67"/>
      <c r="B16" s="87"/>
      <c r="C16" s="87"/>
      <c r="D16" s="87"/>
      <c r="E16" s="87"/>
      <c r="F16" s="87"/>
      <c r="G16" s="87"/>
      <c r="H16" s="87"/>
      <c r="I16" s="87"/>
    </row>
    <row r="17" spans="1:9" ht="14.25" x14ac:dyDescent="0.15">
      <c r="A17" s="67"/>
      <c r="B17" s="65"/>
      <c r="C17" s="65"/>
      <c r="D17" s="65"/>
      <c r="E17" s="65"/>
      <c r="F17" s="65"/>
      <c r="G17" s="65"/>
      <c r="H17" s="65"/>
      <c r="I17" s="65"/>
    </row>
    <row r="18" spans="1:9" ht="14.25" x14ac:dyDescent="0.15">
      <c r="A18" s="67"/>
      <c r="B18" s="65" t="s">
        <v>494</v>
      </c>
      <c r="C18" s="65"/>
      <c r="D18" s="65"/>
      <c r="E18" s="65"/>
      <c r="F18" s="65"/>
      <c r="G18" s="65"/>
      <c r="H18" s="65"/>
      <c r="I18" s="65"/>
    </row>
    <row r="19" spans="1:9" ht="14.25" x14ac:dyDescent="0.15">
      <c r="A19" s="67"/>
      <c r="B19" s="65" t="s">
        <v>495</v>
      </c>
      <c r="C19" s="65"/>
      <c r="D19" s="65"/>
      <c r="E19" s="65"/>
      <c r="F19" s="65"/>
      <c r="G19" s="65"/>
      <c r="H19" s="65"/>
      <c r="I19" s="65"/>
    </row>
    <row r="20" spans="1:9" ht="14.25" x14ac:dyDescent="0.15">
      <c r="A20" s="67"/>
      <c r="B20" s="65" t="s">
        <v>496</v>
      </c>
      <c r="C20" s="65"/>
      <c r="D20" s="65"/>
      <c r="E20" s="65"/>
      <c r="F20" s="65"/>
      <c r="G20" s="65"/>
      <c r="H20" s="65"/>
      <c r="I20" s="65"/>
    </row>
    <row r="21" spans="1:9" ht="14.25" x14ac:dyDescent="0.15">
      <c r="A21" s="67"/>
      <c r="B21" s="65"/>
      <c r="C21" s="65"/>
      <c r="D21" s="65"/>
      <c r="E21" s="65"/>
      <c r="F21" s="65"/>
      <c r="G21" s="65"/>
      <c r="H21" s="65"/>
      <c r="I21" s="65"/>
    </row>
    <row r="22" spans="1:9" ht="14.25" x14ac:dyDescent="0.15">
      <c r="A22" s="67"/>
      <c r="B22" s="65"/>
      <c r="C22" s="65"/>
      <c r="D22" s="65"/>
      <c r="E22" s="65"/>
      <c r="F22" s="65"/>
      <c r="G22" s="65"/>
      <c r="H22" s="65"/>
      <c r="I22" s="6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101</vt:i4>
      </vt:variant>
      <vt:variant>
        <vt:lpstr>名前付き一覧</vt:lpstr>
      </vt:variant>
      <vt:variant>
        <vt:i4>53</vt:i4>
      </vt:variant>
    </vt:vector>
  </HeadingPairs>
  <TitlesOfParts>
    <vt:vector size="154" baseType="lpstr">
      <vt:lpstr>1021　東京工業大学 </vt:lpstr>
      <vt:lpstr>1021 需要調査結果</vt:lpstr>
      <vt:lpstr>1022　東京工業大学</vt:lpstr>
      <vt:lpstr>1022　需要調査結果</vt:lpstr>
      <vt:lpstr>1023　東京工業大学</vt:lpstr>
      <vt:lpstr>1023　需要調査結果</vt:lpstr>
      <vt:lpstr>1027　慶応義塾</vt:lpstr>
      <vt:lpstr>1027　需要調査結果</vt:lpstr>
      <vt:lpstr>1028　大阪大学</vt:lpstr>
      <vt:lpstr>1028　需要調査結果</vt:lpstr>
      <vt:lpstr>1029　岡山大学</vt:lpstr>
      <vt:lpstr>1029　需要調査結果</vt:lpstr>
      <vt:lpstr>1037　東京大学</vt:lpstr>
      <vt:lpstr>1037 需要調査結果</vt:lpstr>
      <vt:lpstr>1045　京都工芸繊維大学</vt:lpstr>
      <vt:lpstr>1045　需要調査結果</vt:lpstr>
      <vt:lpstr>1047　高エネルギー加速器研究機構</vt:lpstr>
      <vt:lpstr>1047 需要調査結果</vt:lpstr>
      <vt:lpstr>1048　北海道大学</vt:lpstr>
      <vt:lpstr>1048　需要調査結果</vt:lpstr>
      <vt:lpstr>1051　国立がん研究センター</vt:lpstr>
      <vt:lpstr>1051　需要調査結果①</vt:lpstr>
      <vt:lpstr>1051　需要調査結果②</vt:lpstr>
      <vt:lpstr>1052　横浜市</vt:lpstr>
      <vt:lpstr>1052　需要調査結果</vt:lpstr>
      <vt:lpstr>1053　理化学研究所</vt:lpstr>
      <vt:lpstr>1053　需要調査結果</vt:lpstr>
      <vt:lpstr>1055　物質・材料研究機構</vt:lpstr>
      <vt:lpstr>1055　需要調査結果</vt:lpstr>
      <vt:lpstr>1056　東京大学</vt:lpstr>
      <vt:lpstr>1056　需要調査結果</vt:lpstr>
      <vt:lpstr>1057　大阪大学</vt:lpstr>
      <vt:lpstr>1057　需要調査結果</vt:lpstr>
      <vt:lpstr>1058　北海道大学</vt:lpstr>
      <vt:lpstr>1058　需要調査結果</vt:lpstr>
      <vt:lpstr>1062　大阪大学</vt:lpstr>
      <vt:lpstr>1062　需要調査結果</vt:lpstr>
      <vt:lpstr>1064　東京大学</vt:lpstr>
      <vt:lpstr>1064　需要調査結果</vt:lpstr>
      <vt:lpstr>1065　産業技術総合研究所</vt:lpstr>
      <vt:lpstr>1065　需要調査結果</vt:lpstr>
      <vt:lpstr>1067　東京女子医科大学</vt:lpstr>
      <vt:lpstr>1067　需要調査結果</vt:lpstr>
      <vt:lpstr>1068　慶應義塾</vt:lpstr>
      <vt:lpstr>1068　需要調査結果</vt:lpstr>
      <vt:lpstr>1069　日本原子力研究開発機構</vt:lpstr>
      <vt:lpstr>1069　需要調査結果</vt:lpstr>
      <vt:lpstr>1071　京都大学</vt:lpstr>
      <vt:lpstr>1071 需要調査結果</vt:lpstr>
      <vt:lpstr>1076　東京大学</vt:lpstr>
      <vt:lpstr>1076　需要調査結果</vt:lpstr>
      <vt:lpstr>1077　東京大学</vt:lpstr>
      <vt:lpstr>1077　需要調査結果</vt:lpstr>
      <vt:lpstr>1078　長崎大学</vt:lpstr>
      <vt:lpstr>1078　需要調査結果</vt:lpstr>
      <vt:lpstr>1079　京都大学</vt:lpstr>
      <vt:lpstr>1079　需要調査結果</vt:lpstr>
      <vt:lpstr>1080　理化学研究所</vt:lpstr>
      <vt:lpstr>1080　需要調査結果</vt:lpstr>
      <vt:lpstr>1086　大阪大学</vt:lpstr>
      <vt:lpstr>1086　需要調査結果</vt:lpstr>
      <vt:lpstr>1097　函館地域産業振興財団</vt:lpstr>
      <vt:lpstr>1097　需要調査結果</vt:lpstr>
      <vt:lpstr>1098　日本原子力研究開発機構</vt:lpstr>
      <vt:lpstr>1098　需要調査結果</vt:lpstr>
      <vt:lpstr>1100　東京大学</vt:lpstr>
      <vt:lpstr>1100 需要調査結果</vt:lpstr>
      <vt:lpstr>1107　東海国立大学機構</vt:lpstr>
      <vt:lpstr>1107　需要調査結果</vt:lpstr>
      <vt:lpstr>1110　横浜市立大学</vt:lpstr>
      <vt:lpstr>1110　需要調査結果</vt:lpstr>
      <vt:lpstr>1121　理化学研究所</vt:lpstr>
      <vt:lpstr>1121　需要調査結果</vt:lpstr>
      <vt:lpstr>1122　滋賀医科大学</vt:lpstr>
      <vt:lpstr>1122　需要調査結果</vt:lpstr>
      <vt:lpstr>1123　産業技術総合研究所</vt:lpstr>
      <vt:lpstr>1123　需要調査結果</vt:lpstr>
      <vt:lpstr>1130　慶應義塾</vt:lpstr>
      <vt:lpstr>1130　需要調査結果</vt:lpstr>
      <vt:lpstr>1131　京都大学</vt:lpstr>
      <vt:lpstr>1131　需要調査結果</vt:lpstr>
      <vt:lpstr>1132　理化学研究所</vt:lpstr>
      <vt:lpstr>1132　需要調査結果</vt:lpstr>
      <vt:lpstr>1140　とくしま産業推進機</vt:lpstr>
      <vt:lpstr>1140　需要調査結果</vt:lpstr>
      <vt:lpstr>1142　京都大学</vt:lpstr>
      <vt:lpstr>1142　需要調査結果</vt:lpstr>
      <vt:lpstr>1148　長崎大学</vt:lpstr>
      <vt:lpstr>1148　需要調査結果</vt:lpstr>
      <vt:lpstr>1149　理化学研究所</vt:lpstr>
      <vt:lpstr>1149　需要調査結果</vt:lpstr>
      <vt:lpstr>1150　理化学研究所</vt:lpstr>
      <vt:lpstr>1150　需要調査結果</vt:lpstr>
      <vt:lpstr>1160　慶應義塾</vt:lpstr>
      <vt:lpstr>1160　需要調査結果</vt:lpstr>
      <vt:lpstr>1161　東京工業大学</vt:lpstr>
      <vt:lpstr>1161　需要調査結果</vt:lpstr>
      <vt:lpstr>1183　長岡技術科学大学</vt:lpstr>
      <vt:lpstr>1183　需要調査結果</vt:lpstr>
      <vt:lpstr>1184　中部大学</vt:lpstr>
      <vt:lpstr>1184　需要調査結果</vt:lpstr>
      <vt:lpstr>'1021　東京工業大学 '!Print_Area</vt:lpstr>
      <vt:lpstr>'1022　東京工業大学'!Print_Area</vt:lpstr>
      <vt:lpstr>'1023　東京工業大学'!Print_Area</vt:lpstr>
      <vt:lpstr>'1027　慶応義塾'!Print_Area</vt:lpstr>
      <vt:lpstr>'1028　大阪大学'!Print_Area</vt:lpstr>
      <vt:lpstr>'1029　岡山大学'!Print_Area</vt:lpstr>
      <vt:lpstr>'1037　東京大学'!Print_Area</vt:lpstr>
      <vt:lpstr>'1045　京都工芸繊維大学'!Print_Area</vt:lpstr>
      <vt:lpstr>'1047　高エネルギー加速器研究機構'!Print_Area</vt:lpstr>
      <vt:lpstr>'1048　北海道大学'!Print_Area</vt:lpstr>
      <vt:lpstr>'1051　国立がん研究センター'!Print_Area</vt:lpstr>
      <vt:lpstr>'1051　需要調査結果①'!Print_Area</vt:lpstr>
      <vt:lpstr>'1052　横浜市'!Print_Area</vt:lpstr>
      <vt:lpstr>'1053　理化学研究所'!Print_Area</vt:lpstr>
      <vt:lpstr>'1055　物質・材料研究機構'!Print_Area</vt:lpstr>
      <vt:lpstr>'1056　東京大学'!Print_Area</vt:lpstr>
      <vt:lpstr>'1057　大阪大学'!Print_Area</vt:lpstr>
      <vt:lpstr>'1058　北海道大学'!Print_Area</vt:lpstr>
      <vt:lpstr>'1062　大阪大学'!Print_Area</vt:lpstr>
      <vt:lpstr>'1064　東京大学'!Print_Area</vt:lpstr>
      <vt:lpstr>'1065　産業技術総合研究所'!Print_Area</vt:lpstr>
      <vt:lpstr>'1067　東京女子医科大学'!Print_Area</vt:lpstr>
      <vt:lpstr>'1068　慶應義塾'!Print_Area</vt:lpstr>
      <vt:lpstr>'1069　日本原子力研究開発機構'!Print_Area</vt:lpstr>
      <vt:lpstr>'1071　京都大学'!Print_Area</vt:lpstr>
      <vt:lpstr>'1076　東京大学'!Print_Area</vt:lpstr>
      <vt:lpstr>'1077　東京大学'!Print_Area</vt:lpstr>
      <vt:lpstr>'1078　長崎大学'!Print_Area</vt:lpstr>
      <vt:lpstr>'1079　京都大学'!Print_Area</vt:lpstr>
      <vt:lpstr>'1080　理化学研究所'!Print_Area</vt:lpstr>
      <vt:lpstr>'1086　大阪大学'!Print_Area</vt:lpstr>
      <vt:lpstr>'1097　函館地域産業振興財団'!Print_Area</vt:lpstr>
      <vt:lpstr>'1098　日本原子力研究開発機構'!Print_Area</vt:lpstr>
      <vt:lpstr>'1100　東京大学'!Print_Area</vt:lpstr>
      <vt:lpstr>'1107　東海国立大学機構'!Print_Area</vt:lpstr>
      <vt:lpstr>'1110　横浜市立大学'!Print_Area</vt:lpstr>
      <vt:lpstr>'1121　理化学研究所'!Print_Area</vt:lpstr>
      <vt:lpstr>'1122　滋賀医科大学'!Print_Area</vt:lpstr>
      <vt:lpstr>'1123　産業技術総合研究所'!Print_Area</vt:lpstr>
      <vt:lpstr>'1130　慶應義塾'!Print_Area</vt:lpstr>
      <vt:lpstr>'1131　京都大学'!Print_Area</vt:lpstr>
      <vt:lpstr>'1132　理化学研究所'!Print_Area</vt:lpstr>
      <vt:lpstr>'1140　とくしま産業推進機'!Print_Area</vt:lpstr>
      <vt:lpstr>'1142　京都大学'!Print_Area</vt:lpstr>
      <vt:lpstr>'1148　長崎大学'!Print_Area</vt:lpstr>
      <vt:lpstr>'1149　理化学研究所'!Print_Area</vt:lpstr>
      <vt:lpstr>'1150　理化学研究所'!Print_Area</vt:lpstr>
      <vt:lpstr>'1160　慶應義塾'!Print_Area</vt:lpstr>
      <vt:lpstr>'1183　長岡技術科学大学'!Print_Area</vt:lpstr>
      <vt:lpstr>'1184　中部大学'!Print_Area</vt:lpstr>
      <vt:lpstr>'1053　理化学研究所'!Print_Titles</vt:lpstr>
      <vt:lpstr>'1149　理化学研究所'!Print_Titles</vt:lpstr>
      <vt:lpstr>'1150　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2024-08-01T01:10:52Z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