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yaka-tsuchida\Downloads\★R6統計要覧 HP掲載\240603_差し替え\"/>
    </mc:Choice>
  </mc:AlternateContent>
  <xr:revisionPtr revIDLastSave="0" documentId="13_ncr:1_{64C099ED-DB08-467F-BC2B-679C6E795CB5}" xr6:coauthVersionLast="47" xr6:coauthVersionMax="47" xr10:uidLastSave="{00000000-0000-0000-0000-000000000000}"/>
  <bookViews>
    <workbookView xWindow="-120" yWindow="-120" windowWidth="29040" windowHeight="15840" tabRatio="809" xr2:uid="{00000000-000D-0000-FFFF-FFFF00000000}"/>
  </bookViews>
  <sheets>
    <sheet name="113学校数" sheetId="1" r:id="rId1"/>
    <sheet name="114学生数（国・公・私立別）＜大学＞" sheetId="2" r:id="rId2"/>
    <sheet name="115学生数（国・公・私立別）＜短期大学＞" sheetId="3" r:id="rId3"/>
    <sheet name="116-117 学生数（関係学科別）＜大学・学部＞" sheetId="4" r:id="rId4"/>
    <sheet name="116-117 学生数（関係学科別）＜短期大学・本科＞" sheetId="5" r:id="rId5"/>
    <sheet name="118-119 学生数（専攻分野別）＜大学院・修士課程＞" sheetId="6" r:id="rId6"/>
    <sheet name="118-119 学生数（専攻分野別）＜大学院・博士課程＞" sheetId="7" r:id="rId7"/>
    <sheet name="120-121学生数（専攻分野別）＜大学院・専門職学位課程＞" sheetId="8" r:id="rId8"/>
    <sheet name="122 外国人学生数 " sheetId="34" r:id="rId9"/>
    <sheet name="122 外国人学生数（外国人留学生数　地域別）" sheetId="33" r:id="rId10"/>
    <sheet name="123外国人学生数（外国人留学生数　専攻分野別）" sheetId="32" r:id="rId11"/>
    <sheet name="124教員数（大学）" sheetId="9" r:id="rId12"/>
    <sheet name="125教員数（短期大学）" sheetId="10" r:id="rId13"/>
    <sheet name="126職員数" sheetId="11" r:id="rId14"/>
    <sheet name="127学校数、学科数、学生数、教員数＜大学・院＞" sheetId="12" r:id="rId15"/>
    <sheet name="127下　教育（学校,学部,専攻,学科,学生,教員数）＜短大＞" sheetId="13" r:id="rId16"/>
    <sheet name="128入学者数（大学・学部）" sheetId="14" r:id="rId17"/>
    <sheet name="129入学者数（短期大学・本科）" sheetId="15" r:id="rId18"/>
    <sheet name="130入学者数（大学院・修士・博士課程）" sheetId="16" r:id="rId19"/>
    <sheet name="131 入学者数（大学院・専門職学位課程）" sheetId="17" r:id="rId20"/>
    <sheet name="131 入学者数（大学院・専門職学位課程法科・教職大学院）" sheetId="18" r:id="rId21"/>
    <sheet name="132-133卒業者数（大学）" sheetId="19" r:id="rId22"/>
    <sheet name="134-135卒業者数（短期大学） " sheetId="31" r:id="rId23"/>
    <sheet name="136-137卒業者数（大学院・修士課程）" sheetId="21" r:id="rId24"/>
    <sheet name="138-139卒業者数（大学院・博士課程）" sheetId="22" r:id="rId25"/>
    <sheet name="140-141卒業者数（大学院・専門職学位課程）" sheetId="23" r:id="rId26"/>
    <sheet name="142-143業者数（大学院・専門職学位課程法科・教職大学院）" sheetId="24" r:id="rId27"/>
  </sheets>
  <externalReferences>
    <externalReference r:id="rId28"/>
  </externalReferences>
  <definedNames>
    <definedName name="_10__123Graph_Aｸﾞﾗﾌ_4" hidden="1">'[1]第02-02-02図'!$D$8:$X$8</definedName>
    <definedName name="_100__123Graph_Xｸﾞﾗﾌ_4" hidden="1">'[1]第02-02-02図'!$D$2:$Z$2</definedName>
    <definedName name="_12__123Graph_Bｸﾞﾗﾌ_1" hidden="1">#REF!</definedName>
    <definedName name="_14__123Graph_Bｸﾞﾗﾌ_2" hidden="1">#REF!</definedName>
    <definedName name="_16__123Graph_Bｸﾞﾗﾌ_3" hidden="1">#REF!</definedName>
    <definedName name="_18__123Graph_Bｸﾞﾗﾌ_4" hidden="1">'[1]第02-02-02図'!$D$7:$X$7</definedName>
    <definedName name="_2__123Graph_Aｸﾞﾗﾌ_1" hidden="1">#REF!</definedName>
    <definedName name="_20__123Graph_Cｸﾞﾗﾌ_1" hidden="1">#REF!</definedName>
    <definedName name="_22__123Graph_Cｸﾞﾗﾌ_2" hidden="1">#REF!</definedName>
    <definedName name="_24__123Graph_Cｸﾞﾗﾌ_3" hidden="1">#REF!</definedName>
    <definedName name="_26__123Graph_Cｸﾞﾗﾌ_4" hidden="1">'[1]第02-02-02図'!$D$6:$V$6</definedName>
    <definedName name="_28__123Graph_Dｸﾞﾗﾌ_1" hidden="1">#REF!</definedName>
    <definedName name="_30__123Graph_Dｸﾞﾗﾌ_2" hidden="1">#REF!</definedName>
    <definedName name="_32__123Graph_Dｸﾞﾗﾌ_3" hidden="1">#REF!</definedName>
    <definedName name="_36__123Graph_Dｸﾞﾗﾌ_4" hidden="1">'[1]第02-02-02図'!#REF!</definedName>
    <definedName name="_38__123Graph_Eｸﾞﾗﾌ_1" hidden="1">#REF!</definedName>
    <definedName name="_4__123Graph_Aｸﾞﾗﾌ_2" hidden="1">#REF!</definedName>
    <definedName name="_40__123Graph_Eｸﾞﾗﾌ_2" hidden="1">#REF!</definedName>
    <definedName name="_42__123Graph_Eｸﾞﾗﾌ_3" hidden="1">#REF!</definedName>
    <definedName name="_44__123Graph_Eｸﾞﾗﾌ_4" hidden="1">'[1]第02-02-02図'!$D$4:$Z$4</definedName>
    <definedName name="_46__123Graph_Fｸﾞﾗﾌ_1" hidden="1">#REF!</definedName>
    <definedName name="_48__123Graph_Fｸﾞﾗﾌ_2" hidden="1">#REF!</definedName>
    <definedName name="_50__123Graph_Fｸﾞﾗﾌ_3" hidden="1">#REF!</definedName>
    <definedName name="_52__123Graph_Fｸﾞﾗﾌ_4" hidden="1">'[1]第02-02-02図'!$D$3:$Z$3</definedName>
    <definedName name="_54__123Graph_LBL_Aｸﾞﾗﾌ_1" hidden="1">#REF!</definedName>
    <definedName name="_56__123Graph_LBL_Aｸﾞﾗﾌ_2" hidden="1">#REF!</definedName>
    <definedName name="_60__123Graph_LBL_Aｸﾞﾗﾌ_3" hidden="1">#REF!</definedName>
    <definedName name="_64__123Graph_LBL_Aｸﾞﾗﾌ_4" hidden="1">#REF!</definedName>
    <definedName name="_66__123Graph_LBL_Bｸﾞﾗﾌ_1" hidden="1">#REF!</definedName>
    <definedName name="_68__123Graph_LBL_Bｸﾞﾗﾌ_2" hidden="1">#REF!</definedName>
    <definedName name="_70__123Graph_LBL_Bｸﾞﾗﾌ_3" hidden="1">#REF!</definedName>
    <definedName name="_72__123Graph_LBL_Cｸﾞﾗﾌ_1" hidden="1">#REF!</definedName>
    <definedName name="_74__123Graph_LBL_Cｸﾞﾗﾌ_2" hidden="1">#REF!</definedName>
    <definedName name="_76__123Graph_LBL_Dｸﾞﾗﾌ_1" hidden="1">#REF!</definedName>
    <definedName name="_78__123Graph_LBL_Dｸﾞﾗﾌ_2" hidden="1">#REF!</definedName>
    <definedName name="_8__123Graph_Aｸﾞﾗﾌ_3" hidden="1">#REF!</definedName>
    <definedName name="_80__123Graph_LBL_Dｸﾞﾗﾌ_3" hidden="1">#REF!</definedName>
    <definedName name="_82__123Graph_LBL_Eｸﾞﾗﾌ_1" hidden="1">#REF!</definedName>
    <definedName name="_84__123Graph_LBL_Eｸﾞﾗﾌ_2" hidden="1">#REF!</definedName>
    <definedName name="_86__123Graph_LBL_Eｸﾞﾗﾌ_3" hidden="1">#REF!</definedName>
    <definedName name="_88__123Graph_LBL_Fｸﾞﾗﾌ_1" hidden="1">#REF!</definedName>
    <definedName name="_90__123Graph_LBL_Fｸﾞﾗﾌ_2" hidden="1">#REF!</definedName>
    <definedName name="_92__123Graph_LBL_Fｸﾞﾗﾌ_3" hidden="1">#REF!</definedName>
    <definedName name="_94__123Graph_Xｸﾞﾗﾌ_1" hidden="1">#REF!</definedName>
    <definedName name="_96__123Graph_Xｸﾞﾗﾌ_2" hidden="1">#REF!</definedName>
    <definedName name="_98__123Graph_Xｸﾞﾗﾌ_3" hidden="1">#REF!</definedName>
    <definedName name="_Order1" hidden="1">255</definedName>
    <definedName name="_xlnm.Print_Area" localSheetId="0">'113学校数'!$B$1:$J$91</definedName>
    <definedName name="_xlnm.Print_Area" localSheetId="5">'118-119 学生数（専攻分野別）＜大学院・修士課程＞'!$A$1:$O$44</definedName>
    <definedName name="_xlnm.Print_Area" localSheetId="6">'118-119 学生数（専攻分野別）＜大学院・博士課程＞'!$A$5:$P$45</definedName>
    <definedName name="_xlnm.Print_Area" localSheetId="7">'120-121学生数（専攻分野別）＜大学院・専門職学位課程＞'!$A$1:$T$48</definedName>
    <definedName name="_xlnm.Print_Area" localSheetId="9">'122 外国人学生数（外国人留学生数　地域別）'!$B$3:$H$33</definedName>
    <definedName name="_xlnm.Print_Area" localSheetId="10">'123外国人学生数（外国人留学生数　専攻分野別）'!$B$1:$K$39</definedName>
    <definedName name="_xlnm.Print_Area" localSheetId="11">'124教員数（大学）'!$A$1:$G$50</definedName>
    <definedName name="_xlnm.Print_Area" localSheetId="12">'125教員数（短期大学）'!$A$1:$G$49</definedName>
    <definedName name="_xlnm.Print_Area" localSheetId="13">'126職員数'!$A$1:$G$76</definedName>
    <definedName name="_xlnm.Print_Area" localSheetId="15">'127下　教育（学校,学部,専攻,学科,学生,教員数）＜短大＞'!$A$1:$H$32</definedName>
    <definedName name="_xlnm.Print_Area" localSheetId="14">'127学校数、学科数、学生数、教員数＜大学・院＞'!$A$1:$J$52</definedName>
    <definedName name="_xlnm.Print_Area" localSheetId="16">'128入学者数（大学・学部）'!$A$1:$F$63</definedName>
    <definedName name="_xlnm.Print_Area" localSheetId="17">'129入学者数（短期大学・本科）'!$A$1:$F$63</definedName>
    <definedName name="_xlnm.Print_Area" localSheetId="18">'130入学者数（大学院・修士・博士課程）'!$A$1:$F$91</definedName>
    <definedName name="_xlnm.Print_Area" localSheetId="19">'131 入学者数（大学院・専門職学位課程）'!$A$1:$F$37</definedName>
    <definedName name="_xlnm.Print_Area" localSheetId="20">'131 入学者数（大学院・専門職学位課程法科・教職大学院）'!$A$1:$F$52</definedName>
    <definedName name="_xlnm.Print_Area" localSheetId="21">'132-133卒業者数（大学）'!$B$1:$L$61</definedName>
    <definedName name="_xlnm.Print_Area" localSheetId="22">'134-135卒業者数（短期大学） '!$A$1:$K$52</definedName>
    <definedName name="_xlnm.Print_Area" localSheetId="23">'136-137卒業者数（大学院・修士課程）'!$A$1:$J$54</definedName>
    <definedName name="_xlnm.Print_Area" localSheetId="24">'138-139卒業者数（大学院・博士課程）'!$A$1:$J$54</definedName>
    <definedName name="_xlnm.Print_Area" localSheetId="25">'140-141卒業者数（大学院・専門職学位課程）'!$A$1:$J$44</definedName>
    <definedName name="_xlnm.Print_Area" localSheetId="26">'142-143業者数（大学院・専門職学位課程法科・教職大学院）'!$A$1:$J$61</definedName>
    <definedName name="PRINT_AREA1" localSheetId="22">#REF!</definedName>
    <definedName name="PRINT_AREA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34" l="1"/>
  <c r="F41" i="34"/>
  <c r="F38" i="34"/>
  <c r="D28" i="33" l="1"/>
  <c r="E28" i="33" s="1"/>
  <c r="D26" i="33"/>
  <c r="E26" i="33" s="1"/>
  <c r="D24" i="33"/>
  <c r="E24" i="33" s="1"/>
  <c r="D22" i="33"/>
  <c r="E22" i="33" s="1"/>
  <c r="D20" i="33"/>
  <c r="E20" i="33" s="1"/>
  <c r="D18" i="33"/>
  <c r="E18" i="33" s="1"/>
  <c r="E16" i="33"/>
  <c r="D16" i="33"/>
  <c r="D15" i="33"/>
  <c r="E15" i="33" s="1"/>
  <c r="D14" i="33"/>
  <c r="E14" i="33" s="1"/>
  <c r="D13" i="33"/>
  <c r="E13" i="33" s="1"/>
  <c r="D12" i="33"/>
  <c r="E12" i="33" s="1"/>
  <c r="E11" i="33"/>
  <c r="E10" i="33"/>
  <c r="D8" i="33"/>
  <c r="E8" i="33" s="1"/>
  <c r="H35" i="32"/>
  <c r="D35" i="32"/>
  <c r="C35" i="32" s="1"/>
  <c r="H32" i="32"/>
  <c r="D32" i="32"/>
  <c r="C32" i="32" s="1"/>
  <c r="H30" i="32"/>
  <c r="C30" i="32" s="1"/>
  <c r="D30" i="32"/>
  <c r="H28" i="32"/>
  <c r="D28" i="32"/>
  <c r="D22" i="32" s="1"/>
  <c r="H26" i="32"/>
  <c r="D26" i="32"/>
  <c r="C26" i="32"/>
  <c r="H24" i="32"/>
  <c r="H22" i="32" s="1"/>
  <c r="D24" i="32"/>
  <c r="C24" i="32" s="1"/>
  <c r="K22" i="32"/>
  <c r="J22" i="32"/>
  <c r="I22" i="32"/>
  <c r="F22" i="32"/>
  <c r="E22" i="32"/>
  <c r="H19" i="32"/>
  <c r="D19" i="32"/>
  <c r="C19" i="32" s="1"/>
  <c r="H17" i="32"/>
  <c r="D17" i="32"/>
  <c r="D11" i="32" s="1"/>
  <c r="C17" i="32"/>
  <c r="H15" i="32"/>
  <c r="D15" i="32"/>
  <c r="C15" i="32"/>
  <c r="H13" i="32"/>
  <c r="H11" i="32" s="1"/>
  <c r="D13" i="32"/>
  <c r="C13" i="32" s="1"/>
  <c r="C11" i="32" s="1"/>
  <c r="K11" i="32"/>
  <c r="J11" i="32"/>
  <c r="I11" i="32"/>
  <c r="F11" i="32"/>
  <c r="E11" i="32"/>
  <c r="K9" i="32"/>
  <c r="J9" i="32"/>
  <c r="I9" i="32"/>
  <c r="F9" i="32"/>
  <c r="E9" i="32"/>
  <c r="H9" i="32" l="1"/>
  <c r="D9" i="32"/>
  <c r="C22" i="32"/>
  <c r="C9" i="32" s="1"/>
  <c r="C28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G8" authorId="0" shapeId="0" xr:uid="{A1504CE2-F614-4CE2-906B-6CB396F220C6}">
      <text>
        <r>
          <rPr>
            <b/>
            <sz val="9"/>
            <color indexed="81"/>
            <rFont val="MS P ゴシック"/>
            <family val="3"/>
            <charset val="128"/>
          </rPr>
          <t>m:</t>
        </r>
        <r>
          <rPr>
            <sz val="9"/>
            <color indexed="81"/>
            <rFont val="MS P ゴシック"/>
            <family val="3"/>
            <charset val="128"/>
          </rPr>
          <t xml:space="preserve">
大学院、大学のみ
</t>
        </r>
      </text>
    </comment>
    <comment ref="H8" authorId="0" shapeId="0" xr:uid="{CE7982DF-2621-44B4-B667-B262ED579394}">
      <text>
        <r>
          <rPr>
            <b/>
            <sz val="9"/>
            <color indexed="81"/>
            <rFont val="MS P ゴシック"/>
            <family val="3"/>
            <charset val="128"/>
          </rPr>
          <t>m:大学院、大学、短期大学のみ</t>
        </r>
      </text>
    </comment>
  </commentList>
</comments>
</file>

<file path=xl/sharedStrings.xml><?xml version="1.0" encoding="utf-8"?>
<sst xmlns="http://schemas.openxmlformats.org/spreadsheetml/2006/main" count="2008" uniqueCount="904">
  <si>
    <t>大　学／University &amp; Junior College　113</t>
    <rPh sb="0" eb="1">
      <t>ダイ</t>
    </rPh>
    <rPh sb="2" eb="3">
      <t>ガク</t>
    </rPh>
    <phoneticPr fontId="2"/>
  </si>
  <si>
    <t>学　　　　校　　　　数</t>
    <phoneticPr fontId="2"/>
  </si>
  <si>
    <t>Universities &amp; Junior Colleges</t>
    <phoneticPr fontId="2"/>
  </si>
  <si>
    <t>　大　　学  Universities</t>
    <phoneticPr fontId="2"/>
  </si>
  <si>
    <t>区　　   分</t>
  </si>
  <si>
    <t>計</t>
  </si>
  <si>
    <t>国　立</t>
    <phoneticPr fontId="2"/>
  </si>
  <si>
    <t>公　立</t>
    <phoneticPr fontId="2"/>
  </si>
  <si>
    <t>私　立</t>
    <phoneticPr fontId="2"/>
  </si>
  <si>
    <t>私立の
割合(％)</t>
    <phoneticPr fontId="2"/>
  </si>
  <si>
    <t>Total</t>
  </si>
  <si>
    <t>National</t>
  </si>
  <si>
    <t>Local</t>
  </si>
  <si>
    <t>Private</t>
  </si>
  <si>
    <t>Percentage of private</t>
  </si>
  <si>
    <t>昭和30年('55)</t>
    <phoneticPr fontId="2"/>
  </si>
  <si>
    <t>　35('60)</t>
    <phoneticPr fontId="2"/>
  </si>
  <si>
    <t>　40('65)</t>
    <phoneticPr fontId="2"/>
  </si>
  <si>
    <t>　45('70)</t>
    <phoneticPr fontId="2"/>
  </si>
  <si>
    <t>　50('75)</t>
    <phoneticPr fontId="2"/>
  </si>
  <si>
    <t>　55('80)</t>
    <phoneticPr fontId="2"/>
  </si>
  <si>
    <t>　60('85)</t>
    <phoneticPr fontId="2"/>
  </si>
  <si>
    <t>平成 2('90)　</t>
    <phoneticPr fontId="2"/>
  </si>
  <si>
    <t xml:space="preserve">   7('95)</t>
    <phoneticPr fontId="2"/>
  </si>
  <si>
    <t>　12('00)</t>
    <phoneticPr fontId="2"/>
  </si>
  <si>
    <t>　13('01)</t>
    <phoneticPr fontId="2"/>
  </si>
  <si>
    <t>　17('05)</t>
  </si>
  <si>
    <t>　18('06)</t>
    <phoneticPr fontId="2"/>
  </si>
  <si>
    <t>　22('10)</t>
    <phoneticPr fontId="2"/>
  </si>
  <si>
    <t>　23('11)</t>
    <phoneticPr fontId="2"/>
  </si>
  <si>
    <t>　27('15)</t>
    <phoneticPr fontId="2"/>
  </si>
  <si>
    <t>　28('16)</t>
    <phoneticPr fontId="2"/>
  </si>
  <si>
    <t>　29('17)</t>
    <phoneticPr fontId="2"/>
  </si>
  <si>
    <t>　30('18)</t>
    <phoneticPr fontId="2"/>
  </si>
  <si>
    <t xml:space="preserve">         令和元('19)</t>
    <phoneticPr fontId="2"/>
  </si>
  <si>
    <t>　 2('20)</t>
  </si>
  <si>
    <t xml:space="preserve"> 　3('21)</t>
  </si>
  <si>
    <t xml:space="preserve"> 　4('22)</t>
  </si>
  <si>
    <t xml:space="preserve"> 　5('23)</t>
    <phoneticPr fontId="2"/>
  </si>
  <si>
    <t xml:space="preserve"> (再掲)</t>
  </si>
  <si>
    <t>Universities providing:</t>
  </si>
  <si>
    <t xml:space="preserve">  夜間の学部を置く大学</t>
    <phoneticPr fontId="2"/>
  </si>
  <si>
    <t>　　Evening courses</t>
    <phoneticPr fontId="2"/>
  </si>
  <si>
    <t>　修士課程を置く大学</t>
    <phoneticPr fontId="2"/>
  </si>
  <si>
    <t>　　Master's courses</t>
    <phoneticPr fontId="2"/>
  </si>
  <si>
    <t>　博士課程を置く大学</t>
    <phoneticPr fontId="2"/>
  </si>
  <si>
    <t>　　Doctor's courses</t>
    <phoneticPr fontId="2"/>
  </si>
  <si>
    <t>　専門職学位課程を置く大学</t>
    <rPh sb="1" eb="3">
      <t>センモン</t>
    </rPh>
    <rPh sb="3" eb="4">
      <t>ショク</t>
    </rPh>
    <rPh sb="4" eb="6">
      <t>ガクイ</t>
    </rPh>
    <rPh sb="6" eb="8">
      <t>カテイ</t>
    </rPh>
    <rPh sb="9" eb="10">
      <t>オ</t>
    </rPh>
    <rPh sb="11" eb="13">
      <t>ダイガク</t>
    </rPh>
    <phoneticPr fontId="2"/>
  </si>
  <si>
    <t>　　Professional degree courses and
     other coures</t>
    <phoneticPr fontId="2"/>
  </si>
  <si>
    <t>　専門職学位課程のみを置く大学</t>
    <rPh sb="1" eb="3">
      <t>センモン</t>
    </rPh>
    <rPh sb="3" eb="4">
      <t>ショク</t>
    </rPh>
    <rPh sb="4" eb="6">
      <t>ガクイ</t>
    </rPh>
    <rPh sb="6" eb="8">
      <t>カテイ</t>
    </rPh>
    <rPh sb="11" eb="12">
      <t>オ</t>
    </rPh>
    <rPh sb="13" eb="15">
      <t>ダイガク</t>
    </rPh>
    <phoneticPr fontId="2"/>
  </si>
  <si>
    <t xml:space="preserve">     Professional degree coures only</t>
    <phoneticPr fontId="2"/>
  </si>
  <si>
    <t xml:space="preserve"> (別掲)</t>
  </si>
  <si>
    <t>通信により教育を行う大学</t>
    <phoneticPr fontId="2"/>
  </si>
  <si>
    <t xml:space="preserve">Universities providing programs by correspondence and mass media </t>
    <phoneticPr fontId="2"/>
  </si>
  <si>
    <t>通信により教育を行う大学院</t>
    <rPh sb="12" eb="13">
      <t>イン</t>
    </rPh>
    <phoneticPr fontId="2"/>
  </si>
  <si>
    <t xml:space="preserve">Graduate schools providing programs by correspondence and mass media </t>
    <phoneticPr fontId="2"/>
  </si>
  <si>
    <t xml:space="preserve"> (注)1  (再掲）の学校数は夜間の学部・修士課程・博士課程・専門職学位課程の在学状況による。</t>
    <rPh sb="8" eb="10">
      <t>サイケイ</t>
    </rPh>
    <rPh sb="12" eb="14">
      <t>ガッコウ</t>
    </rPh>
    <rPh sb="14" eb="15">
      <t>スウ</t>
    </rPh>
    <rPh sb="27" eb="29">
      <t>ハカセ</t>
    </rPh>
    <rPh sb="29" eb="31">
      <t>カテイ</t>
    </rPh>
    <rPh sb="32" eb="34">
      <t>センモン</t>
    </rPh>
    <rPh sb="34" eb="35">
      <t>ショク</t>
    </rPh>
    <rPh sb="35" eb="37">
      <t>ガクイ</t>
    </rPh>
    <rPh sb="37" eb="39">
      <t>カテイ</t>
    </rPh>
    <rPh sb="40" eb="42">
      <t>ザイガク</t>
    </rPh>
    <rPh sb="42" eb="44">
      <t>ジョウキョウ</t>
    </rPh>
    <phoneticPr fontId="2"/>
  </si>
  <si>
    <t>　　　また，計には，いずれかの課程に在学者がいれば計上していることから，計と内訳は一致しない。</t>
    <rPh sb="6" eb="7">
      <t>ケイ</t>
    </rPh>
    <rPh sb="15" eb="17">
      <t>カテイ</t>
    </rPh>
    <rPh sb="18" eb="21">
      <t>ザイガクシャ</t>
    </rPh>
    <rPh sb="25" eb="27">
      <t>ケイジョウ</t>
    </rPh>
    <rPh sb="36" eb="37">
      <t>ケイ</t>
    </rPh>
    <rPh sb="38" eb="40">
      <t>ウチワケ</t>
    </rPh>
    <rPh sb="41" eb="43">
      <t>イッチ</t>
    </rPh>
    <phoneticPr fontId="2"/>
  </si>
  <si>
    <t>　　 2  通信教育を実施している学校数の実数は54校であり，大学と大学院の両方で通信教育を行う大学は18校である。</t>
    <rPh sb="6" eb="8">
      <t>ツウシン</t>
    </rPh>
    <rPh sb="8" eb="10">
      <t>キョウイク</t>
    </rPh>
    <rPh sb="11" eb="13">
      <t>ジッシ</t>
    </rPh>
    <rPh sb="17" eb="20">
      <t>ガッコウスウ</t>
    </rPh>
    <rPh sb="21" eb="23">
      <t>ジッスウ</t>
    </rPh>
    <rPh sb="26" eb="27">
      <t>コウ</t>
    </rPh>
    <rPh sb="31" eb="33">
      <t>ダイガク</t>
    </rPh>
    <rPh sb="34" eb="37">
      <t>ダイガクイン</t>
    </rPh>
    <rPh sb="38" eb="40">
      <t>リョウホウ</t>
    </rPh>
    <rPh sb="41" eb="43">
      <t>ツウシン</t>
    </rPh>
    <rPh sb="43" eb="45">
      <t>キョウイク</t>
    </rPh>
    <rPh sb="46" eb="47">
      <t>オコナ</t>
    </rPh>
    <rPh sb="48" eb="50">
      <t>ダイガク</t>
    </rPh>
    <rPh sb="53" eb="54">
      <t>コウ</t>
    </rPh>
    <phoneticPr fontId="2"/>
  </si>
  <si>
    <t>　　　また，54校のうち大学6校は通信教育のみ行う学校である。</t>
    <rPh sb="8" eb="9">
      <t>コウ</t>
    </rPh>
    <rPh sb="12" eb="14">
      <t>ダイガク</t>
    </rPh>
    <rPh sb="15" eb="16">
      <t>コウ</t>
    </rPh>
    <rPh sb="17" eb="19">
      <t>ツウシン</t>
    </rPh>
    <rPh sb="19" eb="21">
      <t>キョウイク</t>
    </rPh>
    <rPh sb="23" eb="24">
      <t>オコナ</t>
    </rPh>
    <rPh sb="25" eb="27">
      <t>ガッコウ</t>
    </rPh>
    <phoneticPr fontId="2"/>
  </si>
  <si>
    <t xml:space="preserve">       (Note) Figures in parentheses refer to those providing regular courses as well as correspondence courses.</t>
    <phoneticPr fontId="2"/>
  </si>
  <si>
    <t>　短期大学  Junior Colleges</t>
    <phoneticPr fontId="2"/>
  </si>
  <si>
    <t>国  立</t>
  </si>
  <si>
    <t>公  立</t>
  </si>
  <si>
    <t>令和元('19)</t>
    <rPh sb="0" eb="2">
      <t>レイワ</t>
    </rPh>
    <rPh sb="2" eb="3">
      <t>ガン</t>
    </rPh>
    <phoneticPr fontId="2"/>
  </si>
  <si>
    <t>　 2('20)</t>
    <phoneticPr fontId="2"/>
  </si>
  <si>
    <t xml:space="preserve"> 　3('21)</t>
    <phoneticPr fontId="2"/>
  </si>
  <si>
    <t xml:space="preserve"> 　4('22)</t>
    <phoneticPr fontId="2"/>
  </si>
  <si>
    <t>夜間の学科を置く短期大学</t>
    <phoneticPr fontId="2"/>
  </si>
  <si>
    <t>Colleges providing evening courses</t>
    <phoneticPr fontId="2"/>
  </si>
  <si>
    <t>通信により教育を行う短期大学</t>
  </si>
  <si>
    <t>Colleges providing programs by correspondence and mass media</t>
    <phoneticPr fontId="2"/>
  </si>
  <si>
    <t xml:space="preserve"> (注)1  「（再掲）夜間の学科を置く短期大学」は夜間の本科に学生がいるもののみの数である。</t>
    <phoneticPr fontId="2"/>
  </si>
  <si>
    <t xml:space="preserve">     2  通信教育を実施している学校数の実数は11校であり，そのうち2校は通信教育のみ行う学校である。</t>
    <phoneticPr fontId="2"/>
  </si>
  <si>
    <t>114　大　　学</t>
    <phoneticPr fontId="2"/>
  </si>
  <si>
    <t>学　　　生　　　数 （国・公・私立別）</t>
    <phoneticPr fontId="2"/>
  </si>
  <si>
    <t>Students by Course</t>
    <phoneticPr fontId="2"/>
  </si>
  <si>
    <t>　大　　学&lt;Universities&gt;</t>
    <phoneticPr fontId="2"/>
  </si>
  <si>
    <t>区 　 　分</t>
  </si>
  <si>
    <t>国　立</t>
  </si>
  <si>
    <t>私 　立</t>
  </si>
  <si>
    <t>女の割合</t>
    <phoneticPr fontId="2"/>
  </si>
  <si>
    <t>私立の
割  合</t>
    <phoneticPr fontId="2"/>
  </si>
  <si>
    <t>うち女</t>
  </si>
  <si>
    <t>(％)</t>
    <phoneticPr fontId="2"/>
  </si>
  <si>
    <t>Female</t>
  </si>
  <si>
    <t xml:space="preserve">Percentage of Female </t>
    <phoneticPr fontId="2"/>
  </si>
  <si>
    <t>Percentage of Private</t>
    <phoneticPr fontId="2"/>
  </si>
  <si>
    <t>　 7('95)</t>
    <phoneticPr fontId="2"/>
  </si>
  <si>
    <t>　24('12)</t>
    <phoneticPr fontId="13"/>
  </si>
  <si>
    <t>　25('13)</t>
    <phoneticPr fontId="13"/>
  </si>
  <si>
    <t>　26('14)</t>
    <phoneticPr fontId="13"/>
  </si>
  <si>
    <t>　27('15)</t>
    <phoneticPr fontId="13"/>
  </si>
  <si>
    <t>　28('16)</t>
    <phoneticPr fontId="13"/>
  </si>
  <si>
    <t>　29('17)</t>
    <phoneticPr fontId="13"/>
  </si>
  <si>
    <t>　30('18)</t>
    <phoneticPr fontId="13"/>
  </si>
  <si>
    <t xml:space="preserve">     令和元('19)</t>
    <rPh sb="5" eb="7">
      <t>レイワ</t>
    </rPh>
    <rPh sb="7" eb="8">
      <t>ガン</t>
    </rPh>
    <phoneticPr fontId="2"/>
  </si>
  <si>
    <t>　 2('20)</t>
    <phoneticPr fontId="13"/>
  </si>
  <si>
    <t xml:space="preserve"> 　3('21)</t>
    <phoneticPr fontId="13"/>
  </si>
  <si>
    <t xml:space="preserve"> 　5('23)</t>
    <phoneticPr fontId="13"/>
  </si>
  <si>
    <t>　学　　      部</t>
    <phoneticPr fontId="2"/>
  </si>
  <si>
    <t>　Undergraduate</t>
    <phoneticPr fontId="2"/>
  </si>
  <si>
    <t>　大　　学　　院</t>
    <rPh sb="1" eb="2">
      <t>ダイ</t>
    </rPh>
    <rPh sb="4" eb="5">
      <t>ガク</t>
    </rPh>
    <rPh sb="7" eb="8">
      <t>イン</t>
    </rPh>
    <phoneticPr fontId="2"/>
  </si>
  <si>
    <t>　　修 士 課 程</t>
    <phoneticPr fontId="2"/>
  </si>
  <si>
    <t>　　Master's</t>
    <phoneticPr fontId="2"/>
  </si>
  <si>
    <t>　　博 士 課 程</t>
    <phoneticPr fontId="2"/>
  </si>
  <si>
    <t>　　Doctor's</t>
    <phoneticPr fontId="2"/>
  </si>
  <si>
    <t>　　専門職学位課程</t>
    <rPh sb="2" eb="5">
      <t>センモンショク</t>
    </rPh>
    <rPh sb="5" eb="7">
      <t>ガクイ</t>
    </rPh>
    <phoneticPr fontId="2"/>
  </si>
  <si>
    <t>　　Professional degree</t>
    <phoneticPr fontId="2"/>
  </si>
  <si>
    <t>　専    攻    科</t>
    <phoneticPr fontId="2"/>
  </si>
  <si>
    <r>
      <t xml:space="preserve">　 Advanced </t>
    </r>
    <r>
      <rPr>
        <sz val="10"/>
        <rFont val="ＭＳ 明朝"/>
        <family val="1"/>
        <charset val="128"/>
      </rPr>
      <t>(1)</t>
    </r>
    <phoneticPr fontId="2"/>
  </si>
  <si>
    <t>　別  　      科</t>
    <phoneticPr fontId="2"/>
  </si>
  <si>
    <r>
      <t xml:space="preserve"> 　Short-term </t>
    </r>
    <r>
      <rPr>
        <sz val="10"/>
        <rFont val="ＭＳ 明朝"/>
        <family val="1"/>
        <charset val="128"/>
      </rPr>
      <t>(2)</t>
    </r>
    <phoneticPr fontId="2"/>
  </si>
  <si>
    <t>　そ    の    他</t>
    <phoneticPr fontId="2"/>
  </si>
  <si>
    <t>　Others</t>
    <phoneticPr fontId="2"/>
  </si>
  <si>
    <t>　昼        　間</t>
    <phoneticPr fontId="2"/>
  </si>
  <si>
    <t>　Day courses</t>
    <phoneticPr fontId="2"/>
  </si>
  <si>
    <t>　夜        　間</t>
    <phoneticPr fontId="2"/>
  </si>
  <si>
    <t>　Evening courses</t>
    <phoneticPr fontId="2"/>
  </si>
  <si>
    <t>（再掲）大学院</t>
    <phoneticPr fontId="2"/>
  </si>
  <si>
    <t>(Recounted)
　Graduate schools</t>
    <phoneticPr fontId="2"/>
  </si>
  <si>
    <t>　令和元('19)</t>
    <rPh sb="1" eb="3">
      <t>レイワ</t>
    </rPh>
    <rPh sb="3" eb="4">
      <t>ガン</t>
    </rPh>
    <phoneticPr fontId="13"/>
  </si>
  <si>
    <t xml:space="preserve"> (注)  「その他」とは，科目等履修生，聴講生及び研究生である。</t>
    <phoneticPr fontId="2"/>
  </si>
  <si>
    <t xml:space="preserve">   (1) Advanced course is a program subsequent to completion of undergraduate course, lasting 1 year or more.</t>
    <phoneticPr fontId="2"/>
  </si>
  <si>
    <t xml:space="preserve">   (2) Short-term course is a program for graduates of upper secondary school, lasting 1 year or more.</t>
    <phoneticPr fontId="2"/>
  </si>
  <si>
    <t>University &amp; Junior College　115</t>
    <phoneticPr fontId="2"/>
  </si>
  <si>
    <t>　短期大学&lt;Junior Colleges&gt;</t>
    <phoneticPr fontId="2"/>
  </si>
  <si>
    <t>私立の
割合</t>
    <phoneticPr fontId="2"/>
  </si>
  <si>
    <t>平成  2('90) 　</t>
    <phoneticPr fontId="2"/>
  </si>
  <si>
    <t xml:space="preserve">    令和元('19)</t>
    <rPh sb="4" eb="6">
      <t>レイワ</t>
    </rPh>
    <rPh sb="6" eb="7">
      <t>ガン</t>
    </rPh>
    <phoneticPr fontId="2"/>
  </si>
  <si>
    <t>本　　　　科</t>
  </si>
  <si>
    <t xml:space="preserve">    Regular</t>
    <phoneticPr fontId="2"/>
  </si>
  <si>
    <t>専 　攻 　科</t>
  </si>
  <si>
    <r>
      <t xml:space="preserve">    Advanced </t>
    </r>
    <r>
      <rPr>
        <sz val="10"/>
        <rFont val="ＭＳ 明朝"/>
        <family val="1"/>
        <charset val="128"/>
      </rPr>
      <t>(1)</t>
    </r>
    <phoneticPr fontId="2"/>
  </si>
  <si>
    <t>別　　　　科</t>
  </si>
  <si>
    <r>
      <t xml:space="preserve">    Short-term</t>
    </r>
    <r>
      <rPr>
        <sz val="10"/>
        <rFont val="ＭＳ 明朝"/>
        <family val="1"/>
        <charset val="128"/>
      </rPr>
      <t xml:space="preserve"> (2)</t>
    </r>
    <phoneticPr fontId="2"/>
  </si>
  <si>
    <t>そ 　の 　他</t>
  </si>
  <si>
    <t xml:space="preserve">    Others</t>
    <phoneticPr fontId="2"/>
  </si>
  <si>
    <t>昼  　　　間</t>
  </si>
  <si>
    <t xml:space="preserve">    Day courses</t>
    <phoneticPr fontId="2"/>
  </si>
  <si>
    <t>夜  　　　間</t>
  </si>
  <si>
    <t xml:space="preserve">    Evening courses</t>
    <phoneticPr fontId="2"/>
  </si>
  <si>
    <t xml:space="preserve">   (1) Advanced course is a program subsequent to completion of regular course of junior college, lasting 1 year or more.</t>
    <phoneticPr fontId="2"/>
  </si>
  <si>
    <t>116　大　　学</t>
    <phoneticPr fontId="2"/>
  </si>
  <si>
    <t>University &amp; Junior College 117</t>
    <phoneticPr fontId="2"/>
  </si>
  <si>
    <t>学　　　　　　生　　　　　　数</t>
    <phoneticPr fontId="2"/>
  </si>
  <si>
    <t>（関係学科別）（３－１）</t>
  </si>
  <si>
    <t>Students by Field</t>
    <phoneticPr fontId="2"/>
  </si>
  <si>
    <t xml:space="preserve"> of Study</t>
  </si>
  <si>
    <t>　大学・学部 &lt;University -- Undergraduate Courses&gt;</t>
    <phoneticPr fontId="2"/>
  </si>
  <si>
    <t>区  分</t>
  </si>
  <si>
    <t>人文科学</t>
  </si>
  <si>
    <t>社会科学</t>
  </si>
  <si>
    <t>理 　学</t>
  </si>
  <si>
    <t>工 　学</t>
  </si>
  <si>
    <t>農 　学</t>
  </si>
  <si>
    <t>保　　　　健</t>
  </si>
  <si>
    <t>商 船</t>
  </si>
  <si>
    <t>家　 政</t>
  </si>
  <si>
    <t>教　 育</t>
  </si>
  <si>
    <t>芸　 術</t>
  </si>
  <si>
    <t>その他</t>
  </si>
  <si>
    <t>Health</t>
  </si>
  <si>
    <t>医・歯学</t>
    <phoneticPr fontId="2"/>
  </si>
  <si>
    <t>そ の 他</t>
    <phoneticPr fontId="2"/>
  </si>
  <si>
    <t>Humanities</t>
  </si>
  <si>
    <t>Social science</t>
  </si>
  <si>
    <t>Science</t>
  </si>
  <si>
    <t>Engineering</t>
  </si>
  <si>
    <t>Agriculture</t>
  </si>
  <si>
    <t>Medicine &amp; Dentistry</t>
  </si>
  <si>
    <t>Others</t>
  </si>
  <si>
    <t>Mercantile marine</t>
  </si>
  <si>
    <t>Home economics</t>
  </si>
  <si>
    <t>Education &amp; teacher training</t>
    <phoneticPr fontId="2"/>
  </si>
  <si>
    <t>Arts</t>
  </si>
  <si>
    <t>昭和35年('60)</t>
    <phoneticPr fontId="2"/>
  </si>
  <si>
    <t>　30('18)</t>
  </si>
  <si>
    <t xml:space="preserve">     令和元('19)</t>
    <rPh sb="4" eb="5">
      <t>ガン</t>
    </rPh>
    <phoneticPr fontId="2"/>
  </si>
  <si>
    <t>　男 Male</t>
    <phoneticPr fontId="2"/>
  </si>
  <si>
    <t>　女 Female</t>
    <phoneticPr fontId="2"/>
  </si>
  <si>
    <t>　国　立 National</t>
    <phoneticPr fontId="2"/>
  </si>
  <si>
    <t>　公　立 Local</t>
    <phoneticPr fontId="2"/>
  </si>
  <si>
    <t>　私　立 Private</t>
    <phoneticPr fontId="2"/>
  </si>
  <si>
    <t>　昼　間 Day courses</t>
    <phoneticPr fontId="2"/>
  </si>
  <si>
    <t>　夜　間 Evening courses</t>
    <phoneticPr fontId="2"/>
  </si>
  <si>
    <t xml:space="preserve"> (注)  （　）内は構成比（％）を示す。</t>
    <phoneticPr fontId="2"/>
  </si>
  <si>
    <t xml:space="preserve"> (Note) Figures in parentheses indicate the percentage distribution.</t>
    <phoneticPr fontId="2"/>
  </si>
  <si>
    <t>　　短期大学・本科&lt;Junior College -- Regular Courses&gt;</t>
    <phoneticPr fontId="2"/>
  </si>
  <si>
    <t>区　　分</t>
  </si>
  <si>
    <t>人 　文</t>
  </si>
  <si>
    <t>社 　会</t>
  </si>
  <si>
    <t>教 　養</t>
  </si>
  <si>
    <t>工 　業</t>
  </si>
  <si>
    <t>農 　業</t>
  </si>
  <si>
    <t>保 　健</t>
  </si>
  <si>
    <t>家 　政</t>
  </si>
  <si>
    <t>教 　育</t>
  </si>
  <si>
    <t>芸 　術</t>
  </si>
  <si>
    <t>General culture</t>
  </si>
  <si>
    <t>Education
 &amp; teacher training</t>
    <phoneticPr fontId="2"/>
  </si>
  <si>
    <t>　     令和元('19)</t>
    <rPh sb="6" eb="8">
      <t>レイワ</t>
    </rPh>
    <rPh sb="8" eb="9">
      <t>ガン</t>
    </rPh>
    <phoneticPr fontId="13"/>
  </si>
  <si>
    <t xml:space="preserve">    2('20)</t>
    <phoneticPr fontId="13"/>
  </si>
  <si>
    <t xml:space="preserve">    3('21)</t>
    <phoneticPr fontId="13"/>
  </si>
  <si>
    <t xml:space="preserve">    4('22)</t>
    <phoneticPr fontId="13"/>
  </si>
  <si>
    <t xml:space="preserve">    5('23)</t>
    <phoneticPr fontId="13"/>
  </si>
  <si>
    <t>118　大　　学</t>
    <phoneticPr fontId="2"/>
  </si>
  <si>
    <t>University &amp; Junior College  119</t>
    <phoneticPr fontId="2"/>
  </si>
  <si>
    <t>（専攻分野別）（３－２）</t>
  </si>
  <si>
    <t>　　大学院・修士課程&lt;Graduate School -- Master's Courses&gt;</t>
    <phoneticPr fontId="2"/>
  </si>
  <si>
    <t>区   分</t>
  </si>
  <si>
    <t>商 　船</t>
  </si>
  <si>
    <t>教    育</t>
  </si>
  <si>
    <t>芸  　術</t>
  </si>
  <si>
    <t>左記「計」
のうち社会人</t>
    <rPh sb="0" eb="2">
      <t>サキ</t>
    </rPh>
    <rPh sb="3" eb="4">
      <t>ケイ</t>
    </rPh>
    <rPh sb="9" eb="12">
      <t>シャカイジン</t>
    </rPh>
    <phoneticPr fontId="2"/>
  </si>
  <si>
    <t>区　分</t>
  </si>
  <si>
    <t>Education &amp; teacher training</t>
  </si>
  <si>
    <r>
      <t>Adult students</t>
    </r>
    <r>
      <rPr>
        <sz val="6"/>
        <rFont val="ＭＳ 明朝"/>
        <family val="1"/>
        <charset val="128"/>
      </rPr>
      <t>(2)</t>
    </r>
    <phoneticPr fontId="2"/>
  </si>
  <si>
    <t>昭和35年</t>
    <phoneticPr fontId="2"/>
  </si>
  <si>
    <t>－</t>
  </si>
  <si>
    <t>…</t>
    <phoneticPr fontId="2"/>
  </si>
  <si>
    <t>1960</t>
    <phoneticPr fontId="2"/>
  </si>
  <si>
    <t>　40</t>
    <phoneticPr fontId="2"/>
  </si>
  <si>
    <t>65</t>
  </si>
  <si>
    <t>　45</t>
    <phoneticPr fontId="2"/>
  </si>
  <si>
    <t>70</t>
  </si>
  <si>
    <t>　50</t>
    <phoneticPr fontId="2"/>
  </si>
  <si>
    <t>75</t>
  </si>
  <si>
    <t>　55</t>
    <phoneticPr fontId="2"/>
  </si>
  <si>
    <t>80</t>
  </si>
  <si>
    <t>　60</t>
    <phoneticPr fontId="2"/>
  </si>
  <si>
    <t>85</t>
  </si>
  <si>
    <t xml:space="preserve">平成 2  </t>
    <phoneticPr fontId="2"/>
  </si>
  <si>
    <t>90</t>
  </si>
  <si>
    <t>　 7</t>
    <phoneticPr fontId="2"/>
  </si>
  <si>
    <t>95</t>
  </si>
  <si>
    <t>　12</t>
    <phoneticPr fontId="2"/>
  </si>
  <si>
    <t>2000</t>
    <phoneticPr fontId="2"/>
  </si>
  <si>
    <t>04</t>
  </si>
  <si>
    <t>　17</t>
  </si>
  <si>
    <t>05</t>
  </si>
  <si>
    <t>06</t>
    <phoneticPr fontId="2"/>
  </si>
  <si>
    <t>07</t>
    <phoneticPr fontId="2"/>
  </si>
  <si>
    <t>08</t>
  </si>
  <si>
    <t>09</t>
  </si>
  <si>
    <t>　22</t>
    <phoneticPr fontId="2"/>
  </si>
  <si>
    <t>10</t>
    <phoneticPr fontId="2"/>
  </si>
  <si>
    <t>11</t>
  </si>
  <si>
    <t>12</t>
  </si>
  <si>
    <t>13</t>
  </si>
  <si>
    <t>　26</t>
  </si>
  <si>
    <t>14</t>
  </si>
  <si>
    <t>　27</t>
  </si>
  <si>
    <t>15</t>
  </si>
  <si>
    <t>　28</t>
    <phoneticPr fontId="13"/>
  </si>
  <si>
    <t>16</t>
    <phoneticPr fontId="13"/>
  </si>
  <si>
    <t>　29</t>
    <phoneticPr fontId="13"/>
  </si>
  <si>
    <t>17</t>
    <phoneticPr fontId="13"/>
  </si>
  <si>
    <t>　30</t>
    <phoneticPr fontId="13"/>
  </si>
  <si>
    <t>18</t>
    <phoneticPr fontId="13"/>
  </si>
  <si>
    <t xml:space="preserve">  令和元</t>
    <rPh sb="2" eb="4">
      <t>レイワ</t>
    </rPh>
    <rPh sb="4" eb="5">
      <t>ガン</t>
    </rPh>
    <phoneticPr fontId="13"/>
  </si>
  <si>
    <t>19</t>
    <phoneticPr fontId="13"/>
  </si>
  <si>
    <t xml:space="preserve">   2</t>
    <phoneticPr fontId="13"/>
  </si>
  <si>
    <t>20</t>
    <phoneticPr fontId="13"/>
  </si>
  <si>
    <t xml:space="preserve">   3</t>
    <phoneticPr fontId="13"/>
  </si>
  <si>
    <t>21</t>
    <phoneticPr fontId="13"/>
  </si>
  <si>
    <t xml:space="preserve">   4</t>
  </si>
  <si>
    <t>22</t>
  </si>
  <si>
    <t xml:space="preserve">   5</t>
    <phoneticPr fontId="13"/>
  </si>
  <si>
    <t>23</t>
    <phoneticPr fontId="13"/>
  </si>
  <si>
    <t>　   男</t>
    <phoneticPr fontId="2"/>
  </si>
  <si>
    <t xml:space="preserve"> Male</t>
  </si>
  <si>
    <t>　   女</t>
    <phoneticPr fontId="2"/>
  </si>
  <si>
    <t xml:space="preserve"> Female</t>
  </si>
  <si>
    <t xml:space="preserve">　 国　立 </t>
    <phoneticPr fontId="2"/>
  </si>
  <si>
    <t xml:space="preserve">　 公　立 </t>
    <phoneticPr fontId="2"/>
  </si>
  <si>
    <t>　 私　立</t>
    <phoneticPr fontId="2"/>
  </si>
  <si>
    <t>Private</t>
    <phoneticPr fontId="2"/>
  </si>
  <si>
    <t xml:space="preserve"> (注)1  修士課程及び博士前期課程（医歯学，獣医学関係以外の一貫制博士課程の1年次・2年次の</t>
    <phoneticPr fontId="2"/>
  </si>
  <si>
    <t xml:space="preserve">   (1) Figures in parentheses indicate the percentage distribution.</t>
    <phoneticPr fontId="2"/>
  </si>
  <si>
    <t xml:space="preserve">      課程を含む。）の学生数である。</t>
    <phoneticPr fontId="2"/>
  </si>
  <si>
    <t xml:space="preserve">   (2) Adult students include those who have employed status having salary and other regular income, </t>
    <phoneticPr fontId="2"/>
  </si>
  <si>
    <t>　　 2 「社会人」とは，①職に就いている者（給料，賃金，報酬，その他の経常的な収入を得る仕事</t>
    <phoneticPr fontId="2"/>
  </si>
  <si>
    <t xml:space="preserve">      retired persons, and housewives and househusbands. </t>
    <phoneticPr fontId="2"/>
  </si>
  <si>
    <t xml:space="preserve">      に現に就いている者），②給料，賃金，報酬，その他の経常的な収入を得る仕事から既に退職</t>
    <phoneticPr fontId="2"/>
  </si>
  <si>
    <t>　　  した者，③主婦・主夫である。</t>
    <phoneticPr fontId="2"/>
  </si>
  <si>
    <t>　　 3  （　）内は構成比（％）を示す。</t>
    <phoneticPr fontId="2"/>
  </si>
  <si>
    <t>　　大学院・博士課程&lt;Graduate School -- Doctor's Courses&gt;</t>
    <phoneticPr fontId="2"/>
  </si>
  <si>
    <t>商　船</t>
  </si>
  <si>
    <t>家　政</t>
  </si>
  <si>
    <t>教  育</t>
  </si>
  <si>
    <t>芸　術</t>
  </si>
  <si>
    <t>左記「計」の</t>
    <rPh sb="0" eb="2">
      <t>サキ</t>
    </rPh>
    <rPh sb="3" eb="4">
      <t>ケイ</t>
    </rPh>
    <phoneticPr fontId="2"/>
  </si>
  <si>
    <t>医・歯学</t>
  </si>
  <si>
    <t>うち社会人</t>
    <rPh sb="2" eb="5">
      <t>シャカイジン</t>
    </rPh>
    <phoneticPr fontId="2"/>
  </si>
  <si>
    <t>Medicine  &amp;  Dentistry</t>
  </si>
  <si>
    <t>Mercantile marine</t>
    <phoneticPr fontId="13"/>
  </si>
  <si>
    <r>
      <t>Adult 
 students</t>
    </r>
    <r>
      <rPr>
        <sz val="9"/>
        <rFont val="ＭＳ 明朝"/>
        <family val="1"/>
        <charset val="128"/>
      </rPr>
      <t xml:space="preserve"> </t>
    </r>
    <r>
      <rPr>
        <sz val="8"/>
        <rFont val="ＭＳ 明朝"/>
        <family val="1"/>
        <charset val="128"/>
      </rPr>
      <t>(2)</t>
    </r>
    <phoneticPr fontId="2"/>
  </si>
  <si>
    <t>昭和35年</t>
  </si>
  <si>
    <t>　40</t>
  </si>
  <si>
    <t>　45</t>
  </si>
  <si>
    <t>　50</t>
  </si>
  <si>
    <t>　55</t>
  </si>
  <si>
    <t>　60</t>
  </si>
  <si>
    <t>平成 2　</t>
    <phoneticPr fontId="2"/>
  </si>
  <si>
    <t xml:space="preserve">  22</t>
    <phoneticPr fontId="2"/>
  </si>
  <si>
    <t xml:space="preserve">  26</t>
  </si>
  <si>
    <t xml:space="preserve">  27</t>
  </si>
  <si>
    <t xml:space="preserve">  28</t>
    <phoneticPr fontId="13"/>
  </si>
  <si>
    <t xml:space="preserve">  29</t>
    <phoneticPr fontId="13"/>
  </si>
  <si>
    <t xml:space="preserve">  30</t>
    <phoneticPr fontId="13"/>
  </si>
  <si>
    <t xml:space="preserve">   2</t>
  </si>
  <si>
    <t xml:space="preserve">   3</t>
  </si>
  <si>
    <t>　男</t>
  </si>
  <si>
    <t>　女</t>
  </si>
  <si>
    <t>　国　立</t>
  </si>
  <si>
    <t>　公　立</t>
  </si>
  <si>
    <t>　私　立</t>
  </si>
  <si>
    <t xml:space="preserve"> (注)1  博士後期課程（医歯学，獣医学関係以外の一貫制博士課程の3年次・4年次・5年次の課程を</t>
    <phoneticPr fontId="2"/>
  </si>
  <si>
    <t xml:space="preserve">      含む。）及び医歯学，獣医学関係の博士課程の学生数である。</t>
    <phoneticPr fontId="2"/>
  </si>
  <si>
    <t xml:space="preserve">   (2) Adult students include those who have employed status having salary and other regular income,</t>
    <phoneticPr fontId="2"/>
  </si>
  <si>
    <t>　　 2 「社会人」とは，①職に就いている者（給料，賃金，報酬，その他の経常的な収入を得る仕</t>
    <phoneticPr fontId="2"/>
  </si>
  <si>
    <t xml:space="preserve">      事に現に就いている者），②給料，賃金，報酬，その他の経常的な収入を得る仕事から既に</t>
    <phoneticPr fontId="2"/>
  </si>
  <si>
    <t>　　  退職した者，③主婦・主夫である。</t>
    <phoneticPr fontId="2"/>
  </si>
  <si>
    <t>120　大　　学</t>
    <phoneticPr fontId="2"/>
  </si>
  <si>
    <t>University &amp; Junior College  121</t>
    <phoneticPr fontId="2"/>
  </si>
  <si>
    <t>学　　　　　生　　　　　数</t>
    <phoneticPr fontId="2"/>
  </si>
  <si>
    <t xml:space="preserve">      （専攻分野別）（３－３）</t>
    <phoneticPr fontId="13"/>
  </si>
  <si>
    <t>　　大学院・専門職学位課程&lt;Graduate School -- Professional Degree Courses&gt;</t>
    <rPh sb="6" eb="9">
      <t>センモンショク</t>
    </rPh>
    <rPh sb="9" eb="11">
      <t>ガクイ</t>
    </rPh>
    <rPh sb="11" eb="13">
      <t>カテイ</t>
    </rPh>
    <phoneticPr fontId="2"/>
  </si>
  <si>
    <t>左記「計」のうち社会人</t>
    <rPh sb="0" eb="2">
      <t>サキ</t>
    </rPh>
    <rPh sb="3" eb="4">
      <t>ケイ</t>
    </rPh>
    <phoneticPr fontId="2"/>
  </si>
  <si>
    <t>Health</t>
    <phoneticPr fontId="13"/>
  </si>
  <si>
    <t>Adult students</t>
  </si>
  <si>
    <t>うち法科大学院</t>
    <rPh sb="2" eb="4">
      <t>ホウカ</t>
    </rPh>
    <rPh sb="4" eb="7">
      <t>ダイガクイン</t>
    </rPh>
    <phoneticPr fontId="2"/>
  </si>
  <si>
    <t>うち教職大学院</t>
    <phoneticPr fontId="2"/>
  </si>
  <si>
    <t>うち教職大学院</t>
    <rPh sb="2" eb="4">
      <t>キョウショク</t>
    </rPh>
    <rPh sb="4" eb="7">
      <t>ダイガクイン</t>
    </rPh>
    <phoneticPr fontId="2"/>
  </si>
  <si>
    <t xml:space="preserve">Graduate Law School </t>
    <phoneticPr fontId="2"/>
  </si>
  <si>
    <t>Professional Graduate Schools for Teacher Education</t>
    <phoneticPr fontId="2"/>
  </si>
  <si>
    <t>平成 15年　</t>
    <rPh sb="5" eb="6">
      <t>ネン</t>
    </rPh>
    <phoneticPr fontId="2"/>
  </si>
  <si>
    <t>2003</t>
    <phoneticPr fontId="2"/>
  </si>
  <si>
    <t xml:space="preserve"> 16</t>
  </si>
  <si>
    <t xml:space="preserve"> 17</t>
  </si>
  <si>
    <t>05</t>
    <phoneticPr fontId="2"/>
  </si>
  <si>
    <t xml:space="preserve"> 18</t>
    <phoneticPr fontId="2"/>
  </si>
  <si>
    <t xml:space="preserve"> 19</t>
    <phoneticPr fontId="2"/>
  </si>
  <si>
    <t xml:space="preserve"> 20</t>
  </si>
  <si>
    <t xml:space="preserve"> 21</t>
  </si>
  <si>
    <t xml:space="preserve"> 22</t>
    <phoneticPr fontId="2"/>
  </si>
  <si>
    <t xml:space="preserve"> 23</t>
  </si>
  <si>
    <t xml:space="preserve"> 24</t>
  </si>
  <si>
    <t xml:space="preserve"> 25</t>
  </si>
  <si>
    <t xml:space="preserve"> 26</t>
  </si>
  <si>
    <t xml:space="preserve"> 27</t>
  </si>
  <si>
    <t xml:space="preserve"> 28</t>
    <phoneticPr fontId="13"/>
  </si>
  <si>
    <t xml:space="preserve"> 29</t>
    <phoneticPr fontId="13"/>
  </si>
  <si>
    <t xml:space="preserve"> 30</t>
    <phoneticPr fontId="13"/>
  </si>
  <si>
    <t xml:space="preserve">  2</t>
    <phoneticPr fontId="13"/>
  </si>
  <si>
    <t xml:space="preserve">  3</t>
    <phoneticPr fontId="13"/>
  </si>
  <si>
    <t xml:space="preserve">  4</t>
  </si>
  <si>
    <t xml:space="preserve">  5</t>
    <phoneticPr fontId="13"/>
  </si>
  <si>
    <t xml:space="preserve"> (注)1  専門職学位課程の学生数である。</t>
    <rPh sb="7" eb="10">
      <t>センモンショク</t>
    </rPh>
    <rPh sb="10" eb="12">
      <t>ガクイ</t>
    </rPh>
    <rPh sb="12" eb="14">
      <t>カテイ</t>
    </rPh>
    <phoneticPr fontId="2"/>
  </si>
  <si>
    <t xml:space="preserve">   　(1) Figures in parentheses indicate the percentage distribution.</t>
    <phoneticPr fontId="2"/>
  </si>
  <si>
    <t>　　 2　「社会人」とは，①職に就いている者（給料，賃金，報酬，その他の経常的な収入を得る仕事に現に就いている者），②給料，賃</t>
    <rPh sb="6" eb="8">
      <t>シャカイ</t>
    </rPh>
    <rPh sb="8" eb="9">
      <t>ヒト</t>
    </rPh>
    <phoneticPr fontId="2"/>
  </si>
  <si>
    <t xml:space="preserve">   　(2) Figures of this column is recounted of Graduate Law School.</t>
    <phoneticPr fontId="2"/>
  </si>
  <si>
    <t xml:space="preserve">      金，報酬，その他の経常的な収入を得る仕事から既に退職した者，③主婦・主夫である。</t>
    <rPh sb="6" eb="7">
      <t>キン</t>
    </rPh>
    <phoneticPr fontId="2"/>
  </si>
  <si>
    <t xml:space="preserve"> 　  (3) Figures of this column is recounted of Professional Graduate Schools for Teacher Education.</t>
    <phoneticPr fontId="2"/>
  </si>
  <si>
    <t xml:space="preserve"> 　  (4) Adult students include those who have employed status having salary and other regular income, </t>
    <phoneticPr fontId="2"/>
  </si>
  <si>
    <t xml:space="preserve">    　  retired persons, and housewives and househusbands. </t>
    <phoneticPr fontId="2"/>
  </si>
  <si>
    <t>122  大　　学</t>
    <phoneticPr fontId="2"/>
  </si>
  <si>
    <t>外　国　人　学　生　数</t>
  </si>
  <si>
    <t>Students of Non-Japanese Nationality</t>
    <phoneticPr fontId="2"/>
  </si>
  <si>
    <t>区    分</t>
    <phoneticPr fontId="2"/>
  </si>
  <si>
    <t>大　学</t>
  </si>
  <si>
    <t>大学院</t>
  </si>
  <si>
    <t>短期大学</t>
  </si>
  <si>
    <t>留　学　生　数</t>
  </si>
  <si>
    <t xml:space="preserve">Students from abroad </t>
    <phoneticPr fontId="2"/>
  </si>
  <si>
    <t>国費留学生</t>
  </si>
  <si>
    <t>私費留学生</t>
  </si>
  <si>
    <t>University</t>
  </si>
  <si>
    <t>Graduate school</t>
  </si>
  <si>
    <t>Junior college</t>
  </si>
  <si>
    <t>Financial source</t>
    <phoneticPr fontId="2"/>
  </si>
  <si>
    <t>Japanese gov.</t>
  </si>
  <si>
    <t>Private funds, etc.</t>
  </si>
  <si>
    <t xml:space="preserve"> 昭和35年('60)</t>
    <phoneticPr fontId="2"/>
  </si>
  <si>
    <t>…</t>
  </si>
  <si>
    <t>　   40('65)</t>
    <phoneticPr fontId="2"/>
  </si>
  <si>
    <t>　   45('70)</t>
    <phoneticPr fontId="2"/>
  </si>
  <si>
    <t>　   50('75)</t>
    <phoneticPr fontId="2"/>
  </si>
  <si>
    <t>　   55('80)</t>
    <phoneticPr fontId="2"/>
  </si>
  <si>
    <t>　   60('85)</t>
    <phoneticPr fontId="2"/>
  </si>
  <si>
    <t xml:space="preserve"> 平成 2('90)　</t>
    <phoneticPr fontId="2"/>
  </si>
  <si>
    <t>　    7('95)</t>
    <phoneticPr fontId="2"/>
  </si>
  <si>
    <t>　   12('00)</t>
    <phoneticPr fontId="2"/>
  </si>
  <si>
    <t>　   15('03)</t>
    <phoneticPr fontId="2"/>
  </si>
  <si>
    <t>　   16('04)</t>
    <phoneticPr fontId="2"/>
  </si>
  <si>
    <t>　   17('05)</t>
  </si>
  <si>
    <t>　   18('06)</t>
    <phoneticPr fontId="2"/>
  </si>
  <si>
    <t>　   19('07)</t>
    <phoneticPr fontId="2"/>
  </si>
  <si>
    <t>　   20('08)</t>
  </si>
  <si>
    <t>　   21('09)</t>
    <phoneticPr fontId="2"/>
  </si>
  <si>
    <t>　   22('10)</t>
    <phoneticPr fontId="2"/>
  </si>
  <si>
    <t>　   23('11)</t>
    <phoneticPr fontId="2"/>
  </si>
  <si>
    <t>　   24('12)</t>
    <phoneticPr fontId="2"/>
  </si>
  <si>
    <t>　   25('13)</t>
    <phoneticPr fontId="2"/>
  </si>
  <si>
    <t>　   26('14)</t>
    <phoneticPr fontId="2"/>
  </si>
  <si>
    <t>　   27('15)</t>
    <phoneticPr fontId="2"/>
  </si>
  <si>
    <t>　   28('16)</t>
    <phoneticPr fontId="2"/>
  </si>
  <si>
    <t>　   29('17)</t>
    <phoneticPr fontId="13"/>
  </si>
  <si>
    <t>　   30('18)</t>
    <phoneticPr fontId="13"/>
  </si>
  <si>
    <t xml:space="preserve"> 令和元('19)　</t>
    <rPh sb="1" eb="3">
      <t>レイワ</t>
    </rPh>
    <rPh sb="3" eb="4">
      <t>ガン</t>
    </rPh>
    <phoneticPr fontId="2"/>
  </si>
  <si>
    <t>　    2('20)</t>
    <phoneticPr fontId="13"/>
  </si>
  <si>
    <t>　    3('21)</t>
    <phoneticPr fontId="13"/>
  </si>
  <si>
    <t xml:space="preserve">      4('22)</t>
  </si>
  <si>
    <t>　 男 Male</t>
    <phoneticPr fontId="2"/>
  </si>
  <si>
    <t>　 女 Female</t>
    <phoneticPr fontId="2"/>
  </si>
  <si>
    <t>回答不可</t>
    <rPh sb="0" eb="2">
      <t>カイトウ</t>
    </rPh>
    <rPh sb="2" eb="4">
      <t>フカ</t>
    </rPh>
    <phoneticPr fontId="13"/>
  </si>
  <si>
    <t xml:space="preserve"> (注)1  「外国人学生」とは，日本国籍を有しない学生である。</t>
    <phoneticPr fontId="2"/>
  </si>
  <si>
    <t xml:space="preserve">     2  留学生数については，平成15年度まで文部科学省留学生課，平成16年度以降は日本学生支援機構調べ。</t>
    <rPh sb="18" eb="20">
      <t>ヘイセイ</t>
    </rPh>
    <rPh sb="22" eb="24">
      <t>ネンド</t>
    </rPh>
    <rPh sb="28" eb="30">
      <t>カガク</t>
    </rPh>
    <rPh sb="36" eb="38">
      <t>ヘイセイ</t>
    </rPh>
    <rPh sb="40" eb="42">
      <t>ネンド</t>
    </rPh>
    <rPh sb="42" eb="44">
      <t>イコウ</t>
    </rPh>
    <rPh sb="45" eb="47">
      <t>ニホン</t>
    </rPh>
    <rPh sb="47" eb="49">
      <t>ガクセイ</t>
    </rPh>
    <rPh sb="49" eb="50">
      <t>ササ</t>
    </rPh>
    <rPh sb="51" eb="53">
      <t>キコウ</t>
    </rPh>
    <phoneticPr fontId="2"/>
  </si>
  <si>
    <t xml:space="preserve">     3  「留学生」とは，留学ビザを取得して，我が国の大学，大学院及び短期大学において教育を受ける</t>
    <rPh sb="26" eb="29">
      <t>ワガクニ</t>
    </rPh>
    <rPh sb="30" eb="32">
      <t>ダイガク</t>
    </rPh>
    <rPh sb="33" eb="36">
      <t>ダイガクイン</t>
    </rPh>
    <rPh sb="36" eb="37">
      <t>オヨ</t>
    </rPh>
    <rPh sb="38" eb="40">
      <t>タンキ</t>
    </rPh>
    <rPh sb="40" eb="42">
      <t>ダイガク</t>
    </rPh>
    <phoneticPr fontId="2"/>
  </si>
  <si>
    <t>　　　外国人学生である。</t>
    <rPh sb="3" eb="6">
      <t>ガイコクジン</t>
    </rPh>
    <rPh sb="6" eb="8">
      <t>ガクセイ</t>
    </rPh>
    <phoneticPr fontId="2"/>
  </si>
  <si>
    <t xml:space="preserve">     4  留学生数については、各年5月1日現在の人数である。</t>
    <rPh sb="11" eb="12">
      <t>スウ</t>
    </rPh>
    <rPh sb="18" eb="20">
      <t>カクネン</t>
    </rPh>
    <rPh sb="21" eb="22">
      <t>ガツ</t>
    </rPh>
    <rPh sb="23" eb="24">
      <t>ニチ</t>
    </rPh>
    <rPh sb="24" eb="26">
      <t>ゲンザイ</t>
    </rPh>
    <rPh sb="27" eb="29">
      <t>ニンズウ</t>
    </rPh>
    <phoneticPr fontId="2"/>
  </si>
  <si>
    <t xml:space="preserve">    (1) Including permanent residents in Japan.</t>
    <phoneticPr fontId="2"/>
  </si>
  <si>
    <t xml:space="preserve">    (2) Those students coming to Japan from abroad for the purpose of study. The totals do not</t>
    <phoneticPr fontId="2"/>
  </si>
  <si>
    <t xml:space="preserve">       include students of College of Technology and Special Training Colleges. </t>
    <phoneticPr fontId="2"/>
  </si>
  <si>
    <t>　外国人留学生数　地域別  &lt;Students from Abroad by Region of Origin&gt;</t>
    <phoneticPr fontId="2"/>
  </si>
  <si>
    <t>（May 1,2022)</t>
  </si>
  <si>
    <t xml:space="preserve">構成比 </t>
    <phoneticPr fontId="2"/>
  </si>
  <si>
    <t>大 　学</t>
  </si>
  <si>
    <t>(％)</t>
  </si>
  <si>
    <t>計 Total</t>
    <phoneticPr fontId="2"/>
  </si>
  <si>
    <t>　</t>
    <phoneticPr fontId="2"/>
  </si>
  <si>
    <t>アジア</t>
  </si>
  <si>
    <t>Asia</t>
  </si>
  <si>
    <r>
      <t xml:space="preserve">  中 国</t>
    </r>
    <r>
      <rPr>
        <sz val="12"/>
        <color indexed="8"/>
        <rFont val="ＭＳ 明朝"/>
        <family val="1"/>
        <charset val="128"/>
      </rPr>
      <t xml:space="preserve"> China</t>
    </r>
    <rPh sb="2" eb="3">
      <t>ナカ</t>
    </rPh>
    <rPh sb="4" eb="5">
      <t>コク</t>
    </rPh>
    <phoneticPr fontId="2"/>
  </si>
  <si>
    <r>
      <t xml:space="preserve">  ﾍﾞﾄﾅﾑ </t>
    </r>
    <r>
      <rPr>
        <sz val="12"/>
        <color indexed="8"/>
        <rFont val="ＭＳ 明朝"/>
        <family val="1"/>
        <charset val="128"/>
      </rPr>
      <t>Vietnam</t>
    </r>
    <phoneticPr fontId="2"/>
  </si>
  <si>
    <r>
      <t xml:space="preserve">  韓 国 </t>
    </r>
    <r>
      <rPr>
        <sz val="12"/>
        <color indexed="8"/>
        <rFont val="ＭＳ 明朝"/>
        <family val="1"/>
        <charset val="128"/>
      </rPr>
      <t>Korea</t>
    </r>
    <rPh sb="2" eb="3">
      <t>カン</t>
    </rPh>
    <rPh sb="4" eb="5">
      <t>コク</t>
    </rPh>
    <phoneticPr fontId="2"/>
  </si>
  <si>
    <r>
      <t xml:space="preserve">  台 湾 </t>
    </r>
    <r>
      <rPr>
        <sz val="12"/>
        <color indexed="8"/>
        <rFont val="ＭＳ 明朝"/>
        <family val="1"/>
        <charset val="128"/>
      </rPr>
      <t>Taiwan</t>
    </r>
    <rPh sb="2" eb="3">
      <t>ダイ</t>
    </rPh>
    <rPh sb="4" eb="5">
      <t>ワン</t>
    </rPh>
    <phoneticPr fontId="2"/>
  </si>
  <si>
    <r>
      <t xml:space="preserve">  ﾈﾊﾟｰﾙ </t>
    </r>
    <r>
      <rPr>
        <sz val="12"/>
        <color indexed="8"/>
        <rFont val="ＭＳ 明朝"/>
        <family val="1"/>
        <charset val="128"/>
      </rPr>
      <t>Nepal</t>
    </r>
    <phoneticPr fontId="2"/>
  </si>
  <si>
    <r>
      <t xml:space="preserve">  その他</t>
    </r>
    <r>
      <rPr>
        <sz val="12"/>
        <color indexed="8"/>
        <rFont val="ＭＳ 明朝"/>
        <family val="1"/>
        <charset val="128"/>
      </rPr>
      <t xml:space="preserve"> Others</t>
    </r>
    <rPh sb="2" eb="5">
      <t>ソノタ</t>
    </rPh>
    <phoneticPr fontId="2"/>
  </si>
  <si>
    <t>オセアニア</t>
  </si>
  <si>
    <t>Oceania</t>
  </si>
  <si>
    <t>北米</t>
  </si>
  <si>
    <t>North America</t>
  </si>
  <si>
    <t>中南米</t>
  </si>
  <si>
    <t>Middle &amp; South America</t>
  </si>
  <si>
    <t>ヨーロッパ</t>
  </si>
  <si>
    <t>Europe</t>
  </si>
  <si>
    <t>中近東</t>
  </si>
  <si>
    <t>Middle East</t>
  </si>
  <si>
    <t>アフリカ</t>
  </si>
  <si>
    <t>Africa</t>
    <phoneticPr fontId="2"/>
  </si>
  <si>
    <t>無国籍者（不明等）</t>
    <rPh sb="0" eb="3">
      <t>ムコクセキ</t>
    </rPh>
    <rPh sb="3" eb="4">
      <t>シャ</t>
    </rPh>
    <rPh sb="5" eb="7">
      <t>フメイ</t>
    </rPh>
    <rPh sb="7" eb="8">
      <t>トウ</t>
    </rPh>
    <phoneticPr fontId="13"/>
  </si>
  <si>
    <t>unknown</t>
    <phoneticPr fontId="13"/>
  </si>
  <si>
    <t xml:space="preserve"> (注)1  日本学生支援機構調べ。 </t>
    <phoneticPr fontId="13"/>
  </si>
  <si>
    <t xml:space="preserve"> 　  2  令和4年5月1日現在である。</t>
    <rPh sb="7" eb="8">
      <t>レイ</t>
    </rPh>
    <rPh sb="8" eb="9">
      <t>ワ</t>
    </rPh>
    <rPh sb="10" eb="11">
      <t>ネン</t>
    </rPh>
    <phoneticPr fontId="2"/>
  </si>
  <si>
    <t>University &amp; Junior College　123</t>
    <phoneticPr fontId="2"/>
  </si>
  <si>
    <t>　外国人留学生数　専攻分野別 &lt;Students from Abroad by Field of Study&gt;</t>
    <phoneticPr fontId="2"/>
  </si>
  <si>
    <t>国  費  留  学  生  数</t>
    <phoneticPr fontId="2"/>
  </si>
  <si>
    <t>私  費  留  学  生  数</t>
    <phoneticPr fontId="2"/>
  </si>
  <si>
    <t>Japanese government</t>
    <phoneticPr fontId="2"/>
  </si>
  <si>
    <t>Private funds,etc</t>
    <phoneticPr fontId="2"/>
  </si>
  <si>
    <t>大 学</t>
  </si>
  <si>
    <t>短期  大学</t>
    <phoneticPr fontId="2"/>
  </si>
  <si>
    <t>Univ.</t>
  </si>
  <si>
    <t>Grad. sch.</t>
  </si>
  <si>
    <t>Jr. col.</t>
  </si>
  <si>
    <t>　　計　Total　</t>
    <phoneticPr fontId="2"/>
  </si>
  <si>
    <t>文科系 計</t>
  </si>
  <si>
    <t>　人文科学</t>
  </si>
  <si>
    <t>　Humanities</t>
    <phoneticPr fontId="2"/>
  </si>
  <si>
    <t>　社会科学</t>
  </si>
  <si>
    <t>　Social science</t>
    <phoneticPr fontId="2"/>
  </si>
  <si>
    <t>　教　　育</t>
  </si>
  <si>
    <t>　Education</t>
    <phoneticPr fontId="2"/>
  </si>
  <si>
    <t>　芸　　術</t>
  </si>
  <si>
    <t>　Arts</t>
    <phoneticPr fontId="2"/>
  </si>
  <si>
    <t>理科系 計</t>
  </si>
  <si>
    <t>Sciences</t>
    <phoneticPr fontId="13"/>
  </si>
  <si>
    <t>　理　　学</t>
  </si>
  <si>
    <t>　Physical science</t>
    <phoneticPr fontId="2"/>
  </si>
  <si>
    <t>　工　　学</t>
  </si>
  <si>
    <t>　Engineering</t>
    <phoneticPr fontId="2"/>
  </si>
  <si>
    <t>　農　　学</t>
  </si>
  <si>
    <t>　Agriculture</t>
    <phoneticPr fontId="2"/>
  </si>
  <si>
    <t>　保　　健</t>
  </si>
  <si>
    <t>　Health</t>
    <phoneticPr fontId="2"/>
  </si>
  <si>
    <t>　家　　政</t>
  </si>
  <si>
    <t>　Home economics</t>
    <phoneticPr fontId="2"/>
  </si>
  <si>
    <t>そ  の  他</t>
  </si>
  <si>
    <t>(注)1  日本学生支援機構調べ。</t>
    <rPh sb="6" eb="8">
      <t>ニホン</t>
    </rPh>
    <rPh sb="8" eb="10">
      <t>ガクセイ</t>
    </rPh>
    <rPh sb="10" eb="12">
      <t>シエン</t>
    </rPh>
    <rPh sb="12" eb="14">
      <t>キコウ</t>
    </rPh>
    <phoneticPr fontId="2"/>
  </si>
  <si>
    <t xml:space="preserve"> 　 2  令和4年5月1日現在である。</t>
  </si>
  <si>
    <t>124　大　　学</t>
    <phoneticPr fontId="2"/>
  </si>
  <si>
    <t>教　　　　員　　　　数</t>
    <phoneticPr fontId="2"/>
  </si>
  <si>
    <t>Full-time Teachers by Type of Position</t>
    <phoneticPr fontId="2"/>
  </si>
  <si>
    <t>　　大　　学 &lt;Universities&gt;</t>
    <phoneticPr fontId="2"/>
  </si>
  <si>
    <t>区   分</t>
    <phoneticPr fontId="2"/>
  </si>
  <si>
    <t>国 　立</t>
  </si>
  <si>
    <t>公 　立</t>
  </si>
  <si>
    <t>女の割合</t>
  </si>
  <si>
    <t>（％）</t>
  </si>
  <si>
    <t xml:space="preserve">Percentage of female </t>
  </si>
  <si>
    <t>　　  　 　令和 元('19)</t>
    <rPh sb="7" eb="8">
      <t>レイ</t>
    </rPh>
    <rPh sb="8" eb="9">
      <t>ワ</t>
    </rPh>
    <rPh sb="10" eb="11">
      <t>ガン</t>
    </rPh>
    <phoneticPr fontId="13"/>
  </si>
  <si>
    <t>　　　　　  　　2('20)</t>
    <phoneticPr fontId="13"/>
  </si>
  <si>
    <t>　　　　　 　 　3('21)</t>
    <phoneticPr fontId="13"/>
  </si>
  <si>
    <t>　　　　　 　 　4('22)</t>
  </si>
  <si>
    <t>　　　　　 　 　5('23)</t>
    <phoneticPr fontId="13"/>
  </si>
  <si>
    <t>　　学　長 President</t>
    <rPh sb="2" eb="3">
      <t>ガク</t>
    </rPh>
    <rPh sb="4" eb="5">
      <t>チョウ</t>
    </rPh>
    <phoneticPr fontId="2"/>
  </si>
  <si>
    <t>　　副学長 Vice-president</t>
    <phoneticPr fontId="2"/>
  </si>
  <si>
    <t>　　教　授 Professor</t>
    <phoneticPr fontId="2"/>
  </si>
  <si>
    <t>　　准教授 Associate professor</t>
    <rPh sb="2" eb="3">
      <t>ジュン</t>
    </rPh>
    <phoneticPr fontId="2"/>
  </si>
  <si>
    <t>　　講　師 Lecturer</t>
    <phoneticPr fontId="2"/>
  </si>
  <si>
    <t>　　助　教 Assistant professor</t>
    <rPh sb="4" eb="5">
      <t>キョウ</t>
    </rPh>
    <phoneticPr fontId="2"/>
  </si>
  <si>
    <t>　　助　手 Assistant</t>
    <phoneticPr fontId="2"/>
  </si>
  <si>
    <t>（再掲）(recounted)</t>
    <phoneticPr fontId="2"/>
  </si>
  <si>
    <t>大学院担当者 Graduate school teacher</t>
    <phoneticPr fontId="2"/>
  </si>
  <si>
    <t>外国人教員 Non-Japanese nationals</t>
    <phoneticPr fontId="2"/>
  </si>
  <si>
    <t>（別掲）</t>
  </si>
  <si>
    <t xml:space="preserve">兼務者 Part-time </t>
    <phoneticPr fontId="2"/>
  </si>
  <si>
    <t xml:space="preserve"> うち外国人教員 </t>
    <phoneticPr fontId="2"/>
  </si>
  <si>
    <r>
      <t xml:space="preserve"> </t>
    </r>
    <r>
      <rPr>
        <sz val="12"/>
        <rFont val="ＭＳ Ｐ明朝"/>
        <family val="1"/>
        <charset val="128"/>
      </rPr>
      <t xml:space="preserve"> of which non-Japanese nationals</t>
    </r>
    <phoneticPr fontId="2"/>
  </si>
  <si>
    <t xml:space="preserve"> (注)  本務教員である。</t>
    <phoneticPr fontId="2"/>
  </si>
  <si>
    <t xml:space="preserve"> </t>
  </si>
  <si>
    <t>University &amp; Junior College　125</t>
    <phoneticPr fontId="2"/>
  </si>
  <si>
    <t>　　短期大学 &lt;Junior Colleges&gt;</t>
    <phoneticPr fontId="2"/>
  </si>
  <si>
    <t>　　　　　令和元('19)</t>
    <rPh sb="5" eb="6">
      <t>レイ</t>
    </rPh>
    <rPh sb="6" eb="7">
      <t>ワ</t>
    </rPh>
    <rPh sb="7" eb="8">
      <t>ガン</t>
    </rPh>
    <phoneticPr fontId="13"/>
  </si>
  <si>
    <t>　　　　　 　　2('20)</t>
  </si>
  <si>
    <t>　　　　　 　　3('21)</t>
  </si>
  <si>
    <t>　　　　　 　　4('22)</t>
  </si>
  <si>
    <t>　　　　　 　　5('23)</t>
    <phoneticPr fontId="13"/>
  </si>
  <si>
    <t>　うち外国人教員</t>
    <phoneticPr fontId="2"/>
  </si>
  <si>
    <t>　 of which non-Japanese nationals</t>
    <phoneticPr fontId="2"/>
  </si>
  <si>
    <t>126　大　　学</t>
    <phoneticPr fontId="2"/>
  </si>
  <si>
    <t>職　　　　員　　　　数</t>
    <phoneticPr fontId="2"/>
  </si>
  <si>
    <t>Full-time Non-teaching Staff by Type of Position</t>
    <phoneticPr fontId="2"/>
  </si>
  <si>
    <t>　　大　　学&lt;Universities&gt;</t>
    <phoneticPr fontId="2"/>
  </si>
  <si>
    <t>Percentage of female</t>
  </si>
  <si>
    <t>　　　令和元('19)</t>
    <rPh sb="3" eb="4">
      <t>レイ</t>
    </rPh>
    <rPh sb="4" eb="5">
      <t>ワ</t>
    </rPh>
    <rPh sb="5" eb="6">
      <t>ガン</t>
    </rPh>
    <phoneticPr fontId="13"/>
  </si>
  <si>
    <t>　　　 　　2('20)</t>
    <phoneticPr fontId="13"/>
  </si>
  <si>
    <t>　　　 　　3('21)</t>
    <phoneticPr fontId="13"/>
  </si>
  <si>
    <t>　　　 　　4('22)</t>
  </si>
  <si>
    <t>　　　 　　5('23)</t>
    <phoneticPr fontId="13"/>
  </si>
  <si>
    <r>
      <t xml:space="preserve">事　務　系 </t>
    </r>
    <r>
      <rPr>
        <sz val="12"/>
        <rFont val="ＭＳ Ｐ明朝"/>
        <family val="1"/>
        <charset val="128"/>
      </rPr>
      <t>Administrative</t>
    </r>
    <phoneticPr fontId="2"/>
  </si>
  <si>
    <r>
      <t xml:space="preserve">技術技能系 </t>
    </r>
    <r>
      <rPr>
        <sz val="12"/>
        <rFont val="ＭＳ Ｐ明朝"/>
        <family val="1"/>
        <charset val="128"/>
      </rPr>
      <t>Technical</t>
    </r>
    <phoneticPr fontId="2"/>
  </si>
  <si>
    <r>
      <t xml:space="preserve">医　療　系 </t>
    </r>
    <r>
      <rPr>
        <sz val="12"/>
        <rFont val="ＭＳ Ｐ明朝"/>
        <family val="1"/>
        <charset val="128"/>
      </rPr>
      <t>Medical/nursing</t>
    </r>
    <phoneticPr fontId="2"/>
  </si>
  <si>
    <r>
      <t xml:space="preserve">教　務　系 </t>
    </r>
    <r>
      <rPr>
        <sz val="12"/>
        <rFont val="ＭＳ Ｐ明朝"/>
        <family val="1"/>
        <charset val="128"/>
      </rPr>
      <t>Instructional</t>
    </r>
    <phoneticPr fontId="2"/>
  </si>
  <si>
    <r>
      <t xml:space="preserve">そ　の　他 </t>
    </r>
    <r>
      <rPr>
        <sz val="12"/>
        <rFont val="ＭＳ Ｐ明朝"/>
        <family val="1"/>
        <charset val="128"/>
      </rPr>
      <t>Others</t>
    </r>
    <phoneticPr fontId="2"/>
  </si>
  <si>
    <t xml:space="preserve"> (注)  本務職員である。</t>
    <phoneticPr fontId="2"/>
  </si>
  <si>
    <t>　　短期大学&lt;Junior Colleges&gt;</t>
    <phoneticPr fontId="2"/>
  </si>
  <si>
    <t>　　　 　　2('20)</t>
  </si>
  <si>
    <t>　　　 　　3('21)</t>
  </si>
  <si>
    <t>University &amp; Junior College　127</t>
    <phoneticPr fontId="2"/>
  </si>
  <si>
    <r>
      <t>通 信 教 育</t>
    </r>
    <r>
      <rPr>
        <sz val="14"/>
        <rFont val="ＭＳ 明朝"/>
        <family val="1"/>
        <charset val="128"/>
      </rPr>
      <t>（学校数  学部・専攻・学科数  学生数  教員数）</t>
    </r>
    <rPh sb="16" eb="18">
      <t>センコウカ</t>
    </rPh>
    <phoneticPr fontId="2"/>
  </si>
  <si>
    <t>Correspondence Courses</t>
  </si>
  <si>
    <t>学　　校　　数</t>
    <phoneticPr fontId="2"/>
  </si>
  <si>
    <t>学部数</t>
  </si>
  <si>
    <t>学　　　生　　　数</t>
    <phoneticPr fontId="2"/>
  </si>
  <si>
    <t>教員数</t>
    <phoneticPr fontId="2"/>
  </si>
  <si>
    <t>Universities</t>
  </si>
  <si>
    <t>Students</t>
  </si>
  <si>
    <t>Teachers</t>
  </si>
  <si>
    <t>私         立</t>
    <rPh sb="0" eb="1">
      <t>シ</t>
    </rPh>
    <phoneticPr fontId="2"/>
  </si>
  <si>
    <t>本務者</t>
  </si>
  <si>
    <t>兼務者</t>
  </si>
  <si>
    <t>通信教育部を置くもの(放送大学学園立を除く)</t>
    <rPh sb="0" eb="2">
      <t>ツウシン</t>
    </rPh>
    <rPh sb="2" eb="5">
      <t>キョウイクブ</t>
    </rPh>
    <rPh sb="6" eb="7">
      <t>オ</t>
    </rPh>
    <rPh sb="11" eb="13">
      <t>ホウソウ</t>
    </rPh>
    <rPh sb="13" eb="14">
      <t>ダイ</t>
    </rPh>
    <rPh sb="14" eb="15">
      <t>ガク</t>
    </rPh>
    <rPh sb="15" eb="17">
      <t>ガクエン</t>
    </rPh>
    <rPh sb="17" eb="18">
      <t>リツ</t>
    </rPh>
    <rPh sb="19" eb="20">
      <t>ノゾ</t>
    </rPh>
    <phoneticPr fontId="2"/>
  </si>
  <si>
    <t>放送大学学園立</t>
    <phoneticPr fontId="2"/>
  </si>
  <si>
    <t>うち正規の課程</t>
    <phoneticPr fontId="2"/>
  </si>
  <si>
    <t>Total</t>
    <phoneticPr fontId="2"/>
  </si>
  <si>
    <t>The Open Univ. of Japan</t>
    <phoneticPr fontId="13"/>
  </si>
  <si>
    <t>Faculties</t>
  </si>
  <si>
    <t>Regular courses</t>
  </si>
  <si>
    <t>Full-time</t>
  </si>
  <si>
    <t>Part-time</t>
  </si>
  <si>
    <t>昭和47年('72)</t>
    <phoneticPr fontId="2"/>
  </si>
  <si>
    <t>　48('73)</t>
    <phoneticPr fontId="2"/>
  </si>
  <si>
    <t>　49('74)</t>
    <phoneticPr fontId="2"/>
  </si>
  <si>
    <t>令和元('19)</t>
    <rPh sb="0" eb="1">
      <t>レイ</t>
    </rPh>
    <rPh sb="1" eb="2">
      <t>ワ</t>
    </rPh>
    <rPh sb="2" eb="3">
      <t>ガン</t>
    </rPh>
    <phoneticPr fontId="13"/>
  </si>
  <si>
    <t xml:space="preserve">     2('20)</t>
    <phoneticPr fontId="13"/>
  </si>
  <si>
    <t xml:space="preserve">     3('21)</t>
    <phoneticPr fontId="13"/>
  </si>
  <si>
    <t xml:space="preserve">     4('22)</t>
  </si>
  <si>
    <t xml:space="preserve">     5('23)</t>
    <phoneticPr fontId="13"/>
  </si>
  <si>
    <t>　　大　学　院 &lt;Graduate Schools&gt;</t>
    <rPh sb="6" eb="7">
      <t>イン</t>
    </rPh>
    <phoneticPr fontId="2"/>
  </si>
  <si>
    <t>研究科数</t>
    <rPh sb="0" eb="2">
      <t>ケンキュウ</t>
    </rPh>
    <rPh sb="2" eb="3">
      <t>カ</t>
    </rPh>
    <rPh sb="3" eb="4">
      <t>スウ</t>
    </rPh>
    <phoneticPr fontId="2"/>
  </si>
  <si>
    <t>平成 11('99)　</t>
    <phoneticPr fontId="2"/>
  </si>
  <si>
    <t>　 12('00)</t>
    <phoneticPr fontId="2"/>
  </si>
  <si>
    <t>　 17('05)</t>
  </si>
  <si>
    <t>　 22('10)</t>
    <phoneticPr fontId="2"/>
  </si>
  <si>
    <t>　 27('15)</t>
    <phoneticPr fontId="13"/>
  </si>
  <si>
    <t>　 28('16)</t>
    <phoneticPr fontId="13"/>
  </si>
  <si>
    <t>　 29('17)</t>
    <phoneticPr fontId="13"/>
  </si>
  <si>
    <t>　 30('18)</t>
    <phoneticPr fontId="13"/>
  </si>
  <si>
    <t xml:space="preserve">     3('21)</t>
  </si>
  <si>
    <t>学校数</t>
  </si>
  <si>
    <t>学科数</t>
  </si>
  <si>
    <t>学　　　生　　　数</t>
  </si>
  <si>
    <t>教　　員　　数</t>
  </si>
  <si>
    <t xml:space="preserve">Colleges </t>
  </si>
  <si>
    <t>私立</t>
  </si>
  <si>
    <t>Departments</t>
  </si>
  <si>
    <t>　　 2('20)</t>
    <phoneticPr fontId="13"/>
  </si>
  <si>
    <t>（注）　学部数・研究科数・本科数は在学状況による。</t>
    <rPh sb="1" eb="2">
      <t>チュウ</t>
    </rPh>
    <rPh sb="4" eb="6">
      <t>ガクブ</t>
    </rPh>
    <rPh sb="6" eb="7">
      <t>スウ</t>
    </rPh>
    <rPh sb="8" eb="10">
      <t>ケンキュウ</t>
    </rPh>
    <rPh sb="10" eb="11">
      <t>カ</t>
    </rPh>
    <rPh sb="11" eb="12">
      <t>スウ</t>
    </rPh>
    <rPh sb="13" eb="15">
      <t>ホンカ</t>
    </rPh>
    <rPh sb="15" eb="16">
      <t>スウ</t>
    </rPh>
    <rPh sb="17" eb="19">
      <t>ザイガク</t>
    </rPh>
    <rPh sb="19" eb="21">
      <t>ジョウキョウ</t>
    </rPh>
    <phoneticPr fontId="2"/>
  </si>
  <si>
    <t>128　大　　学</t>
    <phoneticPr fontId="2"/>
  </si>
  <si>
    <t>　　大学・学部 &lt;University --Undergraduate Courses&gt;</t>
    <phoneticPr fontId="2"/>
  </si>
  <si>
    <t>区　　　分</t>
  </si>
  <si>
    <t>公　立</t>
  </si>
  <si>
    <t>私　立</t>
  </si>
  <si>
    <t>平成 2('90）　</t>
    <phoneticPr fontId="2"/>
  </si>
  <si>
    <t>　 7（'95)</t>
    <phoneticPr fontId="2"/>
  </si>
  <si>
    <t>　　　 令和元('19)</t>
    <rPh sb="4" eb="5">
      <t>レイ</t>
    </rPh>
    <rPh sb="5" eb="6">
      <t>ワ</t>
    </rPh>
    <rPh sb="6" eb="7">
      <t>ガン</t>
    </rPh>
    <phoneticPr fontId="13"/>
  </si>
  <si>
    <t>　　　 　　 2('20)</t>
  </si>
  <si>
    <t>　　　 　　 3('21)</t>
  </si>
  <si>
    <t>　　　 　　 4('22)</t>
    <phoneticPr fontId="13"/>
  </si>
  <si>
    <t>　　　 　　 5('23)</t>
    <phoneticPr fontId="13"/>
  </si>
  <si>
    <t>男 Male</t>
    <phoneticPr fontId="2"/>
  </si>
  <si>
    <t>女 Female</t>
    <phoneticPr fontId="2"/>
  </si>
  <si>
    <t>昼　間 Day courses</t>
    <phoneticPr fontId="2"/>
  </si>
  <si>
    <t>夜　間 Evening courses</t>
    <phoneticPr fontId="2"/>
  </si>
  <si>
    <t>人文科学 Humanities</t>
    <phoneticPr fontId="2"/>
  </si>
  <si>
    <t>社会科学 Social science</t>
    <phoneticPr fontId="2"/>
  </si>
  <si>
    <t>理　　  学 Science</t>
    <phoneticPr fontId="2"/>
  </si>
  <si>
    <t>工　　  学 Engineering</t>
    <phoneticPr fontId="2"/>
  </si>
  <si>
    <t>農　　  学 Agriculture</t>
    <phoneticPr fontId="2"/>
  </si>
  <si>
    <t>保　　  健 Health</t>
    <phoneticPr fontId="2"/>
  </si>
  <si>
    <t>商　　  船 Mercantile marine</t>
    <phoneticPr fontId="2"/>
  </si>
  <si>
    <t>家　　  政 Home economics</t>
    <phoneticPr fontId="2"/>
  </si>
  <si>
    <t>教　　  育 Education &amp; 
             teacher training</t>
    <phoneticPr fontId="2"/>
  </si>
  <si>
    <t>芸　　  術 Arts</t>
    <phoneticPr fontId="2"/>
  </si>
  <si>
    <t>そ  の  他 Others</t>
    <phoneticPr fontId="2"/>
  </si>
  <si>
    <t>17歳以下</t>
    <rPh sb="1" eb="2">
      <t>サイ</t>
    </rPh>
    <rPh sb="2" eb="4">
      <t>イカ</t>
    </rPh>
    <phoneticPr fontId="13"/>
  </si>
  <si>
    <t>18　　　歳</t>
    <rPh sb="3" eb="4">
      <t>サイ</t>
    </rPh>
    <phoneticPr fontId="13"/>
  </si>
  <si>
    <t>19　　　歳</t>
    <rPh sb="3" eb="4">
      <t>サイ</t>
    </rPh>
    <phoneticPr fontId="13"/>
  </si>
  <si>
    <t>20　　　歳</t>
    <rPh sb="3" eb="4">
      <t>サイ</t>
    </rPh>
    <phoneticPr fontId="13"/>
  </si>
  <si>
    <t>21　　　歳</t>
    <rPh sb="3" eb="4">
      <t>サイ</t>
    </rPh>
    <phoneticPr fontId="13"/>
  </si>
  <si>
    <t>22　　　歳</t>
    <rPh sb="3" eb="4">
      <t>サイ</t>
    </rPh>
    <phoneticPr fontId="13"/>
  </si>
  <si>
    <t>23　　　歳</t>
    <rPh sb="3" eb="4">
      <t>サイ</t>
    </rPh>
    <phoneticPr fontId="13"/>
  </si>
  <si>
    <t>24　　　歳</t>
    <rPh sb="3" eb="4">
      <t>サイ</t>
    </rPh>
    <phoneticPr fontId="13"/>
  </si>
  <si>
    <t>25～29歳</t>
    <rPh sb="4" eb="5">
      <t>サイ</t>
    </rPh>
    <phoneticPr fontId="13"/>
  </si>
  <si>
    <t>30～39歳</t>
    <phoneticPr fontId="13"/>
  </si>
  <si>
    <t>40～49歳</t>
    <phoneticPr fontId="13"/>
  </si>
  <si>
    <t>50～59歳</t>
    <rPh sb="5" eb="6">
      <t>サイ</t>
    </rPh>
    <phoneticPr fontId="13"/>
  </si>
  <si>
    <t>60歳以上</t>
    <rPh sb="2" eb="3">
      <t>サイ</t>
    </rPh>
    <rPh sb="3" eb="5">
      <t>イジョウ</t>
    </rPh>
    <phoneticPr fontId="13"/>
  </si>
  <si>
    <t>University &amp; Junior College　129</t>
    <phoneticPr fontId="2"/>
  </si>
  <si>
    <t>　　　  令和元('19)</t>
    <rPh sb="5" eb="6">
      <t>レイ</t>
    </rPh>
    <rPh sb="6" eb="7">
      <t>ワ</t>
    </rPh>
    <rPh sb="7" eb="8">
      <t>ガン</t>
    </rPh>
    <phoneticPr fontId="13"/>
  </si>
  <si>
    <t>　  　　 　　2('20)</t>
    <phoneticPr fontId="13"/>
  </si>
  <si>
    <t xml:space="preserve">  　　　 　　3('21)</t>
    <phoneticPr fontId="13"/>
  </si>
  <si>
    <t>　　　   　　4('22)</t>
    <phoneticPr fontId="13"/>
  </si>
  <si>
    <t>　　　   　　5('23)</t>
    <phoneticPr fontId="13"/>
  </si>
  <si>
    <t>人　文 Humanities</t>
    <phoneticPr fontId="2"/>
  </si>
  <si>
    <t>社　会 Social science</t>
    <phoneticPr fontId="2"/>
  </si>
  <si>
    <t>教　養 General culture</t>
    <phoneticPr fontId="2"/>
  </si>
  <si>
    <t>工　業 Engineering</t>
    <phoneticPr fontId="2"/>
  </si>
  <si>
    <t>農　業 Agriculture</t>
    <phoneticPr fontId="2"/>
  </si>
  <si>
    <t>保　健 Health</t>
    <phoneticPr fontId="2"/>
  </si>
  <si>
    <t>家　政 Home economics</t>
    <phoneticPr fontId="2"/>
  </si>
  <si>
    <t>教　育 Education &amp; 
          teacher training</t>
    <phoneticPr fontId="2"/>
  </si>
  <si>
    <t>芸　術 Arts</t>
    <phoneticPr fontId="2"/>
  </si>
  <si>
    <t>その他 Others</t>
    <phoneticPr fontId="2"/>
  </si>
  <si>
    <t>130　大　　学</t>
    <phoneticPr fontId="2"/>
  </si>
  <si>
    <r>
      <t>入　　学　　者　　数</t>
    </r>
    <r>
      <rPr>
        <sz val="12"/>
        <rFont val="ＭＳ 明朝"/>
        <family val="1"/>
        <charset val="128"/>
      </rPr>
      <t>（２－２）</t>
    </r>
    <phoneticPr fontId="2"/>
  </si>
  <si>
    <t>New Entrants</t>
    <phoneticPr fontId="2"/>
  </si>
  <si>
    <t xml:space="preserve">  45('70)</t>
    <phoneticPr fontId="2"/>
  </si>
  <si>
    <t xml:space="preserve">  50('75)</t>
    <phoneticPr fontId="2"/>
  </si>
  <si>
    <t xml:space="preserve">  55('80)</t>
    <phoneticPr fontId="2"/>
  </si>
  <si>
    <t xml:space="preserve">  60('85)</t>
    <phoneticPr fontId="2"/>
  </si>
  <si>
    <t>　　　　 令和元('19)</t>
    <rPh sb="5" eb="6">
      <t>レイ</t>
    </rPh>
    <rPh sb="6" eb="7">
      <t>ワ</t>
    </rPh>
    <rPh sb="7" eb="8">
      <t>ガン</t>
    </rPh>
    <phoneticPr fontId="13"/>
  </si>
  <si>
    <t>　 3('21)</t>
    <phoneticPr fontId="2"/>
  </si>
  <si>
    <t>　 4('22)</t>
    <phoneticPr fontId="2"/>
  </si>
  <si>
    <t>　 5('23)</t>
    <phoneticPr fontId="2"/>
  </si>
  <si>
    <t xml:space="preserve"> </t>
    <phoneticPr fontId="2"/>
  </si>
  <si>
    <t>男  Male</t>
    <phoneticPr fontId="2"/>
  </si>
  <si>
    <t>女  Female</t>
    <phoneticPr fontId="2"/>
  </si>
  <si>
    <t>理    学 Science</t>
    <phoneticPr fontId="2"/>
  </si>
  <si>
    <t>工    学 Engineering</t>
    <phoneticPr fontId="2"/>
  </si>
  <si>
    <t>農    学 Agriculture</t>
    <phoneticPr fontId="2"/>
  </si>
  <si>
    <t>保    健 Health</t>
    <phoneticPr fontId="2"/>
  </si>
  <si>
    <t>商    船 Mercantile marine</t>
    <phoneticPr fontId="2"/>
  </si>
  <si>
    <t>家    政 Home economics</t>
    <phoneticPr fontId="2"/>
  </si>
  <si>
    <t>教    育 Education</t>
    <phoneticPr fontId="2"/>
  </si>
  <si>
    <t>芸    術 Arts</t>
    <phoneticPr fontId="2"/>
  </si>
  <si>
    <t>そ の 他 Others</t>
    <phoneticPr fontId="2"/>
  </si>
  <si>
    <t xml:space="preserve"> (注)  昭和50年以降については，修士課程，博士前期課程及び一貫制博士課程（医歯学，獣医学関係を除く。）である。</t>
    <phoneticPr fontId="2"/>
  </si>
  <si>
    <t xml:space="preserve">     </t>
    <phoneticPr fontId="2"/>
  </si>
  <si>
    <t>　 3('21)</t>
  </si>
  <si>
    <t>　 5('23)</t>
    <phoneticPr fontId="13"/>
  </si>
  <si>
    <t xml:space="preserve"> (注)  昭和50年以降については，博士後期課程，一貫制博士課程（医歯学，獣医学関係）である。</t>
    <phoneticPr fontId="2"/>
  </si>
  <si>
    <t>University &amp; Junior College　131</t>
    <phoneticPr fontId="2"/>
  </si>
  <si>
    <t>　　大学院・専門職学位課程 &lt;Graduate School -- Professional Degree Courses&gt;</t>
    <rPh sb="6" eb="9">
      <t>センモンショク</t>
    </rPh>
    <rPh sb="9" eb="11">
      <t>ガクイ</t>
    </rPh>
    <phoneticPr fontId="2"/>
  </si>
  <si>
    <t>　平成20年('08)</t>
    <rPh sb="1" eb="3">
      <t>ヘイセイ</t>
    </rPh>
    <rPh sb="5" eb="6">
      <t>ネン</t>
    </rPh>
    <phoneticPr fontId="2"/>
  </si>
  <si>
    <t>　  25('13)</t>
    <phoneticPr fontId="13"/>
  </si>
  <si>
    <t>　  27('15)</t>
    <phoneticPr fontId="13"/>
  </si>
  <si>
    <t>　  28('16)</t>
    <phoneticPr fontId="13"/>
  </si>
  <si>
    <t>　  29('17)</t>
    <phoneticPr fontId="13"/>
  </si>
  <si>
    <t>　  30('18)</t>
    <phoneticPr fontId="13"/>
  </si>
  <si>
    <t>　　　 　 令和元('19)</t>
    <rPh sb="6" eb="7">
      <t>レイ</t>
    </rPh>
    <rPh sb="7" eb="8">
      <t>ワ</t>
    </rPh>
    <rPh sb="8" eb="9">
      <t>ガン</t>
    </rPh>
    <phoneticPr fontId="13"/>
  </si>
  <si>
    <t xml:space="preserve">  　  2('20)</t>
    <phoneticPr fontId="13"/>
  </si>
  <si>
    <t xml:space="preserve">  　  3('21)</t>
    <phoneticPr fontId="13"/>
  </si>
  <si>
    <t xml:space="preserve">  　  4('22)</t>
    <phoneticPr fontId="13"/>
  </si>
  <si>
    <t xml:space="preserve">  　  5('23)</t>
    <phoneticPr fontId="13"/>
  </si>
  <si>
    <t xml:space="preserve"> 男 Male</t>
    <phoneticPr fontId="2"/>
  </si>
  <si>
    <t xml:space="preserve"> 女 Female</t>
    <phoneticPr fontId="2"/>
  </si>
  <si>
    <t>（再掲）大学院・専門職学位課程法科大学院</t>
    <rPh sb="1" eb="3">
      <t>サイケイ</t>
    </rPh>
    <rPh sb="8" eb="11">
      <t>センモンショク</t>
    </rPh>
    <rPh sb="11" eb="13">
      <t>ガクイ</t>
    </rPh>
    <rPh sb="15" eb="17">
      <t>ホウカ</t>
    </rPh>
    <rPh sb="17" eb="20">
      <t>ダイガクイン</t>
    </rPh>
    <phoneticPr fontId="2"/>
  </si>
  <si>
    <t xml:space="preserve"> (Recounted)&lt;Graduate School -- Professional Degree Courses(Graduate Law School)&gt;</t>
    <phoneticPr fontId="2"/>
  </si>
  <si>
    <t>　   2('20)</t>
    <phoneticPr fontId="13"/>
  </si>
  <si>
    <t>　   3('21)</t>
    <phoneticPr fontId="13"/>
  </si>
  <si>
    <t>　   4('22)</t>
    <phoneticPr fontId="13"/>
  </si>
  <si>
    <t>　   5('23)</t>
    <phoneticPr fontId="13"/>
  </si>
  <si>
    <t>　　男  Male</t>
    <phoneticPr fontId="2"/>
  </si>
  <si>
    <t>　　女  Female</t>
    <phoneticPr fontId="2"/>
  </si>
  <si>
    <t>社会科学  Social science</t>
    <phoneticPr fontId="2"/>
  </si>
  <si>
    <t>（再掲）大学院・専門職学位課程教職大学院</t>
    <rPh sb="1" eb="3">
      <t>サイケイ</t>
    </rPh>
    <rPh sb="8" eb="11">
      <t>センモンショク</t>
    </rPh>
    <rPh sb="11" eb="13">
      <t>ガクイ</t>
    </rPh>
    <rPh sb="15" eb="17">
      <t>キョウショク</t>
    </rPh>
    <rPh sb="17" eb="20">
      <t>ダイガクイン</t>
    </rPh>
    <phoneticPr fontId="2"/>
  </si>
  <si>
    <t xml:space="preserve"> (Recounted)&lt;Graduate School -- Professional Degree Courses(Professional Graduate 
Schools for Teacher Education)&gt;</t>
    <phoneticPr fontId="2"/>
  </si>
  <si>
    <t>　   2('20)</t>
  </si>
  <si>
    <t>　   3('21)</t>
  </si>
  <si>
    <t>132　大　　学</t>
    <phoneticPr fontId="2"/>
  </si>
  <si>
    <t>University &amp; Junior College　133</t>
    <phoneticPr fontId="2"/>
  </si>
  <si>
    <t>卒　　　　　　業　　　　　　</t>
    <phoneticPr fontId="2"/>
  </si>
  <si>
    <r>
      <t xml:space="preserve">　者　　　　　　数  </t>
    </r>
    <r>
      <rPr>
        <sz val="12"/>
        <rFont val="ＭＳ 明朝"/>
        <family val="1"/>
        <charset val="128"/>
      </rPr>
      <t>（６－１）</t>
    </r>
    <phoneticPr fontId="2"/>
  </si>
  <si>
    <t xml:space="preserve">       First Destination of</t>
    <phoneticPr fontId="2"/>
  </si>
  <si>
    <t xml:space="preserve"> New Graduates </t>
  </si>
  <si>
    <t>　　大　　学&lt;University&gt;</t>
    <phoneticPr fontId="2"/>
  </si>
  <si>
    <t>区　 　分</t>
  </si>
  <si>
    <t>卒業者数</t>
    <phoneticPr fontId="13"/>
  </si>
  <si>
    <t>進学者</t>
  </si>
  <si>
    <t>就職者等</t>
    <rPh sb="3" eb="4">
      <t>トウ</t>
    </rPh>
    <phoneticPr fontId="13"/>
  </si>
  <si>
    <r>
      <t>臨床研修医       　</t>
    </r>
    <r>
      <rPr>
        <sz val="9"/>
        <rFont val="ＭＳ 明朝"/>
        <family val="1"/>
        <charset val="128"/>
      </rPr>
      <t>予定者含む</t>
    </r>
    <rPh sb="16" eb="17">
      <t>フク</t>
    </rPh>
    <phoneticPr fontId="2"/>
  </si>
  <si>
    <t>専修学校・外国の学校等入学者</t>
    <rPh sb="0" eb="2">
      <t>センシュウ</t>
    </rPh>
    <rPh sb="2" eb="4">
      <t>ガッコウ</t>
    </rPh>
    <rPh sb="5" eb="7">
      <t>ガイコク</t>
    </rPh>
    <rPh sb="8" eb="10">
      <t>ガッコウ</t>
    </rPh>
    <rPh sb="10" eb="11">
      <t>トウ</t>
    </rPh>
    <rPh sb="11" eb="14">
      <t>ニュウガクシャ</t>
    </rPh>
    <phoneticPr fontId="2"/>
  </si>
  <si>
    <t>左記以外の者</t>
    <rPh sb="0" eb="4">
      <t>サキイガイ</t>
    </rPh>
    <rPh sb="5" eb="6">
      <t>モノ</t>
    </rPh>
    <phoneticPr fontId="2"/>
  </si>
  <si>
    <t>不詳・死亡の者</t>
    <rPh sb="0" eb="2">
      <t>フショウ</t>
    </rPh>
    <rPh sb="3" eb="5">
      <t>シボウ</t>
    </rPh>
    <rPh sb="6" eb="7">
      <t>モノ</t>
    </rPh>
    <phoneticPr fontId="2"/>
  </si>
  <si>
    <t>左記「進学者」の
うち就職している者（再 掲）</t>
    <rPh sb="0" eb="2">
      <t>サキ</t>
    </rPh>
    <rPh sb="11" eb="13">
      <t>シュウショク</t>
    </rPh>
    <rPh sb="17" eb="18">
      <t>モノ</t>
    </rPh>
    <rPh sb="19" eb="20">
      <t>サイ</t>
    </rPh>
    <rPh sb="21" eb="22">
      <t>ケイ</t>
    </rPh>
    <phoneticPr fontId="2"/>
  </si>
  <si>
    <t>進学率(％)</t>
    <phoneticPr fontId="2"/>
  </si>
  <si>
    <t>卒業者に占める就職者の割合(％)</t>
    <phoneticPr fontId="13"/>
  </si>
  <si>
    <t>New graduates</t>
  </si>
  <si>
    <t>Advancing to higher-level courses</t>
    <phoneticPr fontId="2"/>
  </si>
  <si>
    <r>
      <t>Entering employment</t>
    </r>
    <r>
      <rPr>
        <sz val="9"/>
        <rFont val="ＭＳ 明朝"/>
        <family val="1"/>
        <charset val="128"/>
      </rPr>
      <t xml:space="preserve"> (1)</t>
    </r>
    <phoneticPr fontId="2"/>
  </si>
  <si>
    <t>Clinical training and candidates</t>
  </si>
  <si>
    <t xml:space="preserve">Continuing to study at specialized training colleges,etc </t>
    <phoneticPr fontId="2"/>
  </si>
  <si>
    <r>
      <t>Others</t>
    </r>
    <r>
      <rPr>
        <sz val="9"/>
        <rFont val="ＭＳ 明朝"/>
        <family val="1"/>
        <charset val="128"/>
      </rPr>
      <t xml:space="preserve"> (2)</t>
    </r>
    <phoneticPr fontId="2"/>
  </si>
  <si>
    <t>Unknown &amp; deceased</t>
    <phoneticPr fontId="2"/>
  </si>
  <si>
    <t>Advancing to higher-level courses while being employed (recounted)</t>
  </si>
  <si>
    <r>
      <t>Advancement 
rate</t>
    </r>
    <r>
      <rPr>
        <sz val="9"/>
        <rFont val="ＭＳ 明朝"/>
        <family val="1"/>
        <charset val="128"/>
      </rPr>
      <t xml:space="preserve"> (3)</t>
    </r>
    <phoneticPr fontId="2"/>
  </si>
  <si>
    <r>
      <t>Employment  rate</t>
    </r>
    <r>
      <rPr>
        <sz val="9"/>
        <rFont val="ＭＳ 明朝"/>
        <family val="1"/>
        <charset val="128"/>
      </rPr>
      <t xml:space="preserve"> (3)</t>
    </r>
    <phoneticPr fontId="2"/>
  </si>
  <si>
    <t>*</t>
    <phoneticPr fontId="2"/>
  </si>
  <si>
    <t xml:space="preserve"> 　2('20)</t>
    <phoneticPr fontId="2"/>
  </si>
  <si>
    <t xml:space="preserve">   男 Male</t>
    <phoneticPr fontId="2"/>
  </si>
  <si>
    <t xml:space="preserve">   女 Female</t>
    <phoneticPr fontId="2"/>
  </si>
  <si>
    <t xml:space="preserve">   国　立 National</t>
    <phoneticPr fontId="2"/>
  </si>
  <si>
    <t xml:space="preserve">   公　立 Local</t>
    <phoneticPr fontId="2"/>
  </si>
  <si>
    <t xml:space="preserve">   私  立 Private</t>
    <phoneticPr fontId="2"/>
  </si>
  <si>
    <t xml:space="preserve">   人文科学 Humanities</t>
    <phoneticPr fontId="2"/>
  </si>
  <si>
    <t xml:space="preserve">   社会科学 Social science</t>
    <phoneticPr fontId="2"/>
  </si>
  <si>
    <t xml:space="preserve">   理    学 Science</t>
    <phoneticPr fontId="2"/>
  </si>
  <si>
    <t xml:space="preserve">   工    学 Engineering</t>
    <phoneticPr fontId="2"/>
  </si>
  <si>
    <t xml:space="preserve">   農    学 Agriculture</t>
    <phoneticPr fontId="2"/>
  </si>
  <si>
    <t xml:space="preserve">   保    健 Health</t>
    <phoneticPr fontId="2"/>
  </si>
  <si>
    <t xml:space="preserve">   商    船 Mercantile marine</t>
    <phoneticPr fontId="2"/>
  </si>
  <si>
    <t xml:space="preserve">   家    政 Home economics</t>
    <phoneticPr fontId="2"/>
  </si>
  <si>
    <t xml:space="preserve"> 　教  　育 Education &amp; 
            teacher training</t>
    <phoneticPr fontId="2"/>
  </si>
  <si>
    <t xml:space="preserve">   芸    術 Arts</t>
    <phoneticPr fontId="2"/>
  </si>
  <si>
    <t xml:space="preserve">   そ の 他 Others</t>
    <phoneticPr fontId="2"/>
  </si>
  <si>
    <t xml:space="preserve"> (注)1  各年3月卒業者である。</t>
    <phoneticPr fontId="2"/>
  </si>
  <si>
    <t xml:space="preserve">   (1) Including those advancing to graduate school, university and junior college, etc.</t>
    <phoneticPr fontId="2"/>
  </si>
  <si>
    <t>　　 2  昼間・夜間の合計数である。</t>
    <phoneticPr fontId="2"/>
  </si>
  <si>
    <t xml:space="preserve">   (2) Including those involved in household work, etc. </t>
    <phoneticPr fontId="2"/>
  </si>
  <si>
    <t>　　 3  「進学者」とは大学院研究科，大学学部，短期大学本科，専攻科，別科のいずれかに進んだ者である。</t>
    <phoneticPr fontId="2"/>
  </si>
  <si>
    <t xml:space="preserve">   (3) Including those advancing to higher-level courses while being employed.</t>
    <phoneticPr fontId="2"/>
  </si>
  <si>
    <t>　　 4  「一時的な仕事に就いた者」とは，臨時的な収入を目的とする仕事に就いた者である。</t>
    <phoneticPr fontId="2"/>
  </si>
  <si>
    <t xml:space="preserve">(3) Including those involved in household work, etc. </t>
    <phoneticPr fontId="2"/>
  </si>
  <si>
    <t>　　   また，進学しかつ就職した者を含む。</t>
    <phoneticPr fontId="2"/>
  </si>
  <si>
    <t xml:space="preserve">   (4) * marks indicate that relevant graduates are included in “others.”</t>
    <phoneticPr fontId="2"/>
  </si>
  <si>
    <t>　　 4　「専修学校・外国の学校等入学者」とは，専修学校・各種学校・外国の学校・職業能力開発校等への入学者，</t>
    <rPh sb="6" eb="8">
      <t>センシュウ</t>
    </rPh>
    <rPh sb="8" eb="10">
      <t>ガッコウ</t>
    </rPh>
    <rPh sb="11" eb="13">
      <t>ガイコク</t>
    </rPh>
    <rPh sb="14" eb="16">
      <t>ガッコウ</t>
    </rPh>
    <rPh sb="16" eb="17">
      <t>トウ</t>
    </rPh>
    <rPh sb="17" eb="20">
      <t>ニュウガクシャ</t>
    </rPh>
    <rPh sb="24" eb="26">
      <t>センシュウ</t>
    </rPh>
    <rPh sb="26" eb="28">
      <t>ガッコウ</t>
    </rPh>
    <rPh sb="29" eb="31">
      <t>カクシュ</t>
    </rPh>
    <rPh sb="31" eb="33">
      <t>ガッコウ</t>
    </rPh>
    <rPh sb="34" eb="36">
      <t>ガイコク</t>
    </rPh>
    <rPh sb="37" eb="39">
      <t>ガッコウ</t>
    </rPh>
    <rPh sb="40" eb="42">
      <t>ショクギョウ</t>
    </rPh>
    <rPh sb="42" eb="44">
      <t>ノウリョク</t>
    </rPh>
    <rPh sb="44" eb="46">
      <t>カイハツ</t>
    </rPh>
    <rPh sb="46" eb="47">
      <t>コウ</t>
    </rPh>
    <rPh sb="47" eb="48">
      <t>トウ</t>
    </rPh>
    <rPh sb="50" eb="53">
      <t>ニュウガクシャ</t>
    </rPh>
    <phoneticPr fontId="2"/>
  </si>
  <si>
    <t>　　   研究生として入学したものである。</t>
    <phoneticPr fontId="2"/>
  </si>
  <si>
    <t>　　 5  「左記以外の者」とは，家事の手伝いなど就職でも「進学者」や「専修学校・外国の学校等入学者」等でもない</t>
    <rPh sb="7" eb="11">
      <t>サキイガイ</t>
    </rPh>
    <rPh sb="12" eb="13">
      <t>モノ</t>
    </rPh>
    <rPh sb="17" eb="19">
      <t>カジ</t>
    </rPh>
    <rPh sb="20" eb="22">
      <t>テツダ</t>
    </rPh>
    <rPh sb="25" eb="27">
      <t>シュウショク</t>
    </rPh>
    <rPh sb="30" eb="33">
      <t>シンガクシャ</t>
    </rPh>
    <rPh sb="36" eb="38">
      <t>センシュウ</t>
    </rPh>
    <rPh sb="38" eb="40">
      <t>ガッコウ</t>
    </rPh>
    <rPh sb="41" eb="43">
      <t>ガイコク</t>
    </rPh>
    <rPh sb="44" eb="46">
      <t>ガッコウ</t>
    </rPh>
    <rPh sb="46" eb="47">
      <t>トウ</t>
    </rPh>
    <rPh sb="47" eb="50">
      <t>ニュウガクシャ</t>
    </rPh>
    <rPh sb="51" eb="52">
      <t>トウ</t>
    </rPh>
    <phoneticPr fontId="2"/>
  </si>
  <si>
    <t xml:space="preserve">       ことが明らかなものである。また，＊は，「左記以外の者」に含まれる。</t>
    <phoneticPr fontId="2"/>
  </si>
  <si>
    <t>　　 6  「進学率」とは，「卒業者」のうち「進学者」の占める割合である。</t>
    <phoneticPr fontId="2"/>
  </si>
  <si>
    <t>　　 7  「卒業者に占める就職者の割合」とは，「卒業者」のうち「就職者」及び「左記「進学者」のうち就職した者」の占める割合である。</t>
    <rPh sb="39" eb="41">
      <t>サキ</t>
    </rPh>
    <rPh sb="42" eb="45">
      <t>シンガクシャ</t>
    </rPh>
    <rPh sb="53" eb="54">
      <t>モノ</t>
    </rPh>
    <rPh sb="56" eb="57">
      <t>シ</t>
    </rPh>
    <rPh sb="59" eb="61">
      <t>ワリアイ</t>
    </rPh>
    <phoneticPr fontId="2"/>
  </si>
  <si>
    <t>134　大　　学</t>
    <phoneticPr fontId="2"/>
  </si>
  <si>
    <t>University &amp; Junior College　135</t>
    <phoneticPr fontId="2"/>
  </si>
  <si>
    <t>卒　　　　　　業　　　　　　　</t>
    <phoneticPr fontId="2"/>
  </si>
  <si>
    <r>
      <t xml:space="preserve">   者　　　　　　　数  </t>
    </r>
    <r>
      <rPr>
        <sz val="12"/>
        <rFont val="ＭＳ 明朝"/>
        <family val="1"/>
        <charset val="128"/>
      </rPr>
      <t>（６－２）</t>
    </r>
    <phoneticPr fontId="2"/>
  </si>
  <si>
    <t xml:space="preserve">    First Destination of</t>
    <phoneticPr fontId="2"/>
  </si>
  <si>
    <t xml:space="preserve"> New Graduates</t>
  </si>
  <si>
    <t>　　短期大学&lt;Junior College&gt;</t>
    <phoneticPr fontId="2"/>
  </si>
  <si>
    <t>区　   分</t>
  </si>
  <si>
    <t>卒業者数</t>
  </si>
  <si>
    <t>進学率（％）</t>
  </si>
  <si>
    <t>卒業者に占める就職者の割合（％）</t>
  </si>
  <si>
    <t>Advancing to higher-level courses</t>
  </si>
  <si>
    <r>
      <t xml:space="preserve">Entering employment </t>
    </r>
    <r>
      <rPr>
        <sz val="9"/>
        <rFont val="ＭＳ 明朝"/>
        <family val="1"/>
        <charset val="128"/>
      </rPr>
      <t>(1)</t>
    </r>
    <phoneticPr fontId="2"/>
  </si>
  <si>
    <t xml:space="preserve">Continuing to study at specialized training colleges,etc </t>
  </si>
  <si>
    <r>
      <t>Others</t>
    </r>
    <r>
      <rPr>
        <sz val="10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(2)</t>
    </r>
    <phoneticPr fontId="2"/>
  </si>
  <si>
    <r>
      <t>Advancement rate</t>
    </r>
    <r>
      <rPr>
        <sz val="9"/>
        <rFont val="ＭＳ 明朝"/>
        <family val="1"/>
        <charset val="128"/>
      </rPr>
      <t xml:space="preserve"> (3)</t>
    </r>
    <phoneticPr fontId="2"/>
  </si>
  <si>
    <r>
      <t>Employment rate</t>
    </r>
    <r>
      <rPr>
        <sz val="10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 xml:space="preserve">(3)    </t>
    </r>
    <r>
      <rPr>
        <sz val="10"/>
        <rFont val="ＭＳ 明朝"/>
        <family val="1"/>
        <charset val="128"/>
      </rPr>
      <t xml:space="preserve">      </t>
    </r>
    <phoneticPr fontId="2"/>
  </si>
  <si>
    <t>　 4('22)</t>
  </si>
  <si>
    <t xml:space="preserve">  国　立 National</t>
    <phoneticPr fontId="2"/>
  </si>
  <si>
    <t xml:space="preserve">  公　立 Local</t>
    <phoneticPr fontId="2"/>
  </si>
  <si>
    <t xml:space="preserve">  私　立 Private</t>
    <phoneticPr fontId="2"/>
  </si>
  <si>
    <t xml:space="preserve">  人　文 Humanities</t>
    <phoneticPr fontId="2"/>
  </si>
  <si>
    <t xml:space="preserve">  社　会 Social science</t>
    <phoneticPr fontId="2"/>
  </si>
  <si>
    <t xml:space="preserve">  教　養 General culture</t>
    <phoneticPr fontId="2"/>
  </si>
  <si>
    <t xml:space="preserve">  工  業 Engineering</t>
    <phoneticPr fontId="2"/>
  </si>
  <si>
    <t xml:space="preserve">  農　業 Agriculture</t>
    <phoneticPr fontId="2"/>
  </si>
  <si>
    <t xml:space="preserve">  保　健 Health</t>
    <phoneticPr fontId="2"/>
  </si>
  <si>
    <t xml:space="preserve">  家　政 Home economics</t>
    <phoneticPr fontId="2"/>
  </si>
  <si>
    <t>　教　育 Education &amp;</t>
  </si>
  <si>
    <t xml:space="preserve">         teacher training</t>
    <phoneticPr fontId="2"/>
  </si>
  <si>
    <t xml:space="preserve">  芸　術 Arts</t>
    <phoneticPr fontId="2"/>
  </si>
  <si>
    <t xml:space="preserve">  その他 Others</t>
    <phoneticPr fontId="2"/>
  </si>
  <si>
    <t>(1) Including those advancing to graduate school, university and junior college, etc.</t>
    <phoneticPr fontId="2"/>
  </si>
  <si>
    <t>　　(4) * marks indicate that relevant graduates are included in “others.”</t>
    <phoneticPr fontId="2"/>
  </si>
  <si>
    <t>(2) Including those engaged in household work, etc.</t>
    <phoneticPr fontId="2"/>
  </si>
  <si>
    <t>(3) Including those advancing to higher-level courses while being employed.</t>
    <phoneticPr fontId="2"/>
  </si>
  <si>
    <t xml:space="preserve">    </t>
    <phoneticPr fontId="2"/>
  </si>
  <si>
    <t>136　大　　学</t>
    <phoneticPr fontId="2"/>
  </si>
  <si>
    <t>University &amp; Junior College　137</t>
    <phoneticPr fontId="2"/>
  </si>
  <si>
    <t xml:space="preserve">     卒　　　　　　業　　　　　　　</t>
    <phoneticPr fontId="2"/>
  </si>
  <si>
    <r>
      <t xml:space="preserve">   者　　　　　　　数  </t>
    </r>
    <r>
      <rPr>
        <sz val="12"/>
        <rFont val="ＭＳ 明朝"/>
        <family val="1"/>
        <charset val="128"/>
      </rPr>
      <t>（６－３）</t>
    </r>
    <phoneticPr fontId="2"/>
  </si>
  <si>
    <t xml:space="preserve">   First Destination of</t>
    <phoneticPr fontId="2"/>
  </si>
  <si>
    <t>　　大学院・修士課程&lt;Graduate School -- Master's courses&gt;</t>
    <phoneticPr fontId="2"/>
  </si>
  <si>
    <t>区 　分</t>
    <phoneticPr fontId="13"/>
  </si>
  <si>
    <t>卒業者数</t>
    <phoneticPr fontId="2"/>
  </si>
  <si>
    <t>左記「進学者」のうち就職している者（再掲）</t>
    <rPh sb="0" eb="2">
      <t>サキ</t>
    </rPh>
    <rPh sb="10" eb="12">
      <t>シュウショク</t>
    </rPh>
    <rPh sb="16" eb="17">
      <t>モノ</t>
    </rPh>
    <rPh sb="18" eb="20">
      <t>サイケイ</t>
    </rPh>
    <phoneticPr fontId="2"/>
  </si>
  <si>
    <t>Entering employment</t>
  </si>
  <si>
    <r>
      <t>Others</t>
    </r>
    <r>
      <rPr>
        <sz val="10"/>
        <rFont val="ＭＳ 明朝"/>
        <family val="1"/>
        <charset val="128"/>
      </rPr>
      <t xml:space="preserve"> (1)</t>
    </r>
    <phoneticPr fontId="2"/>
  </si>
  <si>
    <t>Advancement rate (2)</t>
    <phoneticPr fontId="13"/>
  </si>
  <si>
    <t xml:space="preserve">Employment rate (2)       </t>
    <phoneticPr fontId="13"/>
  </si>
  <si>
    <t>昭和40年('65)</t>
    <phoneticPr fontId="2"/>
  </si>
  <si>
    <t xml:space="preserve">         令和元('19)</t>
    <rPh sb="9" eb="10">
      <t>レイ</t>
    </rPh>
    <rPh sb="10" eb="11">
      <t>ワ</t>
    </rPh>
    <rPh sb="11" eb="12">
      <t>ガン</t>
    </rPh>
    <phoneticPr fontId="13"/>
  </si>
  <si>
    <t xml:space="preserve">   男  Male</t>
    <phoneticPr fontId="2"/>
  </si>
  <si>
    <t xml:space="preserve">   女  Female</t>
    <phoneticPr fontId="2"/>
  </si>
  <si>
    <t xml:space="preserve">  国  立 National</t>
    <phoneticPr fontId="2"/>
  </si>
  <si>
    <t xml:space="preserve">  公  立 Local   </t>
    <phoneticPr fontId="2"/>
  </si>
  <si>
    <t xml:space="preserve">  私  立 Private </t>
    <phoneticPr fontId="2"/>
  </si>
  <si>
    <t xml:space="preserve">  人文科学 Humanities      </t>
    <phoneticPr fontId="2"/>
  </si>
  <si>
    <t xml:space="preserve">  社会科学 Social science  </t>
    <phoneticPr fontId="2"/>
  </si>
  <si>
    <t xml:space="preserve">  理    学 Science       </t>
    <phoneticPr fontId="2"/>
  </si>
  <si>
    <t xml:space="preserve">  工    学 Engineering      </t>
    <phoneticPr fontId="2"/>
  </si>
  <si>
    <t xml:space="preserve">  農    学 Agriculture      </t>
    <phoneticPr fontId="2"/>
  </si>
  <si>
    <t xml:space="preserve">  保    健 Health          </t>
    <phoneticPr fontId="2"/>
  </si>
  <si>
    <t xml:space="preserve">  商    船 Mercantile marine</t>
    <phoneticPr fontId="2"/>
  </si>
  <si>
    <t xml:space="preserve">  家    政 Home economics  </t>
    <phoneticPr fontId="2"/>
  </si>
  <si>
    <t xml:space="preserve">  教    育 Education       </t>
    <phoneticPr fontId="2"/>
  </si>
  <si>
    <t xml:space="preserve">  芸    術 Arts         </t>
    <phoneticPr fontId="2"/>
  </si>
  <si>
    <t xml:space="preserve">  そ の 他 Others     </t>
    <phoneticPr fontId="2"/>
  </si>
  <si>
    <t xml:space="preserve"> (注)  昭和55年以降は，修士課程及び博士前期課程である。</t>
    <phoneticPr fontId="2"/>
  </si>
  <si>
    <t xml:space="preserve">    (1) Including those engaged in household work,etc.</t>
    <phoneticPr fontId="2"/>
  </si>
  <si>
    <t xml:space="preserve">    (2) Including those advancing to higher-level courses while being employed.</t>
    <phoneticPr fontId="2"/>
  </si>
  <si>
    <t xml:space="preserve">    (3) * marks indicate that relevant graduates are included in “others.”</t>
    <phoneticPr fontId="2"/>
  </si>
  <si>
    <t>_x001A_</t>
  </si>
  <si>
    <t>138　大　　学</t>
    <phoneticPr fontId="2"/>
  </si>
  <si>
    <t>University &amp; Junior College　139</t>
    <phoneticPr fontId="2"/>
  </si>
  <si>
    <r>
      <t xml:space="preserve">   者　　　　　　数  </t>
    </r>
    <r>
      <rPr>
        <sz val="12"/>
        <rFont val="ＭＳ 明朝"/>
        <family val="1"/>
        <charset val="128"/>
      </rPr>
      <t>（６－４）</t>
    </r>
    <phoneticPr fontId="2"/>
  </si>
  <si>
    <t>　　大学院・博士課程 &lt;Graduate School -- Doctor's courses&gt;</t>
    <phoneticPr fontId="2"/>
  </si>
  <si>
    <t>区 　分</t>
  </si>
  <si>
    <t>左記
以外の者</t>
    <rPh sb="0" eb="2">
      <t>サキ</t>
    </rPh>
    <rPh sb="3" eb="5">
      <t>イガイ</t>
    </rPh>
    <rPh sb="6" eb="7">
      <t>モノ</t>
    </rPh>
    <phoneticPr fontId="2"/>
  </si>
  <si>
    <t>Reentering to institution of higher education</t>
    <phoneticPr fontId="2"/>
  </si>
  <si>
    <r>
      <t xml:space="preserve">Others
</t>
    </r>
    <r>
      <rPr>
        <sz val="9"/>
        <rFont val="ＭＳ 明朝"/>
        <family val="1"/>
        <charset val="128"/>
      </rPr>
      <t xml:space="preserve"> (1)(2)</t>
    </r>
    <phoneticPr fontId="2"/>
  </si>
  <si>
    <t>Reentering to institution of higher ed. While being employed (recounted)</t>
    <phoneticPr fontId="2"/>
  </si>
  <si>
    <r>
      <t xml:space="preserve">Advancement rate </t>
    </r>
    <r>
      <rPr>
        <sz val="9"/>
        <rFont val="ＭＳ 明朝"/>
        <family val="1"/>
        <charset val="128"/>
      </rPr>
      <t>(3)</t>
    </r>
    <phoneticPr fontId="2"/>
  </si>
  <si>
    <r>
      <t xml:space="preserve">Employment rate </t>
    </r>
    <r>
      <rPr>
        <sz val="9"/>
        <rFont val="ＭＳ 明朝"/>
        <family val="1"/>
        <charset val="128"/>
      </rPr>
      <t xml:space="preserve">(3)       </t>
    </r>
    <phoneticPr fontId="2"/>
  </si>
  <si>
    <t>　　　 　令和元('19)</t>
    <rPh sb="5" eb="6">
      <t>レイ</t>
    </rPh>
    <rPh sb="6" eb="7">
      <t>ワ</t>
    </rPh>
    <rPh sb="7" eb="8">
      <t>ガン</t>
    </rPh>
    <phoneticPr fontId="13"/>
  </si>
  <si>
    <t xml:space="preserve"> (注)1  所定の年限以上在学し，所定の単位を修得した後，学位を取らずに中途退学した者を含む。</t>
    <phoneticPr fontId="2"/>
  </si>
  <si>
    <t>　　 2  昭和55年以降は博士後期課程及び一貫制博士課程である。</t>
    <phoneticPr fontId="2"/>
  </si>
  <si>
    <t>　　 3  「左記以外の者」には臨床研修医を含む。</t>
    <rPh sb="7" eb="11">
      <t>サキイガイ</t>
    </rPh>
    <rPh sb="12" eb="13">
      <t>モノ</t>
    </rPh>
    <rPh sb="22" eb="23">
      <t>フク</t>
    </rPh>
    <phoneticPr fontId="2"/>
  </si>
  <si>
    <t xml:space="preserve">       (1) Including those engaged in household work,etc.</t>
    <phoneticPr fontId="2"/>
  </si>
  <si>
    <t xml:space="preserve">       (2) Including those for clinical training</t>
    <phoneticPr fontId="24"/>
  </si>
  <si>
    <t xml:space="preserve">       (3) Including those advancing to higher-level courses while being employed.</t>
    <phoneticPr fontId="2"/>
  </si>
  <si>
    <t xml:space="preserve">       (4) * marks indicate that relevant graduates are included in “others.”</t>
    <phoneticPr fontId="2"/>
  </si>
  <si>
    <t>140　大　　学</t>
    <phoneticPr fontId="2"/>
  </si>
  <si>
    <t>University &amp; Junior College　141</t>
    <phoneticPr fontId="2"/>
  </si>
  <si>
    <r>
      <t xml:space="preserve">   者　　　　　　　数  </t>
    </r>
    <r>
      <rPr>
        <sz val="12"/>
        <rFont val="ＭＳ 明朝"/>
        <family val="1"/>
        <charset val="128"/>
      </rPr>
      <t>（６－５）</t>
    </r>
    <phoneticPr fontId="2"/>
  </si>
  <si>
    <t>　　大学院・専門職学位課程&lt;Graduate School -- Professional Degree Courses&gt;</t>
    <rPh sb="6" eb="9">
      <t>センモンショク</t>
    </rPh>
    <rPh sb="9" eb="11">
      <t>ガクイ</t>
    </rPh>
    <phoneticPr fontId="2"/>
  </si>
  <si>
    <t>就職者</t>
  </si>
  <si>
    <t>専修学校・
外国の学校等
入学者</t>
    <rPh sb="0" eb="2">
      <t>センシュウ</t>
    </rPh>
    <rPh sb="2" eb="4">
      <t>ガッコウ</t>
    </rPh>
    <rPh sb="6" eb="8">
      <t>ガイコク</t>
    </rPh>
    <rPh sb="9" eb="11">
      <t>ガッコウ</t>
    </rPh>
    <rPh sb="11" eb="12">
      <t>トウ</t>
    </rPh>
    <rPh sb="13" eb="16">
      <t>ニュウガクシャ</t>
    </rPh>
    <phoneticPr fontId="2"/>
  </si>
  <si>
    <t>左記「進学者」
のうち就職している
者（再掲）</t>
    <rPh sb="0" eb="2">
      <t>サキ</t>
    </rPh>
    <rPh sb="11" eb="13">
      <t>シュウショク</t>
    </rPh>
    <rPh sb="18" eb="19">
      <t>モノ</t>
    </rPh>
    <rPh sb="20" eb="22">
      <t>サイケイ</t>
    </rPh>
    <phoneticPr fontId="2"/>
  </si>
  <si>
    <t>New graduates</t>
    <phoneticPr fontId="13"/>
  </si>
  <si>
    <t>Advancing to         higher-level courses</t>
  </si>
  <si>
    <r>
      <t xml:space="preserve">Others </t>
    </r>
    <r>
      <rPr>
        <sz val="9"/>
        <rFont val="ＭＳ 明朝"/>
        <family val="1"/>
        <charset val="128"/>
      </rPr>
      <t>(1)</t>
    </r>
    <phoneticPr fontId="2"/>
  </si>
  <si>
    <r>
      <t>Advancement rate</t>
    </r>
    <r>
      <rPr>
        <sz val="9"/>
        <rFont val="ＭＳ 明朝"/>
        <family val="1"/>
        <charset val="128"/>
      </rPr>
      <t xml:space="preserve"> (2)</t>
    </r>
    <phoneticPr fontId="2"/>
  </si>
  <si>
    <r>
      <t xml:space="preserve">Employment rate </t>
    </r>
    <r>
      <rPr>
        <sz val="9"/>
        <rFont val="ＭＳ 明朝"/>
        <family val="1"/>
        <charset val="128"/>
      </rPr>
      <t>(2)</t>
    </r>
    <phoneticPr fontId="2"/>
  </si>
  <si>
    <t>平成16年('04)</t>
    <rPh sb="0" eb="2">
      <t>ヘイセイ</t>
    </rPh>
    <phoneticPr fontId="2"/>
  </si>
  <si>
    <t xml:space="preserve">  17('05)</t>
    <phoneticPr fontId="2"/>
  </si>
  <si>
    <t xml:space="preserve">  22('10)</t>
    <phoneticPr fontId="2"/>
  </si>
  <si>
    <t xml:space="preserve">  27('15)</t>
    <phoneticPr fontId="13"/>
  </si>
  <si>
    <t xml:space="preserve">  28('16)</t>
    <phoneticPr fontId="13"/>
  </si>
  <si>
    <t xml:space="preserve">  29('17)</t>
    <phoneticPr fontId="13"/>
  </si>
  <si>
    <t xml:space="preserve">  30('18)</t>
    <phoneticPr fontId="13"/>
  </si>
  <si>
    <t>　　 　 令和元('19)</t>
    <rPh sb="5" eb="7">
      <t>レイワ</t>
    </rPh>
    <rPh sb="7" eb="8">
      <t>ガン</t>
    </rPh>
    <phoneticPr fontId="13"/>
  </si>
  <si>
    <t xml:space="preserve">  男  Male</t>
    <phoneticPr fontId="2"/>
  </si>
  <si>
    <t xml:space="preserve">  女  Female</t>
    <phoneticPr fontId="2"/>
  </si>
  <si>
    <t xml:space="preserve">  理    学 Science         </t>
    <phoneticPr fontId="2"/>
  </si>
  <si>
    <t xml:space="preserve">  芸    術 Arts             </t>
    <phoneticPr fontId="2"/>
  </si>
  <si>
    <t xml:space="preserve">     (1) Including those engaged in household work, etc.</t>
    <phoneticPr fontId="2"/>
  </si>
  <si>
    <t xml:space="preserve">     (2) Including those advancing to higher-level courses while being employed.</t>
    <phoneticPr fontId="2"/>
  </si>
  <si>
    <t>142　大　　学</t>
    <rPh sb="7" eb="8">
      <t>ガク</t>
    </rPh>
    <phoneticPr fontId="2"/>
  </si>
  <si>
    <t>University &amp; Junior College　143</t>
    <phoneticPr fontId="2"/>
  </si>
  <si>
    <r>
      <t xml:space="preserve">   者　　　　　　　数  </t>
    </r>
    <r>
      <rPr>
        <sz val="12"/>
        <rFont val="ＭＳ 明朝"/>
        <family val="1"/>
        <charset val="128"/>
      </rPr>
      <t>（６－６）</t>
    </r>
    <phoneticPr fontId="2"/>
  </si>
  <si>
    <t>左記「進学者」のうち
就職している
者（再掲）</t>
    <rPh sb="0" eb="2">
      <t>サキ</t>
    </rPh>
    <rPh sb="11" eb="13">
      <t>シュウショク</t>
    </rPh>
    <rPh sb="18" eb="19">
      <t>モノ</t>
    </rPh>
    <rPh sb="20" eb="22">
      <t>サイケイ</t>
    </rPh>
    <phoneticPr fontId="2"/>
  </si>
  <si>
    <t>平成20年('08)</t>
    <phoneticPr fontId="13"/>
  </si>
  <si>
    <t xml:space="preserve"> (Recounted)&lt;Graduate School -- Professional Degree Courses(Professional</t>
    <phoneticPr fontId="2"/>
  </si>
  <si>
    <t xml:space="preserve">  Graduate Schools for Teacher Education)&gt;</t>
    <phoneticPr fontId="2"/>
  </si>
  <si>
    <t>卒業者に占める就職者の割合（％）</t>
    <phoneticPr fontId="13"/>
  </si>
  <si>
    <t>平成21年('09)</t>
    <rPh sb="0" eb="2">
      <t>ヘイセイ</t>
    </rPh>
    <rPh sb="4" eb="5">
      <t>ネン</t>
    </rPh>
    <phoneticPr fontId="2"/>
  </si>
  <si>
    <t xml:space="preserve">  教    育 Education</t>
    <phoneticPr fontId="2"/>
  </si>
  <si>
    <r>
      <t>入　　学　　者　　数</t>
    </r>
    <r>
      <rPr>
        <sz val="12"/>
        <rFont val="ＭＳ 明朝"/>
        <family val="1"/>
        <charset val="128"/>
      </rPr>
      <t>（２－１）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</si>
</sst>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1" formatCode="_ * #,##0_ ;_ * \-#,##0_ ;_ * &quot;-&quot;_ ;_ @_ "/>
    <numFmt numFmtId="176" formatCode="0.0"/>
    <numFmt numFmtId="177" formatCode="#,##0;0;&quot;－&quot;"/>
    <numFmt numFmtId="178" formatCode="\(0\)"/>
    <numFmt numFmtId="179" formatCode="\(0.0\)"/>
    <numFmt numFmtId="180" formatCode="#,##0;0;&quot;…&quot;"/>
    <numFmt numFmtId="181" formatCode="\(0.0\);0;&quot;(－)&quot;"/>
    <numFmt numFmtId="182" formatCode="0.0;0;&quot;－&quot;"/>
    <numFmt numFmtId="183" formatCode="#,##0;0;&quot;OK&quot;"/>
    <numFmt numFmtId="184" formatCode="#,##0;0;&quot;ok&quot;"/>
    <numFmt numFmtId="185" formatCode="0_);[Red]\(0\)"/>
    <numFmt numFmtId="186" formatCode="0.0%"/>
    <numFmt numFmtId="187" formatCode="#,##0;&quot;－&quot;;0"/>
    <numFmt numFmtId="188" formatCode="#,##0.00;0.00;&quot;－&quot;"/>
    <numFmt numFmtId="189" formatCode="#,##0.000000000;0.000000000;&quot;－&quot;"/>
    <numFmt numFmtId="190" formatCode="#,##0.0000000000000;0.0000000000000;&quot;－&quot;"/>
    <numFmt numFmtId="191" formatCode="#,##0.00000000000000000;0.00000000000000000;&quot;－&quot;"/>
    <numFmt numFmtId="192" formatCode="#,##0.000000000000000000;0.000000000000000000;&quot;－&quot;"/>
    <numFmt numFmtId="193" formatCode="0.000000000000000000"/>
    <numFmt numFmtId="194" formatCode="0.0000000000000000000"/>
    <numFmt numFmtId="195" formatCode="0.00000000000000000000"/>
    <numFmt numFmtId="196" formatCode="0.000000000000000000000"/>
    <numFmt numFmtId="197" formatCode="0.00000000000000000000000"/>
    <numFmt numFmtId="198" formatCode="0.0000000000000000000000000000000"/>
    <numFmt numFmtId="199" formatCode="0.00000000000000000000000000000000000"/>
    <numFmt numFmtId="200" formatCode="_ * #,##0.00000000000000000000_ ;_ * \-#,##0.00000000000000000000_ ;_ * &quot;-&quot;_ ;_ @_ "/>
    <numFmt numFmtId="201" formatCode="0.0000000000000000000000"/>
  </numFmts>
  <fonts count="42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i/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明朝"/>
      <family val="1"/>
      <charset val="128"/>
    </font>
    <font>
      <b/>
      <sz val="12"/>
      <name val="ＭＳ 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明朝"/>
      <family val="1"/>
      <charset val="128"/>
    </font>
    <font>
      <sz val="9.5"/>
      <name val="ＭＳ 明朝"/>
      <family val="1"/>
      <charset val="128"/>
    </font>
    <font>
      <sz val="10"/>
      <name val="明朝"/>
      <family val="1"/>
      <charset val="128"/>
    </font>
    <font>
      <sz val="10"/>
      <name val="Times New Roman"/>
      <family val="1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rgb="FF000000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/>
      <top style="dotted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ashed">
        <color indexed="8"/>
      </top>
      <bottom/>
      <diagonal/>
    </border>
    <border>
      <left/>
      <right/>
      <top style="dashed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dashed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/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64"/>
      </left>
      <right style="double">
        <color indexed="8"/>
      </right>
      <top style="medium">
        <color indexed="8"/>
      </top>
      <bottom/>
      <diagonal/>
    </border>
    <border>
      <left style="double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double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12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double">
        <color indexed="64"/>
      </left>
      <right/>
      <top style="medium">
        <color indexed="8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8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  <xf numFmtId="0" fontId="1" fillId="0" borderId="0"/>
    <xf numFmtId="0" fontId="31" fillId="0" borderId="0">
      <alignment vertical="center"/>
    </xf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93">
    <xf numFmtId="0" fontId="0" fillId="0" borderId="0" xfId="0"/>
    <xf numFmtId="177" fontId="4" fillId="0" borderId="0" xfId="0" applyNumberFormat="1" applyFont="1"/>
    <xf numFmtId="0" fontId="4" fillId="0" borderId="0" xfId="0" applyFont="1"/>
    <xf numFmtId="0" fontId="4" fillId="0" borderId="1" xfId="0" applyFont="1" applyBorder="1"/>
    <xf numFmtId="3" fontId="4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6" fillId="0" borderId="2" xfId="0" applyFont="1" applyBorder="1"/>
    <xf numFmtId="3" fontId="6" fillId="0" borderId="2" xfId="0" applyNumberFormat="1" applyFont="1" applyBorder="1"/>
    <xf numFmtId="0" fontId="22" fillId="0" borderId="0" xfId="0" applyFont="1"/>
    <xf numFmtId="3" fontId="22" fillId="0" borderId="0" xfId="0" applyNumberFormat="1" applyFont="1"/>
    <xf numFmtId="177" fontId="8" fillId="0" borderId="0" xfId="0" applyNumberFormat="1" applyFont="1" applyAlignment="1">
      <alignment horizontal="right"/>
    </xf>
    <xf numFmtId="49" fontId="15" fillId="0" borderId="3" xfId="0" quotePrefix="1" applyNumberFormat="1" applyFont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4" fillId="0" borderId="0" xfId="0" quotePrefix="1" applyFont="1" applyAlignment="1">
      <alignment horizontal="right" vertical="top"/>
    </xf>
    <xf numFmtId="0" fontId="0" fillId="0" borderId="4" xfId="0" applyBorder="1"/>
    <xf numFmtId="177" fontId="4" fillId="0" borderId="5" xfId="0" applyNumberFormat="1" applyFont="1" applyBorder="1"/>
    <xf numFmtId="177" fontId="4" fillId="0" borderId="0" xfId="0" applyNumberFormat="1" applyFont="1" applyAlignment="1">
      <alignment horizontal="right"/>
    </xf>
    <xf numFmtId="0" fontId="3" fillId="0" borderId="0" xfId="0" applyFont="1"/>
    <xf numFmtId="177" fontId="3" fillId="0" borderId="0" xfId="0" applyNumberFormat="1" applyFont="1"/>
    <xf numFmtId="176" fontId="10" fillId="0" borderId="0" xfId="0" applyNumberFormat="1" applyFont="1"/>
    <xf numFmtId="49" fontId="4" fillId="0" borderId="6" xfId="0" applyNumberFormat="1" applyFont="1" applyBorder="1"/>
    <xf numFmtId="49" fontId="4" fillId="0" borderId="7" xfId="0" applyNumberFormat="1" applyFont="1" applyBorder="1"/>
    <xf numFmtId="0" fontId="4" fillId="0" borderId="8" xfId="0" applyFont="1" applyBorder="1"/>
    <xf numFmtId="49" fontId="7" fillId="0" borderId="6" xfId="0" applyNumberFormat="1" applyFont="1" applyBorder="1"/>
    <xf numFmtId="176" fontId="4" fillId="0" borderId="0" xfId="0" applyNumberFormat="1" applyFont="1"/>
    <xf numFmtId="49" fontId="11" fillId="0" borderId="6" xfId="0" applyNumberFormat="1" applyFont="1" applyBorder="1" applyAlignment="1">
      <alignment wrapText="1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49" fontId="11" fillId="0" borderId="6" xfId="0" applyNumberFormat="1" applyFont="1" applyBorder="1"/>
    <xf numFmtId="178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49" fontId="4" fillId="0" borderId="9" xfId="0" applyNumberFormat="1" applyFont="1" applyBorder="1" applyAlignment="1">
      <alignment horizontal="distributed"/>
    </xf>
    <xf numFmtId="178" fontId="4" fillId="0" borderId="10" xfId="0" applyNumberFormat="1" applyFont="1" applyBorder="1" applyAlignment="1">
      <alignment horizontal="right"/>
    </xf>
    <xf numFmtId="177" fontId="4" fillId="0" borderId="10" xfId="0" applyNumberFormat="1" applyFont="1" applyBorder="1" applyAlignment="1">
      <alignment horizontal="right"/>
    </xf>
    <xf numFmtId="177" fontId="4" fillId="0" borderId="10" xfId="0" applyNumberFormat="1" applyFont="1" applyBorder="1"/>
    <xf numFmtId="176" fontId="4" fillId="0" borderId="10" xfId="0" applyNumberFormat="1" applyFont="1" applyBorder="1"/>
    <xf numFmtId="49" fontId="4" fillId="0" borderId="6" xfId="0" applyNumberFormat="1" applyFont="1" applyBorder="1" applyAlignment="1">
      <alignment horizontal="center"/>
    </xf>
    <xf numFmtId="176" fontId="5" fillId="0" borderId="0" xfId="0" applyNumberFormat="1" applyFont="1"/>
    <xf numFmtId="0" fontId="4" fillId="0" borderId="3" xfId="0" applyFont="1" applyBorder="1"/>
    <xf numFmtId="0" fontId="4" fillId="0" borderId="11" xfId="0" applyFont="1" applyBorder="1"/>
    <xf numFmtId="0" fontId="7" fillId="0" borderId="3" xfId="0" applyFont="1" applyBorder="1" applyAlignment="1">
      <alignment horizontal="distributed"/>
    </xf>
    <xf numFmtId="0" fontId="11" fillId="0" borderId="3" xfId="0" applyFont="1" applyBorder="1" applyAlignment="1">
      <alignment vertical="center" shrinkToFit="1"/>
    </xf>
    <xf numFmtId="0" fontId="9" fillId="0" borderId="3" xfId="0" applyFont="1" applyBorder="1" applyAlignment="1">
      <alignment horizontal="distributed"/>
    </xf>
    <xf numFmtId="178" fontId="4" fillId="0" borderId="0" xfId="0" applyNumberFormat="1" applyFont="1" applyAlignment="1">
      <alignment horizontal="right"/>
    </xf>
    <xf numFmtId="0" fontId="12" fillId="0" borderId="3" xfId="0" applyFont="1" applyBorder="1" applyAlignment="1">
      <alignment vertical="center" wrapText="1"/>
    </xf>
    <xf numFmtId="49" fontId="6" fillId="0" borderId="3" xfId="0" quotePrefix="1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/>
    </xf>
    <xf numFmtId="49" fontId="8" fillId="0" borderId="3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49" fontId="4" fillId="0" borderId="3" xfId="0" quotePrefix="1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49" fontId="15" fillId="0" borderId="3" xfId="0" quotePrefix="1" applyNumberFormat="1" applyFont="1" applyBorder="1" applyAlignment="1">
      <alignment horizontal="left"/>
    </xf>
    <xf numFmtId="177" fontId="4" fillId="0" borderId="2" xfId="0" applyNumberFormat="1" applyFont="1" applyBorder="1"/>
    <xf numFmtId="0" fontId="8" fillId="0" borderId="12" xfId="0" applyFont="1" applyBorder="1"/>
    <xf numFmtId="0" fontId="8" fillId="0" borderId="0" xfId="0" applyFont="1"/>
    <xf numFmtId="49" fontId="4" fillId="0" borderId="0" xfId="0" applyNumberFormat="1" applyFont="1" applyAlignment="1">
      <alignment horizontal="centerContinuous"/>
    </xf>
    <xf numFmtId="49" fontId="4" fillId="0" borderId="3" xfId="0" applyNumberFormat="1" applyFont="1" applyBorder="1" applyAlignment="1">
      <alignment horizontal="centerContinuous"/>
    </xf>
    <xf numFmtId="38" fontId="4" fillId="0" borderId="0" xfId="3" applyFont="1" applyFill="1" applyBorder="1"/>
    <xf numFmtId="0" fontId="4" fillId="0" borderId="5" xfId="0" applyFont="1" applyBorder="1"/>
    <xf numFmtId="49" fontId="4" fillId="0" borderId="5" xfId="0" quotePrefix="1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4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177" fontId="4" fillId="0" borderId="13" xfId="0" applyNumberFormat="1" applyFont="1" applyBorder="1"/>
    <xf numFmtId="49" fontId="15" fillId="0" borderId="3" xfId="0" applyNumberFormat="1" applyFont="1" applyBorder="1" applyAlignment="1">
      <alignment horizontal="left"/>
    </xf>
    <xf numFmtId="49" fontId="4" fillId="0" borderId="14" xfId="0" quotePrefix="1" applyNumberFormat="1" applyFont="1" applyBorder="1" applyAlignment="1">
      <alignment horizontal="left"/>
    </xf>
    <xf numFmtId="49" fontId="4" fillId="0" borderId="0" xfId="0" quotePrefix="1" applyNumberFormat="1" applyFont="1" applyAlignment="1">
      <alignment horizontal="left"/>
    </xf>
    <xf numFmtId="49" fontId="4" fillId="0" borderId="0" xfId="0" quotePrefix="1" applyNumberFormat="1" applyFont="1" applyAlignment="1">
      <alignment horizontal="right"/>
    </xf>
    <xf numFmtId="0" fontId="4" fillId="0" borderId="14" xfId="0" quotePrefix="1" applyFont="1" applyBorder="1" applyAlignment="1">
      <alignment horizontal="left"/>
    </xf>
    <xf numFmtId="0" fontId="4" fillId="0" borderId="3" xfId="0" quotePrefix="1" applyFont="1" applyBorder="1" applyAlignment="1">
      <alignment horizontal="left"/>
    </xf>
    <xf numFmtId="3" fontId="3" fillId="0" borderId="0" xfId="0" applyNumberFormat="1" applyFont="1"/>
    <xf numFmtId="0" fontId="6" fillId="0" borderId="15" xfId="0" applyFont="1" applyBorder="1"/>
    <xf numFmtId="49" fontId="22" fillId="0" borderId="0" xfId="0" quotePrefix="1" applyNumberFormat="1" applyFont="1" applyAlignment="1">
      <alignment horizontal="center"/>
    </xf>
    <xf numFmtId="0" fontId="22" fillId="0" borderId="15" xfId="0" applyFont="1" applyBorder="1"/>
    <xf numFmtId="49" fontId="15" fillId="0" borderId="3" xfId="0" quotePrefix="1" applyNumberFormat="1" applyFont="1" applyBorder="1" applyAlignment="1">
      <alignment horizontal="left" wrapText="1"/>
    </xf>
    <xf numFmtId="49" fontId="16" fillId="0" borderId="3" xfId="0" quotePrefix="1" applyNumberFormat="1" applyFont="1" applyBorder="1" applyAlignment="1">
      <alignment horizontal="left" vertical="center" wrapText="1" shrinkToFit="1"/>
    </xf>
    <xf numFmtId="0" fontId="4" fillId="0" borderId="12" xfId="0" applyFont="1" applyBorder="1"/>
    <xf numFmtId="49" fontId="4" fillId="0" borderId="12" xfId="0" applyNumberFormat="1" applyFont="1" applyBorder="1"/>
    <xf numFmtId="49" fontId="23" fillId="0" borderId="0" xfId="0" quotePrefix="1" applyNumberFormat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49" fontId="4" fillId="0" borderId="0" xfId="0" applyNumberFormat="1" applyFont="1" applyAlignment="1">
      <alignment vertical="top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Continuous"/>
    </xf>
    <xf numFmtId="0" fontId="4" fillId="0" borderId="0" xfId="0" quotePrefix="1" applyFont="1" applyAlignment="1">
      <alignment horizontal="centerContinuous"/>
    </xf>
    <xf numFmtId="177" fontId="5" fillId="0" borderId="13" xfId="0" applyNumberFormat="1" applyFont="1" applyBorder="1"/>
    <xf numFmtId="177" fontId="5" fillId="0" borderId="0" xfId="0" applyNumberFormat="1" applyFont="1"/>
    <xf numFmtId="49" fontId="8" fillId="0" borderId="12" xfId="0" applyNumberFormat="1" applyFont="1" applyBorder="1"/>
    <xf numFmtId="49" fontId="8" fillId="0" borderId="0" xfId="0" applyNumberFormat="1" applyFont="1"/>
    <xf numFmtId="182" fontId="5" fillId="0" borderId="0" xfId="0" applyNumberFormat="1" applyFont="1"/>
    <xf numFmtId="177" fontId="4" fillId="0" borderId="13" xfId="0" applyNumberFormat="1" applyFont="1" applyBorder="1" applyAlignment="1">
      <alignment horizontal="right"/>
    </xf>
    <xf numFmtId="182" fontId="5" fillId="0" borderId="0" xfId="0" applyNumberFormat="1" applyFont="1" applyAlignment="1">
      <alignment horizontal="right"/>
    </xf>
    <xf numFmtId="49" fontId="16" fillId="0" borderId="0" xfId="0" applyNumberFormat="1" applyFont="1" applyAlignment="1">
      <alignment vertical="center"/>
    </xf>
    <xf numFmtId="0" fontId="7" fillId="0" borderId="0" xfId="0" applyFont="1"/>
    <xf numFmtId="186" fontId="4" fillId="0" borderId="3" xfId="1" applyNumberFormat="1" applyFont="1" applyFill="1" applyBorder="1" applyAlignment="1">
      <alignment horizontal="center"/>
    </xf>
    <xf numFmtId="186" fontId="4" fillId="0" borderId="0" xfId="1" applyNumberFormat="1" applyFont="1" applyFill="1"/>
    <xf numFmtId="186" fontId="4" fillId="0" borderId="5" xfId="1" applyNumberFormat="1" applyFont="1" applyFill="1" applyBorder="1"/>
    <xf numFmtId="49" fontId="4" fillId="0" borderId="3" xfId="0" quotePrefix="1" applyNumberFormat="1" applyFont="1" applyBorder="1" applyAlignment="1">
      <alignment horizontal="centerContinuous"/>
    </xf>
    <xf numFmtId="49" fontId="4" fillId="0" borderId="0" xfId="0" applyNumberFormat="1" applyFont="1" applyAlignment="1">
      <alignment horizontal="distributed" vertical="center"/>
    </xf>
    <xf numFmtId="177" fontId="4" fillId="0" borderId="13" xfId="0" applyNumberFormat="1" applyFont="1" applyBorder="1" applyAlignment="1">
      <alignment horizontal="right" vertical="center"/>
    </xf>
    <xf numFmtId="186" fontId="3" fillId="0" borderId="0" xfId="1" applyNumberFormat="1" applyFont="1" applyFill="1"/>
    <xf numFmtId="186" fontId="8" fillId="0" borderId="0" xfId="1" applyNumberFormat="1" applyFont="1" applyFill="1"/>
    <xf numFmtId="186" fontId="9" fillId="0" borderId="0" xfId="1" applyNumberFormat="1" applyFont="1" applyFill="1"/>
    <xf numFmtId="0" fontId="4" fillId="0" borderId="4" xfId="0" applyFont="1" applyBorder="1" applyAlignment="1">
      <alignment horizontal="distributed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4" xfId="0" applyFont="1" applyBorder="1"/>
    <xf numFmtId="49" fontId="6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4" fillId="0" borderId="3" xfId="0" quotePrefix="1" applyNumberFormat="1" applyFont="1" applyBorder="1"/>
    <xf numFmtId="38" fontId="4" fillId="0" borderId="22" xfId="3" applyFont="1" applyFill="1" applyBorder="1"/>
    <xf numFmtId="196" fontId="4" fillId="0" borderId="0" xfId="1" applyNumberFormat="1" applyFont="1" applyFill="1"/>
    <xf numFmtId="199" fontId="5" fillId="0" borderId="0" xfId="0" applyNumberFormat="1" applyFont="1"/>
    <xf numFmtId="49" fontId="3" fillId="0" borderId="0" xfId="0" applyNumberFormat="1" applyFont="1" applyAlignment="1">
      <alignment horizontal="centerContinuous"/>
    </xf>
    <xf numFmtId="49" fontId="3" fillId="0" borderId="3" xfId="0" applyNumberFormat="1" applyFont="1" applyBorder="1" applyAlignment="1">
      <alignment horizontal="centerContinuous"/>
    </xf>
    <xf numFmtId="197" fontId="4" fillId="0" borderId="0" xfId="1" applyNumberFormat="1" applyFont="1" applyFill="1"/>
    <xf numFmtId="179" fontId="3" fillId="0" borderId="5" xfId="0" applyNumberFormat="1" applyFont="1" applyBorder="1"/>
    <xf numFmtId="198" fontId="4" fillId="0" borderId="0" xfId="1" applyNumberFormat="1" applyFont="1" applyFill="1"/>
    <xf numFmtId="182" fontId="10" fillId="0" borderId="0" xfId="0" applyNumberFormat="1" applyFont="1"/>
    <xf numFmtId="184" fontId="8" fillId="0" borderId="0" xfId="0" applyNumberFormat="1" applyFont="1"/>
    <xf numFmtId="49" fontId="6" fillId="0" borderId="0" xfId="0" quotePrefix="1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16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 wrapText="1"/>
    </xf>
    <xf numFmtId="0" fontId="4" fillId="0" borderId="16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12" fillId="0" borderId="24" xfId="0" applyFont="1" applyBorder="1" applyAlignment="1">
      <alignment horizontal="distributed" vertical="center" wrapText="1" shrinkToFit="1"/>
    </xf>
    <xf numFmtId="0" fontId="8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distributed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 shrinkToFit="1"/>
    </xf>
    <xf numFmtId="185" fontId="3" fillId="0" borderId="0" xfId="0" applyNumberFormat="1" applyFont="1"/>
    <xf numFmtId="177" fontId="8" fillId="0" borderId="0" xfId="0" applyNumberFormat="1" applyFont="1"/>
    <xf numFmtId="0" fontId="3" fillId="0" borderId="0" xfId="0" applyFont="1" applyAlignment="1">
      <alignment horizontal="right"/>
    </xf>
    <xf numFmtId="38" fontId="4" fillId="0" borderId="0" xfId="3" applyFont="1" applyFill="1" applyAlignment="1">
      <alignment horizontal="right"/>
    </xf>
    <xf numFmtId="49" fontId="4" fillId="0" borderId="0" xfId="7" applyNumberFormat="1" applyFont="1" applyAlignment="1">
      <alignment horizontal="left"/>
    </xf>
    <xf numFmtId="0" fontId="4" fillId="0" borderId="0" xfId="7" applyFont="1"/>
    <xf numFmtId="49" fontId="17" fillId="0" borderId="0" xfId="7" quotePrefix="1" applyNumberFormat="1" applyFont="1" applyAlignment="1">
      <alignment horizontal="right" vertical="top"/>
    </xf>
    <xf numFmtId="49" fontId="4" fillId="0" borderId="0" xfId="7" quotePrefix="1" applyNumberFormat="1" applyFont="1" applyAlignment="1">
      <alignment horizontal="left"/>
    </xf>
    <xf numFmtId="0" fontId="4" fillId="0" borderId="0" xfId="7" applyFont="1" applyAlignment="1">
      <alignment horizontal="centerContinuous"/>
    </xf>
    <xf numFmtId="0" fontId="6" fillId="0" borderId="0" xfId="7" applyFont="1" applyAlignment="1">
      <alignment horizontal="left"/>
    </xf>
    <xf numFmtId="0" fontId="4" fillId="0" borderId="0" xfId="7" applyFont="1" applyAlignment="1">
      <alignment horizontal="left"/>
    </xf>
    <xf numFmtId="49" fontId="4" fillId="0" borderId="0" xfId="7" applyNumberFormat="1" applyFont="1" applyAlignment="1">
      <alignment vertical="top"/>
    </xf>
    <xf numFmtId="0" fontId="8" fillId="0" borderId="16" xfId="7" applyFont="1" applyBorder="1" applyAlignment="1">
      <alignment horizontal="distributed" vertical="center"/>
    </xf>
    <xf numFmtId="0" fontId="4" fillId="0" borderId="17" xfId="7" applyFont="1" applyBorder="1" applyAlignment="1">
      <alignment horizontal="distributed" vertical="center"/>
    </xf>
    <xf numFmtId="0" fontId="9" fillId="0" borderId="17" xfId="7" applyFont="1" applyBorder="1" applyAlignment="1">
      <alignment horizontal="distributed" vertical="center"/>
    </xf>
    <xf numFmtId="0" fontId="4" fillId="0" borderId="16" xfId="7" applyFont="1" applyBorder="1" applyAlignment="1">
      <alignment horizontal="distributed" vertical="center"/>
    </xf>
    <xf numFmtId="0" fontId="8" fillId="0" borderId="4" xfId="7" applyFont="1" applyBorder="1" applyAlignment="1">
      <alignment horizontal="distributed" vertical="center"/>
    </xf>
    <xf numFmtId="0" fontId="12" fillId="0" borderId="27" xfId="7" applyFont="1" applyBorder="1" applyAlignment="1">
      <alignment vertical="center" wrapText="1" shrinkToFit="1"/>
    </xf>
    <xf numFmtId="0" fontId="4" fillId="0" borderId="28" xfId="7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 wrapText="1"/>
    </xf>
    <xf numFmtId="0" fontId="8" fillId="0" borderId="18" xfId="7" applyFont="1" applyBorder="1" applyAlignment="1">
      <alignment horizontal="distributed" vertical="center"/>
    </xf>
    <xf numFmtId="0" fontId="7" fillId="0" borderId="18" xfId="7" applyFont="1" applyBorder="1" applyAlignment="1">
      <alignment horizontal="center" vertical="center" wrapText="1"/>
    </xf>
    <xf numFmtId="0" fontId="7" fillId="0" borderId="18" xfId="7" applyFont="1" applyBorder="1" applyAlignment="1">
      <alignment horizontal="distributed" vertical="center"/>
    </xf>
    <xf numFmtId="0" fontId="7" fillId="0" borderId="19" xfId="7" applyFont="1" applyBorder="1" applyAlignment="1">
      <alignment horizontal="center" vertical="center" wrapText="1"/>
    </xf>
    <xf numFmtId="0" fontId="4" fillId="0" borderId="19" xfId="7" applyFont="1" applyBorder="1" applyAlignment="1">
      <alignment horizontal="center" vertical="center" wrapText="1"/>
    </xf>
    <xf numFmtId="0" fontId="11" fillId="0" borderId="26" xfId="7" applyFont="1" applyBorder="1" applyAlignment="1">
      <alignment horizontal="center" vertical="center" wrapText="1" shrinkToFit="1"/>
    </xf>
    <xf numFmtId="49" fontId="4" fillId="0" borderId="3" xfId="7" quotePrefix="1" applyNumberFormat="1" applyFont="1" applyBorder="1" applyAlignment="1">
      <alignment horizontal="center"/>
    </xf>
    <xf numFmtId="3" fontId="4" fillId="0" borderId="0" xfId="7" applyNumberFormat="1" applyFont="1"/>
    <xf numFmtId="0" fontId="4" fillId="0" borderId="0" xfId="7" applyFont="1" applyAlignment="1">
      <alignment horizontal="right"/>
    </xf>
    <xf numFmtId="176" fontId="5" fillId="0" borderId="0" xfId="7" applyNumberFormat="1" applyFont="1"/>
    <xf numFmtId="49" fontId="4" fillId="0" borderId="3" xfId="7" applyNumberFormat="1" applyFont="1" applyBorder="1" applyAlignment="1">
      <alignment horizontal="center"/>
    </xf>
    <xf numFmtId="177" fontId="4" fillId="0" borderId="0" xfId="7" applyNumberFormat="1" applyFont="1"/>
    <xf numFmtId="182" fontId="5" fillId="0" borderId="0" xfId="7" applyNumberFormat="1" applyFont="1"/>
    <xf numFmtId="0" fontId="3" fillId="0" borderId="0" xfId="7" applyFont="1"/>
    <xf numFmtId="49" fontId="4" fillId="0" borderId="3" xfId="7" applyNumberFormat="1" applyFont="1" applyBorder="1"/>
    <xf numFmtId="49" fontId="4" fillId="0" borderId="3" xfId="7" applyNumberFormat="1" applyFont="1" applyBorder="1" applyAlignment="1">
      <alignment horizontal="left"/>
    </xf>
    <xf numFmtId="3" fontId="4" fillId="0" borderId="0" xfId="7" applyNumberFormat="1" applyFont="1" applyAlignment="1">
      <alignment horizontal="right"/>
    </xf>
    <xf numFmtId="177" fontId="4" fillId="0" borderId="13" xfId="7" applyNumberFormat="1" applyFont="1" applyBorder="1"/>
    <xf numFmtId="49" fontId="8" fillId="0" borderId="12" xfId="7" applyNumberFormat="1" applyFont="1" applyBorder="1"/>
    <xf numFmtId="0" fontId="8" fillId="0" borderId="12" xfId="7" applyFont="1" applyBorder="1"/>
    <xf numFmtId="0" fontId="8" fillId="0" borderId="0" xfId="7" applyFont="1"/>
    <xf numFmtId="0" fontId="9" fillId="0" borderId="0" xfId="7" applyFont="1"/>
    <xf numFmtId="49" fontId="11" fillId="0" borderId="0" xfId="7" applyNumberFormat="1" applyFont="1" applyAlignment="1">
      <alignment vertical="center"/>
    </xf>
    <xf numFmtId="0" fontId="7" fillId="0" borderId="0" xfId="7" applyFont="1"/>
    <xf numFmtId="49" fontId="8" fillId="0" borderId="0" xfId="0" applyNumberFormat="1" applyFont="1" applyAlignment="1">
      <alignment horizontal="right"/>
    </xf>
    <xf numFmtId="49" fontId="8" fillId="0" borderId="0" xfId="7" applyNumberFormat="1" applyFont="1"/>
    <xf numFmtId="49" fontId="17" fillId="0" borderId="0" xfId="0" quotePrefix="1" applyNumberFormat="1" applyFont="1" applyAlignment="1">
      <alignment horizontal="right" vertical="top"/>
    </xf>
    <xf numFmtId="0" fontId="4" fillId="0" borderId="4" xfId="0" applyFont="1" applyBorder="1" applyAlignment="1">
      <alignment horizontal="distributed" vertical="center"/>
    </xf>
    <xf numFmtId="0" fontId="7" fillId="0" borderId="27" xfId="0" applyFont="1" applyBorder="1" applyAlignment="1">
      <alignment horizontal="center" vertical="center" wrapText="1" shrinkToFit="1"/>
    </xf>
    <xf numFmtId="0" fontId="4" fillId="0" borderId="28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182" fontId="4" fillId="0" borderId="0" xfId="0" applyNumberFormat="1" applyFont="1"/>
    <xf numFmtId="182" fontId="3" fillId="0" borderId="0" xfId="0" applyNumberFormat="1" applyFont="1"/>
    <xf numFmtId="177" fontId="3" fillId="0" borderId="0" xfId="0" applyNumberFormat="1" applyFont="1" applyAlignment="1">
      <alignment horizontal="right"/>
    </xf>
    <xf numFmtId="180" fontId="4" fillId="0" borderId="0" xfId="0" applyNumberFormat="1" applyFont="1"/>
    <xf numFmtId="41" fontId="4" fillId="0" borderId="0" xfId="0" applyNumberFormat="1" applyFont="1"/>
    <xf numFmtId="49" fontId="6" fillId="0" borderId="0" xfId="0" quotePrefix="1" applyNumberFormat="1" applyFont="1"/>
    <xf numFmtId="0" fontId="4" fillId="0" borderId="29" xfId="0" applyFont="1" applyBorder="1" applyAlignment="1">
      <alignment horizontal="distributed" vertical="center"/>
    </xf>
    <xf numFmtId="0" fontId="4" fillId="0" borderId="3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 shrinkToFit="1"/>
    </xf>
    <xf numFmtId="56" fontId="4" fillId="0" borderId="0" xfId="0" applyNumberFormat="1" applyFont="1"/>
    <xf numFmtId="56" fontId="3" fillId="0" borderId="0" xfId="0" applyNumberFormat="1" applyFont="1"/>
    <xf numFmtId="200" fontId="4" fillId="0" borderId="0" xfId="0" applyNumberFormat="1" applyFont="1"/>
    <xf numFmtId="176" fontId="5" fillId="0" borderId="0" xfId="0" applyNumberFormat="1" applyFont="1" applyAlignment="1">
      <alignment horizontal="right"/>
    </xf>
    <xf numFmtId="49" fontId="4" fillId="0" borderId="3" xfId="0" applyNumberFormat="1" applyFont="1" applyBorder="1" applyAlignment="1">
      <alignment horizontal="left" wrapText="1"/>
    </xf>
    <xf numFmtId="41" fontId="8" fillId="0" borderId="0" xfId="0" applyNumberFormat="1" applyFont="1"/>
    <xf numFmtId="49" fontId="11" fillId="0" borderId="0" xfId="0" applyNumberFormat="1" applyFont="1" applyAlignment="1">
      <alignment vertical="center"/>
    </xf>
    <xf numFmtId="41" fontId="9" fillId="0" borderId="0" xfId="0" applyNumberFormat="1" applyFont="1"/>
    <xf numFmtId="0" fontId="7" fillId="0" borderId="0" xfId="0" quotePrefix="1" applyFont="1"/>
    <xf numFmtId="0" fontId="8" fillId="0" borderId="0" xfId="0" quotePrefix="1" applyFont="1" applyAlignment="1">
      <alignment horizontal="left"/>
    </xf>
    <xf numFmtId="0" fontId="5" fillId="0" borderId="0" xfId="0" applyFont="1"/>
    <xf numFmtId="0" fontId="4" fillId="0" borderId="0" xfId="0" quotePrefix="1" applyFont="1" applyAlignment="1">
      <alignment horizontal="left"/>
    </xf>
    <xf numFmtId="0" fontId="17" fillId="0" borderId="0" xfId="0" quotePrefix="1" applyFont="1" applyAlignment="1">
      <alignment horizontal="right" vertical="top"/>
    </xf>
    <xf numFmtId="0" fontId="6" fillId="0" borderId="0" xfId="0" quotePrefix="1" applyFont="1" applyAlignment="1">
      <alignment horizontal="centerContinuous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distributed" vertical="center"/>
    </xf>
    <xf numFmtId="0" fontId="8" fillId="0" borderId="33" xfId="0" applyFont="1" applyBorder="1" applyAlignment="1">
      <alignment horizontal="distributed" vertical="center"/>
    </xf>
    <xf numFmtId="0" fontId="4" fillId="0" borderId="3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right"/>
    </xf>
    <xf numFmtId="3" fontId="4" fillId="0" borderId="39" xfId="0" applyNumberFormat="1" applyFont="1" applyBorder="1"/>
    <xf numFmtId="38" fontId="4" fillId="0" borderId="39" xfId="3" applyFont="1" applyFill="1" applyBorder="1"/>
    <xf numFmtId="3" fontId="4" fillId="0" borderId="13" xfId="0" applyNumberFormat="1" applyFont="1" applyBorder="1"/>
    <xf numFmtId="3" fontId="4" fillId="0" borderId="40" xfId="0" applyNumberFormat="1" applyFont="1" applyBorder="1"/>
    <xf numFmtId="182" fontId="4" fillId="0" borderId="3" xfId="0" applyNumberFormat="1" applyFont="1" applyBorder="1" applyAlignment="1">
      <alignment horizontal="center"/>
    </xf>
    <xf numFmtId="182" fontId="4" fillId="0" borderId="0" xfId="0" applyNumberFormat="1" applyFont="1" applyAlignment="1">
      <alignment horizontal="right"/>
    </xf>
    <xf numFmtId="182" fontId="5" fillId="0" borderId="0" xfId="0" quotePrefix="1" applyNumberFormat="1" applyFont="1" applyAlignment="1">
      <alignment horizontal="right"/>
    </xf>
    <xf numFmtId="182" fontId="3" fillId="0" borderId="0" xfId="0" applyNumberFormat="1" applyFont="1" applyAlignment="1">
      <alignment horizontal="center"/>
    </xf>
    <xf numFmtId="49" fontId="4" fillId="0" borderId="0" xfId="0" applyNumberFormat="1" applyFont="1"/>
    <xf numFmtId="0" fontId="9" fillId="0" borderId="17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 wrapText="1"/>
    </xf>
    <xf numFmtId="0" fontId="12" fillId="0" borderId="27" xfId="0" applyFont="1" applyBorder="1" applyAlignment="1">
      <alignment vertical="center" wrapText="1" shrinkToFit="1"/>
    </xf>
    <xf numFmtId="0" fontId="9" fillId="0" borderId="4" xfId="0" applyFont="1" applyBorder="1" applyAlignment="1">
      <alignment horizontal="center" vertical="center" wrapText="1"/>
    </xf>
    <xf numFmtId="194" fontId="4" fillId="0" borderId="0" xfId="0" applyNumberFormat="1" applyFont="1"/>
    <xf numFmtId="49" fontId="11" fillId="0" borderId="0" xfId="0" applyNumberFormat="1" applyFont="1"/>
    <xf numFmtId="49" fontId="26" fillId="0" borderId="0" xfId="0" applyNumberFormat="1" applyFont="1"/>
    <xf numFmtId="49" fontId="17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left"/>
    </xf>
    <xf numFmtId="49" fontId="3" fillId="0" borderId="0" xfId="0" applyNumberFormat="1" applyFont="1"/>
    <xf numFmtId="49" fontId="15" fillId="0" borderId="0" xfId="0" quotePrefix="1" applyNumberFormat="1" applyFont="1" applyAlignment="1">
      <alignment horizontal="center" vertical="center"/>
    </xf>
    <xf numFmtId="49" fontId="15" fillId="0" borderId="0" xfId="0" quotePrefix="1" applyNumberFormat="1" applyFont="1" applyAlignment="1">
      <alignment horizontal="left" vertical="center"/>
    </xf>
    <xf numFmtId="49" fontId="4" fillId="0" borderId="0" xfId="0" applyNumberFormat="1" applyFont="1" applyAlignment="1">
      <alignment vertical="center" wrapText="1"/>
    </xf>
    <xf numFmtId="0" fontId="17" fillId="0" borderId="0" xfId="0" quotePrefix="1" applyFont="1" applyAlignment="1">
      <alignment horizontal="left"/>
    </xf>
    <xf numFmtId="0" fontId="17" fillId="0" borderId="0" xfId="0" applyFont="1"/>
    <xf numFmtId="0" fontId="17" fillId="0" borderId="0" xfId="0" quotePrefix="1" applyFont="1" applyAlignment="1">
      <alignment horizontal="right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horizontal="centerContinuous" vertical="center"/>
    </xf>
    <xf numFmtId="0" fontId="4" fillId="0" borderId="17" xfId="0" applyFont="1" applyBorder="1" applyAlignment="1">
      <alignment horizontal="centerContinuous" vertical="center"/>
    </xf>
    <xf numFmtId="0" fontId="4" fillId="0" borderId="4" xfId="0" quotePrefix="1" applyFont="1" applyBorder="1" applyAlignment="1">
      <alignment horizontal="centerContinuous" vertical="center"/>
    </xf>
    <xf numFmtId="0" fontId="8" fillId="0" borderId="3" xfId="0" applyFont="1" applyBorder="1" applyAlignment="1">
      <alignment horizontal="distributed" vertical="center"/>
    </xf>
    <xf numFmtId="0" fontId="8" fillId="0" borderId="0" xfId="0" quotePrefix="1" applyFont="1" applyAlignment="1">
      <alignment horizontal="centerContinuous" vertical="center"/>
    </xf>
    <xf numFmtId="0" fontId="4" fillId="0" borderId="42" xfId="0" applyFont="1" applyBorder="1"/>
    <xf numFmtId="0" fontId="4" fillId="0" borderId="43" xfId="0" applyFont="1" applyBorder="1"/>
    <xf numFmtId="0" fontId="4" fillId="0" borderId="31" xfId="0" applyFont="1" applyBorder="1" applyAlignment="1">
      <alignment horizontal="distributed" vertical="center" wrapText="1"/>
    </xf>
    <xf numFmtId="0" fontId="8" fillId="0" borderId="33" xfId="0" applyFont="1" applyBorder="1" applyAlignment="1">
      <alignment horizontal="center" vertical="center" wrapText="1"/>
    </xf>
    <xf numFmtId="0" fontId="4" fillId="0" borderId="44" xfId="0" quotePrefix="1" applyFont="1" applyBorder="1" applyAlignment="1">
      <alignment horizontal="centerContinuous" vertical="center"/>
    </xf>
    <xf numFmtId="0" fontId="4" fillId="0" borderId="0" xfId="0" quotePrefix="1" applyFont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0" xfId="0" applyFont="1" applyAlignment="1">
      <alignment horizontal="distributed"/>
    </xf>
    <xf numFmtId="0" fontId="12" fillId="0" borderId="31" xfId="0" applyFont="1" applyBorder="1" applyAlignment="1">
      <alignment vertical="center" wrapText="1"/>
    </xf>
    <xf numFmtId="0" fontId="9" fillId="0" borderId="31" xfId="0" applyFont="1" applyBorder="1" applyAlignment="1">
      <alignment horizontal="distributed" vertical="center" wrapText="1"/>
    </xf>
    <xf numFmtId="0" fontId="9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4" fillId="0" borderId="4" xfId="0" applyFont="1" applyBorder="1"/>
    <xf numFmtId="49" fontId="6" fillId="0" borderId="2" xfId="0" quotePrefix="1" applyNumberFormat="1" applyFont="1" applyBorder="1" applyAlignment="1">
      <alignment horizontal="center"/>
    </xf>
    <xf numFmtId="0" fontId="6" fillId="0" borderId="45" xfId="0" applyFont="1" applyBorder="1"/>
    <xf numFmtId="0" fontId="4" fillId="0" borderId="17" xfId="0" applyFont="1" applyBorder="1" applyAlignment="1">
      <alignment horizontal="center"/>
    </xf>
    <xf numFmtId="0" fontId="4" fillId="0" borderId="47" xfId="0" quotePrefix="1" applyFont="1" applyBorder="1" applyAlignment="1">
      <alignment horizontal="distributed" vertical="center"/>
    </xf>
    <xf numFmtId="0" fontId="8" fillId="0" borderId="39" xfId="0" applyFont="1" applyBorder="1" applyAlignment="1">
      <alignment horizontal="center" vertical="center"/>
    </xf>
    <xf numFmtId="0" fontId="4" fillId="0" borderId="32" xfId="0" applyFont="1" applyBorder="1" applyAlignment="1">
      <alignment horizontal="distributed" vertical="center"/>
    </xf>
    <xf numFmtId="0" fontId="7" fillId="0" borderId="48" xfId="0" applyFont="1" applyBorder="1" applyAlignment="1">
      <alignment horizontal="center" vertical="center" wrapText="1"/>
    </xf>
    <xf numFmtId="195" fontId="4" fillId="0" borderId="0" xfId="0" applyNumberFormat="1" applyFont="1"/>
    <xf numFmtId="0" fontId="15" fillId="0" borderId="0" xfId="0" quotePrefix="1" applyFont="1" applyAlignment="1">
      <alignment horizontal="left" vertical="center"/>
    </xf>
    <xf numFmtId="0" fontId="4" fillId="0" borderId="0" xfId="0" quotePrefix="1" applyFont="1" applyAlignment="1">
      <alignment horizontal="right"/>
    </xf>
    <xf numFmtId="0" fontId="8" fillId="0" borderId="12" xfId="0" quotePrefix="1" applyFont="1" applyBorder="1" applyAlignment="1">
      <alignment horizontal="right"/>
    </xf>
    <xf numFmtId="177" fontId="8" fillId="0" borderId="12" xfId="0" applyNumberFormat="1" applyFont="1" applyBorder="1"/>
    <xf numFmtId="176" fontId="8" fillId="0" borderId="12" xfId="0" applyNumberFormat="1" applyFont="1" applyBorder="1"/>
    <xf numFmtId="0" fontId="8" fillId="0" borderId="0" xfId="0" applyFont="1" applyAlignment="1">
      <alignment horizontal="right"/>
    </xf>
    <xf numFmtId="183" fontId="8" fillId="0" borderId="0" xfId="0" applyNumberFormat="1" applyFont="1"/>
    <xf numFmtId="196" fontId="3" fillId="0" borderId="0" xfId="1" applyNumberFormat="1" applyFont="1" applyFill="1"/>
    <xf numFmtId="0" fontId="4" fillId="0" borderId="0" xfId="0" applyFont="1" applyAlignment="1">
      <alignment horizontal="left" vertical="top"/>
    </xf>
    <xf numFmtId="3" fontId="4" fillId="0" borderId="22" xfId="0" applyNumberFormat="1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3" fontId="8" fillId="0" borderId="0" xfId="0" applyNumberFormat="1" applyFont="1"/>
    <xf numFmtId="0" fontId="6" fillId="0" borderId="0" xfId="0" quotePrefix="1" applyFont="1" applyAlignment="1">
      <alignment horizontal="right"/>
    </xf>
    <xf numFmtId="0" fontId="4" fillId="0" borderId="46" xfId="0" applyFont="1" applyBorder="1" applyAlignment="1">
      <alignment horizontal="centerContinuous" vertical="center"/>
    </xf>
    <xf numFmtId="0" fontId="8" fillId="0" borderId="47" xfId="0" applyFont="1" applyBorder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7" fillId="0" borderId="31" xfId="0" applyFont="1" applyBorder="1" applyAlignment="1">
      <alignment horizontal="center" vertical="center"/>
    </xf>
    <xf numFmtId="0" fontId="4" fillId="0" borderId="49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180" fontId="4" fillId="0" borderId="0" xfId="0" applyNumberFormat="1" applyFont="1" applyAlignment="1">
      <alignment horizontal="right"/>
    </xf>
    <xf numFmtId="0" fontId="7" fillId="0" borderId="5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left"/>
    </xf>
    <xf numFmtId="0" fontId="16" fillId="0" borderId="32" xfId="0" applyFont="1" applyBorder="1" applyAlignment="1">
      <alignment horizontal="distributed" vertical="center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Continuous"/>
    </xf>
    <xf numFmtId="177" fontId="14" fillId="0" borderId="0" xfId="0" applyNumberFormat="1" applyFont="1"/>
    <xf numFmtId="0" fontId="14" fillId="0" borderId="0" xfId="0" applyFont="1"/>
    <xf numFmtId="177" fontId="6" fillId="0" borderId="0" xfId="0" applyNumberFormat="1" applyFont="1"/>
    <xf numFmtId="179" fontId="4" fillId="0" borderId="0" xfId="0" applyNumberFormat="1" applyFont="1"/>
    <xf numFmtId="0" fontId="8" fillId="0" borderId="5" xfId="0" applyFont="1" applyBorder="1" applyAlignment="1">
      <alignment horizontal="centerContinuous" vertical="center"/>
    </xf>
    <xf numFmtId="0" fontId="4" fillId="0" borderId="4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distributed" wrapText="1"/>
    </xf>
    <xf numFmtId="0" fontId="4" fillId="0" borderId="52" xfId="0" applyFont="1" applyBorder="1" applyAlignment="1">
      <alignment horizontal="center" vertical="distributed" wrapText="1"/>
    </xf>
    <xf numFmtId="0" fontId="4" fillId="0" borderId="53" xfId="0" applyFont="1" applyBorder="1" applyAlignment="1">
      <alignment horizontal="distributed" vertical="center"/>
    </xf>
    <xf numFmtId="0" fontId="4" fillId="0" borderId="3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49" fontId="4" fillId="0" borderId="6" xfId="0" quotePrefix="1" applyNumberFormat="1" applyFont="1" applyBorder="1" applyAlignment="1">
      <alignment horizontal="center"/>
    </xf>
    <xf numFmtId="194" fontId="3" fillId="0" borderId="0" xfId="0" applyNumberFormat="1" applyFont="1"/>
    <xf numFmtId="49" fontId="8" fillId="0" borderId="9" xfId="0" applyNumberFormat="1" applyFont="1" applyBorder="1"/>
    <xf numFmtId="177" fontId="8" fillId="0" borderId="10" xfId="0" applyNumberFormat="1" applyFont="1" applyBorder="1"/>
    <xf numFmtId="176" fontId="8" fillId="0" borderId="10" xfId="0" applyNumberFormat="1" applyFont="1" applyBorder="1"/>
    <xf numFmtId="49" fontId="25" fillId="0" borderId="0" xfId="0" applyNumberFormat="1" applyFont="1" applyAlignment="1">
      <alignment horizontal="left"/>
    </xf>
    <xf numFmtId="49" fontId="25" fillId="0" borderId="0" xfId="0" applyNumberFormat="1" applyFont="1"/>
    <xf numFmtId="49" fontId="7" fillId="0" borderId="0" xfId="0" quotePrefix="1" applyNumberFormat="1" applyFont="1"/>
    <xf numFmtId="0" fontId="17" fillId="0" borderId="0" xfId="0" applyFont="1" applyAlignment="1">
      <alignment horizontal="right" vertical="center"/>
    </xf>
    <xf numFmtId="49" fontId="4" fillId="0" borderId="54" xfId="0" applyNumberFormat="1" applyFont="1" applyBorder="1" applyAlignment="1">
      <alignment horizontal="center"/>
    </xf>
    <xf numFmtId="0" fontId="4" fillId="0" borderId="55" xfId="0" applyFont="1" applyBorder="1"/>
    <xf numFmtId="176" fontId="5" fillId="0" borderId="55" xfId="0" applyNumberFormat="1" applyFont="1" applyBorder="1"/>
    <xf numFmtId="49" fontId="4" fillId="0" borderId="0" xfId="0" quotePrefix="1" applyNumberFormat="1" applyFont="1" applyAlignment="1">
      <alignment horizontal="left" wrapText="1"/>
    </xf>
    <xf numFmtId="49" fontId="6" fillId="0" borderId="6" xfId="0" quotePrefix="1" applyNumberFormat="1" applyFont="1" applyBorder="1" applyAlignment="1">
      <alignment horizontal="center"/>
    </xf>
    <xf numFmtId="49" fontId="8" fillId="0" borderId="4" xfId="0" applyNumberFormat="1" applyFont="1" applyBorder="1"/>
    <xf numFmtId="49" fontId="11" fillId="0" borderId="0" xfId="0" applyNumberFormat="1" applyFont="1" applyAlignment="1">
      <alignment horizontal="left"/>
    </xf>
    <xf numFmtId="0" fontId="6" fillId="0" borderId="0" xfId="0" applyFont="1" applyAlignment="1">
      <alignment horizontal="centerContinuous"/>
    </xf>
    <xf numFmtId="0" fontId="4" fillId="0" borderId="20" xfId="0" applyFont="1" applyBorder="1" applyAlignment="1">
      <alignment horizontal="centerContinuous" vertical="center"/>
    </xf>
    <xf numFmtId="0" fontId="4" fillId="0" borderId="56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192" fontId="4" fillId="0" borderId="0" xfId="0" applyNumberFormat="1" applyFont="1"/>
    <xf numFmtId="189" fontId="4" fillId="0" borderId="0" xfId="0" applyNumberFormat="1" applyFont="1"/>
    <xf numFmtId="191" fontId="4" fillId="0" borderId="0" xfId="0" applyNumberFormat="1" applyFont="1"/>
    <xf numFmtId="190" fontId="4" fillId="0" borderId="0" xfId="0" applyNumberFormat="1" applyFont="1"/>
    <xf numFmtId="188" fontId="4" fillId="0" borderId="0" xfId="0" applyNumberFormat="1" applyFont="1"/>
    <xf numFmtId="49" fontId="12" fillId="0" borderId="0" xfId="0" applyNumberFormat="1" applyFont="1" applyAlignment="1">
      <alignment horizontal="left"/>
    </xf>
    <xf numFmtId="193" fontId="4" fillId="0" borderId="0" xfId="0" applyNumberFormat="1" applyFont="1"/>
    <xf numFmtId="0" fontId="4" fillId="0" borderId="57" xfId="0" applyFont="1" applyBorder="1"/>
    <xf numFmtId="176" fontId="5" fillId="0" borderId="10" xfId="0" applyNumberFormat="1" applyFont="1" applyBorder="1"/>
    <xf numFmtId="0" fontId="12" fillId="0" borderId="0" xfId="0" applyFont="1"/>
    <xf numFmtId="0" fontId="4" fillId="0" borderId="58" xfId="0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left" vertical="center"/>
    </xf>
    <xf numFmtId="0" fontId="8" fillId="0" borderId="18" xfId="7" applyFont="1" applyBorder="1" applyAlignment="1">
      <alignment horizontal="center" vertical="center"/>
    </xf>
    <xf numFmtId="0" fontId="7" fillId="0" borderId="58" xfId="7" applyFont="1" applyBorder="1" applyAlignment="1">
      <alignment horizontal="center" vertical="center" wrapText="1"/>
    </xf>
    <xf numFmtId="49" fontId="7" fillId="0" borderId="0" xfId="7" quotePrefix="1" applyNumberFormat="1" applyFont="1" applyAlignment="1">
      <alignment horizontal="left"/>
    </xf>
    <xf numFmtId="49" fontId="11" fillId="0" borderId="0" xfId="7" applyNumberFormat="1" applyFont="1" applyAlignment="1">
      <alignment horizontal="left" vertical="center"/>
    </xf>
    <xf numFmtId="0" fontId="11" fillId="0" borderId="0" xfId="7" applyFont="1" applyAlignment="1">
      <alignment vertical="center"/>
    </xf>
    <xf numFmtId="0" fontId="8" fillId="0" borderId="18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/>
    <xf numFmtId="49" fontId="7" fillId="0" borderId="0" xfId="0" applyNumberFormat="1" applyFont="1" applyAlignment="1">
      <alignment horizontal="left"/>
    </xf>
    <xf numFmtId="176" fontId="3" fillId="0" borderId="0" xfId="1" applyNumberFormat="1" applyFont="1" applyFill="1"/>
    <xf numFmtId="176" fontId="10" fillId="0" borderId="59" xfId="0" applyNumberFormat="1" applyFont="1" applyBorder="1"/>
    <xf numFmtId="49" fontId="3" fillId="0" borderId="3" xfId="0" quotePrefix="1" applyNumberFormat="1" applyFont="1" applyBorder="1"/>
    <xf numFmtId="0" fontId="30" fillId="0" borderId="0" xfId="0" applyFont="1"/>
    <xf numFmtId="49" fontId="3" fillId="0" borderId="3" xfId="0" applyNumberFormat="1" applyFont="1" applyBorder="1" applyAlignment="1">
      <alignment horizontal="left" vertical="center"/>
    </xf>
    <xf numFmtId="49" fontId="3" fillId="0" borderId="3" xfId="0" applyNumberFormat="1" applyFont="1" applyBorder="1"/>
    <xf numFmtId="3" fontId="3" fillId="0" borderId="0" xfId="0" applyNumberFormat="1" applyFont="1" applyAlignment="1">
      <alignment horizontal="right"/>
    </xf>
    <xf numFmtId="177" fontId="3" fillId="0" borderId="0" xfId="7" applyNumberFormat="1" applyFont="1"/>
    <xf numFmtId="186" fontId="4" fillId="0" borderId="0" xfId="1" applyNumberFormat="1" applyFont="1" applyFill="1" applyBorder="1"/>
    <xf numFmtId="49" fontId="4" fillId="0" borderId="6" xfId="0" applyNumberFormat="1" applyFont="1" applyBorder="1" applyAlignment="1">
      <alignment horizontal="left"/>
    </xf>
    <xf numFmtId="49" fontId="4" fillId="0" borderId="0" xfId="12" quotePrefix="1" applyNumberFormat="1" applyFont="1" applyAlignment="1">
      <alignment horizontal="left"/>
    </xf>
    <xf numFmtId="0" fontId="4" fillId="0" borderId="0" xfId="12" applyFont="1"/>
    <xf numFmtId="49" fontId="17" fillId="0" borderId="0" xfId="12" quotePrefix="1" applyNumberFormat="1" applyFont="1" applyAlignment="1">
      <alignment horizontal="right" vertical="top"/>
    </xf>
    <xf numFmtId="49" fontId="4" fillId="0" borderId="0" xfId="12" quotePrefix="1" applyNumberFormat="1" applyFont="1" applyAlignment="1">
      <alignment horizontal="right"/>
    </xf>
    <xf numFmtId="0" fontId="4" fillId="0" borderId="0" xfId="12" applyFont="1" applyAlignment="1">
      <alignment horizontal="centerContinuous"/>
    </xf>
    <xf numFmtId="49" fontId="6" fillId="0" borderId="0" xfId="12" quotePrefix="1" applyNumberFormat="1" applyFont="1" applyAlignment="1">
      <alignment horizontal="left"/>
    </xf>
    <xf numFmtId="0" fontId="6" fillId="0" borderId="0" xfId="12" applyFont="1" applyAlignment="1">
      <alignment horizontal="left"/>
    </xf>
    <xf numFmtId="49" fontId="4" fillId="0" borderId="0" xfId="12" applyNumberFormat="1" applyFont="1" applyAlignment="1">
      <alignment horizontal="left"/>
    </xf>
    <xf numFmtId="0" fontId="4" fillId="0" borderId="0" xfId="12" applyFont="1" applyAlignment="1">
      <alignment horizontal="left"/>
    </xf>
    <xf numFmtId="49" fontId="4" fillId="0" borderId="0" xfId="12" applyNumberFormat="1" applyFont="1" applyAlignment="1">
      <alignment vertical="top"/>
    </xf>
    <xf numFmtId="0" fontId="4" fillId="0" borderId="16" xfId="12" applyFont="1" applyBorder="1" applyAlignment="1">
      <alignment horizontal="distributed" vertical="center"/>
    </xf>
    <xf numFmtId="0" fontId="4" fillId="0" borderId="17" xfId="12" applyFont="1" applyBorder="1" applyAlignment="1">
      <alignment horizontal="distributed" vertical="center"/>
    </xf>
    <xf numFmtId="0" fontId="4" fillId="0" borderId="4" xfId="12" applyFont="1" applyBorder="1" applyAlignment="1">
      <alignment horizontal="distributed" vertical="center"/>
    </xf>
    <xf numFmtId="0" fontId="7" fillId="0" borderId="27" xfId="12" applyFont="1" applyBorder="1" applyAlignment="1">
      <alignment horizontal="center" vertical="center" wrapText="1" shrinkToFit="1"/>
    </xf>
    <xf numFmtId="0" fontId="4" fillId="0" borderId="28" xfId="12" applyFont="1" applyBorder="1" applyAlignment="1">
      <alignment horizontal="center" vertical="center"/>
    </xf>
    <xf numFmtId="0" fontId="4" fillId="0" borderId="4" xfId="12" applyFont="1" applyBorder="1" applyAlignment="1">
      <alignment horizontal="center" vertical="center" wrapText="1"/>
    </xf>
    <xf numFmtId="0" fontId="4" fillId="0" borderId="18" xfId="12" applyFont="1" applyBorder="1" applyAlignment="1">
      <alignment horizontal="center" vertical="center" wrapText="1"/>
    </xf>
    <xf numFmtId="0" fontId="7" fillId="0" borderId="18" xfId="12" applyFont="1" applyBorder="1" applyAlignment="1">
      <alignment horizontal="center" vertical="center" wrapText="1"/>
    </xf>
    <xf numFmtId="0" fontId="4" fillId="0" borderId="19" xfId="12" applyFont="1" applyBorder="1" applyAlignment="1">
      <alignment horizontal="center" vertical="center" wrapText="1"/>
    </xf>
    <xf numFmtId="0" fontId="7" fillId="0" borderId="78" xfId="12" applyFont="1" applyBorder="1" applyAlignment="1">
      <alignment horizontal="center" vertical="center" wrapText="1" shrinkToFit="1"/>
    </xf>
    <xf numFmtId="0" fontId="4" fillId="0" borderId="58" xfId="12" applyFont="1" applyBorder="1" applyAlignment="1">
      <alignment horizontal="center" vertical="center" wrapText="1"/>
    </xf>
    <xf numFmtId="49" fontId="4" fillId="0" borderId="3" xfId="12" quotePrefix="1" applyNumberFormat="1" applyFont="1" applyBorder="1" applyAlignment="1">
      <alignment horizontal="center"/>
    </xf>
    <xf numFmtId="3" fontId="4" fillId="0" borderId="0" xfId="12" applyNumberFormat="1" applyFont="1"/>
    <xf numFmtId="0" fontId="4" fillId="0" borderId="0" xfId="12" applyFont="1" applyAlignment="1">
      <alignment horizontal="right"/>
    </xf>
    <xf numFmtId="176" fontId="5" fillId="0" borderId="0" xfId="12" applyNumberFormat="1" applyFont="1"/>
    <xf numFmtId="49" fontId="4" fillId="0" borderId="3" xfId="12" applyNumberFormat="1" applyFont="1" applyBorder="1" applyAlignment="1">
      <alignment horizontal="center"/>
    </xf>
    <xf numFmtId="177" fontId="4" fillId="0" borderId="0" xfId="12" applyNumberFormat="1" applyFont="1"/>
    <xf numFmtId="177" fontId="4" fillId="0" borderId="0" xfId="12" applyNumberFormat="1" applyFont="1" applyAlignment="1">
      <alignment horizontal="right"/>
    </xf>
    <xf numFmtId="182" fontId="4" fillId="0" borderId="0" xfId="12" applyNumberFormat="1" applyFont="1"/>
    <xf numFmtId="49" fontId="4" fillId="0" borderId="3" xfId="12" applyNumberFormat="1" applyFont="1" applyBorder="1" applyAlignment="1">
      <alignment horizontal="left"/>
    </xf>
    <xf numFmtId="0" fontId="3" fillId="0" borderId="0" xfId="12" applyFont="1"/>
    <xf numFmtId="182" fontId="3" fillId="0" borderId="0" xfId="12" applyNumberFormat="1" applyFont="1"/>
    <xf numFmtId="201" fontId="4" fillId="0" borderId="0" xfId="12" applyNumberFormat="1" applyFont="1"/>
    <xf numFmtId="177" fontId="3" fillId="0" borderId="0" xfId="12" applyNumberFormat="1" applyFont="1" applyAlignment="1">
      <alignment horizontal="right"/>
    </xf>
    <xf numFmtId="176" fontId="10" fillId="0" borderId="0" xfId="12" applyNumberFormat="1" applyFont="1"/>
    <xf numFmtId="49" fontId="4" fillId="0" borderId="3" xfId="12" applyNumberFormat="1" applyFont="1" applyBorder="1"/>
    <xf numFmtId="49" fontId="4" fillId="0" borderId="3" xfId="12" quotePrefix="1" applyNumberFormat="1" applyFont="1" applyBorder="1" applyAlignment="1">
      <alignment horizontal="left"/>
    </xf>
    <xf numFmtId="176" fontId="5" fillId="0" borderId="0" xfId="12" applyNumberFormat="1" applyFont="1" applyAlignment="1">
      <alignment horizontal="right"/>
    </xf>
    <xf numFmtId="49" fontId="4" fillId="0" borderId="3" xfId="12" applyNumberFormat="1" applyFont="1" applyBorder="1" applyAlignment="1">
      <alignment wrapText="1"/>
    </xf>
    <xf numFmtId="49" fontId="4" fillId="0" borderId="0" xfId="12" quotePrefix="1" applyNumberFormat="1" applyFont="1" applyAlignment="1">
      <alignment horizontal="center"/>
    </xf>
    <xf numFmtId="177" fontId="4" fillId="0" borderId="13" xfId="12" applyNumberFormat="1" applyFont="1" applyBorder="1"/>
    <xf numFmtId="49" fontId="8" fillId="0" borderId="12" xfId="12" applyNumberFormat="1" applyFont="1" applyBorder="1"/>
    <xf numFmtId="0" fontId="8" fillId="0" borderId="12" xfId="12" applyFont="1" applyBorder="1"/>
    <xf numFmtId="0" fontId="8" fillId="0" borderId="0" xfId="12" applyFont="1"/>
    <xf numFmtId="49" fontId="16" fillId="0" borderId="0" xfId="12" applyNumberFormat="1" applyFont="1" applyAlignment="1">
      <alignment vertical="center"/>
    </xf>
    <xf numFmtId="49" fontId="16" fillId="0" borderId="0" xfId="12" quotePrefix="1" applyNumberFormat="1" applyFont="1" applyAlignment="1">
      <alignment horizontal="left" vertical="center"/>
    </xf>
    <xf numFmtId="49" fontId="16" fillId="0" borderId="0" xfId="12" applyNumberFormat="1" applyFont="1" applyAlignment="1">
      <alignment horizontal="left" vertical="top"/>
    </xf>
    <xf numFmtId="49" fontId="16" fillId="0" borderId="0" xfId="12" quotePrefix="1" applyNumberFormat="1" applyFont="1" applyAlignment="1">
      <alignment horizontal="left" vertical="top"/>
    </xf>
    <xf numFmtId="49" fontId="8" fillId="0" borderId="0" xfId="12" applyNumberFormat="1" applyFont="1"/>
    <xf numFmtId="49" fontId="8" fillId="0" borderId="0" xfId="12" applyNumberFormat="1" applyFont="1" applyAlignment="1">
      <alignment horizontal="right"/>
    </xf>
    <xf numFmtId="184" fontId="8" fillId="0" borderId="0" xfId="12" applyNumberFormat="1" applyFont="1"/>
    <xf numFmtId="0" fontId="0" fillId="0" borderId="0" xfId="0" applyAlignment="1">
      <alignment horizontal="right" vertical="center"/>
    </xf>
    <xf numFmtId="49" fontId="3" fillId="0" borderId="6" xfId="0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179" fontId="5" fillId="0" borderId="0" xfId="0" applyNumberFormat="1" applyFont="1"/>
    <xf numFmtId="49" fontId="3" fillId="0" borderId="5" xfId="0" quotePrefix="1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181" fontId="5" fillId="0" borderId="0" xfId="0" applyNumberFormat="1" applyFont="1"/>
    <xf numFmtId="38" fontId="3" fillId="0" borderId="0" xfId="3" applyFont="1" applyFill="1" applyBorder="1"/>
    <xf numFmtId="38" fontId="3" fillId="0" borderId="39" xfId="3" applyFont="1" applyFill="1" applyBorder="1"/>
    <xf numFmtId="177" fontId="7" fillId="0" borderId="0" xfId="0" quotePrefix="1" applyNumberFormat="1" applyFont="1" applyAlignment="1">
      <alignment horizontal="right"/>
    </xf>
    <xf numFmtId="49" fontId="3" fillId="0" borderId="3" xfId="0" quotePrefix="1" applyNumberFormat="1" applyFont="1" applyBorder="1" applyAlignment="1">
      <alignment horizontal="left"/>
    </xf>
    <xf numFmtId="177" fontId="4" fillId="0" borderId="0" xfId="11" applyNumberFormat="1" applyFont="1"/>
    <xf numFmtId="49" fontId="3" fillId="0" borderId="3" xfId="12" applyNumberFormat="1" applyFont="1" applyBorder="1" applyAlignment="1">
      <alignment horizontal="center"/>
    </xf>
    <xf numFmtId="177" fontId="3" fillId="0" borderId="0" xfId="12" applyNumberFormat="1" applyFont="1"/>
    <xf numFmtId="0" fontId="3" fillId="0" borderId="0" xfId="12" applyFont="1" applyAlignment="1">
      <alignment horizontal="right"/>
    </xf>
    <xf numFmtId="177" fontId="4" fillId="0" borderId="5" xfId="12" applyNumberFormat="1" applyFont="1" applyBorder="1"/>
    <xf numFmtId="180" fontId="4" fillId="0" borderId="0" xfId="12" applyNumberFormat="1" applyFont="1"/>
    <xf numFmtId="49" fontId="3" fillId="0" borderId="3" xfId="7" applyNumberFormat="1" applyFont="1" applyBorder="1" applyAlignment="1">
      <alignment horizontal="center"/>
    </xf>
    <xf numFmtId="182" fontId="10" fillId="0" borderId="0" xfId="7" applyNumberFormat="1" applyFont="1"/>
    <xf numFmtId="177" fontId="4" fillId="0" borderId="0" xfId="7" applyNumberFormat="1" applyFont="1" applyAlignment="1">
      <alignment horizontal="right"/>
    </xf>
    <xf numFmtId="0" fontId="32" fillId="0" borderId="0" xfId="0" quotePrefix="1" applyFont="1" applyAlignment="1">
      <alignment horizontal="left"/>
    </xf>
    <xf numFmtId="0" fontId="32" fillId="0" borderId="0" xfId="0" applyFont="1"/>
    <xf numFmtId="0" fontId="33" fillId="0" borderId="0" xfId="0" quotePrefix="1" applyFont="1" applyAlignment="1">
      <alignment horizontal="right" vertical="top"/>
    </xf>
    <xf numFmtId="0" fontId="32" fillId="0" borderId="0" xfId="0" quotePrefix="1" applyFont="1" applyAlignment="1">
      <alignment horizontal="right"/>
    </xf>
    <xf numFmtId="0" fontId="34" fillId="0" borderId="0" xfId="0" quotePrefix="1" applyFont="1" applyAlignment="1">
      <alignment horizontal="centerContinuous"/>
    </xf>
    <xf numFmtId="0" fontId="32" fillId="0" borderId="0" xfId="0" applyFont="1" applyAlignment="1">
      <alignment horizontal="centerContinuous"/>
    </xf>
    <xf numFmtId="0" fontId="32" fillId="0" borderId="64" xfId="0" applyFont="1" applyBorder="1" applyAlignment="1">
      <alignment horizontal="centerContinuous" vertical="center"/>
    </xf>
    <xf numFmtId="0" fontId="32" fillId="0" borderId="63" xfId="0" applyFont="1" applyBorder="1" applyAlignment="1">
      <alignment horizontal="centerContinuous" vertical="center"/>
    </xf>
    <xf numFmtId="0" fontId="32" fillId="0" borderId="0" xfId="0" applyFont="1" applyAlignment="1">
      <alignment vertical="center"/>
    </xf>
    <xf numFmtId="0" fontId="32" fillId="0" borderId="31" xfId="0" applyFont="1" applyBorder="1" applyAlignment="1">
      <alignment horizontal="distributed" vertical="center"/>
    </xf>
    <xf numFmtId="0" fontId="32" fillId="0" borderId="62" xfId="0" applyFont="1" applyBorder="1" applyAlignment="1">
      <alignment horizontal="distributed" vertical="center"/>
    </xf>
    <xf numFmtId="0" fontId="36" fillId="0" borderId="32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distributed" vertical="center"/>
    </xf>
    <xf numFmtId="0" fontId="36" fillId="0" borderId="5" xfId="0" applyFont="1" applyBorder="1" applyAlignment="1">
      <alignment horizontal="distributed" vertical="center"/>
    </xf>
    <xf numFmtId="0" fontId="35" fillId="0" borderId="0" xfId="0" applyFont="1" applyAlignment="1">
      <alignment vertical="center" shrinkToFit="1"/>
    </xf>
    <xf numFmtId="177" fontId="35" fillId="0" borderId="5" xfId="0" applyNumberFormat="1" applyFont="1" applyBorder="1" applyAlignment="1">
      <alignment vertical="center" shrinkToFit="1"/>
    </xf>
    <xf numFmtId="177" fontId="35" fillId="0" borderId="0" xfId="0" applyNumberFormat="1" applyFont="1" applyAlignment="1">
      <alignment vertical="center" shrinkToFit="1"/>
    </xf>
    <xf numFmtId="177" fontId="35" fillId="0" borderId="42" xfId="0" applyNumberFormat="1" applyFont="1" applyBorder="1" applyAlignment="1">
      <alignment vertical="center" shrinkToFit="1"/>
    </xf>
    <xf numFmtId="0" fontId="35" fillId="0" borderId="0" xfId="0" applyFont="1" applyAlignment="1">
      <alignment horizontal="right" vertical="center" shrinkToFit="1"/>
    </xf>
    <xf numFmtId="0" fontId="32" fillId="0" borderId="0" xfId="0" applyFont="1" applyAlignment="1">
      <alignment vertical="center" shrinkToFit="1"/>
    </xf>
    <xf numFmtId="177" fontId="32" fillId="0" borderId="5" xfId="0" applyNumberFormat="1" applyFont="1" applyBorder="1"/>
    <xf numFmtId="177" fontId="32" fillId="0" borderId="0" xfId="0" applyNumberFormat="1" applyFont="1"/>
    <xf numFmtId="0" fontId="32" fillId="0" borderId="0" xfId="0" applyFont="1" applyAlignment="1">
      <alignment horizontal="right"/>
    </xf>
    <xf numFmtId="177" fontId="32" fillId="0" borderId="5" xfId="0" applyNumberFormat="1" applyFont="1" applyBorder="1" applyAlignment="1">
      <alignment vertical="center"/>
    </xf>
    <xf numFmtId="177" fontId="32" fillId="0" borderId="0" xfId="0" applyNumberFormat="1" applyFont="1" applyAlignment="1">
      <alignment vertical="center"/>
    </xf>
    <xf numFmtId="0" fontId="32" fillId="0" borderId="0" xfId="0" applyFont="1" applyAlignment="1">
      <alignment horizontal="right" vertical="center"/>
    </xf>
    <xf numFmtId="177" fontId="32" fillId="0" borderId="0" xfId="3" applyNumberFormat="1" applyFont="1" applyFill="1" applyBorder="1" applyAlignment="1">
      <alignment vertical="center"/>
    </xf>
    <xf numFmtId="0" fontId="27" fillId="0" borderId="0" xfId="9" applyAlignment="1">
      <alignment horizontal="center"/>
    </xf>
    <xf numFmtId="177" fontId="32" fillId="0" borderId="0" xfId="3" applyNumberFormat="1" applyFont="1" applyFill="1" applyAlignment="1">
      <alignment vertical="center"/>
    </xf>
    <xf numFmtId="0" fontId="27" fillId="0" borderId="0" xfId="9" applyAlignment="1">
      <alignment wrapText="1"/>
    </xf>
    <xf numFmtId="0" fontId="27" fillId="0" borderId="0" xfId="9" applyAlignment="1">
      <alignment horizontal="right" wrapText="1"/>
    </xf>
    <xf numFmtId="0" fontId="27" fillId="0" borderId="0" xfId="9"/>
    <xf numFmtId="177" fontId="32" fillId="0" borderId="0" xfId="3" applyNumberFormat="1" applyFont="1" applyFill="1" applyAlignment="1">
      <alignment horizontal="right" vertical="center"/>
    </xf>
    <xf numFmtId="177" fontId="32" fillId="0" borderId="0" xfId="3" applyNumberFormat="1" applyFont="1" applyFill="1"/>
    <xf numFmtId="0" fontId="36" fillId="0" borderId="2" xfId="0" applyFont="1" applyBorder="1"/>
    <xf numFmtId="0" fontId="36" fillId="0" borderId="13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186" fontId="32" fillId="0" borderId="0" xfId="1" applyNumberFormat="1" applyFont="1" applyFill="1" applyBorder="1"/>
    <xf numFmtId="0" fontId="8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2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0" xfId="0" applyNumberFormat="1" applyFont="1" applyAlignment="1">
      <alignment horizontal="left"/>
    </xf>
    <xf numFmtId="0" fontId="4" fillId="0" borderId="46" xfId="0" applyFont="1" applyBorder="1" applyAlignment="1">
      <alignment horizontal="distributed" vertical="center"/>
    </xf>
    <xf numFmtId="0" fontId="4" fillId="0" borderId="41" xfId="0" applyFont="1" applyBorder="1" applyAlignment="1">
      <alignment horizontal="distributed" vertical="center"/>
    </xf>
    <xf numFmtId="0" fontId="4" fillId="0" borderId="17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18" xfId="0" applyFont="1" applyBorder="1" applyAlignment="1">
      <alignment horizontal="distributed" vertical="center"/>
    </xf>
    <xf numFmtId="0" fontId="7" fillId="0" borderId="18" xfId="0" applyFont="1" applyBorder="1" applyAlignment="1">
      <alignment horizontal="distributed" vertical="center"/>
    </xf>
    <xf numFmtId="0" fontId="7" fillId="0" borderId="0" xfId="0" quotePrefix="1" applyFont="1" applyAlignment="1">
      <alignment horizontal="left"/>
    </xf>
    <xf numFmtId="0" fontId="32" fillId="0" borderId="31" xfId="0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distributed" vertical="center"/>
    </xf>
    <xf numFmtId="49" fontId="4" fillId="0" borderId="0" xfId="0" applyNumberFormat="1" applyFont="1" applyAlignment="1">
      <alignment horizontal="right"/>
    </xf>
    <xf numFmtId="49" fontId="4" fillId="0" borderId="3" xfId="0" quotePrefix="1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left"/>
    </xf>
    <xf numFmtId="49" fontId="4" fillId="0" borderId="3" xfId="0" applyNumberFormat="1" applyFont="1" applyBorder="1"/>
    <xf numFmtId="49" fontId="4" fillId="0" borderId="0" xfId="7" applyNumberFormat="1" applyFont="1" applyAlignment="1">
      <alignment horizontal="center"/>
    </xf>
    <xf numFmtId="49" fontId="6" fillId="0" borderId="0" xfId="0" quotePrefix="1" applyNumberFormat="1" applyFont="1" applyAlignment="1">
      <alignment horizontal="center"/>
    </xf>
    <xf numFmtId="0" fontId="32" fillId="0" borderId="49" xfId="0" applyFont="1" applyBorder="1" applyAlignment="1">
      <alignment horizontal="center" vertical="center"/>
    </xf>
    <xf numFmtId="0" fontId="4" fillId="0" borderId="46" xfId="0" quotePrefix="1" applyFont="1" applyBorder="1" applyAlignment="1">
      <alignment horizontal="centerContinuous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177" fontId="30" fillId="0" borderId="0" xfId="0" applyNumberFormat="1" applyFont="1"/>
    <xf numFmtId="0" fontId="39" fillId="0" borderId="0" xfId="0" applyFont="1"/>
    <xf numFmtId="0" fontId="32" fillId="0" borderId="12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3" fontId="3" fillId="0" borderId="5" xfId="0" applyNumberFormat="1" applyFont="1" applyBorder="1"/>
    <xf numFmtId="186" fontId="3" fillId="0" borderId="0" xfId="0" applyNumberFormat="1" applyFont="1"/>
    <xf numFmtId="3" fontId="3" fillId="0" borderId="42" xfId="0" applyNumberFormat="1" applyFont="1" applyBorder="1"/>
    <xf numFmtId="0" fontId="40" fillId="0" borderId="0" xfId="8" applyFont="1" applyAlignment="1">
      <alignment horizontal="center"/>
    </xf>
    <xf numFmtId="0" fontId="32" fillId="0" borderId="0" xfId="0" applyFont="1" applyAlignment="1">
      <alignment horizontal="distributed"/>
    </xf>
    <xf numFmtId="3" fontId="4" fillId="0" borderId="5" xfId="0" applyNumberFormat="1" applyFont="1" applyBorder="1"/>
    <xf numFmtId="0" fontId="40" fillId="0" borderId="0" xfId="8" applyFont="1" applyAlignment="1">
      <alignment horizontal="left"/>
    </xf>
    <xf numFmtId="0" fontId="40" fillId="0" borderId="0" xfId="8" applyFont="1" applyAlignment="1">
      <alignment horizontal="right" wrapText="1"/>
    </xf>
    <xf numFmtId="0" fontId="32" fillId="0" borderId="3" xfId="0" applyFont="1" applyBorder="1"/>
    <xf numFmtId="3" fontId="32" fillId="0" borderId="5" xfId="0" applyNumberFormat="1" applyFont="1" applyBorder="1"/>
    <xf numFmtId="3" fontId="41" fillId="0" borderId="0" xfId="10" applyNumberFormat="1" applyFont="1" applyAlignment="1">
      <alignment horizontal="right" wrapText="1"/>
    </xf>
    <xf numFmtId="0" fontId="40" fillId="0" borderId="0" xfId="8" applyFont="1"/>
    <xf numFmtId="187" fontId="32" fillId="0" borderId="0" xfId="0" applyNumberFormat="1" applyFont="1"/>
    <xf numFmtId="187" fontId="4" fillId="0" borderId="0" xfId="0" applyNumberFormat="1" applyFont="1"/>
    <xf numFmtId="0" fontId="32" fillId="0" borderId="2" xfId="0" applyFont="1" applyBorder="1" applyAlignment="1">
      <alignment horizontal="distributed"/>
    </xf>
    <xf numFmtId="0" fontId="32" fillId="0" borderId="13" xfId="0" applyFont="1" applyBorder="1"/>
    <xf numFmtId="176" fontId="32" fillId="0" borderId="2" xfId="0" applyNumberFormat="1" applyFont="1" applyBorder="1"/>
    <xf numFmtId="0" fontId="32" fillId="0" borderId="2" xfId="0" applyFont="1" applyBorder="1"/>
    <xf numFmtId="0" fontId="35" fillId="0" borderId="0" xfId="0" applyFont="1"/>
    <xf numFmtId="49" fontId="9" fillId="0" borderId="0" xfId="0" quotePrefix="1" applyNumberFormat="1" applyFont="1" applyAlignment="1">
      <alignment horizontal="left"/>
    </xf>
    <xf numFmtId="177" fontId="10" fillId="0" borderId="0" xfId="0" applyNumberFormat="1" applyFont="1"/>
    <xf numFmtId="0" fontId="8" fillId="0" borderId="19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65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49" fontId="4" fillId="0" borderId="0" xfId="0" applyNumberFormat="1" applyFont="1" applyAlignment="1">
      <alignment horizontal="left"/>
    </xf>
    <xf numFmtId="0" fontId="4" fillId="0" borderId="46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41" xfId="0" applyFont="1" applyBorder="1" applyAlignment="1">
      <alignment horizontal="distributed" vertical="center"/>
    </xf>
    <xf numFmtId="0" fontId="4" fillId="0" borderId="49" xfId="0" applyFont="1" applyBorder="1" applyAlignment="1">
      <alignment horizontal="distributed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left"/>
    </xf>
    <xf numFmtId="0" fontId="4" fillId="0" borderId="4" xfId="0" quotePrefix="1" applyFont="1" applyBorder="1" applyAlignment="1">
      <alignment horizontal="center" vertical="center"/>
    </xf>
    <xf numFmtId="0" fontId="4" fillId="0" borderId="17" xfId="0" quotePrefix="1" applyFont="1" applyBorder="1" applyAlignment="1">
      <alignment horizontal="center" vertical="center"/>
    </xf>
    <xf numFmtId="0" fontId="4" fillId="0" borderId="70" xfId="0" quotePrefix="1" applyFont="1" applyBorder="1" applyAlignment="1">
      <alignment horizontal="center" vertical="center"/>
    </xf>
    <xf numFmtId="0" fontId="4" fillId="0" borderId="69" xfId="0" quotePrefix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8" fillId="0" borderId="33" xfId="0" quotePrefix="1" applyFont="1" applyBorder="1" applyAlignment="1">
      <alignment horizontal="center" vertical="center"/>
    </xf>
    <xf numFmtId="0" fontId="8" fillId="0" borderId="69" xfId="0" quotePrefix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0" xfId="0" applyFont="1" applyBorder="1" applyAlignment="1">
      <alignment horizontal="distributed" vertical="center"/>
    </xf>
    <xf numFmtId="0" fontId="4" fillId="0" borderId="67" xfId="0" applyFont="1" applyBorder="1" applyAlignment="1">
      <alignment horizontal="distributed" vertical="center"/>
    </xf>
    <xf numFmtId="0" fontId="4" fillId="0" borderId="68" xfId="0" applyFont="1" applyBorder="1" applyAlignment="1">
      <alignment horizontal="distributed" vertical="center"/>
    </xf>
    <xf numFmtId="0" fontId="4" fillId="0" borderId="52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72" xfId="0" applyFont="1" applyBorder="1" applyAlignment="1">
      <alignment horizontal="distributed" vertical="center"/>
    </xf>
    <xf numFmtId="0" fontId="8" fillId="0" borderId="18" xfId="0" applyFont="1" applyBorder="1" applyAlignment="1">
      <alignment horizontal="distributed" vertical="center"/>
    </xf>
    <xf numFmtId="0" fontId="7" fillId="0" borderId="72" xfId="0" applyFont="1" applyBorder="1" applyAlignment="1">
      <alignment horizontal="distributed" vertical="center"/>
    </xf>
    <xf numFmtId="0" fontId="7" fillId="0" borderId="18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23" xfId="0" applyFont="1" applyBorder="1" applyAlignment="1">
      <alignment horizontal="distributed" vertical="center"/>
    </xf>
    <xf numFmtId="0" fontId="16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32" fillId="0" borderId="0" xfId="0" applyFont="1" applyAlignment="1">
      <alignment horizontal="distributed"/>
    </xf>
    <xf numFmtId="0" fontId="32" fillId="0" borderId="12" xfId="0" applyFont="1" applyBorder="1" applyAlignment="1">
      <alignment horizontal="center" vertical="center"/>
    </xf>
    <xf numFmtId="0" fontId="32" fillId="0" borderId="75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2" fillId="0" borderId="3" xfId="0" applyFont="1" applyBorder="1"/>
    <xf numFmtId="0" fontId="32" fillId="0" borderId="3" xfId="0" applyFont="1" applyBorder="1" applyAlignment="1">
      <alignment horizontal="left"/>
    </xf>
    <xf numFmtId="0" fontId="32" fillId="0" borderId="0" xfId="0" applyFont="1" applyAlignment="1">
      <alignment vertical="center" wrapText="1"/>
    </xf>
    <xf numFmtId="0" fontId="32" fillId="0" borderId="3" xfId="0" applyFont="1" applyBorder="1" applyAlignment="1">
      <alignment vertical="center" wrapText="1"/>
    </xf>
    <xf numFmtId="0" fontId="32" fillId="0" borderId="0" xfId="0" applyFont="1" applyAlignment="1">
      <alignment horizontal="center"/>
    </xf>
    <xf numFmtId="0" fontId="32" fillId="0" borderId="3" xfId="0" applyFont="1" applyBorder="1" applyAlignment="1">
      <alignment horizontal="center"/>
    </xf>
    <xf numFmtId="0" fontId="35" fillId="0" borderId="2" xfId="0" applyFont="1" applyBorder="1" applyAlignment="1">
      <alignment horizontal="right"/>
    </xf>
    <xf numFmtId="0" fontId="32" fillId="0" borderId="3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77" xfId="0" applyFont="1" applyBorder="1" applyAlignment="1">
      <alignment horizontal="center" vertical="center"/>
    </xf>
    <xf numFmtId="0" fontId="6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6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46" xfId="0" quotePrefix="1" applyFont="1" applyBorder="1" applyAlignment="1">
      <alignment horizontal="distributed" vertical="center"/>
    </xf>
    <xf numFmtId="0" fontId="4" fillId="0" borderId="4" xfId="0" quotePrefix="1" applyFont="1" applyBorder="1" applyAlignment="1">
      <alignment horizontal="distributed" vertical="center"/>
    </xf>
    <xf numFmtId="0" fontId="4" fillId="0" borderId="33" xfId="0" quotePrefix="1" applyFont="1" applyBorder="1" applyAlignment="1">
      <alignment horizontal="distributed" vertical="center"/>
    </xf>
    <xf numFmtId="0" fontId="4" fillId="0" borderId="70" xfId="0" quotePrefix="1" applyFont="1" applyBorder="1" applyAlignment="1">
      <alignment horizontal="distributed" vertical="center"/>
    </xf>
    <xf numFmtId="0" fontId="4" fillId="0" borderId="31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 wrapText="1"/>
    </xf>
    <xf numFmtId="0" fontId="0" fillId="0" borderId="77" xfId="0" applyBorder="1" applyAlignment="1">
      <alignment horizontal="center"/>
    </xf>
    <xf numFmtId="0" fontId="4" fillId="0" borderId="62" xfId="0" applyFont="1" applyBorder="1" applyAlignment="1">
      <alignment horizontal="center" vertical="center"/>
    </xf>
    <xf numFmtId="0" fontId="4" fillId="0" borderId="31" xfId="0" applyFont="1" applyBorder="1" applyAlignment="1">
      <alignment horizontal="distributed" vertical="center"/>
    </xf>
    <xf numFmtId="0" fontId="4" fillId="0" borderId="62" xfId="0" applyFont="1" applyBorder="1" applyAlignment="1">
      <alignment horizontal="distributed" vertical="center"/>
    </xf>
    <xf numFmtId="0" fontId="8" fillId="0" borderId="33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11" fillId="0" borderId="0" xfId="0" applyNumberFormat="1" applyFont="1" applyAlignment="1">
      <alignment horizontal="left" wrapText="1"/>
    </xf>
    <xf numFmtId="49" fontId="3" fillId="0" borderId="3" xfId="0" applyNumberFormat="1" applyFont="1" applyBorder="1" applyAlignment="1">
      <alignment horizontal="left"/>
    </xf>
    <xf numFmtId="49" fontId="4" fillId="0" borderId="3" xfId="0" applyNumberFormat="1" applyFont="1" applyBorder="1"/>
    <xf numFmtId="49" fontId="4" fillId="0" borderId="10" xfId="0" applyNumberFormat="1" applyFont="1" applyBorder="1" applyAlignment="1">
      <alignment horizontal="left" vertical="top" wrapText="1"/>
    </xf>
    <xf numFmtId="49" fontId="4" fillId="0" borderId="4" xfId="12" applyNumberFormat="1" applyFont="1" applyBorder="1" applyAlignment="1">
      <alignment horizontal="center" vertical="center"/>
    </xf>
    <xf numFmtId="49" fontId="4" fillId="0" borderId="23" xfId="12" applyNumberFormat="1" applyFont="1" applyBorder="1" applyAlignment="1">
      <alignment horizontal="center" vertical="center"/>
    </xf>
    <xf numFmtId="49" fontId="4" fillId="0" borderId="4" xfId="7" applyNumberFormat="1" applyFont="1" applyBorder="1" applyAlignment="1">
      <alignment horizontal="center" vertical="center"/>
    </xf>
    <xf numFmtId="49" fontId="4" fillId="0" borderId="23" xfId="7" applyNumberFormat="1" applyFont="1" applyBorder="1" applyAlignment="1">
      <alignment horizontal="center" vertical="center"/>
    </xf>
    <xf numFmtId="49" fontId="6" fillId="0" borderId="0" xfId="7" quotePrefix="1" applyNumberFormat="1" applyFont="1" applyAlignment="1">
      <alignment horizontal="left" vertical="center"/>
    </xf>
    <xf numFmtId="49" fontId="4" fillId="0" borderId="0" xfId="7" applyNumberFormat="1" applyFont="1" applyAlignment="1">
      <alignment horizontal="center"/>
    </xf>
    <xf numFmtId="49" fontId="6" fillId="0" borderId="0" xfId="0" quotePrefix="1" applyNumberFormat="1" applyFont="1" applyAlignment="1">
      <alignment horizontal="center"/>
    </xf>
  </cellXfs>
  <cellStyles count="14">
    <cellStyle name="パーセント" xfId="1" builtinId="5"/>
    <cellStyle name="パーセント 2" xfId="2" xr:uid="{00000000-0005-0000-0000-000001000000}"/>
    <cellStyle name="パーセント 3" xfId="13" xr:uid="{D76387BB-6C1B-4D78-A747-E792F4080224}"/>
    <cellStyle name="桁区切り" xfId="3" builtinId="6"/>
    <cellStyle name="標準" xfId="0" builtinId="0"/>
    <cellStyle name="標準 14" xfId="12" xr:uid="{0015BC56-A33E-42CE-9AF2-C3B3BCF0F743}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_#108-111" xfId="7" xr:uid="{00000000-0005-0000-0000-000007000000}"/>
    <cellStyle name="標準_122下" xfId="8" xr:uid="{00000000-0005-0000-0000-000008000000}"/>
    <cellStyle name="標準_123" xfId="9" xr:uid="{00000000-0005-0000-0000-000009000000}"/>
    <cellStyle name="標準_H27年度　国地域別・在学段階別留学生数（高等教育機関）" xfId="10" xr:uid="{00000000-0005-0000-0000-00000A000000}"/>
    <cellStyle name="標準_HI11-15 a" xfId="11" xr:uid="{00000000-0005-0000-0000-00000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30</xdr:row>
      <xdr:rowOff>38100</xdr:rowOff>
    </xdr:from>
    <xdr:to>
      <xdr:col>1</xdr:col>
      <xdr:colOff>106680</xdr:colOff>
      <xdr:row>45</xdr:row>
      <xdr:rowOff>15240</xdr:rowOff>
    </xdr:to>
    <xdr:grpSp>
      <xdr:nvGrpSpPr>
        <xdr:cNvPr id="788034" name="Group 1">
          <a:extLst>
            <a:ext uri="{FF2B5EF4-FFF2-40B4-BE49-F238E27FC236}">
              <a16:creationId xmlns:a16="http://schemas.microsoft.com/office/drawing/2014/main" id="{C4E0FC34-87C7-0623-AFA4-C2820DA97B01}"/>
            </a:ext>
          </a:extLst>
        </xdr:cNvPr>
        <xdr:cNvGrpSpPr>
          <a:grpSpLocks/>
        </xdr:cNvGrpSpPr>
      </xdr:nvGrpSpPr>
      <xdr:grpSpPr bwMode="auto">
        <a:xfrm>
          <a:off x="247650" y="6505575"/>
          <a:ext cx="68580" cy="3129915"/>
          <a:chOff x="-6336" y="-52003"/>
          <a:chExt cx="3180" cy="174"/>
        </a:xfrm>
      </xdr:grpSpPr>
      <xdr:sp macro="" textlink="">
        <xdr:nvSpPr>
          <xdr:cNvPr id="788040" name="Line 2">
            <a:extLst>
              <a:ext uri="{FF2B5EF4-FFF2-40B4-BE49-F238E27FC236}">
                <a16:creationId xmlns:a16="http://schemas.microsoft.com/office/drawing/2014/main" id="{9834EB94-5A41-077D-A072-46660AF792F7}"/>
              </a:ext>
            </a:extLst>
          </xdr:cNvPr>
          <xdr:cNvSpPr>
            <a:spLocks noChangeShapeType="1"/>
          </xdr:cNvSpPr>
        </xdr:nvSpPr>
        <xdr:spPr bwMode="auto">
          <a:xfrm>
            <a:off x="-6336" y="-51981"/>
            <a:ext cx="0" cy="13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88041" name="Group 3">
            <a:extLst>
              <a:ext uri="{FF2B5EF4-FFF2-40B4-BE49-F238E27FC236}">
                <a16:creationId xmlns:a16="http://schemas.microsoft.com/office/drawing/2014/main" id="{CC8B3810-C60A-77EC-A01D-F304C69AAD1D}"/>
              </a:ext>
            </a:extLst>
          </xdr:cNvPr>
          <xdr:cNvGrpSpPr>
            <a:grpSpLocks/>
          </xdr:cNvGrpSpPr>
        </xdr:nvGrpSpPr>
        <xdr:grpSpPr bwMode="auto">
          <a:xfrm>
            <a:off x="-6336" y="-52003"/>
            <a:ext cx="3180" cy="174"/>
            <a:chOff x="500000" y="8900000"/>
            <a:chExt cx="200000" cy="1740000"/>
          </a:xfrm>
        </xdr:grpSpPr>
        <xdr:sp macro="" textlink="">
          <xdr:nvSpPr>
            <xdr:cNvPr id="788042" name="Arc 4">
              <a:extLst>
                <a:ext uri="{FF2B5EF4-FFF2-40B4-BE49-F238E27FC236}">
                  <a16:creationId xmlns:a16="http://schemas.microsoft.com/office/drawing/2014/main" id="{FDFDF95F-F1AE-80D7-9936-BCAE603B7385}"/>
                </a:ext>
              </a:extLst>
            </xdr:cNvPr>
            <xdr:cNvSpPr>
              <a:spLocks/>
            </xdr:cNvSpPr>
          </xdr:nvSpPr>
          <xdr:spPr bwMode="auto">
            <a:xfrm flipH="1">
              <a:off x="500000" y="8900000"/>
              <a:ext cx="200000" cy="22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88043" name="Arc 5">
              <a:extLst>
                <a:ext uri="{FF2B5EF4-FFF2-40B4-BE49-F238E27FC236}">
                  <a16:creationId xmlns:a16="http://schemas.microsoft.com/office/drawing/2014/main" id="{9D70A9B2-7BB1-CAB2-2CF6-3CD11473EAC4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500000" y="10420000"/>
              <a:ext cx="200000" cy="22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38100</xdr:colOff>
      <xdr:row>46</xdr:row>
      <xdr:rowOff>121920</xdr:rowOff>
    </xdr:from>
    <xdr:to>
      <xdr:col>1</xdr:col>
      <xdr:colOff>76200</xdr:colOff>
      <xdr:row>49</xdr:row>
      <xdr:rowOff>129540</xdr:rowOff>
    </xdr:to>
    <xdr:grpSp>
      <xdr:nvGrpSpPr>
        <xdr:cNvPr id="788035" name="Group 6">
          <a:extLst>
            <a:ext uri="{FF2B5EF4-FFF2-40B4-BE49-F238E27FC236}">
              <a16:creationId xmlns:a16="http://schemas.microsoft.com/office/drawing/2014/main" id="{57905B66-73DA-F5AA-E093-E0B7CF0A2842}"/>
            </a:ext>
          </a:extLst>
        </xdr:cNvPr>
        <xdr:cNvGrpSpPr>
          <a:grpSpLocks/>
        </xdr:cNvGrpSpPr>
      </xdr:nvGrpSpPr>
      <xdr:grpSpPr bwMode="auto">
        <a:xfrm>
          <a:off x="247650" y="9827895"/>
          <a:ext cx="38100" cy="645795"/>
          <a:chOff x="-11078" y="-392910"/>
          <a:chExt cx="2975" cy="180"/>
        </a:xfrm>
      </xdr:grpSpPr>
      <xdr:sp macro="" textlink="">
        <xdr:nvSpPr>
          <xdr:cNvPr id="788036" name="Line 7">
            <a:extLst>
              <a:ext uri="{FF2B5EF4-FFF2-40B4-BE49-F238E27FC236}">
                <a16:creationId xmlns:a16="http://schemas.microsoft.com/office/drawing/2014/main" id="{1AFE9B31-C5E4-D584-8FE0-8E8AD0492AF3}"/>
              </a:ext>
            </a:extLst>
          </xdr:cNvPr>
          <xdr:cNvSpPr>
            <a:spLocks noChangeShapeType="1"/>
          </xdr:cNvSpPr>
        </xdr:nvSpPr>
        <xdr:spPr bwMode="auto">
          <a:xfrm>
            <a:off x="-11078" y="-392883"/>
            <a:ext cx="0" cy="13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88037" name="Group 8">
            <a:extLst>
              <a:ext uri="{FF2B5EF4-FFF2-40B4-BE49-F238E27FC236}">
                <a16:creationId xmlns:a16="http://schemas.microsoft.com/office/drawing/2014/main" id="{449F9E3F-D392-4B30-DC2D-A1342A20DE2C}"/>
              </a:ext>
            </a:extLst>
          </xdr:cNvPr>
          <xdr:cNvGrpSpPr>
            <a:grpSpLocks/>
          </xdr:cNvGrpSpPr>
        </xdr:nvGrpSpPr>
        <xdr:grpSpPr bwMode="auto">
          <a:xfrm>
            <a:off x="-11078" y="-392910"/>
            <a:ext cx="2975" cy="180"/>
            <a:chOff x="540000" y="11360000"/>
            <a:chExt cx="140000" cy="400000"/>
          </a:xfrm>
        </xdr:grpSpPr>
        <xdr:sp macro="" textlink="">
          <xdr:nvSpPr>
            <xdr:cNvPr id="788038" name="Arc 9">
              <a:extLst>
                <a:ext uri="{FF2B5EF4-FFF2-40B4-BE49-F238E27FC236}">
                  <a16:creationId xmlns:a16="http://schemas.microsoft.com/office/drawing/2014/main" id="{2B410D97-1C07-1657-46A8-C290F7D130EE}"/>
                </a:ext>
              </a:extLst>
            </xdr:cNvPr>
            <xdr:cNvSpPr>
              <a:spLocks/>
            </xdr:cNvSpPr>
          </xdr:nvSpPr>
          <xdr:spPr bwMode="auto">
            <a:xfrm flipH="1">
              <a:off x="540000" y="11360000"/>
              <a:ext cx="140000" cy="6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88039" name="Arc 10">
              <a:extLst>
                <a:ext uri="{FF2B5EF4-FFF2-40B4-BE49-F238E27FC236}">
                  <a16:creationId xmlns:a16="http://schemas.microsoft.com/office/drawing/2014/main" id="{2F0572F8-4ABF-8970-E689-96B088D5A304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540000" y="11700000"/>
              <a:ext cx="140000" cy="6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31</xdr:row>
      <xdr:rowOff>144780</xdr:rowOff>
    </xdr:from>
    <xdr:to>
      <xdr:col>0</xdr:col>
      <xdr:colOff>167640</xdr:colOff>
      <xdr:row>38</xdr:row>
      <xdr:rowOff>22860</xdr:rowOff>
    </xdr:to>
    <xdr:grpSp>
      <xdr:nvGrpSpPr>
        <xdr:cNvPr id="758561" name="Group 1">
          <a:extLst>
            <a:ext uri="{FF2B5EF4-FFF2-40B4-BE49-F238E27FC236}">
              <a16:creationId xmlns:a16="http://schemas.microsoft.com/office/drawing/2014/main" id="{FE60A327-3452-E79E-4724-43A704AEFF6C}"/>
            </a:ext>
          </a:extLst>
        </xdr:cNvPr>
        <xdr:cNvGrpSpPr>
          <a:grpSpLocks/>
        </xdr:cNvGrpSpPr>
      </xdr:nvGrpSpPr>
      <xdr:grpSpPr bwMode="auto">
        <a:xfrm>
          <a:off x="91440" y="6745605"/>
          <a:ext cx="76200" cy="1344930"/>
          <a:chOff x="-24067" y="-494431"/>
          <a:chExt cx="4068" cy="22143"/>
        </a:xfrm>
      </xdr:grpSpPr>
      <xdr:sp macro="" textlink="">
        <xdr:nvSpPr>
          <xdr:cNvPr id="758562" name="Line 2">
            <a:extLst>
              <a:ext uri="{FF2B5EF4-FFF2-40B4-BE49-F238E27FC236}">
                <a16:creationId xmlns:a16="http://schemas.microsoft.com/office/drawing/2014/main" id="{B0025DF2-5D0C-2A9A-E7ED-CFBF3E16EC78}"/>
              </a:ext>
            </a:extLst>
          </xdr:cNvPr>
          <xdr:cNvSpPr>
            <a:spLocks noChangeShapeType="1"/>
          </xdr:cNvSpPr>
        </xdr:nvSpPr>
        <xdr:spPr bwMode="auto">
          <a:xfrm>
            <a:off x="-24067" y="-491890"/>
            <a:ext cx="0" cy="1718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58563" name="Group 3">
            <a:extLst>
              <a:ext uri="{FF2B5EF4-FFF2-40B4-BE49-F238E27FC236}">
                <a16:creationId xmlns:a16="http://schemas.microsoft.com/office/drawing/2014/main" id="{74195609-2E67-BA76-E556-E18D2DA22201}"/>
              </a:ext>
            </a:extLst>
          </xdr:cNvPr>
          <xdr:cNvGrpSpPr>
            <a:grpSpLocks/>
          </xdr:cNvGrpSpPr>
        </xdr:nvGrpSpPr>
        <xdr:grpSpPr bwMode="auto">
          <a:xfrm>
            <a:off x="-24067" y="-494431"/>
            <a:ext cx="4068" cy="22143"/>
            <a:chOff x="680000" y="12100000"/>
            <a:chExt cx="240000" cy="3660000"/>
          </a:xfrm>
        </xdr:grpSpPr>
        <xdr:sp macro="" textlink="">
          <xdr:nvSpPr>
            <xdr:cNvPr id="758564" name="Arc 4">
              <a:extLst>
                <a:ext uri="{FF2B5EF4-FFF2-40B4-BE49-F238E27FC236}">
                  <a16:creationId xmlns:a16="http://schemas.microsoft.com/office/drawing/2014/main" id="{2F3255AF-A631-3E5A-5BA6-A91D6A6065AE}"/>
                </a:ext>
              </a:extLst>
            </xdr:cNvPr>
            <xdr:cNvSpPr>
              <a:spLocks/>
            </xdr:cNvSpPr>
          </xdr:nvSpPr>
          <xdr:spPr bwMode="auto">
            <a:xfrm flipH="1">
              <a:off x="680000" y="12100000"/>
              <a:ext cx="240000" cy="42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58565" name="Arc 5">
              <a:extLst>
                <a:ext uri="{FF2B5EF4-FFF2-40B4-BE49-F238E27FC236}">
                  <a16:creationId xmlns:a16="http://schemas.microsoft.com/office/drawing/2014/main" id="{63D2DE17-11C8-B6A5-CD7A-630507887B97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80000" y="15340000"/>
              <a:ext cx="240000" cy="42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31</xdr:row>
      <xdr:rowOff>152400</xdr:rowOff>
    </xdr:from>
    <xdr:to>
      <xdr:col>0</xdr:col>
      <xdr:colOff>160020</xdr:colOff>
      <xdr:row>38</xdr:row>
      <xdr:rowOff>30480</xdr:rowOff>
    </xdr:to>
    <xdr:grpSp>
      <xdr:nvGrpSpPr>
        <xdr:cNvPr id="759585" name="Group 6">
          <a:extLst>
            <a:ext uri="{FF2B5EF4-FFF2-40B4-BE49-F238E27FC236}">
              <a16:creationId xmlns:a16="http://schemas.microsoft.com/office/drawing/2014/main" id="{C1C79A5D-6965-E0D1-E98C-57ECF095AB64}"/>
            </a:ext>
          </a:extLst>
        </xdr:cNvPr>
        <xdr:cNvGrpSpPr>
          <a:grpSpLocks/>
        </xdr:cNvGrpSpPr>
      </xdr:nvGrpSpPr>
      <xdr:grpSpPr bwMode="auto">
        <a:xfrm>
          <a:off x="83820" y="6743700"/>
          <a:ext cx="76200" cy="1344930"/>
          <a:chOff x="-24067" y="-493830"/>
          <a:chExt cx="4068" cy="22326"/>
        </a:xfrm>
      </xdr:grpSpPr>
      <xdr:sp macro="" textlink="">
        <xdr:nvSpPr>
          <xdr:cNvPr id="759586" name="Line 7">
            <a:extLst>
              <a:ext uri="{FF2B5EF4-FFF2-40B4-BE49-F238E27FC236}">
                <a16:creationId xmlns:a16="http://schemas.microsoft.com/office/drawing/2014/main" id="{305657A4-53D9-C28C-BC32-EECF1AC0AED7}"/>
              </a:ext>
            </a:extLst>
          </xdr:cNvPr>
          <xdr:cNvSpPr>
            <a:spLocks noChangeShapeType="1"/>
          </xdr:cNvSpPr>
        </xdr:nvSpPr>
        <xdr:spPr bwMode="auto">
          <a:xfrm>
            <a:off x="-24067" y="-491268"/>
            <a:ext cx="0" cy="173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59587" name="Group 8">
            <a:extLst>
              <a:ext uri="{FF2B5EF4-FFF2-40B4-BE49-F238E27FC236}">
                <a16:creationId xmlns:a16="http://schemas.microsoft.com/office/drawing/2014/main" id="{6AA1D6FF-0122-B2B5-7444-617C8CBDBA36}"/>
              </a:ext>
            </a:extLst>
          </xdr:cNvPr>
          <xdr:cNvGrpSpPr>
            <a:grpSpLocks/>
          </xdr:cNvGrpSpPr>
        </xdr:nvGrpSpPr>
        <xdr:grpSpPr bwMode="auto">
          <a:xfrm>
            <a:off x="-24067" y="-493830"/>
            <a:ext cx="4068" cy="22326"/>
            <a:chOff x="680000" y="12020000"/>
            <a:chExt cx="240000" cy="3660000"/>
          </a:xfrm>
        </xdr:grpSpPr>
        <xdr:sp macro="" textlink="">
          <xdr:nvSpPr>
            <xdr:cNvPr id="759588" name="Arc 9">
              <a:extLst>
                <a:ext uri="{FF2B5EF4-FFF2-40B4-BE49-F238E27FC236}">
                  <a16:creationId xmlns:a16="http://schemas.microsoft.com/office/drawing/2014/main" id="{F7F96971-60AF-4CC1-914E-13E526280786}"/>
                </a:ext>
              </a:extLst>
            </xdr:cNvPr>
            <xdr:cNvSpPr>
              <a:spLocks/>
            </xdr:cNvSpPr>
          </xdr:nvSpPr>
          <xdr:spPr bwMode="auto">
            <a:xfrm flipH="1">
              <a:off x="680000" y="12020000"/>
              <a:ext cx="240000" cy="42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59589" name="Arc 10">
              <a:extLst>
                <a:ext uri="{FF2B5EF4-FFF2-40B4-BE49-F238E27FC236}">
                  <a16:creationId xmlns:a16="http://schemas.microsoft.com/office/drawing/2014/main" id="{01EBE422-630F-03F6-557C-407BA14DAADD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80000" y="15260000"/>
              <a:ext cx="240000" cy="42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36</xdr:row>
      <xdr:rowOff>68580</xdr:rowOff>
    </xdr:from>
    <xdr:to>
      <xdr:col>0</xdr:col>
      <xdr:colOff>114300</xdr:colOff>
      <xdr:row>46</xdr:row>
      <xdr:rowOff>152400</xdr:rowOff>
    </xdr:to>
    <xdr:grpSp>
      <xdr:nvGrpSpPr>
        <xdr:cNvPr id="808068" name="Group 1">
          <a:extLst>
            <a:ext uri="{FF2B5EF4-FFF2-40B4-BE49-F238E27FC236}">
              <a16:creationId xmlns:a16="http://schemas.microsoft.com/office/drawing/2014/main" id="{2F18A513-9576-9477-CA42-7AF957FD6882}"/>
            </a:ext>
          </a:extLst>
        </xdr:cNvPr>
        <xdr:cNvGrpSpPr>
          <a:grpSpLocks/>
        </xdr:cNvGrpSpPr>
      </xdr:nvGrpSpPr>
      <xdr:grpSpPr bwMode="auto">
        <a:xfrm>
          <a:off x="60960" y="7621905"/>
          <a:ext cx="53340" cy="2179320"/>
          <a:chOff x="-14" y="-678279"/>
          <a:chExt cx="9" cy="21331"/>
        </a:xfrm>
      </xdr:grpSpPr>
      <xdr:sp macro="" textlink="">
        <xdr:nvSpPr>
          <xdr:cNvPr id="808084" name="Line 2">
            <a:extLst>
              <a:ext uri="{FF2B5EF4-FFF2-40B4-BE49-F238E27FC236}">
                <a16:creationId xmlns:a16="http://schemas.microsoft.com/office/drawing/2014/main" id="{72863430-00A6-C938-F7D5-A9C3828BEDBB}"/>
              </a:ext>
            </a:extLst>
          </xdr:cNvPr>
          <xdr:cNvSpPr>
            <a:spLocks noChangeShapeType="1"/>
          </xdr:cNvSpPr>
        </xdr:nvSpPr>
        <xdr:spPr bwMode="auto">
          <a:xfrm>
            <a:off x="-14" y="-675789"/>
            <a:ext cx="0" cy="1643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08085" name="Group 3">
            <a:extLst>
              <a:ext uri="{FF2B5EF4-FFF2-40B4-BE49-F238E27FC236}">
                <a16:creationId xmlns:a16="http://schemas.microsoft.com/office/drawing/2014/main" id="{A0A97F11-EB12-DD31-1B28-83FA93C573C1}"/>
              </a:ext>
            </a:extLst>
          </xdr:cNvPr>
          <xdr:cNvGrpSpPr>
            <a:grpSpLocks/>
          </xdr:cNvGrpSpPr>
        </xdr:nvGrpSpPr>
        <xdr:grpSpPr bwMode="auto">
          <a:xfrm>
            <a:off x="-14" y="-678279"/>
            <a:ext cx="9" cy="21331"/>
            <a:chOff x="600000" y="11740000"/>
            <a:chExt cx="180000" cy="5140000"/>
          </a:xfrm>
        </xdr:grpSpPr>
        <xdr:sp macro="" textlink="">
          <xdr:nvSpPr>
            <xdr:cNvPr id="808086" name="Arc 4">
              <a:extLst>
                <a:ext uri="{FF2B5EF4-FFF2-40B4-BE49-F238E27FC236}">
                  <a16:creationId xmlns:a16="http://schemas.microsoft.com/office/drawing/2014/main" id="{C749C2CA-D90E-7B2A-7BD2-0E33D1AF5BF8}"/>
                </a:ext>
              </a:extLst>
            </xdr:cNvPr>
            <xdr:cNvSpPr>
              <a:spLocks/>
            </xdr:cNvSpPr>
          </xdr:nvSpPr>
          <xdr:spPr bwMode="auto">
            <a:xfrm flipH="1">
              <a:off x="600000" y="11740000"/>
              <a:ext cx="180000" cy="6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8087" name="Arc 5">
              <a:extLst>
                <a:ext uri="{FF2B5EF4-FFF2-40B4-BE49-F238E27FC236}">
                  <a16:creationId xmlns:a16="http://schemas.microsoft.com/office/drawing/2014/main" id="{83ED60A1-36A6-39E2-F36E-C66B4D22A28D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00000" y="16280000"/>
              <a:ext cx="180000" cy="6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53340</xdr:colOff>
      <xdr:row>30</xdr:row>
      <xdr:rowOff>76200</xdr:rowOff>
    </xdr:from>
    <xdr:to>
      <xdr:col>0</xdr:col>
      <xdr:colOff>83820</xdr:colOff>
      <xdr:row>31</xdr:row>
      <xdr:rowOff>175260</xdr:rowOff>
    </xdr:to>
    <xdr:grpSp>
      <xdr:nvGrpSpPr>
        <xdr:cNvPr id="808069" name="Group 6">
          <a:extLst>
            <a:ext uri="{FF2B5EF4-FFF2-40B4-BE49-F238E27FC236}">
              <a16:creationId xmlns:a16="http://schemas.microsoft.com/office/drawing/2014/main" id="{1E675600-FABC-350E-EC64-2F747DE596A3}"/>
            </a:ext>
          </a:extLst>
        </xdr:cNvPr>
        <xdr:cNvGrpSpPr>
          <a:grpSpLocks/>
        </xdr:cNvGrpSpPr>
      </xdr:nvGrpSpPr>
      <xdr:grpSpPr bwMode="auto">
        <a:xfrm>
          <a:off x="53340" y="6372225"/>
          <a:ext cx="30480" cy="308610"/>
          <a:chOff x="-13" y="-3396819"/>
          <a:chExt cx="9" cy="32487"/>
        </a:xfrm>
      </xdr:grpSpPr>
      <xdr:sp macro="" textlink="">
        <xdr:nvSpPr>
          <xdr:cNvPr id="808080" name="Line 7">
            <a:extLst>
              <a:ext uri="{FF2B5EF4-FFF2-40B4-BE49-F238E27FC236}">
                <a16:creationId xmlns:a16="http://schemas.microsoft.com/office/drawing/2014/main" id="{4D540576-0425-518E-6ED9-DB49930F7002}"/>
              </a:ext>
            </a:extLst>
          </xdr:cNvPr>
          <xdr:cNvSpPr>
            <a:spLocks noChangeShapeType="1"/>
          </xdr:cNvSpPr>
        </xdr:nvSpPr>
        <xdr:spPr bwMode="auto">
          <a:xfrm>
            <a:off x="-13" y="-3392654"/>
            <a:ext cx="0" cy="2499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08081" name="Group 8">
            <a:extLst>
              <a:ext uri="{FF2B5EF4-FFF2-40B4-BE49-F238E27FC236}">
                <a16:creationId xmlns:a16="http://schemas.microsoft.com/office/drawing/2014/main" id="{5F3421D6-F420-9DE7-041E-8263AB185640}"/>
              </a:ext>
            </a:extLst>
          </xdr:cNvPr>
          <xdr:cNvGrpSpPr>
            <a:grpSpLocks/>
          </xdr:cNvGrpSpPr>
        </xdr:nvGrpSpPr>
        <xdr:grpSpPr bwMode="auto">
          <a:xfrm>
            <a:off x="-13" y="-3396819"/>
            <a:ext cx="9" cy="32487"/>
            <a:chOff x="620000" y="9160000"/>
            <a:chExt cx="180000" cy="780000"/>
          </a:xfrm>
        </xdr:grpSpPr>
        <xdr:sp macro="" textlink="">
          <xdr:nvSpPr>
            <xdr:cNvPr id="808082" name="Arc 9">
              <a:extLst>
                <a:ext uri="{FF2B5EF4-FFF2-40B4-BE49-F238E27FC236}">
                  <a16:creationId xmlns:a16="http://schemas.microsoft.com/office/drawing/2014/main" id="{E418DF9C-AA8F-7DB4-C1A1-6EA24EA8E93F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9160000"/>
              <a:ext cx="18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8083" name="Arc 10">
              <a:extLst>
                <a:ext uri="{FF2B5EF4-FFF2-40B4-BE49-F238E27FC236}">
                  <a16:creationId xmlns:a16="http://schemas.microsoft.com/office/drawing/2014/main" id="{CB0BF32B-1241-E2A7-9894-3829C392EF03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9840000"/>
              <a:ext cx="18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53340</xdr:colOff>
      <xdr:row>33</xdr:row>
      <xdr:rowOff>68580</xdr:rowOff>
    </xdr:from>
    <xdr:to>
      <xdr:col>0</xdr:col>
      <xdr:colOff>99060</xdr:colOff>
      <xdr:row>34</xdr:row>
      <xdr:rowOff>152400</xdr:rowOff>
    </xdr:to>
    <xdr:grpSp>
      <xdr:nvGrpSpPr>
        <xdr:cNvPr id="808070" name="Group 11">
          <a:extLst>
            <a:ext uri="{FF2B5EF4-FFF2-40B4-BE49-F238E27FC236}">
              <a16:creationId xmlns:a16="http://schemas.microsoft.com/office/drawing/2014/main" id="{ABFC6493-9723-0632-B208-F2AFE4C2BE85}"/>
            </a:ext>
          </a:extLst>
        </xdr:cNvPr>
        <xdr:cNvGrpSpPr>
          <a:grpSpLocks/>
        </xdr:cNvGrpSpPr>
      </xdr:nvGrpSpPr>
      <xdr:grpSpPr bwMode="auto">
        <a:xfrm>
          <a:off x="53340" y="6993255"/>
          <a:ext cx="45720" cy="293370"/>
          <a:chOff x="-15" y="-5088819"/>
          <a:chExt cx="9" cy="32526"/>
        </a:xfrm>
      </xdr:grpSpPr>
      <xdr:sp macro="" textlink="">
        <xdr:nvSpPr>
          <xdr:cNvPr id="808076" name="Line 12">
            <a:extLst>
              <a:ext uri="{FF2B5EF4-FFF2-40B4-BE49-F238E27FC236}">
                <a16:creationId xmlns:a16="http://schemas.microsoft.com/office/drawing/2014/main" id="{F3DABBF2-B406-C396-DF0C-BEAAB16861DB}"/>
              </a:ext>
            </a:extLst>
          </xdr:cNvPr>
          <xdr:cNvSpPr>
            <a:spLocks noChangeShapeType="1"/>
          </xdr:cNvSpPr>
        </xdr:nvSpPr>
        <xdr:spPr bwMode="auto">
          <a:xfrm>
            <a:off x="-15" y="-5084649"/>
            <a:ext cx="0" cy="250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08077" name="Group 13">
            <a:extLst>
              <a:ext uri="{FF2B5EF4-FFF2-40B4-BE49-F238E27FC236}">
                <a16:creationId xmlns:a16="http://schemas.microsoft.com/office/drawing/2014/main" id="{093F2106-A090-67EB-79C5-1BDBBAF91A01}"/>
              </a:ext>
            </a:extLst>
          </xdr:cNvPr>
          <xdr:cNvGrpSpPr>
            <a:grpSpLocks/>
          </xdr:cNvGrpSpPr>
        </xdr:nvGrpSpPr>
        <xdr:grpSpPr bwMode="auto">
          <a:xfrm>
            <a:off x="-15" y="-5088819"/>
            <a:ext cx="9" cy="32526"/>
            <a:chOff x="580000" y="10440000"/>
            <a:chExt cx="180000" cy="780000"/>
          </a:xfrm>
        </xdr:grpSpPr>
        <xdr:sp macro="" textlink="">
          <xdr:nvSpPr>
            <xdr:cNvPr id="808078" name="Arc 14">
              <a:extLst>
                <a:ext uri="{FF2B5EF4-FFF2-40B4-BE49-F238E27FC236}">
                  <a16:creationId xmlns:a16="http://schemas.microsoft.com/office/drawing/2014/main" id="{685ADB5F-2B15-4917-0BBB-BF1EEBD0749B}"/>
                </a:ext>
              </a:extLst>
            </xdr:cNvPr>
            <xdr:cNvSpPr>
              <a:spLocks/>
            </xdr:cNvSpPr>
          </xdr:nvSpPr>
          <xdr:spPr bwMode="auto">
            <a:xfrm flipH="1">
              <a:off x="580000" y="10440000"/>
              <a:ext cx="18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8079" name="Arc 15">
              <a:extLst>
                <a:ext uri="{FF2B5EF4-FFF2-40B4-BE49-F238E27FC236}">
                  <a16:creationId xmlns:a16="http://schemas.microsoft.com/office/drawing/2014/main" id="{E9F2D9F8-827B-A361-A8CC-5E1FEF585FD1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580000" y="11120000"/>
              <a:ext cx="18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365760</xdr:colOff>
      <xdr:row>48</xdr:row>
      <xdr:rowOff>68580</xdr:rowOff>
    </xdr:from>
    <xdr:to>
      <xdr:col>1</xdr:col>
      <xdr:colOff>457200</xdr:colOff>
      <xdr:row>60</xdr:row>
      <xdr:rowOff>160020</xdr:rowOff>
    </xdr:to>
    <xdr:grpSp>
      <xdr:nvGrpSpPr>
        <xdr:cNvPr id="808071" name="Group 53">
          <a:extLst>
            <a:ext uri="{FF2B5EF4-FFF2-40B4-BE49-F238E27FC236}">
              <a16:creationId xmlns:a16="http://schemas.microsoft.com/office/drawing/2014/main" id="{5BC256DA-6A96-EFD2-8A11-EDBE6EF61AFA}"/>
            </a:ext>
          </a:extLst>
        </xdr:cNvPr>
        <xdr:cNvGrpSpPr>
          <a:grpSpLocks/>
        </xdr:cNvGrpSpPr>
      </xdr:nvGrpSpPr>
      <xdr:grpSpPr bwMode="auto">
        <a:xfrm>
          <a:off x="575310" y="10136505"/>
          <a:ext cx="91440" cy="2606040"/>
          <a:chOff x="-18" y="-95940"/>
          <a:chExt cx="7" cy="1008"/>
        </a:xfrm>
      </xdr:grpSpPr>
      <xdr:sp macro="" textlink="">
        <xdr:nvSpPr>
          <xdr:cNvPr id="808072" name="Line 54">
            <a:extLst>
              <a:ext uri="{FF2B5EF4-FFF2-40B4-BE49-F238E27FC236}">
                <a16:creationId xmlns:a16="http://schemas.microsoft.com/office/drawing/2014/main" id="{108944E8-62A7-B8CA-E781-8FA88AC161FF}"/>
              </a:ext>
            </a:extLst>
          </xdr:cNvPr>
          <xdr:cNvSpPr>
            <a:spLocks noChangeShapeType="1"/>
          </xdr:cNvSpPr>
        </xdr:nvSpPr>
        <xdr:spPr bwMode="auto">
          <a:xfrm>
            <a:off x="-18" y="-95805"/>
            <a:ext cx="0" cy="76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08073" name="Group 55">
            <a:extLst>
              <a:ext uri="{FF2B5EF4-FFF2-40B4-BE49-F238E27FC236}">
                <a16:creationId xmlns:a16="http://schemas.microsoft.com/office/drawing/2014/main" id="{1559EE27-14F9-1DDA-19C4-0A49346C55CE}"/>
              </a:ext>
            </a:extLst>
          </xdr:cNvPr>
          <xdr:cNvGrpSpPr>
            <a:grpSpLocks/>
          </xdr:cNvGrpSpPr>
        </xdr:nvGrpSpPr>
        <xdr:grpSpPr bwMode="auto">
          <a:xfrm>
            <a:off x="-18" y="-95940"/>
            <a:ext cx="7" cy="1008"/>
            <a:chOff x="19560000" y="17380000"/>
            <a:chExt cx="140000" cy="2240000"/>
          </a:xfrm>
        </xdr:grpSpPr>
        <xdr:sp macro="" textlink="">
          <xdr:nvSpPr>
            <xdr:cNvPr id="808074" name="Arc 56">
              <a:extLst>
                <a:ext uri="{FF2B5EF4-FFF2-40B4-BE49-F238E27FC236}">
                  <a16:creationId xmlns:a16="http://schemas.microsoft.com/office/drawing/2014/main" id="{A59DCB47-F893-26C8-5823-8D47FEC19A54}"/>
                </a:ext>
              </a:extLst>
            </xdr:cNvPr>
            <xdr:cNvSpPr>
              <a:spLocks/>
            </xdr:cNvSpPr>
          </xdr:nvSpPr>
          <xdr:spPr bwMode="auto">
            <a:xfrm flipH="1">
              <a:off x="19560000" y="17380000"/>
              <a:ext cx="140000" cy="3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8075" name="Arc 57">
              <a:extLst>
                <a:ext uri="{FF2B5EF4-FFF2-40B4-BE49-F238E27FC236}">
                  <a16:creationId xmlns:a16="http://schemas.microsoft.com/office/drawing/2014/main" id="{E5D4A455-6870-CCE2-A630-BEB9FB422442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19560000" y="19320000"/>
              <a:ext cx="140000" cy="3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36</xdr:row>
      <xdr:rowOff>83820</xdr:rowOff>
    </xdr:from>
    <xdr:to>
      <xdr:col>0</xdr:col>
      <xdr:colOff>137160</xdr:colOff>
      <xdr:row>45</xdr:row>
      <xdr:rowOff>121920</xdr:rowOff>
    </xdr:to>
    <xdr:grpSp>
      <xdr:nvGrpSpPr>
        <xdr:cNvPr id="797480" name="Group 38">
          <a:extLst>
            <a:ext uri="{FF2B5EF4-FFF2-40B4-BE49-F238E27FC236}">
              <a16:creationId xmlns:a16="http://schemas.microsoft.com/office/drawing/2014/main" id="{EA0784C5-C118-6776-E6E6-CFAAB6B56177}"/>
            </a:ext>
          </a:extLst>
        </xdr:cNvPr>
        <xdr:cNvGrpSpPr>
          <a:grpSpLocks/>
        </xdr:cNvGrpSpPr>
      </xdr:nvGrpSpPr>
      <xdr:grpSpPr bwMode="auto">
        <a:xfrm>
          <a:off x="76200" y="7656195"/>
          <a:ext cx="60960" cy="1924050"/>
          <a:chOff x="-19" y="-753187"/>
          <a:chExt cx="9" cy="21762"/>
        </a:xfrm>
      </xdr:grpSpPr>
      <xdr:sp macro="" textlink="">
        <xdr:nvSpPr>
          <xdr:cNvPr id="797496" name="Line 39">
            <a:extLst>
              <a:ext uri="{FF2B5EF4-FFF2-40B4-BE49-F238E27FC236}">
                <a16:creationId xmlns:a16="http://schemas.microsoft.com/office/drawing/2014/main" id="{62CAB9BF-6B17-3436-B874-8DEB5CFDB75A}"/>
              </a:ext>
            </a:extLst>
          </xdr:cNvPr>
          <xdr:cNvSpPr>
            <a:spLocks noChangeShapeType="1"/>
          </xdr:cNvSpPr>
        </xdr:nvSpPr>
        <xdr:spPr bwMode="auto">
          <a:xfrm>
            <a:off x="-19" y="-750676"/>
            <a:ext cx="0" cy="1683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97497" name="Group 40">
            <a:extLst>
              <a:ext uri="{FF2B5EF4-FFF2-40B4-BE49-F238E27FC236}">
                <a16:creationId xmlns:a16="http://schemas.microsoft.com/office/drawing/2014/main" id="{1D4065A2-614B-59AC-85D2-FE4B6CAE137F}"/>
              </a:ext>
            </a:extLst>
          </xdr:cNvPr>
          <xdr:cNvGrpSpPr>
            <a:grpSpLocks/>
          </xdr:cNvGrpSpPr>
        </xdr:nvGrpSpPr>
        <xdr:grpSpPr bwMode="auto">
          <a:xfrm>
            <a:off x="-19" y="-753187"/>
            <a:ext cx="9" cy="21762"/>
            <a:chOff x="19540000" y="11740000"/>
            <a:chExt cx="180000" cy="4680000"/>
          </a:xfrm>
        </xdr:grpSpPr>
        <xdr:sp macro="" textlink="">
          <xdr:nvSpPr>
            <xdr:cNvPr id="797498" name="Arc 41">
              <a:extLst>
                <a:ext uri="{FF2B5EF4-FFF2-40B4-BE49-F238E27FC236}">
                  <a16:creationId xmlns:a16="http://schemas.microsoft.com/office/drawing/2014/main" id="{C5733CFA-64FA-3B1D-5A8F-0C73DC2FA8DE}"/>
                </a:ext>
              </a:extLst>
            </xdr:cNvPr>
            <xdr:cNvSpPr>
              <a:spLocks/>
            </xdr:cNvSpPr>
          </xdr:nvSpPr>
          <xdr:spPr bwMode="auto">
            <a:xfrm flipH="1">
              <a:off x="19540000" y="11740000"/>
              <a:ext cx="180000" cy="54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97499" name="Arc 42">
              <a:extLst>
                <a:ext uri="{FF2B5EF4-FFF2-40B4-BE49-F238E27FC236}">
                  <a16:creationId xmlns:a16="http://schemas.microsoft.com/office/drawing/2014/main" id="{7DA313FE-B503-6468-4AAC-5C2F9E07F981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19540000" y="15880000"/>
              <a:ext cx="180000" cy="54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365760</xdr:colOff>
      <xdr:row>47</xdr:row>
      <xdr:rowOff>68580</xdr:rowOff>
    </xdr:from>
    <xdr:to>
      <xdr:col>1</xdr:col>
      <xdr:colOff>449580</xdr:colOff>
      <xdr:row>59</xdr:row>
      <xdr:rowOff>160020</xdr:rowOff>
    </xdr:to>
    <xdr:grpSp>
      <xdr:nvGrpSpPr>
        <xdr:cNvPr id="797481" name="Group 53">
          <a:extLst>
            <a:ext uri="{FF2B5EF4-FFF2-40B4-BE49-F238E27FC236}">
              <a16:creationId xmlns:a16="http://schemas.microsoft.com/office/drawing/2014/main" id="{DD0FE3EF-F239-2E2B-1DBF-AB675E7113A7}"/>
            </a:ext>
          </a:extLst>
        </xdr:cNvPr>
        <xdr:cNvGrpSpPr>
          <a:grpSpLocks/>
        </xdr:cNvGrpSpPr>
      </xdr:nvGrpSpPr>
      <xdr:grpSpPr bwMode="auto">
        <a:xfrm>
          <a:off x="575310" y="9946005"/>
          <a:ext cx="83820" cy="2606040"/>
          <a:chOff x="-18" y="-95940"/>
          <a:chExt cx="7" cy="1008"/>
        </a:xfrm>
      </xdr:grpSpPr>
      <xdr:sp macro="" textlink="">
        <xdr:nvSpPr>
          <xdr:cNvPr id="797492" name="Line 54">
            <a:extLst>
              <a:ext uri="{FF2B5EF4-FFF2-40B4-BE49-F238E27FC236}">
                <a16:creationId xmlns:a16="http://schemas.microsoft.com/office/drawing/2014/main" id="{C97E4215-362D-BCCA-0386-5F6BFE38C32D}"/>
              </a:ext>
            </a:extLst>
          </xdr:cNvPr>
          <xdr:cNvSpPr>
            <a:spLocks noChangeShapeType="1"/>
          </xdr:cNvSpPr>
        </xdr:nvSpPr>
        <xdr:spPr bwMode="auto">
          <a:xfrm>
            <a:off x="-18" y="-95805"/>
            <a:ext cx="0" cy="76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97493" name="Group 55">
            <a:extLst>
              <a:ext uri="{FF2B5EF4-FFF2-40B4-BE49-F238E27FC236}">
                <a16:creationId xmlns:a16="http://schemas.microsoft.com/office/drawing/2014/main" id="{14BC69FF-77D3-1DF1-C35B-B9CA6994C4E4}"/>
              </a:ext>
            </a:extLst>
          </xdr:cNvPr>
          <xdr:cNvGrpSpPr>
            <a:grpSpLocks/>
          </xdr:cNvGrpSpPr>
        </xdr:nvGrpSpPr>
        <xdr:grpSpPr bwMode="auto">
          <a:xfrm>
            <a:off x="-18" y="-95940"/>
            <a:ext cx="7" cy="1008"/>
            <a:chOff x="19560000" y="17380000"/>
            <a:chExt cx="140000" cy="2240000"/>
          </a:xfrm>
        </xdr:grpSpPr>
        <xdr:sp macro="" textlink="">
          <xdr:nvSpPr>
            <xdr:cNvPr id="797494" name="Arc 56">
              <a:extLst>
                <a:ext uri="{FF2B5EF4-FFF2-40B4-BE49-F238E27FC236}">
                  <a16:creationId xmlns:a16="http://schemas.microsoft.com/office/drawing/2014/main" id="{67A418D2-F387-FD5F-2560-39693025CE3E}"/>
                </a:ext>
              </a:extLst>
            </xdr:cNvPr>
            <xdr:cNvSpPr>
              <a:spLocks/>
            </xdr:cNvSpPr>
          </xdr:nvSpPr>
          <xdr:spPr bwMode="auto">
            <a:xfrm flipH="1">
              <a:off x="19560000" y="17380000"/>
              <a:ext cx="140000" cy="3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97495" name="Arc 57">
              <a:extLst>
                <a:ext uri="{FF2B5EF4-FFF2-40B4-BE49-F238E27FC236}">
                  <a16:creationId xmlns:a16="http://schemas.microsoft.com/office/drawing/2014/main" id="{ED8B52A5-B834-A82E-D962-427C59A810A6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19560000" y="19320000"/>
              <a:ext cx="140000" cy="3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60960</xdr:colOff>
      <xdr:row>30</xdr:row>
      <xdr:rowOff>129540</xdr:rowOff>
    </xdr:from>
    <xdr:to>
      <xdr:col>0</xdr:col>
      <xdr:colOff>121920</xdr:colOff>
      <xdr:row>31</xdr:row>
      <xdr:rowOff>137160</xdr:rowOff>
    </xdr:to>
    <xdr:grpSp>
      <xdr:nvGrpSpPr>
        <xdr:cNvPr id="797482" name="Group 58">
          <a:extLst>
            <a:ext uri="{FF2B5EF4-FFF2-40B4-BE49-F238E27FC236}">
              <a16:creationId xmlns:a16="http://schemas.microsoft.com/office/drawing/2014/main" id="{4AD40421-2F5F-899D-4BE6-A0A5149BFACE}"/>
            </a:ext>
          </a:extLst>
        </xdr:cNvPr>
        <xdr:cNvGrpSpPr>
          <a:grpSpLocks/>
        </xdr:cNvGrpSpPr>
      </xdr:nvGrpSpPr>
      <xdr:grpSpPr bwMode="auto">
        <a:xfrm>
          <a:off x="60960" y="6444615"/>
          <a:ext cx="60960" cy="217170"/>
          <a:chOff x="-13" y="-3396819"/>
          <a:chExt cx="9" cy="32487"/>
        </a:xfrm>
      </xdr:grpSpPr>
      <xdr:sp macro="" textlink="">
        <xdr:nvSpPr>
          <xdr:cNvPr id="797488" name="Line 59">
            <a:extLst>
              <a:ext uri="{FF2B5EF4-FFF2-40B4-BE49-F238E27FC236}">
                <a16:creationId xmlns:a16="http://schemas.microsoft.com/office/drawing/2014/main" id="{FF0C1205-F2A7-4707-7BA4-E501D95035AD}"/>
              </a:ext>
            </a:extLst>
          </xdr:cNvPr>
          <xdr:cNvSpPr>
            <a:spLocks noChangeShapeType="1"/>
          </xdr:cNvSpPr>
        </xdr:nvSpPr>
        <xdr:spPr bwMode="auto">
          <a:xfrm>
            <a:off x="-13" y="-3392654"/>
            <a:ext cx="0" cy="2499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97489" name="Group 60">
            <a:extLst>
              <a:ext uri="{FF2B5EF4-FFF2-40B4-BE49-F238E27FC236}">
                <a16:creationId xmlns:a16="http://schemas.microsoft.com/office/drawing/2014/main" id="{7CC54742-A53A-0766-D12D-0368A2EEAFBE}"/>
              </a:ext>
            </a:extLst>
          </xdr:cNvPr>
          <xdr:cNvGrpSpPr>
            <a:grpSpLocks/>
          </xdr:cNvGrpSpPr>
        </xdr:nvGrpSpPr>
        <xdr:grpSpPr bwMode="auto">
          <a:xfrm>
            <a:off x="-13" y="-3396819"/>
            <a:ext cx="9" cy="32487"/>
            <a:chOff x="620000" y="9160000"/>
            <a:chExt cx="180000" cy="780000"/>
          </a:xfrm>
        </xdr:grpSpPr>
        <xdr:sp macro="" textlink="">
          <xdr:nvSpPr>
            <xdr:cNvPr id="797490" name="Arc 61">
              <a:extLst>
                <a:ext uri="{FF2B5EF4-FFF2-40B4-BE49-F238E27FC236}">
                  <a16:creationId xmlns:a16="http://schemas.microsoft.com/office/drawing/2014/main" id="{F84DAA3D-D288-7C2B-D9DE-D16C2A246694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9160000"/>
              <a:ext cx="18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97491" name="Arc 62">
              <a:extLst>
                <a:ext uri="{FF2B5EF4-FFF2-40B4-BE49-F238E27FC236}">
                  <a16:creationId xmlns:a16="http://schemas.microsoft.com/office/drawing/2014/main" id="{CC10C7B0-3EF0-9ED9-C7CF-AABFA6F7D1EB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9840000"/>
              <a:ext cx="18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76200</xdr:colOff>
      <xdr:row>33</xdr:row>
      <xdr:rowOff>114300</xdr:rowOff>
    </xdr:from>
    <xdr:to>
      <xdr:col>0</xdr:col>
      <xdr:colOff>137160</xdr:colOff>
      <xdr:row>34</xdr:row>
      <xdr:rowOff>114300</xdr:rowOff>
    </xdr:to>
    <xdr:grpSp>
      <xdr:nvGrpSpPr>
        <xdr:cNvPr id="797483" name="Group 63">
          <a:extLst>
            <a:ext uri="{FF2B5EF4-FFF2-40B4-BE49-F238E27FC236}">
              <a16:creationId xmlns:a16="http://schemas.microsoft.com/office/drawing/2014/main" id="{2B64BFA6-2DD7-9C86-1A42-023DECD04A2C}"/>
            </a:ext>
          </a:extLst>
        </xdr:cNvPr>
        <xdr:cNvGrpSpPr>
          <a:grpSpLocks/>
        </xdr:cNvGrpSpPr>
      </xdr:nvGrpSpPr>
      <xdr:grpSpPr bwMode="auto">
        <a:xfrm>
          <a:off x="76200" y="7058025"/>
          <a:ext cx="60960" cy="209550"/>
          <a:chOff x="-15" y="-5088819"/>
          <a:chExt cx="9" cy="32526"/>
        </a:xfrm>
      </xdr:grpSpPr>
      <xdr:sp macro="" textlink="">
        <xdr:nvSpPr>
          <xdr:cNvPr id="797484" name="Line 64">
            <a:extLst>
              <a:ext uri="{FF2B5EF4-FFF2-40B4-BE49-F238E27FC236}">
                <a16:creationId xmlns:a16="http://schemas.microsoft.com/office/drawing/2014/main" id="{BDC971C5-5D27-92EB-A208-401407C4244D}"/>
              </a:ext>
            </a:extLst>
          </xdr:cNvPr>
          <xdr:cNvSpPr>
            <a:spLocks noChangeShapeType="1"/>
          </xdr:cNvSpPr>
        </xdr:nvSpPr>
        <xdr:spPr bwMode="auto">
          <a:xfrm>
            <a:off x="-15" y="-5084649"/>
            <a:ext cx="0" cy="250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97485" name="Group 65">
            <a:extLst>
              <a:ext uri="{FF2B5EF4-FFF2-40B4-BE49-F238E27FC236}">
                <a16:creationId xmlns:a16="http://schemas.microsoft.com/office/drawing/2014/main" id="{F81E24BC-172B-7655-834F-E3FDD899BCB8}"/>
              </a:ext>
            </a:extLst>
          </xdr:cNvPr>
          <xdr:cNvGrpSpPr>
            <a:grpSpLocks/>
          </xdr:cNvGrpSpPr>
        </xdr:nvGrpSpPr>
        <xdr:grpSpPr bwMode="auto">
          <a:xfrm>
            <a:off x="-15" y="-5088819"/>
            <a:ext cx="9" cy="32526"/>
            <a:chOff x="580000" y="10440000"/>
            <a:chExt cx="180000" cy="780000"/>
          </a:xfrm>
        </xdr:grpSpPr>
        <xdr:sp macro="" textlink="">
          <xdr:nvSpPr>
            <xdr:cNvPr id="797486" name="Arc 66">
              <a:extLst>
                <a:ext uri="{FF2B5EF4-FFF2-40B4-BE49-F238E27FC236}">
                  <a16:creationId xmlns:a16="http://schemas.microsoft.com/office/drawing/2014/main" id="{B46FDEC8-7429-190C-5549-506FFFD7F609}"/>
                </a:ext>
              </a:extLst>
            </xdr:cNvPr>
            <xdr:cNvSpPr>
              <a:spLocks/>
            </xdr:cNvSpPr>
          </xdr:nvSpPr>
          <xdr:spPr bwMode="auto">
            <a:xfrm flipH="1">
              <a:off x="580000" y="10440000"/>
              <a:ext cx="18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97487" name="Arc 67">
              <a:extLst>
                <a:ext uri="{FF2B5EF4-FFF2-40B4-BE49-F238E27FC236}">
                  <a16:creationId xmlns:a16="http://schemas.microsoft.com/office/drawing/2014/main" id="{D5054EB2-8B80-7A00-3BE8-1C13FDFB5E12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580000" y="11120000"/>
              <a:ext cx="18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30</xdr:row>
      <xdr:rowOff>30480</xdr:rowOff>
    </xdr:from>
    <xdr:to>
      <xdr:col>0</xdr:col>
      <xdr:colOff>114300</xdr:colOff>
      <xdr:row>32</xdr:row>
      <xdr:rowOff>0</xdr:rowOff>
    </xdr:to>
    <xdr:grpSp>
      <xdr:nvGrpSpPr>
        <xdr:cNvPr id="809092" name="Group 1">
          <a:extLst>
            <a:ext uri="{FF2B5EF4-FFF2-40B4-BE49-F238E27FC236}">
              <a16:creationId xmlns:a16="http://schemas.microsoft.com/office/drawing/2014/main" id="{79FE0A92-0E9A-A10E-268C-BE6F0030F302}"/>
            </a:ext>
          </a:extLst>
        </xdr:cNvPr>
        <xdr:cNvGrpSpPr>
          <a:grpSpLocks/>
        </xdr:cNvGrpSpPr>
      </xdr:nvGrpSpPr>
      <xdr:grpSpPr bwMode="auto">
        <a:xfrm>
          <a:off x="53340" y="6250305"/>
          <a:ext cx="60960" cy="388620"/>
          <a:chOff x="-13" y="-3137036"/>
          <a:chExt cx="9" cy="31529"/>
        </a:xfrm>
      </xdr:grpSpPr>
      <xdr:sp macro="" textlink="">
        <xdr:nvSpPr>
          <xdr:cNvPr id="809108" name="Line 2">
            <a:extLst>
              <a:ext uri="{FF2B5EF4-FFF2-40B4-BE49-F238E27FC236}">
                <a16:creationId xmlns:a16="http://schemas.microsoft.com/office/drawing/2014/main" id="{06449CD8-0AD1-0279-EFE9-13E9CFAF8CB4}"/>
              </a:ext>
            </a:extLst>
          </xdr:cNvPr>
          <xdr:cNvSpPr>
            <a:spLocks noChangeShapeType="1"/>
          </xdr:cNvSpPr>
        </xdr:nvSpPr>
        <xdr:spPr bwMode="auto">
          <a:xfrm>
            <a:off x="-13" y="-3133191"/>
            <a:ext cx="0" cy="2460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09109" name="Group 3">
            <a:extLst>
              <a:ext uri="{FF2B5EF4-FFF2-40B4-BE49-F238E27FC236}">
                <a16:creationId xmlns:a16="http://schemas.microsoft.com/office/drawing/2014/main" id="{2F1994A0-F8CC-7313-1DB3-4BA0A3DA228B}"/>
              </a:ext>
            </a:extLst>
          </xdr:cNvPr>
          <xdr:cNvGrpSpPr>
            <a:grpSpLocks/>
          </xdr:cNvGrpSpPr>
        </xdr:nvGrpSpPr>
        <xdr:grpSpPr bwMode="auto">
          <a:xfrm>
            <a:off x="-13" y="-3137036"/>
            <a:ext cx="9" cy="31529"/>
            <a:chOff x="620000" y="9780000"/>
            <a:chExt cx="180000" cy="820000"/>
          </a:xfrm>
        </xdr:grpSpPr>
        <xdr:sp macro="" textlink="">
          <xdr:nvSpPr>
            <xdr:cNvPr id="809110" name="Arc 4">
              <a:extLst>
                <a:ext uri="{FF2B5EF4-FFF2-40B4-BE49-F238E27FC236}">
                  <a16:creationId xmlns:a16="http://schemas.microsoft.com/office/drawing/2014/main" id="{2EA3CA6F-18E5-A867-4478-B5D62A7C171D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9780000"/>
              <a:ext cx="18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9111" name="Arc 5">
              <a:extLst>
                <a:ext uri="{FF2B5EF4-FFF2-40B4-BE49-F238E27FC236}">
                  <a16:creationId xmlns:a16="http://schemas.microsoft.com/office/drawing/2014/main" id="{C74D791E-D4F4-65F1-77D8-20D18340BD53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10500000"/>
              <a:ext cx="18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38100</xdr:colOff>
      <xdr:row>33</xdr:row>
      <xdr:rowOff>30480</xdr:rowOff>
    </xdr:from>
    <xdr:to>
      <xdr:col>0</xdr:col>
      <xdr:colOff>114300</xdr:colOff>
      <xdr:row>44</xdr:row>
      <xdr:rowOff>0</xdr:rowOff>
    </xdr:to>
    <xdr:grpSp>
      <xdr:nvGrpSpPr>
        <xdr:cNvPr id="809093" name="Group 6">
          <a:extLst>
            <a:ext uri="{FF2B5EF4-FFF2-40B4-BE49-F238E27FC236}">
              <a16:creationId xmlns:a16="http://schemas.microsoft.com/office/drawing/2014/main" id="{4EB11947-5081-A97B-C977-E9F8B873D6C7}"/>
            </a:ext>
          </a:extLst>
        </xdr:cNvPr>
        <xdr:cNvGrpSpPr>
          <a:grpSpLocks/>
        </xdr:cNvGrpSpPr>
      </xdr:nvGrpSpPr>
      <xdr:grpSpPr bwMode="auto">
        <a:xfrm>
          <a:off x="38100" y="6878955"/>
          <a:ext cx="76200" cy="2274570"/>
          <a:chOff x="-15" y="-469880"/>
          <a:chExt cx="6" cy="21252"/>
        </a:xfrm>
      </xdr:grpSpPr>
      <xdr:sp macro="" textlink="">
        <xdr:nvSpPr>
          <xdr:cNvPr id="809104" name="Line 7">
            <a:extLst>
              <a:ext uri="{FF2B5EF4-FFF2-40B4-BE49-F238E27FC236}">
                <a16:creationId xmlns:a16="http://schemas.microsoft.com/office/drawing/2014/main" id="{6E116B1A-52AC-522A-F09D-14A8AE9BA7AD}"/>
              </a:ext>
            </a:extLst>
          </xdr:cNvPr>
          <xdr:cNvSpPr>
            <a:spLocks noChangeShapeType="1"/>
          </xdr:cNvSpPr>
        </xdr:nvSpPr>
        <xdr:spPr bwMode="auto">
          <a:xfrm>
            <a:off x="-15" y="-467262"/>
            <a:ext cx="0" cy="1655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09105" name="Group 8">
            <a:extLst>
              <a:ext uri="{FF2B5EF4-FFF2-40B4-BE49-F238E27FC236}">
                <a16:creationId xmlns:a16="http://schemas.microsoft.com/office/drawing/2014/main" id="{C8F6AD56-FEAD-D690-0513-F9F03069B613}"/>
              </a:ext>
            </a:extLst>
          </xdr:cNvPr>
          <xdr:cNvGrpSpPr>
            <a:grpSpLocks/>
          </xdr:cNvGrpSpPr>
        </xdr:nvGrpSpPr>
        <xdr:grpSpPr bwMode="auto">
          <a:xfrm>
            <a:off x="-15" y="-469880"/>
            <a:ext cx="6" cy="21252"/>
            <a:chOff x="580000" y="11140000"/>
            <a:chExt cx="120000" cy="5520000"/>
          </a:xfrm>
        </xdr:grpSpPr>
        <xdr:sp macro="" textlink="">
          <xdr:nvSpPr>
            <xdr:cNvPr id="809106" name="Arc 9">
              <a:extLst>
                <a:ext uri="{FF2B5EF4-FFF2-40B4-BE49-F238E27FC236}">
                  <a16:creationId xmlns:a16="http://schemas.microsoft.com/office/drawing/2014/main" id="{24E64193-8B75-535F-C2D3-8703815DB939}"/>
                </a:ext>
              </a:extLst>
            </xdr:cNvPr>
            <xdr:cNvSpPr>
              <a:spLocks/>
            </xdr:cNvSpPr>
          </xdr:nvSpPr>
          <xdr:spPr bwMode="auto">
            <a:xfrm flipH="1">
              <a:off x="580000" y="11140000"/>
              <a:ext cx="120000" cy="6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9107" name="Arc 10">
              <a:extLst>
                <a:ext uri="{FF2B5EF4-FFF2-40B4-BE49-F238E27FC236}">
                  <a16:creationId xmlns:a16="http://schemas.microsoft.com/office/drawing/2014/main" id="{09F4689A-BD64-6354-6D56-68828B6457CD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580000" y="15980000"/>
              <a:ext cx="120000" cy="6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83820</xdr:colOff>
      <xdr:row>74</xdr:row>
      <xdr:rowOff>38100</xdr:rowOff>
    </xdr:from>
    <xdr:to>
      <xdr:col>1</xdr:col>
      <xdr:colOff>0</xdr:colOff>
      <xdr:row>76</xdr:row>
      <xdr:rowOff>0</xdr:rowOff>
    </xdr:to>
    <xdr:grpSp>
      <xdr:nvGrpSpPr>
        <xdr:cNvPr id="809094" name="Group 21">
          <a:extLst>
            <a:ext uri="{FF2B5EF4-FFF2-40B4-BE49-F238E27FC236}">
              <a16:creationId xmlns:a16="http://schemas.microsoft.com/office/drawing/2014/main" id="{91127A39-8989-7BEF-7847-F86F923FE781}"/>
            </a:ext>
          </a:extLst>
        </xdr:cNvPr>
        <xdr:cNvGrpSpPr>
          <a:grpSpLocks/>
        </xdr:cNvGrpSpPr>
      </xdr:nvGrpSpPr>
      <xdr:grpSpPr bwMode="auto">
        <a:xfrm>
          <a:off x="83820" y="15230475"/>
          <a:ext cx="125730" cy="381000"/>
          <a:chOff x="-13" y="-3137036"/>
          <a:chExt cx="9" cy="31529"/>
        </a:xfrm>
      </xdr:grpSpPr>
      <xdr:sp macro="" textlink="">
        <xdr:nvSpPr>
          <xdr:cNvPr id="809100" name="Line 22">
            <a:extLst>
              <a:ext uri="{FF2B5EF4-FFF2-40B4-BE49-F238E27FC236}">
                <a16:creationId xmlns:a16="http://schemas.microsoft.com/office/drawing/2014/main" id="{71C396E7-F2B6-F0EC-27AF-417621756DBF}"/>
              </a:ext>
            </a:extLst>
          </xdr:cNvPr>
          <xdr:cNvSpPr>
            <a:spLocks noChangeShapeType="1"/>
          </xdr:cNvSpPr>
        </xdr:nvSpPr>
        <xdr:spPr bwMode="auto">
          <a:xfrm>
            <a:off x="-13" y="-3133191"/>
            <a:ext cx="0" cy="2460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09101" name="Group 23">
            <a:extLst>
              <a:ext uri="{FF2B5EF4-FFF2-40B4-BE49-F238E27FC236}">
                <a16:creationId xmlns:a16="http://schemas.microsoft.com/office/drawing/2014/main" id="{7ABA4E30-E2FA-C60A-4575-D6FD521AA8FA}"/>
              </a:ext>
            </a:extLst>
          </xdr:cNvPr>
          <xdr:cNvGrpSpPr>
            <a:grpSpLocks/>
          </xdr:cNvGrpSpPr>
        </xdr:nvGrpSpPr>
        <xdr:grpSpPr bwMode="auto">
          <a:xfrm>
            <a:off x="-13" y="-3137036"/>
            <a:ext cx="9" cy="31529"/>
            <a:chOff x="15900000" y="9780000"/>
            <a:chExt cx="180000" cy="820000"/>
          </a:xfrm>
        </xdr:grpSpPr>
        <xdr:sp macro="" textlink="">
          <xdr:nvSpPr>
            <xdr:cNvPr id="809102" name="Arc 24">
              <a:extLst>
                <a:ext uri="{FF2B5EF4-FFF2-40B4-BE49-F238E27FC236}">
                  <a16:creationId xmlns:a16="http://schemas.microsoft.com/office/drawing/2014/main" id="{EE788263-0E0C-184E-EEB9-ABF103C6BE65}"/>
                </a:ext>
              </a:extLst>
            </xdr:cNvPr>
            <xdr:cNvSpPr>
              <a:spLocks/>
            </xdr:cNvSpPr>
          </xdr:nvSpPr>
          <xdr:spPr bwMode="auto">
            <a:xfrm flipH="1">
              <a:off x="15900000" y="9780000"/>
              <a:ext cx="18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9103" name="Arc 25">
              <a:extLst>
                <a:ext uri="{FF2B5EF4-FFF2-40B4-BE49-F238E27FC236}">
                  <a16:creationId xmlns:a16="http://schemas.microsoft.com/office/drawing/2014/main" id="{C53E17BC-68BC-4EF4-2550-B6DADD56B110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15900000" y="10500000"/>
              <a:ext cx="18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91440</xdr:colOff>
      <xdr:row>77</xdr:row>
      <xdr:rowOff>22860</xdr:rowOff>
    </xdr:from>
    <xdr:to>
      <xdr:col>1</xdr:col>
      <xdr:colOff>7620</xdr:colOff>
      <xdr:row>88</xdr:row>
      <xdr:rowOff>0</xdr:rowOff>
    </xdr:to>
    <xdr:grpSp>
      <xdr:nvGrpSpPr>
        <xdr:cNvPr id="809095" name="Group 26">
          <a:extLst>
            <a:ext uri="{FF2B5EF4-FFF2-40B4-BE49-F238E27FC236}">
              <a16:creationId xmlns:a16="http://schemas.microsoft.com/office/drawing/2014/main" id="{05B5ABCC-F636-12EC-9F35-C2770BF7FD88}"/>
            </a:ext>
          </a:extLst>
        </xdr:cNvPr>
        <xdr:cNvGrpSpPr>
          <a:grpSpLocks/>
        </xdr:cNvGrpSpPr>
      </xdr:nvGrpSpPr>
      <xdr:grpSpPr bwMode="auto">
        <a:xfrm>
          <a:off x="91440" y="15843885"/>
          <a:ext cx="125730" cy="2282190"/>
          <a:chOff x="-15" y="-469880"/>
          <a:chExt cx="6" cy="21252"/>
        </a:xfrm>
      </xdr:grpSpPr>
      <xdr:sp macro="" textlink="">
        <xdr:nvSpPr>
          <xdr:cNvPr id="809096" name="Line 27">
            <a:extLst>
              <a:ext uri="{FF2B5EF4-FFF2-40B4-BE49-F238E27FC236}">
                <a16:creationId xmlns:a16="http://schemas.microsoft.com/office/drawing/2014/main" id="{D2E539D5-4F4A-EDDC-1716-9633727540F5}"/>
              </a:ext>
            </a:extLst>
          </xdr:cNvPr>
          <xdr:cNvSpPr>
            <a:spLocks noChangeShapeType="1"/>
          </xdr:cNvSpPr>
        </xdr:nvSpPr>
        <xdr:spPr bwMode="auto">
          <a:xfrm>
            <a:off x="-15" y="-467262"/>
            <a:ext cx="0" cy="1655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09097" name="Group 28">
            <a:extLst>
              <a:ext uri="{FF2B5EF4-FFF2-40B4-BE49-F238E27FC236}">
                <a16:creationId xmlns:a16="http://schemas.microsoft.com/office/drawing/2014/main" id="{433CBA70-84DD-9DEB-0B0C-12E2F85ECB11}"/>
              </a:ext>
            </a:extLst>
          </xdr:cNvPr>
          <xdr:cNvGrpSpPr>
            <a:grpSpLocks/>
          </xdr:cNvGrpSpPr>
        </xdr:nvGrpSpPr>
        <xdr:grpSpPr bwMode="auto">
          <a:xfrm>
            <a:off x="-15" y="-469880"/>
            <a:ext cx="6" cy="21252"/>
            <a:chOff x="15860000" y="11140000"/>
            <a:chExt cx="120000" cy="5520000"/>
          </a:xfrm>
        </xdr:grpSpPr>
        <xdr:sp macro="" textlink="">
          <xdr:nvSpPr>
            <xdr:cNvPr id="809098" name="Arc 29">
              <a:extLst>
                <a:ext uri="{FF2B5EF4-FFF2-40B4-BE49-F238E27FC236}">
                  <a16:creationId xmlns:a16="http://schemas.microsoft.com/office/drawing/2014/main" id="{9F16E2E4-F98E-CF71-B4B6-CB20F2A68D87}"/>
                </a:ext>
              </a:extLst>
            </xdr:cNvPr>
            <xdr:cNvSpPr>
              <a:spLocks/>
            </xdr:cNvSpPr>
          </xdr:nvSpPr>
          <xdr:spPr bwMode="auto">
            <a:xfrm flipH="1">
              <a:off x="15860000" y="11140000"/>
              <a:ext cx="120000" cy="6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9099" name="Arc 30">
              <a:extLst>
                <a:ext uri="{FF2B5EF4-FFF2-40B4-BE49-F238E27FC236}">
                  <a16:creationId xmlns:a16="http://schemas.microsoft.com/office/drawing/2014/main" id="{3D5367E0-F081-160C-1A43-0CABECD28906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15860000" y="15980000"/>
              <a:ext cx="120000" cy="6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20</xdr:row>
      <xdr:rowOff>160020</xdr:rowOff>
    </xdr:from>
    <xdr:to>
      <xdr:col>0</xdr:col>
      <xdr:colOff>114300</xdr:colOff>
      <xdr:row>21</xdr:row>
      <xdr:rowOff>160020</xdr:rowOff>
    </xdr:to>
    <xdr:grpSp>
      <xdr:nvGrpSpPr>
        <xdr:cNvPr id="810118" name="Group 11">
          <a:extLst>
            <a:ext uri="{FF2B5EF4-FFF2-40B4-BE49-F238E27FC236}">
              <a16:creationId xmlns:a16="http://schemas.microsoft.com/office/drawing/2014/main" id="{080AE8B4-5BB0-F15F-9A47-35CAC02B52CC}"/>
            </a:ext>
          </a:extLst>
        </xdr:cNvPr>
        <xdr:cNvGrpSpPr>
          <a:grpSpLocks/>
        </xdr:cNvGrpSpPr>
      </xdr:nvGrpSpPr>
      <xdr:grpSpPr bwMode="auto">
        <a:xfrm>
          <a:off x="53340" y="4446270"/>
          <a:ext cx="60960" cy="209550"/>
          <a:chOff x="-13" y="-3137036"/>
          <a:chExt cx="9" cy="31529"/>
        </a:xfrm>
      </xdr:grpSpPr>
      <xdr:sp macro="" textlink="">
        <xdr:nvSpPr>
          <xdr:cNvPr id="810124" name="Line 12">
            <a:extLst>
              <a:ext uri="{FF2B5EF4-FFF2-40B4-BE49-F238E27FC236}">
                <a16:creationId xmlns:a16="http://schemas.microsoft.com/office/drawing/2014/main" id="{23B7F09B-604C-8B49-F0CD-B9EECF0B6DF8}"/>
              </a:ext>
            </a:extLst>
          </xdr:cNvPr>
          <xdr:cNvSpPr>
            <a:spLocks noChangeShapeType="1"/>
          </xdr:cNvSpPr>
        </xdr:nvSpPr>
        <xdr:spPr bwMode="auto">
          <a:xfrm>
            <a:off x="-13" y="-3133191"/>
            <a:ext cx="0" cy="2460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10125" name="Group 13">
            <a:extLst>
              <a:ext uri="{FF2B5EF4-FFF2-40B4-BE49-F238E27FC236}">
                <a16:creationId xmlns:a16="http://schemas.microsoft.com/office/drawing/2014/main" id="{779D5D66-1474-3D11-D5EF-CEDA958A2FFD}"/>
              </a:ext>
            </a:extLst>
          </xdr:cNvPr>
          <xdr:cNvGrpSpPr>
            <a:grpSpLocks/>
          </xdr:cNvGrpSpPr>
        </xdr:nvGrpSpPr>
        <xdr:grpSpPr bwMode="auto">
          <a:xfrm>
            <a:off x="-13" y="-3137036"/>
            <a:ext cx="9" cy="31529"/>
            <a:chOff x="15900000" y="9780000"/>
            <a:chExt cx="180000" cy="820000"/>
          </a:xfrm>
        </xdr:grpSpPr>
        <xdr:sp macro="" textlink="">
          <xdr:nvSpPr>
            <xdr:cNvPr id="810126" name="Arc 14">
              <a:extLst>
                <a:ext uri="{FF2B5EF4-FFF2-40B4-BE49-F238E27FC236}">
                  <a16:creationId xmlns:a16="http://schemas.microsoft.com/office/drawing/2014/main" id="{ED9AA17E-0CCB-8EFE-BE00-F7A83142000E}"/>
                </a:ext>
              </a:extLst>
            </xdr:cNvPr>
            <xdr:cNvSpPr>
              <a:spLocks/>
            </xdr:cNvSpPr>
          </xdr:nvSpPr>
          <xdr:spPr bwMode="auto">
            <a:xfrm flipH="1">
              <a:off x="15900000" y="9780000"/>
              <a:ext cx="18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0127" name="Arc 15">
              <a:extLst>
                <a:ext uri="{FF2B5EF4-FFF2-40B4-BE49-F238E27FC236}">
                  <a16:creationId xmlns:a16="http://schemas.microsoft.com/office/drawing/2014/main" id="{71D52AB4-F6AD-1DCA-F1BC-C556AACC34DB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15900000" y="10500000"/>
              <a:ext cx="18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60960</xdr:colOff>
      <xdr:row>23</xdr:row>
      <xdr:rowOff>190500</xdr:rowOff>
    </xdr:from>
    <xdr:to>
      <xdr:col>0</xdr:col>
      <xdr:colOff>144780</xdr:colOff>
      <xdr:row>33</xdr:row>
      <xdr:rowOff>198120</xdr:rowOff>
    </xdr:to>
    <xdr:grpSp>
      <xdr:nvGrpSpPr>
        <xdr:cNvPr id="810119" name="Group 16">
          <a:extLst>
            <a:ext uri="{FF2B5EF4-FFF2-40B4-BE49-F238E27FC236}">
              <a16:creationId xmlns:a16="http://schemas.microsoft.com/office/drawing/2014/main" id="{6351743D-3C1E-DFB1-A30C-98DCAEC1A9F9}"/>
            </a:ext>
          </a:extLst>
        </xdr:cNvPr>
        <xdr:cNvGrpSpPr>
          <a:grpSpLocks/>
        </xdr:cNvGrpSpPr>
      </xdr:nvGrpSpPr>
      <xdr:grpSpPr bwMode="auto">
        <a:xfrm>
          <a:off x="60960" y="5105400"/>
          <a:ext cx="83820" cy="2103120"/>
          <a:chOff x="-15" y="-469880"/>
          <a:chExt cx="6" cy="21252"/>
        </a:xfrm>
      </xdr:grpSpPr>
      <xdr:sp macro="" textlink="">
        <xdr:nvSpPr>
          <xdr:cNvPr id="810120" name="Line 17">
            <a:extLst>
              <a:ext uri="{FF2B5EF4-FFF2-40B4-BE49-F238E27FC236}">
                <a16:creationId xmlns:a16="http://schemas.microsoft.com/office/drawing/2014/main" id="{B0C7597D-3B1F-09BD-3B05-1E82ED482554}"/>
              </a:ext>
            </a:extLst>
          </xdr:cNvPr>
          <xdr:cNvSpPr>
            <a:spLocks noChangeShapeType="1"/>
          </xdr:cNvSpPr>
        </xdr:nvSpPr>
        <xdr:spPr bwMode="auto">
          <a:xfrm>
            <a:off x="-15" y="-467262"/>
            <a:ext cx="0" cy="1655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10121" name="Group 18">
            <a:extLst>
              <a:ext uri="{FF2B5EF4-FFF2-40B4-BE49-F238E27FC236}">
                <a16:creationId xmlns:a16="http://schemas.microsoft.com/office/drawing/2014/main" id="{3DB09FA4-0509-C655-D77F-4CD9527ABA78}"/>
              </a:ext>
            </a:extLst>
          </xdr:cNvPr>
          <xdr:cNvGrpSpPr>
            <a:grpSpLocks/>
          </xdr:cNvGrpSpPr>
        </xdr:nvGrpSpPr>
        <xdr:grpSpPr bwMode="auto">
          <a:xfrm>
            <a:off x="-15" y="-469880"/>
            <a:ext cx="6" cy="21252"/>
            <a:chOff x="15860000" y="11140000"/>
            <a:chExt cx="120000" cy="5520000"/>
          </a:xfrm>
        </xdr:grpSpPr>
        <xdr:sp macro="" textlink="">
          <xdr:nvSpPr>
            <xdr:cNvPr id="810122" name="Arc 19">
              <a:extLst>
                <a:ext uri="{FF2B5EF4-FFF2-40B4-BE49-F238E27FC236}">
                  <a16:creationId xmlns:a16="http://schemas.microsoft.com/office/drawing/2014/main" id="{A8B4CD2B-2826-BD95-7CFC-7A3E3691A3EE}"/>
                </a:ext>
              </a:extLst>
            </xdr:cNvPr>
            <xdr:cNvSpPr>
              <a:spLocks/>
            </xdr:cNvSpPr>
          </xdr:nvSpPr>
          <xdr:spPr bwMode="auto">
            <a:xfrm flipH="1">
              <a:off x="15860000" y="11140000"/>
              <a:ext cx="120000" cy="6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0123" name="Arc 20">
              <a:extLst>
                <a:ext uri="{FF2B5EF4-FFF2-40B4-BE49-F238E27FC236}">
                  <a16:creationId xmlns:a16="http://schemas.microsoft.com/office/drawing/2014/main" id="{3A7FB480-22F6-812B-9CC8-4161AFF9D886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15860000" y="15980000"/>
              <a:ext cx="120000" cy="6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</xdr:colOff>
      <xdr:row>21</xdr:row>
      <xdr:rowOff>198120</xdr:rowOff>
    </xdr:from>
    <xdr:to>
      <xdr:col>1</xdr:col>
      <xdr:colOff>205740</xdr:colOff>
      <xdr:row>22</xdr:row>
      <xdr:rowOff>198120</xdr:rowOff>
    </xdr:to>
    <xdr:grpSp>
      <xdr:nvGrpSpPr>
        <xdr:cNvPr id="811142" name="Group 11">
          <a:extLst>
            <a:ext uri="{FF2B5EF4-FFF2-40B4-BE49-F238E27FC236}">
              <a16:creationId xmlns:a16="http://schemas.microsoft.com/office/drawing/2014/main" id="{AE7CEE31-4529-13DA-4B9F-4358366AAE6A}"/>
            </a:ext>
          </a:extLst>
        </xdr:cNvPr>
        <xdr:cNvGrpSpPr>
          <a:grpSpLocks/>
        </xdr:cNvGrpSpPr>
      </xdr:nvGrpSpPr>
      <xdr:grpSpPr bwMode="auto">
        <a:xfrm>
          <a:off x="354330" y="4646295"/>
          <a:ext cx="60960" cy="209550"/>
          <a:chOff x="-13" y="-3137036"/>
          <a:chExt cx="9" cy="31529"/>
        </a:xfrm>
      </xdr:grpSpPr>
      <xdr:sp macro="" textlink="">
        <xdr:nvSpPr>
          <xdr:cNvPr id="811148" name="Line 12">
            <a:extLst>
              <a:ext uri="{FF2B5EF4-FFF2-40B4-BE49-F238E27FC236}">
                <a16:creationId xmlns:a16="http://schemas.microsoft.com/office/drawing/2014/main" id="{BC923C54-4E5F-677F-D04D-7418A39A7C00}"/>
              </a:ext>
            </a:extLst>
          </xdr:cNvPr>
          <xdr:cNvSpPr>
            <a:spLocks noChangeShapeType="1"/>
          </xdr:cNvSpPr>
        </xdr:nvSpPr>
        <xdr:spPr bwMode="auto">
          <a:xfrm>
            <a:off x="-13" y="-3133191"/>
            <a:ext cx="0" cy="2460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11149" name="Group 13">
            <a:extLst>
              <a:ext uri="{FF2B5EF4-FFF2-40B4-BE49-F238E27FC236}">
                <a16:creationId xmlns:a16="http://schemas.microsoft.com/office/drawing/2014/main" id="{07205251-2C74-1A0D-B3D8-9D8F01B912FA}"/>
              </a:ext>
            </a:extLst>
          </xdr:cNvPr>
          <xdr:cNvGrpSpPr>
            <a:grpSpLocks/>
          </xdr:cNvGrpSpPr>
        </xdr:nvGrpSpPr>
        <xdr:grpSpPr bwMode="auto">
          <a:xfrm>
            <a:off x="-13" y="-3137036"/>
            <a:ext cx="9" cy="31529"/>
            <a:chOff x="15900000" y="9780000"/>
            <a:chExt cx="180000" cy="820000"/>
          </a:xfrm>
        </xdr:grpSpPr>
        <xdr:sp macro="" textlink="">
          <xdr:nvSpPr>
            <xdr:cNvPr id="811150" name="Arc 14">
              <a:extLst>
                <a:ext uri="{FF2B5EF4-FFF2-40B4-BE49-F238E27FC236}">
                  <a16:creationId xmlns:a16="http://schemas.microsoft.com/office/drawing/2014/main" id="{30A0C35C-12A1-C288-3C53-B998ED2638F0}"/>
                </a:ext>
              </a:extLst>
            </xdr:cNvPr>
            <xdr:cNvSpPr>
              <a:spLocks/>
            </xdr:cNvSpPr>
          </xdr:nvSpPr>
          <xdr:spPr bwMode="auto">
            <a:xfrm flipH="1">
              <a:off x="15900000" y="9780000"/>
              <a:ext cx="18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1151" name="Arc 15">
              <a:extLst>
                <a:ext uri="{FF2B5EF4-FFF2-40B4-BE49-F238E27FC236}">
                  <a16:creationId xmlns:a16="http://schemas.microsoft.com/office/drawing/2014/main" id="{CDF7EA63-576E-8FC0-9A1E-AF5B5B728896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15900000" y="10500000"/>
              <a:ext cx="18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114300</xdr:colOff>
      <xdr:row>45</xdr:row>
      <xdr:rowOff>175260</xdr:rowOff>
    </xdr:from>
    <xdr:to>
      <xdr:col>1</xdr:col>
      <xdr:colOff>175260</xdr:colOff>
      <xdr:row>46</xdr:row>
      <xdr:rowOff>175260</xdr:rowOff>
    </xdr:to>
    <xdr:grpSp>
      <xdr:nvGrpSpPr>
        <xdr:cNvPr id="811143" name="Group 41">
          <a:extLst>
            <a:ext uri="{FF2B5EF4-FFF2-40B4-BE49-F238E27FC236}">
              <a16:creationId xmlns:a16="http://schemas.microsoft.com/office/drawing/2014/main" id="{84A61820-837B-62E8-0DB5-F4B3C7C0EDEB}"/>
            </a:ext>
          </a:extLst>
        </xdr:cNvPr>
        <xdr:cNvGrpSpPr>
          <a:grpSpLocks/>
        </xdr:cNvGrpSpPr>
      </xdr:nvGrpSpPr>
      <xdr:grpSpPr bwMode="auto">
        <a:xfrm>
          <a:off x="323850" y="9709785"/>
          <a:ext cx="60960" cy="209550"/>
          <a:chOff x="-13" y="-3137036"/>
          <a:chExt cx="9" cy="31529"/>
        </a:xfrm>
      </xdr:grpSpPr>
      <xdr:sp macro="" textlink="">
        <xdr:nvSpPr>
          <xdr:cNvPr id="811144" name="Line 42">
            <a:extLst>
              <a:ext uri="{FF2B5EF4-FFF2-40B4-BE49-F238E27FC236}">
                <a16:creationId xmlns:a16="http://schemas.microsoft.com/office/drawing/2014/main" id="{5E67A79A-DCFE-1D01-3AEA-03551130FC3D}"/>
              </a:ext>
            </a:extLst>
          </xdr:cNvPr>
          <xdr:cNvSpPr>
            <a:spLocks noChangeShapeType="1"/>
          </xdr:cNvSpPr>
        </xdr:nvSpPr>
        <xdr:spPr bwMode="auto">
          <a:xfrm>
            <a:off x="-13" y="-3133191"/>
            <a:ext cx="0" cy="2460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11145" name="Group 43">
            <a:extLst>
              <a:ext uri="{FF2B5EF4-FFF2-40B4-BE49-F238E27FC236}">
                <a16:creationId xmlns:a16="http://schemas.microsoft.com/office/drawing/2014/main" id="{1306E3B7-2F99-9B16-7FAB-5BB8E150EFCE}"/>
              </a:ext>
            </a:extLst>
          </xdr:cNvPr>
          <xdr:cNvGrpSpPr>
            <a:grpSpLocks/>
          </xdr:cNvGrpSpPr>
        </xdr:nvGrpSpPr>
        <xdr:grpSpPr bwMode="auto">
          <a:xfrm>
            <a:off x="-13" y="-3137036"/>
            <a:ext cx="9" cy="31529"/>
            <a:chOff x="15900000" y="9780000"/>
            <a:chExt cx="180000" cy="820000"/>
          </a:xfrm>
        </xdr:grpSpPr>
        <xdr:sp macro="" textlink="">
          <xdr:nvSpPr>
            <xdr:cNvPr id="811146" name="Arc 44">
              <a:extLst>
                <a:ext uri="{FF2B5EF4-FFF2-40B4-BE49-F238E27FC236}">
                  <a16:creationId xmlns:a16="http://schemas.microsoft.com/office/drawing/2014/main" id="{D23BF9E1-AE4D-CA10-1835-48BA3CCEC3CC}"/>
                </a:ext>
              </a:extLst>
            </xdr:cNvPr>
            <xdr:cNvSpPr>
              <a:spLocks/>
            </xdr:cNvSpPr>
          </xdr:nvSpPr>
          <xdr:spPr bwMode="auto">
            <a:xfrm flipH="1">
              <a:off x="15900000" y="9780000"/>
              <a:ext cx="18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1147" name="Arc 45">
              <a:extLst>
                <a:ext uri="{FF2B5EF4-FFF2-40B4-BE49-F238E27FC236}">
                  <a16:creationId xmlns:a16="http://schemas.microsoft.com/office/drawing/2014/main" id="{7B41BA30-3169-D5F2-FB34-41A5323619EF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15900000" y="10500000"/>
              <a:ext cx="18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32</xdr:row>
      <xdr:rowOff>99060</xdr:rowOff>
    </xdr:from>
    <xdr:to>
      <xdr:col>1</xdr:col>
      <xdr:colOff>144780</xdr:colOff>
      <xdr:row>34</xdr:row>
      <xdr:rowOff>182880</xdr:rowOff>
    </xdr:to>
    <xdr:grpSp>
      <xdr:nvGrpSpPr>
        <xdr:cNvPr id="799086" name="Group 1">
          <a:extLst>
            <a:ext uri="{FF2B5EF4-FFF2-40B4-BE49-F238E27FC236}">
              <a16:creationId xmlns:a16="http://schemas.microsoft.com/office/drawing/2014/main" id="{581E2D05-A136-4C9A-9045-C000FE5445DC}"/>
            </a:ext>
          </a:extLst>
        </xdr:cNvPr>
        <xdr:cNvGrpSpPr>
          <a:grpSpLocks/>
        </xdr:cNvGrpSpPr>
      </xdr:nvGrpSpPr>
      <xdr:grpSpPr bwMode="auto">
        <a:xfrm>
          <a:off x="308610" y="7538085"/>
          <a:ext cx="45720" cy="502920"/>
          <a:chOff x="-288541" y="-2348810"/>
          <a:chExt cx="22864" cy="26112"/>
        </a:xfrm>
      </xdr:grpSpPr>
      <xdr:sp macro="" textlink="">
        <xdr:nvSpPr>
          <xdr:cNvPr id="799097" name="Line 2">
            <a:extLst>
              <a:ext uri="{FF2B5EF4-FFF2-40B4-BE49-F238E27FC236}">
                <a16:creationId xmlns:a16="http://schemas.microsoft.com/office/drawing/2014/main" id="{24AFC6A9-A357-5703-581C-72A24DAF7852}"/>
              </a:ext>
            </a:extLst>
          </xdr:cNvPr>
          <xdr:cNvSpPr>
            <a:spLocks noChangeShapeType="1"/>
          </xdr:cNvSpPr>
        </xdr:nvSpPr>
        <xdr:spPr bwMode="auto">
          <a:xfrm>
            <a:off x="-288541" y="-2345738"/>
            <a:ext cx="0" cy="2035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99098" name="Group 3">
            <a:extLst>
              <a:ext uri="{FF2B5EF4-FFF2-40B4-BE49-F238E27FC236}">
                <a16:creationId xmlns:a16="http://schemas.microsoft.com/office/drawing/2014/main" id="{A1B6753C-F495-EA81-4AD0-F2CD98B73805}"/>
              </a:ext>
            </a:extLst>
          </xdr:cNvPr>
          <xdr:cNvGrpSpPr>
            <a:grpSpLocks/>
          </xdr:cNvGrpSpPr>
        </xdr:nvGrpSpPr>
        <xdr:grpSpPr bwMode="auto">
          <a:xfrm>
            <a:off x="-288541" y="-2348810"/>
            <a:ext cx="22864" cy="26112"/>
            <a:chOff x="720000" y="11340000"/>
            <a:chExt cx="160000" cy="1360000"/>
          </a:xfrm>
        </xdr:grpSpPr>
        <xdr:sp macro="" textlink="">
          <xdr:nvSpPr>
            <xdr:cNvPr id="799099" name="Arc 4">
              <a:extLst>
                <a:ext uri="{FF2B5EF4-FFF2-40B4-BE49-F238E27FC236}">
                  <a16:creationId xmlns:a16="http://schemas.microsoft.com/office/drawing/2014/main" id="{51EE45C0-7416-C22A-0D35-1C231EE90EB5}"/>
                </a:ext>
              </a:extLst>
            </xdr:cNvPr>
            <xdr:cNvSpPr>
              <a:spLocks/>
            </xdr:cNvSpPr>
          </xdr:nvSpPr>
          <xdr:spPr bwMode="auto">
            <a:xfrm flipH="1">
              <a:off x="720000" y="11340000"/>
              <a:ext cx="160000" cy="16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99100" name="Arc 5">
              <a:extLst>
                <a:ext uri="{FF2B5EF4-FFF2-40B4-BE49-F238E27FC236}">
                  <a16:creationId xmlns:a16="http://schemas.microsoft.com/office/drawing/2014/main" id="{F04BF8C6-F68D-EC47-94AE-9F2FB73BA5B2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20000" y="12540000"/>
              <a:ext cx="160000" cy="16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91440</xdr:colOff>
      <xdr:row>29</xdr:row>
      <xdr:rowOff>91440</xdr:rowOff>
    </xdr:from>
    <xdr:to>
      <xdr:col>1</xdr:col>
      <xdr:colOff>129540</xdr:colOff>
      <xdr:row>30</xdr:row>
      <xdr:rowOff>167640</xdr:rowOff>
    </xdr:to>
    <xdr:grpSp>
      <xdr:nvGrpSpPr>
        <xdr:cNvPr id="799087" name="Group 6">
          <a:extLst>
            <a:ext uri="{FF2B5EF4-FFF2-40B4-BE49-F238E27FC236}">
              <a16:creationId xmlns:a16="http://schemas.microsoft.com/office/drawing/2014/main" id="{046B9B9D-ECAA-6592-6A3D-2E03701CA36A}"/>
            </a:ext>
          </a:extLst>
        </xdr:cNvPr>
        <xdr:cNvGrpSpPr>
          <a:grpSpLocks/>
        </xdr:cNvGrpSpPr>
      </xdr:nvGrpSpPr>
      <xdr:grpSpPr bwMode="auto">
        <a:xfrm>
          <a:off x="300990" y="6901815"/>
          <a:ext cx="38100" cy="285750"/>
          <a:chOff x="-288541" y="-3135772"/>
          <a:chExt cx="28580" cy="32340"/>
        </a:xfrm>
      </xdr:grpSpPr>
      <xdr:sp macro="" textlink="">
        <xdr:nvSpPr>
          <xdr:cNvPr id="799093" name="Line 7">
            <a:extLst>
              <a:ext uri="{FF2B5EF4-FFF2-40B4-BE49-F238E27FC236}">
                <a16:creationId xmlns:a16="http://schemas.microsoft.com/office/drawing/2014/main" id="{5463DE32-9645-4278-4953-6802C3F4DA14}"/>
              </a:ext>
            </a:extLst>
          </xdr:cNvPr>
          <xdr:cNvSpPr>
            <a:spLocks noChangeShapeType="1"/>
          </xdr:cNvSpPr>
        </xdr:nvSpPr>
        <xdr:spPr bwMode="auto">
          <a:xfrm>
            <a:off x="-288541" y="-3131922"/>
            <a:ext cx="0" cy="2541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99094" name="Group 8">
            <a:extLst>
              <a:ext uri="{FF2B5EF4-FFF2-40B4-BE49-F238E27FC236}">
                <a16:creationId xmlns:a16="http://schemas.microsoft.com/office/drawing/2014/main" id="{830ABDA2-63AF-FE88-C940-F075DB26BC60}"/>
              </a:ext>
            </a:extLst>
          </xdr:cNvPr>
          <xdr:cNvGrpSpPr>
            <a:grpSpLocks/>
          </xdr:cNvGrpSpPr>
        </xdr:nvGrpSpPr>
        <xdr:grpSpPr bwMode="auto">
          <a:xfrm>
            <a:off x="-288541" y="-3135772"/>
            <a:ext cx="28580" cy="32340"/>
            <a:chOff x="720000" y="9940000"/>
            <a:chExt cx="200000" cy="840000"/>
          </a:xfrm>
        </xdr:grpSpPr>
        <xdr:sp macro="" textlink="">
          <xdr:nvSpPr>
            <xdr:cNvPr id="799095" name="Arc 9">
              <a:extLst>
                <a:ext uri="{FF2B5EF4-FFF2-40B4-BE49-F238E27FC236}">
                  <a16:creationId xmlns:a16="http://schemas.microsoft.com/office/drawing/2014/main" id="{4A3B6FCA-4741-32A2-6E95-2B2E8A2C3978}"/>
                </a:ext>
              </a:extLst>
            </xdr:cNvPr>
            <xdr:cNvSpPr>
              <a:spLocks/>
            </xdr:cNvSpPr>
          </xdr:nvSpPr>
          <xdr:spPr bwMode="auto">
            <a:xfrm flipH="1">
              <a:off x="720000" y="9940000"/>
              <a:ext cx="20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99096" name="Arc 10">
              <a:extLst>
                <a:ext uri="{FF2B5EF4-FFF2-40B4-BE49-F238E27FC236}">
                  <a16:creationId xmlns:a16="http://schemas.microsoft.com/office/drawing/2014/main" id="{221F9108-770C-99BA-A7D4-E35F3194BE78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20000" y="10680000"/>
              <a:ext cx="20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99060</xdr:colOff>
      <xdr:row>36</xdr:row>
      <xdr:rowOff>114300</xdr:rowOff>
    </xdr:from>
    <xdr:to>
      <xdr:col>1</xdr:col>
      <xdr:colOff>144780</xdr:colOff>
      <xdr:row>46</xdr:row>
      <xdr:rowOff>175260</xdr:rowOff>
    </xdr:to>
    <xdr:grpSp>
      <xdr:nvGrpSpPr>
        <xdr:cNvPr id="799088" name="Group 11">
          <a:extLst>
            <a:ext uri="{FF2B5EF4-FFF2-40B4-BE49-F238E27FC236}">
              <a16:creationId xmlns:a16="http://schemas.microsoft.com/office/drawing/2014/main" id="{9C3F1E51-A4C6-4777-B424-F31D2AB07BA7}"/>
            </a:ext>
          </a:extLst>
        </xdr:cNvPr>
        <xdr:cNvGrpSpPr>
          <a:grpSpLocks/>
        </xdr:cNvGrpSpPr>
      </xdr:nvGrpSpPr>
      <xdr:grpSpPr bwMode="auto">
        <a:xfrm>
          <a:off x="308610" y="8391525"/>
          <a:ext cx="45720" cy="2156460"/>
          <a:chOff x="-288541" y="-625718"/>
          <a:chExt cx="17148" cy="21021"/>
        </a:xfrm>
      </xdr:grpSpPr>
      <xdr:sp macro="" textlink="">
        <xdr:nvSpPr>
          <xdr:cNvPr id="799089" name="Line 12">
            <a:extLst>
              <a:ext uri="{FF2B5EF4-FFF2-40B4-BE49-F238E27FC236}">
                <a16:creationId xmlns:a16="http://schemas.microsoft.com/office/drawing/2014/main" id="{C15EB4AD-5E97-AF7F-032C-C582C8D76B13}"/>
              </a:ext>
            </a:extLst>
          </xdr:cNvPr>
          <xdr:cNvSpPr>
            <a:spLocks noChangeShapeType="1"/>
          </xdr:cNvSpPr>
        </xdr:nvSpPr>
        <xdr:spPr bwMode="auto">
          <a:xfrm>
            <a:off x="-288541" y="-623254"/>
            <a:ext cx="0" cy="1640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99090" name="Group 13">
            <a:extLst>
              <a:ext uri="{FF2B5EF4-FFF2-40B4-BE49-F238E27FC236}">
                <a16:creationId xmlns:a16="http://schemas.microsoft.com/office/drawing/2014/main" id="{7123421D-BF1E-C86E-94A5-E14429B9EBCB}"/>
              </a:ext>
            </a:extLst>
          </xdr:cNvPr>
          <xdr:cNvGrpSpPr>
            <a:grpSpLocks/>
          </xdr:cNvGrpSpPr>
        </xdr:nvGrpSpPr>
        <xdr:grpSpPr bwMode="auto">
          <a:xfrm>
            <a:off x="-288541" y="-625718"/>
            <a:ext cx="17148" cy="21021"/>
            <a:chOff x="720000" y="13260000"/>
            <a:chExt cx="120000" cy="5460000"/>
          </a:xfrm>
        </xdr:grpSpPr>
        <xdr:sp macro="" textlink="">
          <xdr:nvSpPr>
            <xdr:cNvPr id="799091" name="Arc 14">
              <a:extLst>
                <a:ext uri="{FF2B5EF4-FFF2-40B4-BE49-F238E27FC236}">
                  <a16:creationId xmlns:a16="http://schemas.microsoft.com/office/drawing/2014/main" id="{245F826A-656B-ED3F-F37B-64ED4AE806D2}"/>
                </a:ext>
              </a:extLst>
            </xdr:cNvPr>
            <xdr:cNvSpPr>
              <a:spLocks/>
            </xdr:cNvSpPr>
          </xdr:nvSpPr>
          <xdr:spPr bwMode="auto">
            <a:xfrm flipH="1">
              <a:off x="720000" y="13260000"/>
              <a:ext cx="120000" cy="64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99092" name="Arc 15">
              <a:extLst>
                <a:ext uri="{FF2B5EF4-FFF2-40B4-BE49-F238E27FC236}">
                  <a16:creationId xmlns:a16="http://schemas.microsoft.com/office/drawing/2014/main" id="{EECB0295-8F6B-98DB-8303-F4D6BC105C02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20000" y="18080000"/>
              <a:ext cx="120000" cy="64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29</xdr:row>
      <xdr:rowOff>133350</xdr:rowOff>
    </xdr:from>
    <xdr:to>
      <xdr:col>1</xdr:col>
      <xdr:colOff>104775</xdr:colOff>
      <xdr:row>30</xdr:row>
      <xdr:rowOff>190500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00E257F-3A15-4491-AC00-7AA1B00D3D4C}"/>
            </a:ext>
          </a:extLst>
        </xdr:cNvPr>
        <xdr:cNvGrpSpPr>
          <a:grpSpLocks/>
        </xdr:cNvGrpSpPr>
      </xdr:nvGrpSpPr>
      <xdr:grpSpPr bwMode="auto">
        <a:xfrm>
          <a:off x="266700" y="7686675"/>
          <a:ext cx="47625" cy="295275"/>
          <a:chOff x="-288541" y="-3135772"/>
          <a:chExt cx="28580" cy="32340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F7E33CDF-CBD6-2739-D993-9525E9CBA750}"/>
              </a:ext>
            </a:extLst>
          </xdr:cNvPr>
          <xdr:cNvSpPr>
            <a:spLocks noChangeShapeType="1"/>
          </xdr:cNvSpPr>
        </xdr:nvSpPr>
        <xdr:spPr bwMode="auto">
          <a:xfrm>
            <a:off x="-288541" y="-3131922"/>
            <a:ext cx="0" cy="2541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AC178FE1-1D95-4439-7944-251C46705371}"/>
              </a:ext>
            </a:extLst>
          </xdr:cNvPr>
          <xdr:cNvGrpSpPr>
            <a:grpSpLocks/>
          </xdr:cNvGrpSpPr>
        </xdr:nvGrpSpPr>
        <xdr:grpSpPr bwMode="auto">
          <a:xfrm>
            <a:off x="-288541" y="-3135772"/>
            <a:ext cx="28580" cy="32340"/>
            <a:chOff x="720000" y="9940000"/>
            <a:chExt cx="200000" cy="840000"/>
          </a:xfrm>
        </xdr:grpSpPr>
        <xdr:sp macro="" textlink="">
          <xdr:nvSpPr>
            <xdr:cNvPr id="5" name="Arc 4">
              <a:extLst>
                <a:ext uri="{FF2B5EF4-FFF2-40B4-BE49-F238E27FC236}">
                  <a16:creationId xmlns:a16="http://schemas.microsoft.com/office/drawing/2014/main" id="{EEDD7BD8-9D58-0A0C-C96F-B52FF85C8BA2}"/>
                </a:ext>
              </a:extLst>
            </xdr:cNvPr>
            <xdr:cNvSpPr>
              <a:spLocks/>
            </xdr:cNvSpPr>
          </xdr:nvSpPr>
          <xdr:spPr bwMode="auto">
            <a:xfrm flipH="1">
              <a:off x="720000" y="9940000"/>
              <a:ext cx="20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" name="Arc 5">
              <a:extLst>
                <a:ext uri="{FF2B5EF4-FFF2-40B4-BE49-F238E27FC236}">
                  <a16:creationId xmlns:a16="http://schemas.microsoft.com/office/drawing/2014/main" id="{EDF0E113-6356-9217-2730-E731897F3025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20000" y="10680000"/>
              <a:ext cx="20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57150</xdr:colOff>
      <xdr:row>32</xdr:row>
      <xdr:rowOff>152400</xdr:rowOff>
    </xdr:from>
    <xdr:to>
      <xdr:col>1</xdr:col>
      <xdr:colOff>104775</xdr:colOff>
      <xdr:row>34</xdr:row>
      <xdr:rowOff>200025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93020FA4-2B14-4FCC-A45C-F80C26D7E0AF}"/>
            </a:ext>
          </a:extLst>
        </xdr:cNvPr>
        <xdr:cNvGrpSpPr>
          <a:grpSpLocks/>
        </xdr:cNvGrpSpPr>
      </xdr:nvGrpSpPr>
      <xdr:grpSpPr bwMode="auto">
        <a:xfrm>
          <a:off x="266700" y="8420100"/>
          <a:ext cx="47625" cy="523875"/>
          <a:chOff x="-288541" y="-2348810"/>
          <a:chExt cx="22864" cy="26112"/>
        </a:xfrm>
      </xdr:grpSpPr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E07C79D2-E690-E9ED-8579-70DCD0025400}"/>
              </a:ext>
            </a:extLst>
          </xdr:cNvPr>
          <xdr:cNvSpPr>
            <a:spLocks noChangeShapeType="1"/>
          </xdr:cNvSpPr>
        </xdr:nvSpPr>
        <xdr:spPr bwMode="auto">
          <a:xfrm>
            <a:off x="-288541" y="-2345738"/>
            <a:ext cx="0" cy="2035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DD876F43-C28F-F325-24E1-C0EEC471BA6F}"/>
              </a:ext>
            </a:extLst>
          </xdr:cNvPr>
          <xdr:cNvGrpSpPr>
            <a:grpSpLocks/>
          </xdr:cNvGrpSpPr>
        </xdr:nvGrpSpPr>
        <xdr:grpSpPr bwMode="auto">
          <a:xfrm>
            <a:off x="-288541" y="-2348810"/>
            <a:ext cx="22864" cy="26112"/>
            <a:chOff x="720000" y="11340000"/>
            <a:chExt cx="160000" cy="1360000"/>
          </a:xfrm>
        </xdr:grpSpPr>
        <xdr:sp macro="" textlink="">
          <xdr:nvSpPr>
            <xdr:cNvPr id="10" name="Arc 9">
              <a:extLst>
                <a:ext uri="{FF2B5EF4-FFF2-40B4-BE49-F238E27FC236}">
                  <a16:creationId xmlns:a16="http://schemas.microsoft.com/office/drawing/2014/main" id="{3EDCAC39-AF10-0935-634C-A338C922BEF5}"/>
                </a:ext>
              </a:extLst>
            </xdr:cNvPr>
            <xdr:cNvSpPr>
              <a:spLocks/>
            </xdr:cNvSpPr>
          </xdr:nvSpPr>
          <xdr:spPr bwMode="auto">
            <a:xfrm flipH="1">
              <a:off x="720000" y="11340000"/>
              <a:ext cx="160000" cy="16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" name="Arc 10">
              <a:extLst>
                <a:ext uri="{FF2B5EF4-FFF2-40B4-BE49-F238E27FC236}">
                  <a16:creationId xmlns:a16="http://schemas.microsoft.com/office/drawing/2014/main" id="{1A9FF66D-3139-A7BB-6DEE-13288AA8334B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20000" y="12540000"/>
              <a:ext cx="160000" cy="16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57150</xdr:colOff>
      <xdr:row>36</xdr:row>
      <xdr:rowOff>171450</xdr:rowOff>
    </xdr:from>
    <xdr:to>
      <xdr:col>1</xdr:col>
      <xdr:colOff>104775</xdr:colOff>
      <xdr:row>46</xdr:row>
      <xdr:rowOff>209550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5123E43A-F8A8-4A66-8241-C5E18F6B488F}"/>
            </a:ext>
          </a:extLst>
        </xdr:cNvPr>
        <xdr:cNvGrpSpPr>
          <a:grpSpLocks/>
        </xdr:cNvGrpSpPr>
      </xdr:nvGrpSpPr>
      <xdr:grpSpPr bwMode="auto">
        <a:xfrm>
          <a:off x="266700" y="9391650"/>
          <a:ext cx="47625" cy="2419350"/>
          <a:chOff x="-288541" y="-625718"/>
          <a:chExt cx="17148" cy="21021"/>
        </a:xfrm>
      </xdr:grpSpPr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6326AEFB-6779-D81B-B012-1A07C9193FE6}"/>
              </a:ext>
            </a:extLst>
          </xdr:cNvPr>
          <xdr:cNvSpPr>
            <a:spLocks noChangeShapeType="1"/>
          </xdr:cNvSpPr>
        </xdr:nvSpPr>
        <xdr:spPr bwMode="auto">
          <a:xfrm>
            <a:off x="-288541" y="-623254"/>
            <a:ext cx="0" cy="1640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4222242A-917E-F74B-E33B-32013B5A2A50}"/>
              </a:ext>
            </a:extLst>
          </xdr:cNvPr>
          <xdr:cNvGrpSpPr>
            <a:grpSpLocks/>
          </xdr:cNvGrpSpPr>
        </xdr:nvGrpSpPr>
        <xdr:grpSpPr bwMode="auto">
          <a:xfrm>
            <a:off x="-288541" y="-625718"/>
            <a:ext cx="17148" cy="21021"/>
            <a:chOff x="720000" y="13260000"/>
            <a:chExt cx="120000" cy="5460000"/>
          </a:xfrm>
        </xdr:grpSpPr>
        <xdr:sp macro="" textlink="">
          <xdr:nvSpPr>
            <xdr:cNvPr id="15" name="Arc 14">
              <a:extLst>
                <a:ext uri="{FF2B5EF4-FFF2-40B4-BE49-F238E27FC236}">
                  <a16:creationId xmlns:a16="http://schemas.microsoft.com/office/drawing/2014/main" id="{63AC7967-DFF1-1DF5-6ADA-E806B9BB4E88}"/>
                </a:ext>
              </a:extLst>
            </xdr:cNvPr>
            <xdr:cNvSpPr>
              <a:spLocks/>
            </xdr:cNvSpPr>
          </xdr:nvSpPr>
          <xdr:spPr bwMode="auto">
            <a:xfrm flipH="1">
              <a:off x="720000" y="13260000"/>
              <a:ext cx="120000" cy="64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6" name="Arc 15">
              <a:extLst>
                <a:ext uri="{FF2B5EF4-FFF2-40B4-BE49-F238E27FC236}">
                  <a16:creationId xmlns:a16="http://schemas.microsoft.com/office/drawing/2014/main" id="{5F648570-1932-97C0-AAC6-3371A18EFED2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20000" y="18080000"/>
              <a:ext cx="120000" cy="64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27</xdr:row>
      <xdr:rowOff>152400</xdr:rowOff>
    </xdr:from>
    <xdr:to>
      <xdr:col>0</xdr:col>
      <xdr:colOff>129540</xdr:colOff>
      <xdr:row>28</xdr:row>
      <xdr:rowOff>205740</xdr:rowOff>
    </xdr:to>
    <xdr:grpSp>
      <xdr:nvGrpSpPr>
        <xdr:cNvPr id="803175" name="Group 1">
          <a:extLst>
            <a:ext uri="{FF2B5EF4-FFF2-40B4-BE49-F238E27FC236}">
              <a16:creationId xmlns:a16="http://schemas.microsoft.com/office/drawing/2014/main" id="{E1872E03-7E8C-47AA-C25E-2A0116E7DE0C}"/>
            </a:ext>
          </a:extLst>
        </xdr:cNvPr>
        <xdr:cNvGrpSpPr>
          <a:grpSpLocks/>
        </xdr:cNvGrpSpPr>
      </xdr:nvGrpSpPr>
      <xdr:grpSpPr bwMode="auto">
        <a:xfrm>
          <a:off x="83820" y="6562725"/>
          <a:ext cx="45720" cy="262890"/>
          <a:chOff x="-166000" y="-3135035"/>
          <a:chExt cx="20000" cy="28490"/>
        </a:xfrm>
      </xdr:grpSpPr>
      <xdr:sp macro="" textlink="">
        <xdr:nvSpPr>
          <xdr:cNvPr id="803186" name="Line 2">
            <a:extLst>
              <a:ext uri="{FF2B5EF4-FFF2-40B4-BE49-F238E27FC236}">
                <a16:creationId xmlns:a16="http://schemas.microsoft.com/office/drawing/2014/main" id="{3B3BEEA1-2F58-959B-F18C-B804D65304F9}"/>
              </a:ext>
            </a:extLst>
          </xdr:cNvPr>
          <xdr:cNvSpPr>
            <a:spLocks noChangeShapeType="1"/>
          </xdr:cNvSpPr>
        </xdr:nvSpPr>
        <xdr:spPr bwMode="auto">
          <a:xfrm>
            <a:off x="-166000" y="-3131955"/>
            <a:ext cx="0" cy="2233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03187" name="Group 3">
            <a:extLst>
              <a:ext uri="{FF2B5EF4-FFF2-40B4-BE49-F238E27FC236}">
                <a16:creationId xmlns:a16="http://schemas.microsoft.com/office/drawing/2014/main" id="{60B29CA8-40E4-3B02-CD3C-B4EF46942E51}"/>
              </a:ext>
            </a:extLst>
          </xdr:cNvPr>
          <xdr:cNvGrpSpPr>
            <a:grpSpLocks/>
          </xdr:cNvGrpSpPr>
        </xdr:nvGrpSpPr>
        <xdr:grpSpPr bwMode="auto">
          <a:xfrm>
            <a:off x="-166000" y="-3135035"/>
            <a:ext cx="20000" cy="28490"/>
            <a:chOff x="620000" y="9100000"/>
            <a:chExt cx="200000" cy="740000"/>
          </a:xfrm>
        </xdr:grpSpPr>
        <xdr:sp macro="" textlink="">
          <xdr:nvSpPr>
            <xdr:cNvPr id="803188" name="Arc 4">
              <a:extLst>
                <a:ext uri="{FF2B5EF4-FFF2-40B4-BE49-F238E27FC236}">
                  <a16:creationId xmlns:a16="http://schemas.microsoft.com/office/drawing/2014/main" id="{514D143B-ECC6-8BB8-C519-C1B908D167A6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9100000"/>
              <a:ext cx="20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3189" name="Arc 5">
              <a:extLst>
                <a:ext uri="{FF2B5EF4-FFF2-40B4-BE49-F238E27FC236}">
                  <a16:creationId xmlns:a16="http://schemas.microsoft.com/office/drawing/2014/main" id="{14708FEF-E132-FDE1-4937-5DB1F37A4E44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9760000"/>
              <a:ext cx="20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53340</xdr:colOff>
      <xdr:row>30</xdr:row>
      <xdr:rowOff>144780</xdr:rowOff>
    </xdr:from>
    <xdr:to>
      <xdr:col>0</xdr:col>
      <xdr:colOff>106680</xdr:colOff>
      <xdr:row>32</xdr:row>
      <xdr:rowOff>205740</xdr:rowOff>
    </xdr:to>
    <xdr:grpSp>
      <xdr:nvGrpSpPr>
        <xdr:cNvPr id="803176" name="Group 6">
          <a:extLst>
            <a:ext uri="{FF2B5EF4-FFF2-40B4-BE49-F238E27FC236}">
              <a16:creationId xmlns:a16="http://schemas.microsoft.com/office/drawing/2014/main" id="{13A5B937-CDCE-B900-7A59-BB274F710B70}"/>
            </a:ext>
          </a:extLst>
        </xdr:cNvPr>
        <xdr:cNvGrpSpPr>
          <a:grpSpLocks/>
        </xdr:cNvGrpSpPr>
      </xdr:nvGrpSpPr>
      <xdr:grpSpPr bwMode="auto">
        <a:xfrm>
          <a:off x="53340" y="7183755"/>
          <a:ext cx="53340" cy="480060"/>
          <a:chOff x="-166000" y="-2347875"/>
          <a:chExt cx="16000" cy="23485"/>
        </a:xfrm>
      </xdr:grpSpPr>
      <xdr:sp macro="" textlink="">
        <xdr:nvSpPr>
          <xdr:cNvPr id="803182" name="Line 7">
            <a:extLst>
              <a:ext uri="{FF2B5EF4-FFF2-40B4-BE49-F238E27FC236}">
                <a16:creationId xmlns:a16="http://schemas.microsoft.com/office/drawing/2014/main" id="{FA55395E-C863-EE33-4F70-B30E4664C5C1}"/>
              </a:ext>
            </a:extLst>
          </xdr:cNvPr>
          <xdr:cNvSpPr>
            <a:spLocks noChangeShapeType="1"/>
          </xdr:cNvSpPr>
        </xdr:nvSpPr>
        <xdr:spPr bwMode="auto">
          <a:xfrm>
            <a:off x="-166000" y="-2345180"/>
            <a:ext cx="0" cy="180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03183" name="Group 8">
            <a:extLst>
              <a:ext uri="{FF2B5EF4-FFF2-40B4-BE49-F238E27FC236}">
                <a16:creationId xmlns:a16="http://schemas.microsoft.com/office/drawing/2014/main" id="{00DDAED5-050F-6828-65A2-2C53E4D07C36}"/>
              </a:ext>
            </a:extLst>
          </xdr:cNvPr>
          <xdr:cNvGrpSpPr>
            <a:grpSpLocks/>
          </xdr:cNvGrpSpPr>
        </xdr:nvGrpSpPr>
        <xdr:grpSpPr bwMode="auto">
          <a:xfrm>
            <a:off x="-166000" y="-2347875"/>
            <a:ext cx="16000" cy="23485"/>
            <a:chOff x="620000" y="10500000"/>
            <a:chExt cx="160000" cy="1220000"/>
          </a:xfrm>
        </xdr:grpSpPr>
        <xdr:sp macro="" textlink="">
          <xdr:nvSpPr>
            <xdr:cNvPr id="803184" name="Arc 9">
              <a:extLst>
                <a:ext uri="{FF2B5EF4-FFF2-40B4-BE49-F238E27FC236}">
                  <a16:creationId xmlns:a16="http://schemas.microsoft.com/office/drawing/2014/main" id="{3B062D1F-32CE-46B0-3DCA-8933A4250C99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10500000"/>
              <a:ext cx="160000" cy="14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3185" name="Arc 10">
              <a:extLst>
                <a:ext uri="{FF2B5EF4-FFF2-40B4-BE49-F238E27FC236}">
                  <a16:creationId xmlns:a16="http://schemas.microsoft.com/office/drawing/2014/main" id="{27BB3A5C-4738-68B5-1A0C-F5ED4DB1E694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11580000"/>
              <a:ext cx="160000" cy="14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53340</xdr:colOff>
      <xdr:row>34</xdr:row>
      <xdr:rowOff>144780</xdr:rowOff>
    </xdr:from>
    <xdr:to>
      <xdr:col>0</xdr:col>
      <xdr:colOff>114300</xdr:colOff>
      <xdr:row>44</xdr:row>
      <xdr:rowOff>213360</xdr:rowOff>
    </xdr:to>
    <xdr:grpSp>
      <xdr:nvGrpSpPr>
        <xdr:cNvPr id="803177" name="Group 11">
          <a:extLst>
            <a:ext uri="{FF2B5EF4-FFF2-40B4-BE49-F238E27FC236}">
              <a16:creationId xmlns:a16="http://schemas.microsoft.com/office/drawing/2014/main" id="{4B97C33A-ED79-031F-BEA9-08E77D68F5A2}"/>
            </a:ext>
          </a:extLst>
        </xdr:cNvPr>
        <xdr:cNvGrpSpPr>
          <a:grpSpLocks/>
        </xdr:cNvGrpSpPr>
      </xdr:nvGrpSpPr>
      <xdr:grpSpPr bwMode="auto">
        <a:xfrm>
          <a:off x="53340" y="8021955"/>
          <a:ext cx="60960" cy="2164080"/>
          <a:chOff x="-166000" y="-625645"/>
          <a:chExt cx="18000" cy="20713"/>
        </a:xfrm>
      </xdr:grpSpPr>
      <xdr:sp macro="" textlink="">
        <xdr:nvSpPr>
          <xdr:cNvPr id="803178" name="Line 12">
            <a:extLst>
              <a:ext uri="{FF2B5EF4-FFF2-40B4-BE49-F238E27FC236}">
                <a16:creationId xmlns:a16="http://schemas.microsoft.com/office/drawing/2014/main" id="{1C00CAA3-42A5-84DB-0065-6C0C662F0CAC}"/>
              </a:ext>
            </a:extLst>
          </xdr:cNvPr>
          <xdr:cNvSpPr>
            <a:spLocks noChangeShapeType="1"/>
          </xdr:cNvSpPr>
        </xdr:nvSpPr>
        <xdr:spPr bwMode="auto">
          <a:xfrm>
            <a:off x="-166000" y="-623412"/>
            <a:ext cx="0" cy="1624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03179" name="Group 13">
            <a:extLst>
              <a:ext uri="{FF2B5EF4-FFF2-40B4-BE49-F238E27FC236}">
                <a16:creationId xmlns:a16="http://schemas.microsoft.com/office/drawing/2014/main" id="{661CF961-30CB-1B5D-392F-4A261035D6E6}"/>
              </a:ext>
            </a:extLst>
          </xdr:cNvPr>
          <xdr:cNvGrpSpPr>
            <a:grpSpLocks/>
          </xdr:cNvGrpSpPr>
        </xdr:nvGrpSpPr>
        <xdr:grpSpPr bwMode="auto">
          <a:xfrm>
            <a:off x="-166000" y="-625645"/>
            <a:ext cx="18000" cy="20713"/>
            <a:chOff x="620000" y="12420000"/>
            <a:chExt cx="180000" cy="5380000"/>
          </a:xfrm>
        </xdr:grpSpPr>
        <xdr:sp macro="" textlink="">
          <xdr:nvSpPr>
            <xdr:cNvPr id="803180" name="Arc 14">
              <a:extLst>
                <a:ext uri="{FF2B5EF4-FFF2-40B4-BE49-F238E27FC236}">
                  <a16:creationId xmlns:a16="http://schemas.microsoft.com/office/drawing/2014/main" id="{1006C09B-3849-F82A-628D-71CE9E6B9515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12420000"/>
              <a:ext cx="180000" cy="5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3181" name="Arc 15">
              <a:extLst>
                <a:ext uri="{FF2B5EF4-FFF2-40B4-BE49-F238E27FC236}">
                  <a16:creationId xmlns:a16="http://schemas.microsoft.com/office/drawing/2014/main" id="{91F87EA0-CA2B-54FB-9224-41BEC1970B19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17220000"/>
              <a:ext cx="180000" cy="5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39</xdr:row>
      <xdr:rowOff>213360</xdr:rowOff>
    </xdr:from>
    <xdr:to>
      <xdr:col>1</xdr:col>
      <xdr:colOff>129540</xdr:colOff>
      <xdr:row>43</xdr:row>
      <xdr:rowOff>0</xdr:rowOff>
    </xdr:to>
    <xdr:grpSp>
      <xdr:nvGrpSpPr>
        <xdr:cNvPr id="789058" name="Group 1">
          <a:extLst>
            <a:ext uri="{FF2B5EF4-FFF2-40B4-BE49-F238E27FC236}">
              <a16:creationId xmlns:a16="http://schemas.microsoft.com/office/drawing/2014/main" id="{6C3F3D15-E676-3BFE-D2E4-900DD66EE757}"/>
            </a:ext>
          </a:extLst>
        </xdr:cNvPr>
        <xdr:cNvGrpSpPr>
          <a:grpSpLocks/>
        </xdr:cNvGrpSpPr>
      </xdr:nvGrpSpPr>
      <xdr:grpSpPr bwMode="auto">
        <a:xfrm>
          <a:off x="300990" y="9062085"/>
          <a:ext cx="38100" cy="624840"/>
          <a:chOff x="-13420" y="-2038000"/>
          <a:chExt cx="2860" cy="19000"/>
        </a:xfrm>
      </xdr:grpSpPr>
      <xdr:sp macro="" textlink="">
        <xdr:nvSpPr>
          <xdr:cNvPr id="789064" name="Line 2">
            <a:extLst>
              <a:ext uri="{FF2B5EF4-FFF2-40B4-BE49-F238E27FC236}">
                <a16:creationId xmlns:a16="http://schemas.microsoft.com/office/drawing/2014/main" id="{A77717E4-4321-D497-F8EC-75ED9D73A0D3}"/>
              </a:ext>
            </a:extLst>
          </xdr:cNvPr>
          <xdr:cNvSpPr>
            <a:spLocks noChangeShapeType="1"/>
          </xdr:cNvSpPr>
        </xdr:nvSpPr>
        <xdr:spPr bwMode="auto">
          <a:xfrm>
            <a:off x="-13420" y="-2035000"/>
            <a:ext cx="0" cy="140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89065" name="Group 3">
            <a:extLst>
              <a:ext uri="{FF2B5EF4-FFF2-40B4-BE49-F238E27FC236}">
                <a16:creationId xmlns:a16="http://schemas.microsoft.com/office/drawing/2014/main" id="{C0998683-3127-7049-D004-EE5BD22E9D4C}"/>
              </a:ext>
            </a:extLst>
          </xdr:cNvPr>
          <xdr:cNvGrpSpPr>
            <a:grpSpLocks/>
          </xdr:cNvGrpSpPr>
        </xdr:nvGrpSpPr>
        <xdr:grpSpPr bwMode="auto">
          <a:xfrm>
            <a:off x="-13420" y="-2038000"/>
            <a:ext cx="2860" cy="19000"/>
            <a:chOff x="600000" y="11300000"/>
            <a:chExt cx="200000" cy="380000"/>
          </a:xfrm>
        </xdr:grpSpPr>
        <xdr:sp macro="" textlink="">
          <xdr:nvSpPr>
            <xdr:cNvPr id="789066" name="Arc 4">
              <a:extLst>
                <a:ext uri="{FF2B5EF4-FFF2-40B4-BE49-F238E27FC236}">
                  <a16:creationId xmlns:a16="http://schemas.microsoft.com/office/drawing/2014/main" id="{AFC4092C-A496-E2B2-1278-4347461FB1E6}"/>
                </a:ext>
              </a:extLst>
            </xdr:cNvPr>
            <xdr:cNvSpPr>
              <a:spLocks/>
            </xdr:cNvSpPr>
          </xdr:nvSpPr>
          <xdr:spPr bwMode="auto">
            <a:xfrm flipH="1">
              <a:off x="600000" y="11300000"/>
              <a:ext cx="200000" cy="6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89067" name="Arc 5">
              <a:extLst>
                <a:ext uri="{FF2B5EF4-FFF2-40B4-BE49-F238E27FC236}">
                  <a16:creationId xmlns:a16="http://schemas.microsoft.com/office/drawing/2014/main" id="{1BD783E0-2B5A-3CC7-E451-DD151ABAAC2F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00000" y="11620000"/>
              <a:ext cx="200000" cy="6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60960</xdr:colOff>
      <xdr:row>30</xdr:row>
      <xdr:rowOff>220980</xdr:rowOff>
    </xdr:from>
    <xdr:to>
      <xdr:col>1</xdr:col>
      <xdr:colOff>152400</xdr:colOff>
      <xdr:row>37</xdr:row>
      <xdr:rowOff>175260</xdr:rowOff>
    </xdr:to>
    <xdr:grpSp>
      <xdr:nvGrpSpPr>
        <xdr:cNvPr id="789059" name="Group 11">
          <a:extLst>
            <a:ext uri="{FF2B5EF4-FFF2-40B4-BE49-F238E27FC236}">
              <a16:creationId xmlns:a16="http://schemas.microsoft.com/office/drawing/2014/main" id="{D91F565A-BE44-805B-35CE-B77C48E94099}"/>
            </a:ext>
          </a:extLst>
        </xdr:cNvPr>
        <xdr:cNvGrpSpPr>
          <a:grpSpLocks/>
        </xdr:cNvGrpSpPr>
      </xdr:nvGrpSpPr>
      <xdr:grpSpPr bwMode="auto">
        <a:xfrm>
          <a:off x="270510" y="7174230"/>
          <a:ext cx="91440" cy="1430655"/>
          <a:chOff x="-13828" y="-679488"/>
          <a:chExt cx="3084" cy="18981"/>
        </a:xfrm>
      </xdr:grpSpPr>
      <xdr:sp macro="" textlink="">
        <xdr:nvSpPr>
          <xdr:cNvPr id="789060" name="Line 12">
            <a:extLst>
              <a:ext uri="{FF2B5EF4-FFF2-40B4-BE49-F238E27FC236}">
                <a16:creationId xmlns:a16="http://schemas.microsoft.com/office/drawing/2014/main" id="{2E03E043-4D04-6E36-9BC7-0B7FA66503CB}"/>
              </a:ext>
            </a:extLst>
          </xdr:cNvPr>
          <xdr:cNvSpPr>
            <a:spLocks noChangeShapeType="1"/>
          </xdr:cNvSpPr>
        </xdr:nvSpPr>
        <xdr:spPr bwMode="auto">
          <a:xfrm>
            <a:off x="-13828" y="-676824"/>
            <a:ext cx="0" cy="1465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89061" name="Group 13">
            <a:extLst>
              <a:ext uri="{FF2B5EF4-FFF2-40B4-BE49-F238E27FC236}">
                <a16:creationId xmlns:a16="http://schemas.microsoft.com/office/drawing/2014/main" id="{EE09D6F1-3103-53EE-144A-8AA20EFB75B4}"/>
              </a:ext>
            </a:extLst>
          </xdr:cNvPr>
          <xdr:cNvGrpSpPr>
            <a:grpSpLocks/>
          </xdr:cNvGrpSpPr>
        </xdr:nvGrpSpPr>
        <xdr:grpSpPr bwMode="auto">
          <a:xfrm>
            <a:off x="-13828" y="-679488"/>
            <a:ext cx="3084" cy="18981"/>
            <a:chOff x="620000" y="9300000"/>
            <a:chExt cx="240000" cy="1140000"/>
          </a:xfrm>
        </xdr:grpSpPr>
        <xdr:sp macro="" textlink="">
          <xdr:nvSpPr>
            <xdr:cNvPr id="789062" name="Arc 14">
              <a:extLst>
                <a:ext uri="{FF2B5EF4-FFF2-40B4-BE49-F238E27FC236}">
                  <a16:creationId xmlns:a16="http://schemas.microsoft.com/office/drawing/2014/main" id="{67D5B321-BB63-0285-3909-DC2AF07B4594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9300000"/>
              <a:ext cx="240000" cy="16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89063" name="Arc 15">
              <a:extLst>
                <a:ext uri="{FF2B5EF4-FFF2-40B4-BE49-F238E27FC236}">
                  <a16:creationId xmlns:a16="http://schemas.microsoft.com/office/drawing/2014/main" id="{9FBB25B2-7507-F7CF-5319-4735F0E5B102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10280000"/>
              <a:ext cx="220000" cy="16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26</xdr:row>
      <xdr:rowOff>152400</xdr:rowOff>
    </xdr:from>
    <xdr:to>
      <xdr:col>0</xdr:col>
      <xdr:colOff>129540</xdr:colOff>
      <xdr:row>27</xdr:row>
      <xdr:rowOff>205740</xdr:rowOff>
    </xdr:to>
    <xdr:grpSp>
      <xdr:nvGrpSpPr>
        <xdr:cNvPr id="804196" name="Group 95">
          <a:extLst>
            <a:ext uri="{FF2B5EF4-FFF2-40B4-BE49-F238E27FC236}">
              <a16:creationId xmlns:a16="http://schemas.microsoft.com/office/drawing/2014/main" id="{BD01FB8A-BAA7-0A02-0D82-E460E1367789}"/>
            </a:ext>
          </a:extLst>
        </xdr:cNvPr>
        <xdr:cNvGrpSpPr>
          <a:grpSpLocks/>
        </xdr:cNvGrpSpPr>
      </xdr:nvGrpSpPr>
      <xdr:grpSpPr bwMode="auto">
        <a:xfrm>
          <a:off x="83820" y="6467475"/>
          <a:ext cx="45720" cy="262890"/>
          <a:chOff x="-166000" y="-3135035"/>
          <a:chExt cx="20000" cy="28490"/>
        </a:xfrm>
      </xdr:grpSpPr>
      <xdr:sp macro="" textlink="">
        <xdr:nvSpPr>
          <xdr:cNvPr id="804207" name="Line 96">
            <a:extLst>
              <a:ext uri="{FF2B5EF4-FFF2-40B4-BE49-F238E27FC236}">
                <a16:creationId xmlns:a16="http://schemas.microsoft.com/office/drawing/2014/main" id="{59A55EE8-69E4-CD8A-0FD4-4E58105F792B}"/>
              </a:ext>
            </a:extLst>
          </xdr:cNvPr>
          <xdr:cNvSpPr>
            <a:spLocks noChangeShapeType="1"/>
          </xdr:cNvSpPr>
        </xdr:nvSpPr>
        <xdr:spPr bwMode="auto">
          <a:xfrm>
            <a:off x="-166000" y="-3131955"/>
            <a:ext cx="0" cy="2233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04208" name="Group 97">
            <a:extLst>
              <a:ext uri="{FF2B5EF4-FFF2-40B4-BE49-F238E27FC236}">
                <a16:creationId xmlns:a16="http://schemas.microsoft.com/office/drawing/2014/main" id="{E46181E5-EFE2-363D-9067-C7529E921312}"/>
              </a:ext>
            </a:extLst>
          </xdr:cNvPr>
          <xdr:cNvGrpSpPr>
            <a:grpSpLocks/>
          </xdr:cNvGrpSpPr>
        </xdr:nvGrpSpPr>
        <xdr:grpSpPr bwMode="auto">
          <a:xfrm>
            <a:off x="-166000" y="-3135035"/>
            <a:ext cx="20000" cy="28490"/>
            <a:chOff x="620000" y="9100000"/>
            <a:chExt cx="200000" cy="740000"/>
          </a:xfrm>
        </xdr:grpSpPr>
        <xdr:sp macro="" textlink="">
          <xdr:nvSpPr>
            <xdr:cNvPr id="804209" name="Arc 98">
              <a:extLst>
                <a:ext uri="{FF2B5EF4-FFF2-40B4-BE49-F238E27FC236}">
                  <a16:creationId xmlns:a16="http://schemas.microsoft.com/office/drawing/2014/main" id="{1D9B2CF9-FAA1-758F-E42D-4399332F7188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9100000"/>
              <a:ext cx="20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4210" name="Arc 99">
              <a:extLst>
                <a:ext uri="{FF2B5EF4-FFF2-40B4-BE49-F238E27FC236}">
                  <a16:creationId xmlns:a16="http://schemas.microsoft.com/office/drawing/2014/main" id="{EE2C5D83-04F7-87C3-2A85-7E63AAC4E803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9760000"/>
              <a:ext cx="20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53340</xdr:colOff>
      <xdr:row>29</xdr:row>
      <xdr:rowOff>144780</xdr:rowOff>
    </xdr:from>
    <xdr:to>
      <xdr:col>0</xdr:col>
      <xdr:colOff>106680</xdr:colOff>
      <xdr:row>31</xdr:row>
      <xdr:rowOff>205740</xdr:rowOff>
    </xdr:to>
    <xdr:grpSp>
      <xdr:nvGrpSpPr>
        <xdr:cNvPr id="804197" name="Group 100">
          <a:extLst>
            <a:ext uri="{FF2B5EF4-FFF2-40B4-BE49-F238E27FC236}">
              <a16:creationId xmlns:a16="http://schemas.microsoft.com/office/drawing/2014/main" id="{33993A15-6113-9B18-E40E-FDB3C70A6F94}"/>
            </a:ext>
          </a:extLst>
        </xdr:cNvPr>
        <xdr:cNvGrpSpPr>
          <a:grpSpLocks/>
        </xdr:cNvGrpSpPr>
      </xdr:nvGrpSpPr>
      <xdr:grpSpPr bwMode="auto">
        <a:xfrm>
          <a:off x="53340" y="7088505"/>
          <a:ext cx="53340" cy="480060"/>
          <a:chOff x="-166000" y="-2347875"/>
          <a:chExt cx="16000" cy="23485"/>
        </a:xfrm>
      </xdr:grpSpPr>
      <xdr:sp macro="" textlink="">
        <xdr:nvSpPr>
          <xdr:cNvPr id="804203" name="Line 101">
            <a:extLst>
              <a:ext uri="{FF2B5EF4-FFF2-40B4-BE49-F238E27FC236}">
                <a16:creationId xmlns:a16="http://schemas.microsoft.com/office/drawing/2014/main" id="{3601303F-F73E-0EC1-A606-BE4A4A647AAB}"/>
              </a:ext>
            </a:extLst>
          </xdr:cNvPr>
          <xdr:cNvSpPr>
            <a:spLocks noChangeShapeType="1"/>
          </xdr:cNvSpPr>
        </xdr:nvSpPr>
        <xdr:spPr bwMode="auto">
          <a:xfrm>
            <a:off x="-166000" y="-2345180"/>
            <a:ext cx="0" cy="180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04204" name="Group 102">
            <a:extLst>
              <a:ext uri="{FF2B5EF4-FFF2-40B4-BE49-F238E27FC236}">
                <a16:creationId xmlns:a16="http://schemas.microsoft.com/office/drawing/2014/main" id="{0388DC7F-94D0-5F97-A6ED-9ADCA18EB6FA}"/>
              </a:ext>
            </a:extLst>
          </xdr:cNvPr>
          <xdr:cNvGrpSpPr>
            <a:grpSpLocks/>
          </xdr:cNvGrpSpPr>
        </xdr:nvGrpSpPr>
        <xdr:grpSpPr bwMode="auto">
          <a:xfrm>
            <a:off x="-166000" y="-2347875"/>
            <a:ext cx="16000" cy="23485"/>
            <a:chOff x="620000" y="10500000"/>
            <a:chExt cx="160000" cy="1220000"/>
          </a:xfrm>
        </xdr:grpSpPr>
        <xdr:sp macro="" textlink="">
          <xdr:nvSpPr>
            <xdr:cNvPr id="804205" name="Arc 103">
              <a:extLst>
                <a:ext uri="{FF2B5EF4-FFF2-40B4-BE49-F238E27FC236}">
                  <a16:creationId xmlns:a16="http://schemas.microsoft.com/office/drawing/2014/main" id="{DD57D751-3614-F810-3E06-661F22C07535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10500000"/>
              <a:ext cx="160000" cy="14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4206" name="Arc 104">
              <a:extLst>
                <a:ext uri="{FF2B5EF4-FFF2-40B4-BE49-F238E27FC236}">
                  <a16:creationId xmlns:a16="http://schemas.microsoft.com/office/drawing/2014/main" id="{09C2B979-22DE-3D3E-AB86-7ED0CDF7A86B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11580000"/>
              <a:ext cx="160000" cy="14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53340</xdr:colOff>
      <xdr:row>33</xdr:row>
      <xdr:rowOff>144780</xdr:rowOff>
    </xdr:from>
    <xdr:to>
      <xdr:col>0</xdr:col>
      <xdr:colOff>114300</xdr:colOff>
      <xdr:row>43</xdr:row>
      <xdr:rowOff>213360</xdr:rowOff>
    </xdr:to>
    <xdr:grpSp>
      <xdr:nvGrpSpPr>
        <xdr:cNvPr id="804198" name="Group 105">
          <a:extLst>
            <a:ext uri="{FF2B5EF4-FFF2-40B4-BE49-F238E27FC236}">
              <a16:creationId xmlns:a16="http://schemas.microsoft.com/office/drawing/2014/main" id="{34921F02-6223-68E2-FF35-709691512CD0}"/>
            </a:ext>
          </a:extLst>
        </xdr:cNvPr>
        <xdr:cNvGrpSpPr>
          <a:grpSpLocks/>
        </xdr:cNvGrpSpPr>
      </xdr:nvGrpSpPr>
      <xdr:grpSpPr bwMode="auto">
        <a:xfrm>
          <a:off x="53340" y="7926705"/>
          <a:ext cx="60960" cy="2164080"/>
          <a:chOff x="-166000" y="-625645"/>
          <a:chExt cx="18000" cy="20713"/>
        </a:xfrm>
      </xdr:grpSpPr>
      <xdr:sp macro="" textlink="">
        <xdr:nvSpPr>
          <xdr:cNvPr id="804199" name="Line 106">
            <a:extLst>
              <a:ext uri="{FF2B5EF4-FFF2-40B4-BE49-F238E27FC236}">
                <a16:creationId xmlns:a16="http://schemas.microsoft.com/office/drawing/2014/main" id="{AC6E140A-E6C2-3516-F270-C02B4E4DBF7D}"/>
              </a:ext>
            </a:extLst>
          </xdr:cNvPr>
          <xdr:cNvSpPr>
            <a:spLocks noChangeShapeType="1"/>
          </xdr:cNvSpPr>
        </xdr:nvSpPr>
        <xdr:spPr bwMode="auto">
          <a:xfrm>
            <a:off x="-166000" y="-623412"/>
            <a:ext cx="0" cy="1624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04200" name="Group 107">
            <a:extLst>
              <a:ext uri="{FF2B5EF4-FFF2-40B4-BE49-F238E27FC236}">
                <a16:creationId xmlns:a16="http://schemas.microsoft.com/office/drawing/2014/main" id="{4EB5C020-D701-2B3F-F544-654BCE46D459}"/>
              </a:ext>
            </a:extLst>
          </xdr:cNvPr>
          <xdr:cNvGrpSpPr>
            <a:grpSpLocks/>
          </xdr:cNvGrpSpPr>
        </xdr:nvGrpSpPr>
        <xdr:grpSpPr bwMode="auto">
          <a:xfrm>
            <a:off x="-166000" y="-625645"/>
            <a:ext cx="18000" cy="20713"/>
            <a:chOff x="620000" y="12420000"/>
            <a:chExt cx="180000" cy="5380000"/>
          </a:xfrm>
        </xdr:grpSpPr>
        <xdr:sp macro="" textlink="">
          <xdr:nvSpPr>
            <xdr:cNvPr id="804201" name="Arc 108">
              <a:extLst>
                <a:ext uri="{FF2B5EF4-FFF2-40B4-BE49-F238E27FC236}">
                  <a16:creationId xmlns:a16="http://schemas.microsoft.com/office/drawing/2014/main" id="{3F949FBF-F9B5-338A-A00E-F63E9F88FE30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12420000"/>
              <a:ext cx="180000" cy="5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4202" name="Arc 109">
              <a:extLst>
                <a:ext uri="{FF2B5EF4-FFF2-40B4-BE49-F238E27FC236}">
                  <a16:creationId xmlns:a16="http://schemas.microsoft.com/office/drawing/2014/main" id="{11F69FBA-668B-9AD0-2B0F-0FCA7A21B3BB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17220000"/>
              <a:ext cx="180000" cy="5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21</xdr:row>
      <xdr:rowOff>144780</xdr:rowOff>
    </xdr:from>
    <xdr:to>
      <xdr:col>0</xdr:col>
      <xdr:colOff>129540</xdr:colOff>
      <xdr:row>22</xdr:row>
      <xdr:rowOff>198120</xdr:rowOff>
    </xdr:to>
    <xdr:grpSp>
      <xdr:nvGrpSpPr>
        <xdr:cNvPr id="813162" name="Group 1">
          <a:extLst>
            <a:ext uri="{FF2B5EF4-FFF2-40B4-BE49-F238E27FC236}">
              <a16:creationId xmlns:a16="http://schemas.microsoft.com/office/drawing/2014/main" id="{C73745F3-17DE-A54A-5476-603915F2276E}"/>
            </a:ext>
          </a:extLst>
        </xdr:cNvPr>
        <xdr:cNvGrpSpPr>
          <a:grpSpLocks/>
        </xdr:cNvGrpSpPr>
      </xdr:nvGrpSpPr>
      <xdr:grpSpPr bwMode="auto">
        <a:xfrm>
          <a:off x="76200" y="5574030"/>
          <a:ext cx="53340" cy="262890"/>
          <a:chOff x="-166000" y="-3135035"/>
          <a:chExt cx="20000" cy="28490"/>
        </a:xfrm>
      </xdr:grpSpPr>
      <xdr:sp macro="" textlink="">
        <xdr:nvSpPr>
          <xdr:cNvPr id="813218" name="Line 2">
            <a:extLst>
              <a:ext uri="{FF2B5EF4-FFF2-40B4-BE49-F238E27FC236}">
                <a16:creationId xmlns:a16="http://schemas.microsoft.com/office/drawing/2014/main" id="{4AB9CD55-3E04-3CE3-A3EB-F119E92E49EE}"/>
              </a:ext>
            </a:extLst>
          </xdr:cNvPr>
          <xdr:cNvSpPr>
            <a:spLocks noChangeShapeType="1"/>
          </xdr:cNvSpPr>
        </xdr:nvSpPr>
        <xdr:spPr bwMode="auto">
          <a:xfrm>
            <a:off x="-166000" y="-3131955"/>
            <a:ext cx="0" cy="2233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13219" name="Group 3">
            <a:extLst>
              <a:ext uri="{FF2B5EF4-FFF2-40B4-BE49-F238E27FC236}">
                <a16:creationId xmlns:a16="http://schemas.microsoft.com/office/drawing/2014/main" id="{435A8FDC-D6BD-8847-718A-A9B1807BAABE}"/>
              </a:ext>
            </a:extLst>
          </xdr:cNvPr>
          <xdr:cNvGrpSpPr>
            <a:grpSpLocks/>
          </xdr:cNvGrpSpPr>
        </xdr:nvGrpSpPr>
        <xdr:grpSpPr bwMode="auto">
          <a:xfrm>
            <a:off x="-166000" y="-3135035"/>
            <a:ext cx="20000" cy="28490"/>
            <a:chOff x="620000" y="9100000"/>
            <a:chExt cx="200000" cy="740000"/>
          </a:xfrm>
        </xdr:grpSpPr>
        <xdr:sp macro="" textlink="">
          <xdr:nvSpPr>
            <xdr:cNvPr id="813220" name="Arc 4">
              <a:extLst>
                <a:ext uri="{FF2B5EF4-FFF2-40B4-BE49-F238E27FC236}">
                  <a16:creationId xmlns:a16="http://schemas.microsoft.com/office/drawing/2014/main" id="{55FA19B0-6627-C228-A1F7-A904EFC10D6D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9100000"/>
              <a:ext cx="20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3221" name="Arc 5">
              <a:extLst>
                <a:ext uri="{FF2B5EF4-FFF2-40B4-BE49-F238E27FC236}">
                  <a16:creationId xmlns:a16="http://schemas.microsoft.com/office/drawing/2014/main" id="{240F5140-CAA3-FE8F-FDEA-CF0964B3C181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9760000"/>
              <a:ext cx="20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53340</xdr:colOff>
      <xdr:row>24</xdr:row>
      <xdr:rowOff>144780</xdr:rowOff>
    </xdr:from>
    <xdr:to>
      <xdr:col>0</xdr:col>
      <xdr:colOff>106680</xdr:colOff>
      <xdr:row>26</xdr:row>
      <xdr:rowOff>205740</xdr:rowOff>
    </xdr:to>
    <xdr:grpSp>
      <xdr:nvGrpSpPr>
        <xdr:cNvPr id="813163" name="Group 6">
          <a:extLst>
            <a:ext uri="{FF2B5EF4-FFF2-40B4-BE49-F238E27FC236}">
              <a16:creationId xmlns:a16="http://schemas.microsoft.com/office/drawing/2014/main" id="{31F30107-51E5-2E95-CBB6-EF9383362203}"/>
            </a:ext>
          </a:extLst>
        </xdr:cNvPr>
        <xdr:cNvGrpSpPr>
          <a:grpSpLocks/>
        </xdr:cNvGrpSpPr>
      </xdr:nvGrpSpPr>
      <xdr:grpSpPr bwMode="auto">
        <a:xfrm>
          <a:off x="53340" y="6202680"/>
          <a:ext cx="53340" cy="480060"/>
          <a:chOff x="-166000" y="-2347875"/>
          <a:chExt cx="16000" cy="23485"/>
        </a:xfrm>
      </xdr:grpSpPr>
      <xdr:sp macro="" textlink="">
        <xdr:nvSpPr>
          <xdr:cNvPr id="813214" name="Line 7">
            <a:extLst>
              <a:ext uri="{FF2B5EF4-FFF2-40B4-BE49-F238E27FC236}">
                <a16:creationId xmlns:a16="http://schemas.microsoft.com/office/drawing/2014/main" id="{E0CC92BA-F856-4FD6-1EAD-54178BB3207D}"/>
              </a:ext>
            </a:extLst>
          </xdr:cNvPr>
          <xdr:cNvSpPr>
            <a:spLocks noChangeShapeType="1"/>
          </xdr:cNvSpPr>
        </xdr:nvSpPr>
        <xdr:spPr bwMode="auto">
          <a:xfrm>
            <a:off x="-166000" y="-2345180"/>
            <a:ext cx="0" cy="180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13215" name="Group 8">
            <a:extLst>
              <a:ext uri="{FF2B5EF4-FFF2-40B4-BE49-F238E27FC236}">
                <a16:creationId xmlns:a16="http://schemas.microsoft.com/office/drawing/2014/main" id="{2F5B65D9-25B3-B83A-D144-351F5B1D70AE}"/>
              </a:ext>
            </a:extLst>
          </xdr:cNvPr>
          <xdr:cNvGrpSpPr>
            <a:grpSpLocks/>
          </xdr:cNvGrpSpPr>
        </xdr:nvGrpSpPr>
        <xdr:grpSpPr bwMode="auto">
          <a:xfrm>
            <a:off x="-166000" y="-2347875"/>
            <a:ext cx="16000" cy="23485"/>
            <a:chOff x="620000" y="10500000"/>
            <a:chExt cx="160000" cy="1220000"/>
          </a:xfrm>
        </xdr:grpSpPr>
        <xdr:sp macro="" textlink="">
          <xdr:nvSpPr>
            <xdr:cNvPr id="813216" name="Arc 9">
              <a:extLst>
                <a:ext uri="{FF2B5EF4-FFF2-40B4-BE49-F238E27FC236}">
                  <a16:creationId xmlns:a16="http://schemas.microsoft.com/office/drawing/2014/main" id="{F60EA7B3-ABF8-2A55-7E74-1FF27158443B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10500000"/>
              <a:ext cx="160000" cy="14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3217" name="Arc 10">
              <a:extLst>
                <a:ext uri="{FF2B5EF4-FFF2-40B4-BE49-F238E27FC236}">
                  <a16:creationId xmlns:a16="http://schemas.microsoft.com/office/drawing/2014/main" id="{19968D4F-7CA8-C172-2846-33098530D683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11580000"/>
              <a:ext cx="160000" cy="14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53340</xdr:colOff>
      <xdr:row>28</xdr:row>
      <xdr:rowOff>144780</xdr:rowOff>
    </xdr:from>
    <xdr:to>
      <xdr:col>0</xdr:col>
      <xdr:colOff>114300</xdr:colOff>
      <xdr:row>38</xdr:row>
      <xdr:rowOff>213360</xdr:rowOff>
    </xdr:to>
    <xdr:grpSp>
      <xdr:nvGrpSpPr>
        <xdr:cNvPr id="813164" name="Group 11">
          <a:extLst>
            <a:ext uri="{FF2B5EF4-FFF2-40B4-BE49-F238E27FC236}">
              <a16:creationId xmlns:a16="http://schemas.microsoft.com/office/drawing/2014/main" id="{8283952F-E8B6-427A-6188-08ABAAC42295}"/>
            </a:ext>
          </a:extLst>
        </xdr:cNvPr>
        <xdr:cNvGrpSpPr>
          <a:grpSpLocks/>
        </xdr:cNvGrpSpPr>
      </xdr:nvGrpSpPr>
      <xdr:grpSpPr bwMode="auto">
        <a:xfrm>
          <a:off x="53340" y="7040880"/>
          <a:ext cx="60960" cy="2164080"/>
          <a:chOff x="-166000" y="-625645"/>
          <a:chExt cx="18000" cy="20713"/>
        </a:xfrm>
      </xdr:grpSpPr>
      <xdr:sp macro="" textlink="">
        <xdr:nvSpPr>
          <xdr:cNvPr id="813210" name="Line 12">
            <a:extLst>
              <a:ext uri="{FF2B5EF4-FFF2-40B4-BE49-F238E27FC236}">
                <a16:creationId xmlns:a16="http://schemas.microsoft.com/office/drawing/2014/main" id="{B9EFEE05-999C-7BC2-C197-92A8AB584509}"/>
              </a:ext>
            </a:extLst>
          </xdr:cNvPr>
          <xdr:cNvSpPr>
            <a:spLocks noChangeShapeType="1"/>
          </xdr:cNvSpPr>
        </xdr:nvSpPr>
        <xdr:spPr bwMode="auto">
          <a:xfrm>
            <a:off x="-166000" y="-623412"/>
            <a:ext cx="0" cy="1624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13211" name="Group 13">
            <a:extLst>
              <a:ext uri="{FF2B5EF4-FFF2-40B4-BE49-F238E27FC236}">
                <a16:creationId xmlns:a16="http://schemas.microsoft.com/office/drawing/2014/main" id="{53F9C08A-19FC-C946-2A2D-465ECA32FECB}"/>
              </a:ext>
            </a:extLst>
          </xdr:cNvPr>
          <xdr:cNvGrpSpPr>
            <a:grpSpLocks/>
          </xdr:cNvGrpSpPr>
        </xdr:nvGrpSpPr>
        <xdr:grpSpPr bwMode="auto">
          <a:xfrm>
            <a:off x="-166000" y="-625645"/>
            <a:ext cx="18000" cy="20713"/>
            <a:chOff x="620000" y="12420000"/>
            <a:chExt cx="180000" cy="5380000"/>
          </a:xfrm>
        </xdr:grpSpPr>
        <xdr:sp macro="" textlink="">
          <xdr:nvSpPr>
            <xdr:cNvPr id="813212" name="Arc 14">
              <a:extLst>
                <a:ext uri="{FF2B5EF4-FFF2-40B4-BE49-F238E27FC236}">
                  <a16:creationId xmlns:a16="http://schemas.microsoft.com/office/drawing/2014/main" id="{2451E3F0-EAD8-3369-4A61-4413438263B3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12420000"/>
              <a:ext cx="180000" cy="5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3213" name="Arc 15">
              <a:extLst>
                <a:ext uri="{FF2B5EF4-FFF2-40B4-BE49-F238E27FC236}">
                  <a16:creationId xmlns:a16="http://schemas.microsoft.com/office/drawing/2014/main" id="{44BBA8B3-777D-4E78-0D7A-FD4671635100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17220000"/>
              <a:ext cx="180000" cy="5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76200</xdr:colOff>
      <xdr:row>21</xdr:row>
      <xdr:rowOff>144780</xdr:rowOff>
    </xdr:from>
    <xdr:to>
      <xdr:col>0</xdr:col>
      <xdr:colOff>129540</xdr:colOff>
      <xdr:row>22</xdr:row>
      <xdr:rowOff>198120</xdr:rowOff>
    </xdr:to>
    <xdr:grpSp>
      <xdr:nvGrpSpPr>
        <xdr:cNvPr id="813165" name="Group 1">
          <a:extLst>
            <a:ext uri="{FF2B5EF4-FFF2-40B4-BE49-F238E27FC236}">
              <a16:creationId xmlns:a16="http://schemas.microsoft.com/office/drawing/2014/main" id="{1A47F1FF-7021-E05F-7F99-1A124570B062}"/>
            </a:ext>
          </a:extLst>
        </xdr:cNvPr>
        <xdr:cNvGrpSpPr>
          <a:grpSpLocks/>
        </xdr:cNvGrpSpPr>
      </xdr:nvGrpSpPr>
      <xdr:grpSpPr bwMode="auto">
        <a:xfrm>
          <a:off x="76200" y="5574030"/>
          <a:ext cx="53340" cy="262890"/>
          <a:chOff x="-166000" y="-3135035"/>
          <a:chExt cx="20000" cy="28490"/>
        </a:xfrm>
      </xdr:grpSpPr>
      <xdr:sp macro="" textlink="">
        <xdr:nvSpPr>
          <xdr:cNvPr id="813206" name="Line 2">
            <a:extLst>
              <a:ext uri="{FF2B5EF4-FFF2-40B4-BE49-F238E27FC236}">
                <a16:creationId xmlns:a16="http://schemas.microsoft.com/office/drawing/2014/main" id="{FCB192FA-8416-438F-2E6C-571D90DDFA4E}"/>
              </a:ext>
            </a:extLst>
          </xdr:cNvPr>
          <xdr:cNvSpPr>
            <a:spLocks noChangeShapeType="1"/>
          </xdr:cNvSpPr>
        </xdr:nvSpPr>
        <xdr:spPr bwMode="auto">
          <a:xfrm>
            <a:off x="-166000" y="-3131955"/>
            <a:ext cx="0" cy="2233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13207" name="Group 3">
            <a:extLst>
              <a:ext uri="{FF2B5EF4-FFF2-40B4-BE49-F238E27FC236}">
                <a16:creationId xmlns:a16="http://schemas.microsoft.com/office/drawing/2014/main" id="{1F447C49-5269-08D8-C2D8-E5BF565FCDF7}"/>
              </a:ext>
            </a:extLst>
          </xdr:cNvPr>
          <xdr:cNvGrpSpPr>
            <a:grpSpLocks/>
          </xdr:cNvGrpSpPr>
        </xdr:nvGrpSpPr>
        <xdr:grpSpPr bwMode="auto">
          <a:xfrm>
            <a:off x="-166000" y="-3135035"/>
            <a:ext cx="20000" cy="28490"/>
            <a:chOff x="620000" y="9100000"/>
            <a:chExt cx="200000" cy="740000"/>
          </a:xfrm>
        </xdr:grpSpPr>
        <xdr:sp macro="" textlink="">
          <xdr:nvSpPr>
            <xdr:cNvPr id="813208" name="Arc 4">
              <a:extLst>
                <a:ext uri="{FF2B5EF4-FFF2-40B4-BE49-F238E27FC236}">
                  <a16:creationId xmlns:a16="http://schemas.microsoft.com/office/drawing/2014/main" id="{F9D4203A-F327-ABA7-849F-C4D88AB22A70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9100000"/>
              <a:ext cx="20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3209" name="Arc 5">
              <a:extLst>
                <a:ext uri="{FF2B5EF4-FFF2-40B4-BE49-F238E27FC236}">
                  <a16:creationId xmlns:a16="http://schemas.microsoft.com/office/drawing/2014/main" id="{9782E1AD-E502-F005-6507-DA89C3BF3808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9760000"/>
              <a:ext cx="20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53340</xdr:colOff>
      <xdr:row>24</xdr:row>
      <xdr:rowOff>144780</xdr:rowOff>
    </xdr:from>
    <xdr:to>
      <xdr:col>0</xdr:col>
      <xdr:colOff>106680</xdr:colOff>
      <xdr:row>26</xdr:row>
      <xdr:rowOff>205740</xdr:rowOff>
    </xdr:to>
    <xdr:grpSp>
      <xdr:nvGrpSpPr>
        <xdr:cNvPr id="813166" name="Group 6">
          <a:extLst>
            <a:ext uri="{FF2B5EF4-FFF2-40B4-BE49-F238E27FC236}">
              <a16:creationId xmlns:a16="http://schemas.microsoft.com/office/drawing/2014/main" id="{42790563-4A4E-DF6B-9928-666039DAD399}"/>
            </a:ext>
          </a:extLst>
        </xdr:cNvPr>
        <xdr:cNvGrpSpPr>
          <a:grpSpLocks/>
        </xdr:cNvGrpSpPr>
      </xdr:nvGrpSpPr>
      <xdr:grpSpPr bwMode="auto">
        <a:xfrm>
          <a:off x="53340" y="6202680"/>
          <a:ext cx="53340" cy="480060"/>
          <a:chOff x="-166000" y="-2347875"/>
          <a:chExt cx="16000" cy="23485"/>
        </a:xfrm>
      </xdr:grpSpPr>
      <xdr:sp macro="" textlink="">
        <xdr:nvSpPr>
          <xdr:cNvPr id="813202" name="Line 7">
            <a:extLst>
              <a:ext uri="{FF2B5EF4-FFF2-40B4-BE49-F238E27FC236}">
                <a16:creationId xmlns:a16="http://schemas.microsoft.com/office/drawing/2014/main" id="{BFE36F01-3213-6D3B-DB31-1730EA88AFFB}"/>
              </a:ext>
            </a:extLst>
          </xdr:cNvPr>
          <xdr:cNvSpPr>
            <a:spLocks noChangeShapeType="1"/>
          </xdr:cNvSpPr>
        </xdr:nvSpPr>
        <xdr:spPr bwMode="auto">
          <a:xfrm>
            <a:off x="-166000" y="-2345180"/>
            <a:ext cx="0" cy="180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13203" name="Group 8">
            <a:extLst>
              <a:ext uri="{FF2B5EF4-FFF2-40B4-BE49-F238E27FC236}">
                <a16:creationId xmlns:a16="http://schemas.microsoft.com/office/drawing/2014/main" id="{607D2467-DDFD-C82A-59E2-714B1AB380CE}"/>
              </a:ext>
            </a:extLst>
          </xdr:cNvPr>
          <xdr:cNvGrpSpPr>
            <a:grpSpLocks/>
          </xdr:cNvGrpSpPr>
        </xdr:nvGrpSpPr>
        <xdr:grpSpPr bwMode="auto">
          <a:xfrm>
            <a:off x="-166000" y="-2347875"/>
            <a:ext cx="16000" cy="23485"/>
            <a:chOff x="620000" y="10500000"/>
            <a:chExt cx="160000" cy="1220000"/>
          </a:xfrm>
        </xdr:grpSpPr>
        <xdr:sp macro="" textlink="">
          <xdr:nvSpPr>
            <xdr:cNvPr id="813204" name="Arc 9">
              <a:extLst>
                <a:ext uri="{FF2B5EF4-FFF2-40B4-BE49-F238E27FC236}">
                  <a16:creationId xmlns:a16="http://schemas.microsoft.com/office/drawing/2014/main" id="{C810F0E5-F460-CDA1-A898-3905CF3A1C3A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10500000"/>
              <a:ext cx="160000" cy="14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3205" name="Arc 10">
              <a:extLst>
                <a:ext uri="{FF2B5EF4-FFF2-40B4-BE49-F238E27FC236}">
                  <a16:creationId xmlns:a16="http://schemas.microsoft.com/office/drawing/2014/main" id="{A8E106CC-F01C-054E-EDDD-B6004D9BC787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11580000"/>
              <a:ext cx="160000" cy="14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53340</xdr:colOff>
      <xdr:row>28</xdr:row>
      <xdr:rowOff>144780</xdr:rowOff>
    </xdr:from>
    <xdr:to>
      <xdr:col>0</xdr:col>
      <xdr:colOff>114300</xdr:colOff>
      <xdr:row>38</xdr:row>
      <xdr:rowOff>213360</xdr:rowOff>
    </xdr:to>
    <xdr:grpSp>
      <xdr:nvGrpSpPr>
        <xdr:cNvPr id="813167" name="Group 11">
          <a:extLst>
            <a:ext uri="{FF2B5EF4-FFF2-40B4-BE49-F238E27FC236}">
              <a16:creationId xmlns:a16="http://schemas.microsoft.com/office/drawing/2014/main" id="{7206D6DA-B7D1-6FBD-6CE7-58ADAFCCD7D4}"/>
            </a:ext>
          </a:extLst>
        </xdr:cNvPr>
        <xdr:cNvGrpSpPr>
          <a:grpSpLocks/>
        </xdr:cNvGrpSpPr>
      </xdr:nvGrpSpPr>
      <xdr:grpSpPr bwMode="auto">
        <a:xfrm>
          <a:off x="53340" y="7040880"/>
          <a:ext cx="60960" cy="2164080"/>
          <a:chOff x="-166000" y="-625645"/>
          <a:chExt cx="18000" cy="20713"/>
        </a:xfrm>
      </xdr:grpSpPr>
      <xdr:sp macro="" textlink="">
        <xdr:nvSpPr>
          <xdr:cNvPr id="813198" name="Line 12">
            <a:extLst>
              <a:ext uri="{FF2B5EF4-FFF2-40B4-BE49-F238E27FC236}">
                <a16:creationId xmlns:a16="http://schemas.microsoft.com/office/drawing/2014/main" id="{ED9B355E-5B84-737B-74F9-3E77FE55A6B1}"/>
              </a:ext>
            </a:extLst>
          </xdr:cNvPr>
          <xdr:cNvSpPr>
            <a:spLocks noChangeShapeType="1"/>
          </xdr:cNvSpPr>
        </xdr:nvSpPr>
        <xdr:spPr bwMode="auto">
          <a:xfrm>
            <a:off x="-166000" y="-623412"/>
            <a:ext cx="0" cy="1624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13199" name="Group 13">
            <a:extLst>
              <a:ext uri="{FF2B5EF4-FFF2-40B4-BE49-F238E27FC236}">
                <a16:creationId xmlns:a16="http://schemas.microsoft.com/office/drawing/2014/main" id="{FD67EF19-D598-F795-DA3B-79C0F118EE89}"/>
              </a:ext>
            </a:extLst>
          </xdr:cNvPr>
          <xdr:cNvGrpSpPr>
            <a:grpSpLocks/>
          </xdr:cNvGrpSpPr>
        </xdr:nvGrpSpPr>
        <xdr:grpSpPr bwMode="auto">
          <a:xfrm>
            <a:off x="-166000" y="-625645"/>
            <a:ext cx="18000" cy="20713"/>
            <a:chOff x="620000" y="12420000"/>
            <a:chExt cx="180000" cy="5380000"/>
          </a:xfrm>
        </xdr:grpSpPr>
        <xdr:sp macro="" textlink="">
          <xdr:nvSpPr>
            <xdr:cNvPr id="813200" name="Arc 14">
              <a:extLst>
                <a:ext uri="{FF2B5EF4-FFF2-40B4-BE49-F238E27FC236}">
                  <a16:creationId xmlns:a16="http://schemas.microsoft.com/office/drawing/2014/main" id="{EFC4C37C-AFF2-F8F2-01B5-B1FC7F0B6ABE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12420000"/>
              <a:ext cx="180000" cy="5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3201" name="Arc 15">
              <a:extLst>
                <a:ext uri="{FF2B5EF4-FFF2-40B4-BE49-F238E27FC236}">
                  <a16:creationId xmlns:a16="http://schemas.microsoft.com/office/drawing/2014/main" id="{265DE300-61EE-A17A-1EF4-9EE00251B071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17220000"/>
              <a:ext cx="180000" cy="5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76200</xdr:colOff>
      <xdr:row>21</xdr:row>
      <xdr:rowOff>144780</xdr:rowOff>
    </xdr:from>
    <xdr:to>
      <xdr:col>0</xdr:col>
      <xdr:colOff>129540</xdr:colOff>
      <xdr:row>22</xdr:row>
      <xdr:rowOff>198120</xdr:rowOff>
    </xdr:to>
    <xdr:grpSp>
      <xdr:nvGrpSpPr>
        <xdr:cNvPr id="813168" name="Group 1">
          <a:extLst>
            <a:ext uri="{FF2B5EF4-FFF2-40B4-BE49-F238E27FC236}">
              <a16:creationId xmlns:a16="http://schemas.microsoft.com/office/drawing/2014/main" id="{22ACD4CC-401B-55FA-CA72-B7AFDB5F4BBA}"/>
            </a:ext>
          </a:extLst>
        </xdr:cNvPr>
        <xdr:cNvGrpSpPr>
          <a:grpSpLocks/>
        </xdr:cNvGrpSpPr>
      </xdr:nvGrpSpPr>
      <xdr:grpSpPr bwMode="auto">
        <a:xfrm>
          <a:off x="76200" y="5574030"/>
          <a:ext cx="53340" cy="262890"/>
          <a:chOff x="-166000" y="-3135035"/>
          <a:chExt cx="20000" cy="28490"/>
        </a:xfrm>
      </xdr:grpSpPr>
      <xdr:sp macro="" textlink="">
        <xdr:nvSpPr>
          <xdr:cNvPr id="813194" name="Line 2">
            <a:extLst>
              <a:ext uri="{FF2B5EF4-FFF2-40B4-BE49-F238E27FC236}">
                <a16:creationId xmlns:a16="http://schemas.microsoft.com/office/drawing/2014/main" id="{F30CC5D1-AC68-0A89-23D0-E6CFBF928803}"/>
              </a:ext>
            </a:extLst>
          </xdr:cNvPr>
          <xdr:cNvSpPr>
            <a:spLocks noChangeShapeType="1"/>
          </xdr:cNvSpPr>
        </xdr:nvSpPr>
        <xdr:spPr bwMode="auto">
          <a:xfrm>
            <a:off x="-166000" y="-3131955"/>
            <a:ext cx="0" cy="2233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13195" name="Group 3">
            <a:extLst>
              <a:ext uri="{FF2B5EF4-FFF2-40B4-BE49-F238E27FC236}">
                <a16:creationId xmlns:a16="http://schemas.microsoft.com/office/drawing/2014/main" id="{6DE72272-8DF8-586E-4357-9FD90CCE28F5}"/>
              </a:ext>
            </a:extLst>
          </xdr:cNvPr>
          <xdr:cNvGrpSpPr>
            <a:grpSpLocks/>
          </xdr:cNvGrpSpPr>
        </xdr:nvGrpSpPr>
        <xdr:grpSpPr bwMode="auto">
          <a:xfrm>
            <a:off x="-166000" y="-3135035"/>
            <a:ext cx="20000" cy="28490"/>
            <a:chOff x="620000" y="9100000"/>
            <a:chExt cx="200000" cy="740000"/>
          </a:xfrm>
        </xdr:grpSpPr>
        <xdr:sp macro="" textlink="">
          <xdr:nvSpPr>
            <xdr:cNvPr id="813196" name="Arc 4">
              <a:extLst>
                <a:ext uri="{FF2B5EF4-FFF2-40B4-BE49-F238E27FC236}">
                  <a16:creationId xmlns:a16="http://schemas.microsoft.com/office/drawing/2014/main" id="{9F3E0DBF-F7B3-E24E-BA5F-9058DF3ED112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9100000"/>
              <a:ext cx="20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3197" name="Arc 5">
              <a:extLst>
                <a:ext uri="{FF2B5EF4-FFF2-40B4-BE49-F238E27FC236}">
                  <a16:creationId xmlns:a16="http://schemas.microsoft.com/office/drawing/2014/main" id="{9B7554F9-0ED4-8BBC-3CAB-5A77EA80855F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9760000"/>
              <a:ext cx="20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53340</xdr:colOff>
      <xdr:row>24</xdr:row>
      <xdr:rowOff>144780</xdr:rowOff>
    </xdr:from>
    <xdr:to>
      <xdr:col>0</xdr:col>
      <xdr:colOff>106680</xdr:colOff>
      <xdr:row>26</xdr:row>
      <xdr:rowOff>205740</xdr:rowOff>
    </xdr:to>
    <xdr:grpSp>
      <xdr:nvGrpSpPr>
        <xdr:cNvPr id="813169" name="Group 6">
          <a:extLst>
            <a:ext uri="{FF2B5EF4-FFF2-40B4-BE49-F238E27FC236}">
              <a16:creationId xmlns:a16="http://schemas.microsoft.com/office/drawing/2014/main" id="{6AB77870-D41E-D8A0-0C52-E3533C35238E}"/>
            </a:ext>
          </a:extLst>
        </xdr:cNvPr>
        <xdr:cNvGrpSpPr>
          <a:grpSpLocks/>
        </xdr:cNvGrpSpPr>
      </xdr:nvGrpSpPr>
      <xdr:grpSpPr bwMode="auto">
        <a:xfrm>
          <a:off x="53340" y="6202680"/>
          <a:ext cx="53340" cy="480060"/>
          <a:chOff x="-166000" y="-2347875"/>
          <a:chExt cx="16000" cy="23485"/>
        </a:xfrm>
      </xdr:grpSpPr>
      <xdr:sp macro="" textlink="">
        <xdr:nvSpPr>
          <xdr:cNvPr id="813190" name="Line 7">
            <a:extLst>
              <a:ext uri="{FF2B5EF4-FFF2-40B4-BE49-F238E27FC236}">
                <a16:creationId xmlns:a16="http://schemas.microsoft.com/office/drawing/2014/main" id="{BDEC034B-D79A-3F7F-8DA3-D3B8BBC2CF72}"/>
              </a:ext>
            </a:extLst>
          </xdr:cNvPr>
          <xdr:cNvSpPr>
            <a:spLocks noChangeShapeType="1"/>
          </xdr:cNvSpPr>
        </xdr:nvSpPr>
        <xdr:spPr bwMode="auto">
          <a:xfrm>
            <a:off x="-166000" y="-2345180"/>
            <a:ext cx="0" cy="180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13191" name="Group 8">
            <a:extLst>
              <a:ext uri="{FF2B5EF4-FFF2-40B4-BE49-F238E27FC236}">
                <a16:creationId xmlns:a16="http://schemas.microsoft.com/office/drawing/2014/main" id="{125A206A-9088-E43C-288D-BC12E7E71007}"/>
              </a:ext>
            </a:extLst>
          </xdr:cNvPr>
          <xdr:cNvGrpSpPr>
            <a:grpSpLocks/>
          </xdr:cNvGrpSpPr>
        </xdr:nvGrpSpPr>
        <xdr:grpSpPr bwMode="auto">
          <a:xfrm>
            <a:off x="-166000" y="-2347875"/>
            <a:ext cx="16000" cy="23485"/>
            <a:chOff x="620000" y="10500000"/>
            <a:chExt cx="160000" cy="1220000"/>
          </a:xfrm>
        </xdr:grpSpPr>
        <xdr:sp macro="" textlink="">
          <xdr:nvSpPr>
            <xdr:cNvPr id="813192" name="Arc 9">
              <a:extLst>
                <a:ext uri="{FF2B5EF4-FFF2-40B4-BE49-F238E27FC236}">
                  <a16:creationId xmlns:a16="http://schemas.microsoft.com/office/drawing/2014/main" id="{A833F85D-F761-C7B3-580B-64FCB6E536B5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10500000"/>
              <a:ext cx="160000" cy="14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3193" name="Arc 10">
              <a:extLst>
                <a:ext uri="{FF2B5EF4-FFF2-40B4-BE49-F238E27FC236}">
                  <a16:creationId xmlns:a16="http://schemas.microsoft.com/office/drawing/2014/main" id="{11B24F6C-3748-0D67-2FE1-44D5A9DA9031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11580000"/>
              <a:ext cx="160000" cy="14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53340</xdr:colOff>
      <xdr:row>28</xdr:row>
      <xdr:rowOff>144780</xdr:rowOff>
    </xdr:from>
    <xdr:to>
      <xdr:col>0</xdr:col>
      <xdr:colOff>114300</xdr:colOff>
      <xdr:row>38</xdr:row>
      <xdr:rowOff>213360</xdr:rowOff>
    </xdr:to>
    <xdr:grpSp>
      <xdr:nvGrpSpPr>
        <xdr:cNvPr id="813170" name="Group 11">
          <a:extLst>
            <a:ext uri="{FF2B5EF4-FFF2-40B4-BE49-F238E27FC236}">
              <a16:creationId xmlns:a16="http://schemas.microsoft.com/office/drawing/2014/main" id="{26882E61-F672-1FA9-BCD5-16A0FFAAABAF}"/>
            </a:ext>
          </a:extLst>
        </xdr:cNvPr>
        <xdr:cNvGrpSpPr>
          <a:grpSpLocks/>
        </xdr:cNvGrpSpPr>
      </xdr:nvGrpSpPr>
      <xdr:grpSpPr bwMode="auto">
        <a:xfrm>
          <a:off x="53340" y="7040880"/>
          <a:ext cx="60960" cy="2164080"/>
          <a:chOff x="-166000" y="-625645"/>
          <a:chExt cx="18000" cy="20713"/>
        </a:xfrm>
      </xdr:grpSpPr>
      <xdr:sp macro="" textlink="">
        <xdr:nvSpPr>
          <xdr:cNvPr id="813186" name="Line 12">
            <a:extLst>
              <a:ext uri="{FF2B5EF4-FFF2-40B4-BE49-F238E27FC236}">
                <a16:creationId xmlns:a16="http://schemas.microsoft.com/office/drawing/2014/main" id="{20C3C21F-2CBF-94AA-3E33-337E647D3A51}"/>
              </a:ext>
            </a:extLst>
          </xdr:cNvPr>
          <xdr:cNvSpPr>
            <a:spLocks noChangeShapeType="1"/>
          </xdr:cNvSpPr>
        </xdr:nvSpPr>
        <xdr:spPr bwMode="auto">
          <a:xfrm>
            <a:off x="-166000" y="-623412"/>
            <a:ext cx="0" cy="1624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13187" name="Group 13">
            <a:extLst>
              <a:ext uri="{FF2B5EF4-FFF2-40B4-BE49-F238E27FC236}">
                <a16:creationId xmlns:a16="http://schemas.microsoft.com/office/drawing/2014/main" id="{5BCC2CE9-5304-7200-11D5-2B421B0F3758}"/>
              </a:ext>
            </a:extLst>
          </xdr:cNvPr>
          <xdr:cNvGrpSpPr>
            <a:grpSpLocks/>
          </xdr:cNvGrpSpPr>
        </xdr:nvGrpSpPr>
        <xdr:grpSpPr bwMode="auto">
          <a:xfrm>
            <a:off x="-166000" y="-625645"/>
            <a:ext cx="18000" cy="20713"/>
            <a:chOff x="620000" y="12420000"/>
            <a:chExt cx="180000" cy="5380000"/>
          </a:xfrm>
        </xdr:grpSpPr>
        <xdr:sp macro="" textlink="">
          <xdr:nvSpPr>
            <xdr:cNvPr id="813188" name="Arc 14">
              <a:extLst>
                <a:ext uri="{FF2B5EF4-FFF2-40B4-BE49-F238E27FC236}">
                  <a16:creationId xmlns:a16="http://schemas.microsoft.com/office/drawing/2014/main" id="{8427B123-5F28-4A6E-FA11-DB3DCBFEA7D5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12420000"/>
              <a:ext cx="180000" cy="5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3189" name="Arc 15">
              <a:extLst>
                <a:ext uri="{FF2B5EF4-FFF2-40B4-BE49-F238E27FC236}">
                  <a16:creationId xmlns:a16="http://schemas.microsoft.com/office/drawing/2014/main" id="{B11D94C2-A2AE-2BAA-D598-03BD8AD09BCA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17220000"/>
              <a:ext cx="180000" cy="5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76200</xdr:colOff>
      <xdr:row>21</xdr:row>
      <xdr:rowOff>144780</xdr:rowOff>
    </xdr:from>
    <xdr:to>
      <xdr:col>0</xdr:col>
      <xdr:colOff>129540</xdr:colOff>
      <xdr:row>22</xdr:row>
      <xdr:rowOff>198120</xdr:rowOff>
    </xdr:to>
    <xdr:grpSp>
      <xdr:nvGrpSpPr>
        <xdr:cNvPr id="813171" name="Group 1">
          <a:extLst>
            <a:ext uri="{FF2B5EF4-FFF2-40B4-BE49-F238E27FC236}">
              <a16:creationId xmlns:a16="http://schemas.microsoft.com/office/drawing/2014/main" id="{1305C5A1-F1F0-2059-5627-F65D9EEAE3E7}"/>
            </a:ext>
          </a:extLst>
        </xdr:cNvPr>
        <xdr:cNvGrpSpPr>
          <a:grpSpLocks/>
        </xdr:cNvGrpSpPr>
      </xdr:nvGrpSpPr>
      <xdr:grpSpPr bwMode="auto">
        <a:xfrm>
          <a:off x="76200" y="5574030"/>
          <a:ext cx="53340" cy="262890"/>
          <a:chOff x="-166000" y="-3135035"/>
          <a:chExt cx="20000" cy="28490"/>
        </a:xfrm>
      </xdr:grpSpPr>
      <xdr:sp macro="" textlink="">
        <xdr:nvSpPr>
          <xdr:cNvPr id="813182" name="Line 2">
            <a:extLst>
              <a:ext uri="{FF2B5EF4-FFF2-40B4-BE49-F238E27FC236}">
                <a16:creationId xmlns:a16="http://schemas.microsoft.com/office/drawing/2014/main" id="{B0DA8A86-9C50-BD0D-9F91-177CD09205BE}"/>
              </a:ext>
            </a:extLst>
          </xdr:cNvPr>
          <xdr:cNvSpPr>
            <a:spLocks noChangeShapeType="1"/>
          </xdr:cNvSpPr>
        </xdr:nvSpPr>
        <xdr:spPr bwMode="auto">
          <a:xfrm>
            <a:off x="-166000" y="-3131955"/>
            <a:ext cx="0" cy="2233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13183" name="Group 3">
            <a:extLst>
              <a:ext uri="{FF2B5EF4-FFF2-40B4-BE49-F238E27FC236}">
                <a16:creationId xmlns:a16="http://schemas.microsoft.com/office/drawing/2014/main" id="{7A63AED7-C659-607C-9557-9D683979EA09}"/>
              </a:ext>
            </a:extLst>
          </xdr:cNvPr>
          <xdr:cNvGrpSpPr>
            <a:grpSpLocks/>
          </xdr:cNvGrpSpPr>
        </xdr:nvGrpSpPr>
        <xdr:grpSpPr bwMode="auto">
          <a:xfrm>
            <a:off x="-166000" y="-3135035"/>
            <a:ext cx="20000" cy="28490"/>
            <a:chOff x="620000" y="9100000"/>
            <a:chExt cx="200000" cy="740000"/>
          </a:xfrm>
        </xdr:grpSpPr>
        <xdr:sp macro="" textlink="">
          <xdr:nvSpPr>
            <xdr:cNvPr id="813184" name="Arc 4">
              <a:extLst>
                <a:ext uri="{FF2B5EF4-FFF2-40B4-BE49-F238E27FC236}">
                  <a16:creationId xmlns:a16="http://schemas.microsoft.com/office/drawing/2014/main" id="{54CFF8E7-57B5-15A7-3AEA-12C37C98D2AF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9100000"/>
              <a:ext cx="20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3185" name="Arc 5">
              <a:extLst>
                <a:ext uri="{FF2B5EF4-FFF2-40B4-BE49-F238E27FC236}">
                  <a16:creationId xmlns:a16="http://schemas.microsoft.com/office/drawing/2014/main" id="{FEDD7BBF-CCE8-2C99-B1A8-4AAAFF4DC518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9760000"/>
              <a:ext cx="20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53340</xdr:colOff>
      <xdr:row>24</xdr:row>
      <xdr:rowOff>144780</xdr:rowOff>
    </xdr:from>
    <xdr:to>
      <xdr:col>0</xdr:col>
      <xdr:colOff>106680</xdr:colOff>
      <xdr:row>26</xdr:row>
      <xdr:rowOff>205740</xdr:rowOff>
    </xdr:to>
    <xdr:grpSp>
      <xdr:nvGrpSpPr>
        <xdr:cNvPr id="813172" name="Group 6">
          <a:extLst>
            <a:ext uri="{FF2B5EF4-FFF2-40B4-BE49-F238E27FC236}">
              <a16:creationId xmlns:a16="http://schemas.microsoft.com/office/drawing/2014/main" id="{160BB35C-621C-75E0-6EF8-DE698417A443}"/>
            </a:ext>
          </a:extLst>
        </xdr:cNvPr>
        <xdr:cNvGrpSpPr>
          <a:grpSpLocks/>
        </xdr:cNvGrpSpPr>
      </xdr:nvGrpSpPr>
      <xdr:grpSpPr bwMode="auto">
        <a:xfrm>
          <a:off x="53340" y="6202680"/>
          <a:ext cx="53340" cy="480060"/>
          <a:chOff x="-166000" y="-2347875"/>
          <a:chExt cx="16000" cy="23485"/>
        </a:xfrm>
      </xdr:grpSpPr>
      <xdr:sp macro="" textlink="">
        <xdr:nvSpPr>
          <xdr:cNvPr id="813178" name="Line 7">
            <a:extLst>
              <a:ext uri="{FF2B5EF4-FFF2-40B4-BE49-F238E27FC236}">
                <a16:creationId xmlns:a16="http://schemas.microsoft.com/office/drawing/2014/main" id="{3D4B6F1D-6DC3-0AE1-51C4-7B216714ADAD}"/>
              </a:ext>
            </a:extLst>
          </xdr:cNvPr>
          <xdr:cNvSpPr>
            <a:spLocks noChangeShapeType="1"/>
          </xdr:cNvSpPr>
        </xdr:nvSpPr>
        <xdr:spPr bwMode="auto">
          <a:xfrm>
            <a:off x="-166000" y="-2345180"/>
            <a:ext cx="0" cy="180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13179" name="Group 8">
            <a:extLst>
              <a:ext uri="{FF2B5EF4-FFF2-40B4-BE49-F238E27FC236}">
                <a16:creationId xmlns:a16="http://schemas.microsoft.com/office/drawing/2014/main" id="{DD1C7B08-1841-35FE-4791-0A279BE382D6}"/>
              </a:ext>
            </a:extLst>
          </xdr:cNvPr>
          <xdr:cNvGrpSpPr>
            <a:grpSpLocks/>
          </xdr:cNvGrpSpPr>
        </xdr:nvGrpSpPr>
        <xdr:grpSpPr bwMode="auto">
          <a:xfrm>
            <a:off x="-166000" y="-2347875"/>
            <a:ext cx="16000" cy="23485"/>
            <a:chOff x="620000" y="10500000"/>
            <a:chExt cx="160000" cy="1220000"/>
          </a:xfrm>
        </xdr:grpSpPr>
        <xdr:sp macro="" textlink="">
          <xdr:nvSpPr>
            <xdr:cNvPr id="813180" name="Arc 9">
              <a:extLst>
                <a:ext uri="{FF2B5EF4-FFF2-40B4-BE49-F238E27FC236}">
                  <a16:creationId xmlns:a16="http://schemas.microsoft.com/office/drawing/2014/main" id="{EC6151F1-271A-A8C4-01CC-A3A645CCDE81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10500000"/>
              <a:ext cx="160000" cy="14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3181" name="Arc 10">
              <a:extLst>
                <a:ext uri="{FF2B5EF4-FFF2-40B4-BE49-F238E27FC236}">
                  <a16:creationId xmlns:a16="http://schemas.microsoft.com/office/drawing/2014/main" id="{E150D470-9FD7-3013-90B7-CF00E1A78E0E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11580000"/>
              <a:ext cx="160000" cy="14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53340</xdr:colOff>
      <xdr:row>28</xdr:row>
      <xdr:rowOff>144780</xdr:rowOff>
    </xdr:from>
    <xdr:to>
      <xdr:col>0</xdr:col>
      <xdr:colOff>114300</xdr:colOff>
      <xdr:row>38</xdr:row>
      <xdr:rowOff>213360</xdr:rowOff>
    </xdr:to>
    <xdr:grpSp>
      <xdr:nvGrpSpPr>
        <xdr:cNvPr id="813173" name="Group 11">
          <a:extLst>
            <a:ext uri="{FF2B5EF4-FFF2-40B4-BE49-F238E27FC236}">
              <a16:creationId xmlns:a16="http://schemas.microsoft.com/office/drawing/2014/main" id="{B96EE42D-2991-4B3A-81CC-770BC8D12933}"/>
            </a:ext>
          </a:extLst>
        </xdr:cNvPr>
        <xdr:cNvGrpSpPr>
          <a:grpSpLocks/>
        </xdr:cNvGrpSpPr>
      </xdr:nvGrpSpPr>
      <xdr:grpSpPr bwMode="auto">
        <a:xfrm>
          <a:off x="53340" y="7040880"/>
          <a:ext cx="60960" cy="2164080"/>
          <a:chOff x="-166000" y="-625645"/>
          <a:chExt cx="18000" cy="20713"/>
        </a:xfrm>
      </xdr:grpSpPr>
      <xdr:sp macro="" textlink="">
        <xdr:nvSpPr>
          <xdr:cNvPr id="813174" name="Line 12">
            <a:extLst>
              <a:ext uri="{FF2B5EF4-FFF2-40B4-BE49-F238E27FC236}">
                <a16:creationId xmlns:a16="http://schemas.microsoft.com/office/drawing/2014/main" id="{C215A3E7-7832-DF1E-5851-25FDE8907C6D}"/>
              </a:ext>
            </a:extLst>
          </xdr:cNvPr>
          <xdr:cNvSpPr>
            <a:spLocks noChangeShapeType="1"/>
          </xdr:cNvSpPr>
        </xdr:nvSpPr>
        <xdr:spPr bwMode="auto">
          <a:xfrm>
            <a:off x="-166000" y="-623412"/>
            <a:ext cx="0" cy="1624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13175" name="Group 13">
            <a:extLst>
              <a:ext uri="{FF2B5EF4-FFF2-40B4-BE49-F238E27FC236}">
                <a16:creationId xmlns:a16="http://schemas.microsoft.com/office/drawing/2014/main" id="{998608FC-C524-DE58-9A64-110A980C90B4}"/>
              </a:ext>
            </a:extLst>
          </xdr:cNvPr>
          <xdr:cNvGrpSpPr>
            <a:grpSpLocks/>
          </xdr:cNvGrpSpPr>
        </xdr:nvGrpSpPr>
        <xdr:grpSpPr bwMode="auto">
          <a:xfrm>
            <a:off x="-166000" y="-625645"/>
            <a:ext cx="18000" cy="20713"/>
            <a:chOff x="620000" y="12420000"/>
            <a:chExt cx="180000" cy="5380000"/>
          </a:xfrm>
        </xdr:grpSpPr>
        <xdr:sp macro="" textlink="">
          <xdr:nvSpPr>
            <xdr:cNvPr id="813176" name="Arc 14">
              <a:extLst>
                <a:ext uri="{FF2B5EF4-FFF2-40B4-BE49-F238E27FC236}">
                  <a16:creationId xmlns:a16="http://schemas.microsoft.com/office/drawing/2014/main" id="{4C085521-43B2-61AB-18EE-EEB47FAA02CD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12420000"/>
              <a:ext cx="180000" cy="5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3177" name="Arc 15">
              <a:extLst>
                <a:ext uri="{FF2B5EF4-FFF2-40B4-BE49-F238E27FC236}">
                  <a16:creationId xmlns:a16="http://schemas.microsoft.com/office/drawing/2014/main" id="{9C0FBEA8-DD64-D0DF-18A3-1061A79D9F97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17220000"/>
              <a:ext cx="180000" cy="5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19</xdr:row>
      <xdr:rowOff>144780</xdr:rowOff>
    </xdr:from>
    <xdr:to>
      <xdr:col>0</xdr:col>
      <xdr:colOff>129540</xdr:colOff>
      <xdr:row>20</xdr:row>
      <xdr:rowOff>198120</xdr:rowOff>
    </xdr:to>
    <xdr:grpSp>
      <xdr:nvGrpSpPr>
        <xdr:cNvPr id="812164" name="Group 1">
          <a:extLst>
            <a:ext uri="{FF2B5EF4-FFF2-40B4-BE49-F238E27FC236}">
              <a16:creationId xmlns:a16="http://schemas.microsoft.com/office/drawing/2014/main" id="{1D4E9912-EEEF-54CF-17B4-B05D597FB6DE}"/>
            </a:ext>
          </a:extLst>
        </xdr:cNvPr>
        <xdr:cNvGrpSpPr>
          <a:grpSpLocks/>
        </xdr:cNvGrpSpPr>
      </xdr:nvGrpSpPr>
      <xdr:grpSpPr bwMode="auto">
        <a:xfrm>
          <a:off x="76200" y="5173980"/>
          <a:ext cx="53340" cy="262890"/>
          <a:chOff x="-166000" y="-3135035"/>
          <a:chExt cx="20000" cy="28490"/>
        </a:xfrm>
      </xdr:grpSpPr>
      <xdr:sp macro="" textlink="">
        <xdr:nvSpPr>
          <xdr:cNvPr id="812180" name="Line 2">
            <a:extLst>
              <a:ext uri="{FF2B5EF4-FFF2-40B4-BE49-F238E27FC236}">
                <a16:creationId xmlns:a16="http://schemas.microsoft.com/office/drawing/2014/main" id="{120F7202-486D-B8EF-6B8D-765FCB4CE886}"/>
              </a:ext>
            </a:extLst>
          </xdr:cNvPr>
          <xdr:cNvSpPr>
            <a:spLocks noChangeShapeType="1"/>
          </xdr:cNvSpPr>
        </xdr:nvSpPr>
        <xdr:spPr bwMode="auto">
          <a:xfrm>
            <a:off x="-166000" y="-3131955"/>
            <a:ext cx="0" cy="2233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12181" name="Group 3">
            <a:extLst>
              <a:ext uri="{FF2B5EF4-FFF2-40B4-BE49-F238E27FC236}">
                <a16:creationId xmlns:a16="http://schemas.microsoft.com/office/drawing/2014/main" id="{A90A07D7-726C-A83F-6C0C-8941F3B4A7C2}"/>
              </a:ext>
            </a:extLst>
          </xdr:cNvPr>
          <xdr:cNvGrpSpPr>
            <a:grpSpLocks/>
          </xdr:cNvGrpSpPr>
        </xdr:nvGrpSpPr>
        <xdr:grpSpPr bwMode="auto">
          <a:xfrm>
            <a:off x="-166000" y="-3135035"/>
            <a:ext cx="20000" cy="28490"/>
            <a:chOff x="620000" y="9100000"/>
            <a:chExt cx="200000" cy="740000"/>
          </a:xfrm>
        </xdr:grpSpPr>
        <xdr:sp macro="" textlink="">
          <xdr:nvSpPr>
            <xdr:cNvPr id="812182" name="Arc 4">
              <a:extLst>
                <a:ext uri="{FF2B5EF4-FFF2-40B4-BE49-F238E27FC236}">
                  <a16:creationId xmlns:a16="http://schemas.microsoft.com/office/drawing/2014/main" id="{A4D32889-1782-3A86-601E-278CE002C07C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9100000"/>
              <a:ext cx="20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2183" name="Arc 5">
              <a:extLst>
                <a:ext uri="{FF2B5EF4-FFF2-40B4-BE49-F238E27FC236}">
                  <a16:creationId xmlns:a16="http://schemas.microsoft.com/office/drawing/2014/main" id="{939DCEC5-F197-21BA-4EE7-2DAF4DB9DE18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9760000"/>
              <a:ext cx="20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53340</xdr:colOff>
      <xdr:row>22</xdr:row>
      <xdr:rowOff>144780</xdr:rowOff>
    </xdr:from>
    <xdr:to>
      <xdr:col>0</xdr:col>
      <xdr:colOff>106680</xdr:colOff>
      <xdr:row>24</xdr:row>
      <xdr:rowOff>205740</xdr:rowOff>
    </xdr:to>
    <xdr:grpSp>
      <xdr:nvGrpSpPr>
        <xdr:cNvPr id="812165" name="Group 6">
          <a:extLst>
            <a:ext uri="{FF2B5EF4-FFF2-40B4-BE49-F238E27FC236}">
              <a16:creationId xmlns:a16="http://schemas.microsoft.com/office/drawing/2014/main" id="{1DD9529E-8176-B788-DE50-8363D0D31A75}"/>
            </a:ext>
          </a:extLst>
        </xdr:cNvPr>
        <xdr:cNvGrpSpPr>
          <a:grpSpLocks/>
        </xdr:cNvGrpSpPr>
      </xdr:nvGrpSpPr>
      <xdr:grpSpPr bwMode="auto">
        <a:xfrm>
          <a:off x="53340" y="5802630"/>
          <a:ext cx="53340" cy="480060"/>
          <a:chOff x="-166000" y="-2347875"/>
          <a:chExt cx="16000" cy="23485"/>
        </a:xfrm>
      </xdr:grpSpPr>
      <xdr:sp macro="" textlink="">
        <xdr:nvSpPr>
          <xdr:cNvPr id="812176" name="Line 7">
            <a:extLst>
              <a:ext uri="{FF2B5EF4-FFF2-40B4-BE49-F238E27FC236}">
                <a16:creationId xmlns:a16="http://schemas.microsoft.com/office/drawing/2014/main" id="{DD0405D5-E645-2B51-7F00-2D1E1F526C4F}"/>
              </a:ext>
            </a:extLst>
          </xdr:cNvPr>
          <xdr:cNvSpPr>
            <a:spLocks noChangeShapeType="1"/>
          </xdr:cNvSpPr>
        </xdr:nvSpPr>
        <xdr:spPr bwMode="auto">
          <a:xfrm>
            <a:off x="-166000" y="-2345180"/>
            <a:ext cx="0" cy="180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12177" name="Group 8">
            <a:extLst>
              <a:ext uri="{FF2B5EF4-FFF2-40B4-BE49-F238E27FC236}">
                <a16:creationId xmlns:a16="http://schemas.microsoft.com/office/drawing/2014/main" id="{1F0168E4-7880-9728-020C-8A1217E9E9C6}"/>
              </a:ext>
            </a:extLst>
          </xdr:cNvPr>
          <xdr:cNvGrpSpPr>
            <a:grpSpLocks/>
          </xdr:cNvGrpSpPr>
        </xdr:nvGrpSpPr>
        <xdr:grpSpPr bwMode="auto">
          <a:xfrm>
            <a:off x="-166000" y="-2347875"/>
            <a:ext cx="16000" cy="23485"/>
            <a:chOff x="620000" y="10500000"/>
            <a:chExt cx="160000" cy="1220000"/>
          </a:xfrm>
        </xdr:grpSpPr>
        <xdr:sp macro="" textlink="">
          <xdr:nvSpPr>
            <xdr:cNvPr id="812178" name="Arc 9">
              <a:extLst>
                <a:ext uri="{FF2B5EF4-FFF2-40B4-BE49-F238E27FC236}">
                  <a16:creationId xmlns:a16="http://schemas.microsoft.com/office/drawing/2014/main" id="{71C152FE-97B7-03B1-DFC2-DEAE8D2DA137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10500000"/>
              <a:ext cx="160000" cy="14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2179" name="Arc 10">
              <a:extLst>
                <a:ext uri="{FF2B5EF4-FFF2-40B4-BE49-F238E27FC236}">
                  <a16:creationId xmlns:a16="http://schemas.microsoft.com/office/drawing/2014/main" id="{58EC6A34-F1C3-015B-AB5A-EC4940E10676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11580000"/>
              <a:ext cx="160000" cy="14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76200</xdr:colOff>
      <xdr:row>46</xdr:row>
      <xdr:rowOff>144780</xdr:rowOff>
    </xdr:from>
    <xdr:to>
      <xdr:col>0</xdr:col>
      <xdr:colOff>129540</xdr:colOff>
      <xdr:row>47</xdr:row>
      <xdr:rowOff>198120</xdr:rowOff>
    </xdr:to>
    <xdr:grpSp>
      <xdr:nvGrpSpPr>
        <xdr:cNvPr id="812166" name="Group 26">
          <a:extLst>
            <a:ext uri="{FF2B5EF4-FFF2-40B4-BE49-F238E27FC236}">
              <a16:creationId xmlns:a16="http://schemas.microsoft.com/office/drawing/2014/main" id="{FDECB97E-A288-06E8-BF26-3906E40AFEFA}"/>
            </a:ext>
          </a:extLst>
        </xdr:cNvPr>
        <xdr:cNvGrpSpPr>
          <a:grpSpLocks/>
        </xdr:cNvGrpSpPr>
      </xdr:nvGrpSpPr>
      <xdr:grpSpPr bwMode="auto">
        <a:xfrm>
          <a:off x="76200" y="11517630"/>
          <a:ext cx="53340" cy="262890"/>
          <a:chOff x="-166000" y="-3135035"/>
          <a:chExt cx="20000" cy="28490"/>
        </a:xfrm>
      </xdr:grpSpPr>
      <xdr:sp macro="" textlink="">
        <xdr:nvSpPr>
          <xdr:cNvPr id="812172" name="Line 27">
            <a:extLst>
              <a:ext uri="{FF2B5EF4-FFF2-40B4-BE49-F238E27FC236}">
                <a16:creationId xmlns:a16="http://schemas.microsoft.com/office/drawing/2014/main" id="{8F33FC4E-4E44-0A86-DEBB-CABEC3A54CB7}"/>
              </a:ext>
            </a:extLst>
          </xdr:cNvPr>
          <xdr:cNvSpPr>
            <a:spLocks noChangeShapeType="1"/>
          </xdr:cNvSpPr>
        </xdr:nvSpPr>
        <xdr:spPr bwMode="auto">
          <a:xfrm>
            <a:off x="-166000" y="-3131955"/>
            <a:ext cx="0" cy="2233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12173" name="Group 28">
            <a:extLst>
              <a:ext uri="{FF2B5EF4-FFF2-40B4-BE49-F238E27FC236}">
                <a16:creationId xmlns:a16="http://schemas.microsoft.com/office/drawing/2014/main" id="{D150EC3D-C81E-C0AC-6725-59731B8665DE}"/>
              </a:ext>
            </a:extLst>
          </xdr:cNvPr>
          <xdr:cNvGrpSpPr>
            <a:grpSpLocks/>
          </xdr:cNvGrpSpPr>
        </xdr:nvGrpSpPr>
        <xdr:grpSpPr bwMode="auto">
          <a:xfrm>
            <a:off x="-166000" y="-3135035"/>
            <a:ext cx="20000" cy="28490"/>
            <a:chOff x="620000" y="9100000"/>
            <a:chExt cx="200000" cy="740000"/>
          </a:xfrm>
        </xdr:grpSpPr>
        <xdr:sp macro="" textlink="">
          <xdr:nvSpPr>
            <xdr:cNvPr id="812174" name="Arc 29">
              <a:extLst>
                <a:ext uri="{FF2B5EF4-FFF2-40B4-BE49-F238E27FC236}">
                  <a16:creationId xmlns:a16="http://schemas.microsoft.com/office/drawing/2014/main" id="{56300717-56A4-7AC6-AE87-7DE04BAED1CF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9100000"/>
              <a:ext cx="20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2175" name="Arc 30">
              <a:extLst>
                <a:ext uri="{FF2B5EF4-FFF2-40B4-BE49-F238E27FC236}">
                  <a16:creationId xmlns:a16="http://schemas.microsoft.com/office/drawing/2014/main" id="{8DE40B8E-BC8F-F5E0-BAA2-36C847741304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9760000"/>
              <a:ext cx="20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53340</xdr:colOff>
      <xdr:row>49</xdr:row>
      <xdr:rowOff>144780</xdr:rowOff>
    </xdr:from>
    <xdr:to>
      <xdr:col>0</xdr:col>
      <xdr:colOff>106680</xdr:colOff>
      <xdr:row>51</xdr:row>
      <xdr:rowOff>205740</xdr:rowOff>
    </xdr:to>
    <xdr:grpSp>
      <xdr:nvGrpSpPr>
        <xdr:cNvPr id="812167" name="Group 31">
          <a:extLst>
            <a:ext uri="{FF2B5EF4-FFF2-40B4-BE49-F238E27FC236}">
              <a16:creationId xmlns:a16="http://schemas.microsoft.com/office/drawing/2014/main" id="{F926C18A-CFAB-AA98-85F7-F4C811D4740E}"/>
            </a:ext>
          </a:extLst>
        </xdr:cNvPr>
        <xdr:cNvGrpSpPr>
          <a:grpSpLocks/>
        </xdr:cNvGrpSpPr>
      </xdr:nvGrpSpPr>
      <xdr:grpSpPr bwMode="auto">
        <a:xfrm>
          <a:off x="53340" y="12146280"/>
          <a:ext cx="53340" cy="480060"/>
          <a:chOff x="-166000" y="-2347875"/>
          <a:chExt cx="16000" cy="23485"/>
        </a:xfrm>
      </xdr:grpSpPr>
      <xdr:sp macro="" textlink="">
        <xdr:nvSpPr>
          <xdr:cNvPr id="812168" name="Line 32">
            <a:extLst>
              <a:ext uri="{FF2B5EF4-FFF2-40B4-BE49-F238E27FC236}">
                <a16:creationId xmlns:a16="http://schemas.microsoft.com/office/drawing/2014/main" id="{C758FE30-CC0A-AA93-A9BC-3AB087DCD90A}"/>
              </a:ext>
            </a:extLst>
          </xdr:cNvPr>
          <xdr:cNvSpPr>
            <a:spLocks noChangeShapeType="1"/>
          </xdr:cNvSpPr>
        </xdr:nvSpPr>
        <xdr:spPr bwMode="auto">
          <a:xfrm>
            <a:off x="-166000" y="-2345180"/>
            <a:ext cx="0" cy="180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12169" name="Group 33">
            <a:extLst>
              <a:ext uri="{FF2B5EF4-FFF2-40B4-BE49-F238E27FC236}">
                <a16:creationId xmlns:a16="http://schemas.microsoft.com/office/drawing/2014/main" id="{0BDAC291-60D7-C08F-7D56-4F4D8A923D1F}"/>
              </a:ext>
            </a:extLst>
          </xdr:cNvPr>
          <xdr:cNvGrpSpPr>
            <a:grpSpLocks/>
          </xdr:cNvGrpSpPr>
        </xdr:nvGrpSpPr>
        <xdr:grpSpPr bwMode="auto">
          <a:xfrm>
            <a:off x="-166000" y="-2347875"/>
            <a:ext cx="16000" cy="23485"/>
            <a:chOff x="620000" y="10500000"/>
            <a:chExt cx="160000" cy="1220000"/>
          </a:xfrm>
        </xdr:grpSpPr>
        <xdr:sp macro="" textlink="">
          <xdr:nvSpPr>
            <xdr:cNvPr id="812170" name="Arc 34">
              <a:extLst>
                <a:ext uri="{FF2B5EF4-FFF2-40B4-BE49-F238E27FC236}">
                  <a16:creationId xmlns:a16="http://schemas.microsoft.com/office/drawing/2014/main" id="{D31CDB2E-F665-7261-BF7D-E4D9B429BA3D}"/>
                </a:ext>
              </a:extLst>
            </xdr:cNvPr>
            <xdr:cNvSpPr>
              <a:spLocks/>
            </xdr:cNvSpPr>
          </xdr:nvSpPr>
          <xdr:spPr bwMode="auto">
            <a:xfrm flipH="1">
              <a:off x="620000" y="10500000"/>
              <a:ext cx="160000" cy="14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2171" name="Arc 35">
              <a:extLst>
                <a:ext uri="{FF2B5EF4-FFF2-40B4-BE49-F238E27FC236}">
                  <a16:creationId xmlns:a16="http://schemas.microsoft.com/office/drawing/2014/main" id="{810960F9-711A-BA04-DD06-8EB58DD11400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620000" y="11580000"/>
              <a:ext cx="160000" cy="14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31</xdr:row>
      <xdr:rowOff>22860</xdr:rowOff>
    </xdr:from>
    <xdr:to>
      <xdr:col>1</xdr:col>
      <xdr:colOff>91440</xdr:colOff>
      <xdr:row>32</xdr:row>
      <xdr:rowOff>121920</xdr:rowOff>
    </xdr:to>
    <xdr:grpSp>
      <xdr:nvGrpSpPr>
        <xdr:cNvPr id="800099" name="Group 16">
          <a:extLst>
            <a:ext uri="{FF2B5EF4-FFF2-40B4-BE49-F238E27FC236}">
              <a16:creationId xmlns:a16="http://schemas.microsoft.com/office/drawing/2014/main" id="{161A6B2B-DFEC-A7AD-F087-3E463A2AFFF5}"/>
            </a:ext>
          </a:extLst>
        </xdr:cNvPr>
        <xdr:cNvGrpSpPr>
          <a:grpSpLocks/>
        </xdr:cNvGrpSpPr>
      </xdr:nvGrpSpPr>
      <xdr:grpSpPr bwMode="auto">
        <a:xfrm>
          <a:off x="270510" y="6852285"/>
          <a:ext cx="30480" cy="308610"/>
          <a:chOff x="-77" y="-252342"/>
          <a:chExt cx="6" cy="297"/>
        </a:xfrm>
      </xdr:grpSpPr>
      <xdr:sp macro="" textlink="">
        <xdr:nvSpPr>
          <xdr:cNvPr id="800110" name="Line 17">
            <a:extLst>
              <a:ext uri="{FF2B5EF4-FFF2-40B4-BE49-F238E27FC236}">
                <a16:creationId xmlns:a16="http://schemas.microsoft.com/office/drawing/2014/main" id="{FA838B7A-8226-7AFF-A8BE-ABC27EFE7765}"/>
              </a:ext>
            </a:extLst>
          </xdr:cNvPr>
          <xdr:cNvSpPr>
            <a:spLocks noChangeShapeType="1"/>
          </xdr:cNvSpPr>
        </xdr:nvSpPr>
        <xdr:spPr bwMode="auto">
          <a:xfrm>
            <a:off x="-77" y="-252306"/>
            <a:ext cx="0" cy="2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00111" name="Group 18">
            <a:extLst>
              <a:ext uri="{FF2B5EF4-FFF2-40B4-BE49-F238E27FC236}">
                <a16:creationId xmlns:a16="http://schemas.microsoft.com/office/drawing/2014/main" id="{A9425B27-6F88-970E-2CB9-15DBD9D49FBA}"/>
              </a:ext>
            </a:extLst>
          </xdr:cNvPr>
          <xdr:cNvGrpSpPr>
            <a:grpSpLocks/>
          </xdr:cNvGrpSpPr>
        </xdr:nvGrpSpPr>
        <xdr:grpSpPr bwMode="auto">
          <a:xfrm>
            <a:off x="-77" y="-252342"/>
            <a:ext cx="6" cy="297"/>
            <a:chOff x="780000" y="7840000"/>
            <a:chExt cx="120000" cy="660000"/>
          </a:xfrm>
        </xdr:grpSpPr>
        <xdr:sp macro="" textlink="">
          <xdr:nvSpPr>
            <xdr:cNvPr id="800112" name="Arc 19">
              <a:extLst>
                <a:ext uri="{FF2B5EF4-FFF2-40B4-BE49-F238E27FC236}">
                  <a16:creationId xmlns:a16="http://schemas.microsoft.com/office/drawing/2014/main" id="{3C214072-08F6-2BDB-BD54-EF7CD9276222}"/>
                </a:ext>
              </a:extLst>
            </xdr:cNvPr>
            <xdr:cNvSpPr>
              <a:spLocks/>
            </xdr:cNvSpPr>
          </xdr:nvSpPr>
          <xdr:spPr bwMode="auto">
            <a:xfrm flipH="1">
              <a:off x="780000" y="7840000"/>
              <a:ext cx="12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0113" name="Arc 20">
              <a:extLst>
                <a:ext uri="{FF2B5EF4-FFF2-40B4-BE49-F238E27FC236}">
                  <a16:creationId xmlns:a16="http://schemas.microsoft.com/office/drawing/2014/main" id="{C1F6A262-E384-C089-0EAF-8CED0AC50763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80000" y="8420000"/>
              <a:ext cx="12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53340</xdr:colOff>
      <xdr:row>38</xdr:row>
      <xdr:rowOff>38100</xdr:rowOff>
    </xdr:from>
    <xdr:to>
      <xdr:col>1</xdr:col>
      <xdr:colOff>91440</xdr:colOff>
      <xdr:row>39</xdr:row>
      <xdr:rowOff>144780</xdr:rowOff>
    </xdr:to>
    <xdr:grpSp>
      <xdr:nvGrpSpPr>
        <xdr:cNvPr id="800100" name="Group 21">
          <a:extLst>
            <a:ext uri="{FF2B5EF4-FFF2-40B4-BE49-F238E27FC236}">
              <a16:creationId xmlns:a16="http://schemas.microsoft.com/office/drawing/2014/main" id="{B9B83FF4-F401-21B7-9C19-D5765F9AE982}"/>
            </a:ext>
          </a:extLst>
        </xdr:cNvPr>
        <xdr:cNvGrpSpPr>
          <a:grpSpLocks/>
        </xdr:cNvGrpSpPr>
      </xdr:nvGrpSpPr>
      <xdr:grpSpPr bwMode="auto">
        <a:xfrm>
          <a:off x="262890" y="8334375"/>
          <a:ext cx="38100" cy="316230"/>
          <a:chOff x="-77" y="-414674"/>
          <a:chExt cx="6" cy="330"/>
        </a:xfrm>
      </xdr:grpSpPr>
      <xdr:sp macro="" textlink="">
        <xdr:nvSpPr>
          <xdr:cNvPr id="800106" name="Line 22">
            <a:extLst>
              <a:ext uri="{FF2B5EF4-FFF2-40B4-BE49-F238E27FC236}">
                <a16:creationId xmlns:a16="http://schemas.microsoft.com/office/drawing/2014/main" id="{07A40695-7225-EB7F-E6FF-0ACE5943D069}"/>
              </a:ext>
            </a:extLst>
          </xdr:cNvPr>
          <xdr:cNvSpPr>
            <a:spLocks noChangeShapeType="1"/>
          </xdr:cNvSpPr>
        </xdr:nvSpPr>
        <xdr:spPr bwMode="auto">
          <a:xfrm>
            <a:off x="-77" y="-414634"/>
            <a:ext cx="0" cy="2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00107" name="Group 23">
            <a:extLst>
              <a:ext uri="{FF2B5EF4-FFF2-40B4-BE49-F238E27FC236}">
                <a16:creationId xmlns:a16="http://schemas.microsoft.com/office/drawing/2014/main" id="{C68BEC97-AAF7-B322-7A9A-4358CA86A551}"/>
              </a:ext>
            </a:extLst>
          </xdr:cNvPr>
          <xdr:cNvGrpSpPr>
            <a:grpSpLocks/>
          </xdr:cNvGrpSpPr>
        </xdr:nvGrpSpPr>
        <xdr:grpSpPr bwMode="auto">
          <a:xfrm>
            <a:off x="-77" y="-414674"/>
            <a:ext cx="6" cy="330"/>
            <a:chOff x="780000" y="10360000"/>
            <a:chExt cx="120000" cy="660000"/>
          </a:xfrm>
        </xdr:grpSpPr>
        <xdr:sp macro="" textlink="">
          <xdr:nvSpPr>
            <xdr:cNvPr id="800108" name="Arc 24">
              <a:extLst>
                <a:ext uri="{FF2B5EF4-FFF2-40B4-BE49-F238E27FC236}">
                  <a16:creationId xmlns:a16="http://schemas.microsoft.com/office/drawing/2014/main" id="{16B397FC-B051-7ABC-D8DE-F6C716654110}"/>
                </a:ext>
              </a:extLst>
            </xdr:cNvPr>
            <xdr:cNvSpPr>
              <a:spLocks/>
            </xdr:cNvSpPr>
          </xdr:nvSpPr>
          <xdr:spPr bwMode="auto">
            <a:xfrm flipH="1">
              <a:off x="780000" y="10360000"/>
              <a:ext cx="12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0109" name="Arc 25">
              <a:extLst>
                <a:ext uri="{FF2B5EF4-FFF2-40B4-BE49-F238E27FC236}">
                  <a16:creationId xmlns:a16="http://schemas.microsoft.com/office/drawing/2014/main" id="{87C2C89E-BC35-5709-A7D4-C572D457CEEA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80000" y="10940000"/>
              <a:ext cx="12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53340</xdr:colOff>
      <xdr:row>34</xdr:row>
      <xdr:rowOff>53340</xdr:rowOff>
    </xdr:from>
    <xdr:to>
      <xdr:col>1</xdr:col>
      <xdr:colOff>106680</xdr:colOff>
      <xdr:row>36</xdr:row>
      <xdr:rowOff>99060</xdr:rowOff>
    </xdr:to>
    <xdr:grpSp>
      <xdr:nvGrpSpPr>
        <xdr:cNvPr id="800101" name="Group 26">
          <a:extLst>
            <a:ext uri="{FF2B5EF4-FFF2-40B4-BE49-F238E27FC236}">
              <a16:creationId xmlns:a16="http://schemas.microsoft.com/office/drawing/2014/main" id="{1A11753D-9A68-AAB9-133D-DCBB2ECC23A7}"/>
            </a:ext>
          </a:extLst>
        </xdr:cNvPr>
        <xdr:cNvGrpSpPr>
          <a:grpSpLocks/>
        </xdr:cNvGrpSpPr>
      </xdr:nvGrpSpPr>
      <xdr:grpSpPr bwMode="auto">
        <a:xfrm>
          <a:off x="262890" y="7511415"/>
          <a:ext cx="53340" cy="464820"/>
          <a:chOff x="-77" y="-161314"/>
          <a:chExt cx="7" cy="196"/>
        </a:xfrm>
      </xdr:grpSpPr>
      <xdr:sp macro="" textlink="">
        <xdr:nvSpPr>
          <xdr:cNvPr id="800102" name="Line 27">
            <a:extLst>
              <a:ext uri="{FF2B5EF4-FFF2-40B4-BE49-F238E27FC236}">
                <a16:creationId xmlns:a16="http://schemas.microsoft.com/office/drawing/2014/main" id="{800E6B15-4487-51CE-1F19-113A5607E87B}"/>
              </a:ext>
            </a:extLst>
          </xdr:cNvPr>
          <xdr:cNvSpPr>
            <a:spLocks noChangeShapeType="1"/>
          </xdr:cNvSpPr>
        </xdr:nvSpPr>
        <xdr:spPr bwMode="auto">
          <a:xfrm>
            <a:off x="-77" y="-161294"/>
            <a:ext cx="0" cy="1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00103" name="Group 28">
            <a:extLst>
              <a:ext uri="{FF2B5EF4-FFF2-40B4-BE49-F238E27FC236}">
                <a16:creationId xmlns:a16="http://schemas.microsoft.com/office/drawing/2014/main" id="{1D10F805-669E-7202-2681-D7DB14D187B0}"/>
              </a:ext>
            </a:extLst>
          </xdr:cNvPr>
          <xdr:cNvGrpSpPr>
            <a:grpSpLocks/>
          </xdr:cNvGrpSpPr>
        </xdr:nvGrpSpPr>
        <xdr:grpSpPr bwMode="auto">
          <a:xfrm>
            <a:off x="-77" y="-161314"/>
            <a:ext cx="7" cy="196"/>
            <a:chOff x="780000" y="8920000"/>
            <a:chExt cx="140000" cy="980000"/>
          </a:xfrm>
        </xdr:grpSpPr>
        <xdr:sp macro="" textlink="">
          <xdr:nvSpPr>
            <xdr:cNvPr id="800104" name="Arc 29">
              <a:extLst>
                <a:ext uri="{FF2B5EF4-FFF2-40B4-BE49-F238E27FC236}">
                  <a16:creationId xmlns:a16="http://schemas.microsoft.com/office/drawing/2014/main" id="{3070F2C8-55B3-9C5D-A359-2546590BA451}"/>
                </a:ext>
              </a:extLst>
            </xdr:cNvPr>
            <xdr:cNvSpPr>
              <a:spLocks/>
            </xdr:cNvSpPr>
          </xdr:nvSpPr>
          <xdr:spPr bwMode="auto">
            <a:xfrm flipH="1">
              <a:off x="780000" y="8920000"/>
              <a:ext cx="14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0105" name="Arc 30">
              <a:extLst>
                <a:ext uri="{FF2B5EF4-FFF2-40B4-BE49-F238E27FC236}">
                  <a16:creationId xmlns:a16="http://schemas.microsoft.com/office/drawing/2014/main" id="{A6B3B009-FAC5-FC51-E33B-681E7D8B3ED1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80000" y="9800000"/>
              <a:ext cx="14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33</xdr:row>
      <xdr:rowOff>38100</xdr:rowOff>
    </xdr:from>
    <xdr:to>
      <xdr:col>1</xdr:col>
      <xdr:colOff>91440</xdr:colOff>
      <xdr:row>35</xdr:row>
      <xdr:rowOff>114300</xdr:rowOff>
    </xdr:to>
    <xdr:grpSp>
      <xdr:nvGrpSpPr>
        <xdr:cNvPr id="801123" name="Group 1">
          <a:extLst>
            <a:ext uri="{FF2B5EF4-FFF2-40B4-BE49-F238E27FC236}">
              <a16:creationId xmlns:a16="http://schemas.microsoft.com/office/drawing/2014/main" id="{153FB404-CB7F-5728-F32B-8A3ADA739FC3}"/>
            </a:ext>
          </a:extLst>
        </xdr:cNvPr>
        <xdr:cNvGrpSpPr>
          <a:grpSpLocks/>
        </xdr:cNvGrpSpPr>
      </xdr:nvGrpSpPr>
      <xdr:grpSpPr bwMode="auto">
        <a:xfrm>
          <a:off x="255270" y="7105650"/>
          <a:ext cx="45720" cy="495300"/>
          <a:chOff x="-28" y="-396129"/>
          <a:chExt cx="6" cy="204"/>
        </a:xfrm>
      </xdr:grpSpPr>
      <xdr:sp macro="" textlink="">
        <xdr:nvSpPr>
          <xdr:cNvPr id="801134" name="Line 2">
            <a:extLst>
              <a:ext uri="{FF2B5EF4-FFF2-40B4-BE49-F238E27FC236}">
                <a16:creationId xmlns:a16="http://schemas.microsoft.com/office/drawing/2014/main" id="{0935AF09-8906-D6DF-B827-501D4F9488DB}"/>
              </a:ext>
            </a:extLst>
          </xdr:cNvPr>
          <xdr:cNvSpPr>
            <a:spLocks noChangeShapeType="1"/>
          </xdr:cNvSpPr>
        </xdr:nvSpPr>
        <xdr:spPr bwMode="auto">
          <a:xfrm>
            <a:off x="-28" y="-396105"/>
            <a:ext cx="0" cy="1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01135" name="Group 3">
            <a:extLst>
              <a:ext uri="{FF2B5EF4-FFF2-40B4-BE49-F238E27FC236}">
                <a16:creationId xmlns:a16="http://schemas.microsoft.com/office/drawing/2014/main" id="{74AA0073-CBF1-1A94-8602-9EF7A5053F31}"/>
              </a:ext>
            </a:extLst>
          </xdr:cNvPr>
          <xdr:cNvGrpSpPr>
            <a:grpSpLocks/>
          </xdr:cNvGrpSpPr>
        </xdr:nvGrpSpPr>
        <xdr:grpSpPr bwMode="auto">
          <a:xfrm>
            <a:off x="-28" y="-396129"/>
            <a:ext cx="6" cy="204"/>
            <a:chOff x="1760000" y="20420000"/>
            <a:chExt cx="120000" cy="1020000"/>
          </a:xfrm>
        </xdr:grpSpPr>
        <xdr:sp macro="" textlink="">
          <xdr:nvSpPr>
            <xdr:cNvPr id="801136" name="Arc 4">
              <a:extLst>
                <a:ext uri="{FF2B5EF4-FFF2-40B4-BE49-F238E27FC236}">
                  <a16:creationId xmlns:a16="http://schemas.microsoft.com/office/drawing/2014/main" id="{0CB760C8-A6E0-A87D-10B7-FFE812B1FD40}"/>
                </a:ext>
              </a:extLst>
            </xdr:cNvPr>
            <xdr:cNvSpPr>
              <a:spLocks/>
            </xdr:cNvSpPr>
          </xdr:nvSpPr>
          <xdr:spPr bwMode="auto">
            <a:xfrm flipH="1">
              <a:off x="1760000" y="20420000"/>
              <a:ext cx="120000" cy="12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1137" name="Arc 5">
              <a:extLst>
                <a:ext uri="{FF2B5EF4-FFF2-40B4-BE49-F238E27FC236}">
                  <a16:creationId xmlns:a16="http://schemas.microsoft.com/office/drawing/2014/main" id="{945D03F1-B9C9-0CCD-7724-1FB80FE8A973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1760000" y="21320000"/>
              <a:ext cx="120000" cy="12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53340</xdr:colOff>
      <xdr:row>30</xdr:row>
      <xdr:rowOff>53340</xdr:rowOff>
    </xdr:from>
    <xdr:to>
      <xdr:col>1</xdr:col>
      <xdr:colOff>99060</xdr:colOff>
      <xdr:row>32</xdr:row>
      <xdr:rowOff>0</xdr:rowOff>
    </xdr:to>
    <xdr:grpSp>
      <xdr:nvGrpSpPr>
        <xdr:cNvPr id="801124" name="Group 6">
          <a:extLst>
            <a:ext uri="{FF2B5EF4-FFF2-40B4-BE49-F238E27FC236}">
              <a16:creationId xmlns:a16="http://schemas.microsoft.com/office/drawing/2014/main" id="{C5832DC1-2F8F-27D1-DABE-D375608B7B79}"/>
            </a:ext>
          </a:extLst>
        </xdr:cNvPr>
        <xdr:cNvGrpSpPr>
          <a:grpSpLocks/>
        </xdr:cNvGrpSpPr>
      </xdr:nvGrpSpPr>
      <xdr:grpSpPr bwMode="auto">
        <a:xfrm>
          <a:off x="262890" y="6492240"/>
          <a:ext cx="45720" cy="365760"/>
          <a:chOff x="-28" y="-703203"/>
          <a:chExt cx="6" cy="297"/>
        </a:xfrm>
      </xdr:grpSpPr>
      <xdr:sp macro="" textlink="">
        <xdr:nvSpPr>
          <xdr:cNvPr id="801130" name="Line 7">
            <a:extLst>
              <a:ext uri="{FF2B5EF4-FFF2-40B4-BE49-F238E27FC236}">
                <a16:creationId xmlns:a16="http://schemas.microsoft.com/office/drawing/2014/main" id="{824C5E12-7E48-6B75-D585-B2F97BA2E621}"/>
              </a:ext>
            </a:extLst>
          </xdr:cNvPr>
          <xdr:cNvSpPr>
            <a:spLocks noChangeShapeType="1"/>
          </xdr:cNvSpPr>
        </xdr:nvSpPr>
        <xdr:spPr bwMode="auto">
          <a:xfrm>
            <a:off x="-28" y="-703176"/>
            <a:ext cx="0" cy="23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01131" name="Group 8">
            <a:extLst>
              <a:ext uri="{FF2B5EF4-FFF2-40B4-BE49-F238E27FC236}">
                <a16:creationId xmlns:a16="http://schemas.microsoft.com/office/drawing/2014/main" id="{3974425B-B0C9-963F-A2FD-FF6FE5847C7C}"/>
              </a:ext>
            </a:extLst>
          </xdr:cNvPr>
          <xdr:cNvGrpSpPr>
            <a:grpSpLocks/>
          </xdr:cNvGrpSpPr>
        </xdr:nvGrpSpPr>
        <xdr:grpSpPr bwMode="auto">
          <a:xfrm>
            <a:off x="-28" y="-703203"/>
            <a:ext cx="6" cy="297"/>
            <a:chOff x="1760000" y="19340000"/>
            <a:chExt cx="120000" cy="660000"/>
          </a:xfrm>
        </xdr:grpSpPr>
        <xdr:sp macro="" textlink="">
          <xdr:nvSpPr>
            <xdr:cNvPr id="801132" name="Arc 9">
              <a:extLst>
                <a:ext uri="{FF2B5EF4-FFF2-40B4-BE49-F238E27FC236}">
                  <a16:creationId xmlns:a16="http://schemas.microsoft.com/office/drawing/2014/main" id="{E3D46B0B-6BE2-5F71-189E-6DA04E0D24E6}"/>
                </a:ext>
              </a:extLst>
            </xdr:cNvPr>
            <xdr:cNvSpPr>
              <a:spLocks/>
            </xdr:cNvSpPr>
          </xdr:nvSpPr>
          <xdr:spPr bwMode="auto">
            <a:xfrm flipH="1">
              <a:off x="1760000" y="19340000"/>
              <a:ext cx="12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1133" name="Arc 10">
              <a:extLst>
                <a:ext uri="{FF2B5EF4-FFF2-40B4-BE49-F238E27FC236}">
                  <a16:creationId xmlns:a16="http://schemas.microsoft.com/office/drawing/2014/main" id="{0E322C46-F314-7B79-16AB-24FA19C20E3A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1760000" y="19920000"/>
              <a:ext cx="12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45720</xdr:colOff>
      <xdr:row>37</xdr:row>
      <xdr:rowOff>22860</xdr:rowOff>
    </xdr:from>
    <xdr:to>
      <xdr:col>1</xdr:col>
      <xdr:colOff>99060</xdr:colOff>
      <xdr:row>39</xdr:row>
      <xdr:rowOff>7620</xdr:rowOff>
    </xdr:to>
    <xdr:grpSp>
      <xdr:nvGrpSpPr>
        <xdr:cNvPr id="801125" name="Group 11">
          <a:extLst>
            <a:ext uri="{FF2B5EF4-FFF2-40B4-BE49-F238E27FC236}">
              <a16:creationId xmlns:a16="http://schemas.microsoft.com/office/drawing/2014/main" id="{879DDBFB-0B49-AD5D-B444-DFAB46A4441F}"/>
            </a:ext>
          </a:extLst>
        </xdr:cNvPr>
        <xdr:cNvGrpSpPr>
          <a:grpSpLocks/>
        </xdr:cNvGrpSpPr>
      </xdr:nvGrpSpPr>
      <xdr:grpSpPr bwMode="auto">
        <a:xfrm>
          <a:off x="255270" y="7928610"/>
          <a:ext cx="53340" cy="403860"/>
          <a:chOff x="-28" y="-914183"/>
          <a:chExt cx="6" cy="330"/>
        </a:xfrm>
      </xdr:grpSpPr>
      <xdr:sp macro="" textlink="">
        <xdr:nvSpPr>
          <xdr:cNvPr id="801126" name="Line 12">
            <a:extLst>
              <a:ext uri="{FF2B5EF4-FFF2-40B4-BE49-F238E27FC236}">
                <a16:creationId xmlns:a16="http://schemas.microsoft.com/office/drawing/2014/main" id="{4D4766CB-F871-E3F2-99C3-D29681915ADF}"/>
              </a:ext>
            </a:extLst>
          </xdr:cNvPr>
          <xdr:cNvSpPr>
            <a:spLocks noChangeShapeType="1"/>
          </xdr:cNvSpPr>
        </xdr:nvSpPr>
        <xdr:spPr bwMode="auto">
          <a:xfrm>
            <a:off x="-28" y="-914153"/>
            <a:ext cx="0" cy="2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01127" name="Group 13">
            <a:extLst>
              <a:ext uri="{FF2B5EF4-FFF2-40B4-BE49-F238E27FC236}">
                <a16:creationId xmlns:a16="http://schemas.microsoft.com/office/drawing/2014/main" id="{B870C83F-0899-C765-CE3F-69FF278FBBDA}"/>
              </a:ext>
            </a:extLst>
          </xdr:cNvPr>
          <xdr:cNvGrpSpPr>
            <a:grpSpLocks/>
          </xdr:cNvGrpSpPr>
        </xdr:nvGrpSpPr>
        <xdr:grpSpPr bwMode="auto">
          <a:xfrm>
            <a:off x="-28" y="-914183"/>
            <a:ext cx="6" cy="330"/>
            <a:chOff x="1760000" y="21860000"/>
            <a:chExt cx="120000" cy="660000"/>
          </a:xfrm>
        </xdr:grpSpPr>
        <xdr:sp macro="" textlink="">
          <xdr:nvSpPr>
            <xdr:cNvPr id="801128" name="Arc 14">
              <a:extLst>
                <a:ext uri="{FF2B5EF4-FFF2-40B4-BE49-F238E27FC236}">
                  <a16:creationId xmlns:a16="http://schemas.microsoft.com/office/drawing/2014/main" id="{59C33D75-7738-C38B-CD0C-A7E7E3FAB6E1}"/>
                </a:ext>
              </a:extLst>
            </xdr:cNvPr>
            <xdr:cNvSpPr>
              <a:spLocks/>
            </xdr:cNvSpPr>
          </xdr:nvSpPr>
          <xdr:spPr bwMode="auto">
            <a:xfrm flipH="1">
              <a:off x="1760000" y="21860000"/>
              <a:ext cx="12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1129" name="Arc 15">
              <a:extLst>
                <a:ext uri="{FF2B5EF4-FFF2-40B4-BE49-F238E27FC236}">
                  <a16:creationId xmlns:a16="http://schemas.microsoft.com/office/drawing/2014/main" id="{E6342176-1859-2C53-E537-960802D97BC3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1760000" y="22440000"/>
              <a:ext cx="12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30</xdr:row>
      <xdr:rowOff>83820</xdr:rowOff>
    </xdr:from>
    <xdr:to>
      <xdr:col>0</xdr:col>
      <xdr:colOff>121920</xdr:colOff>
      <xdr:row>31</xdr:row>
      <xdr:rowOff>99060</xdr:rowOff>
    </xdr:to>
    <xdr:grpSp>
      <xdr:nvGrpSpPr>
        <xdr:cNvPr id="790082" name="Group 1">
          <a:extLst>
            <a:ext uri="{FF2B5EF4-FFF2-40B4-BE49-F238E27FC236}">
              <a16:creationId xmlns:a16="http://schemas.microsoft.com/office/drawing/2014/main" id="{4035EED1-80F8-F562-02A8-18EDA8EB7195}"/>
            </a:ext>
          </a:extLst>
        </xdr:cNvPr>
        <xdr:cNvGrpSpPr>
          <a:grpSpLocks/>
        </xdr:cNvGrpSpPr>
      </xdr:nvGrpSpPr>
      <xdr:grpSpPr bwMode="auto">
        <a:xfrm>
          <a:off x="76200" y="6684645"/>
          <a:ext cx="45720" cy="224790"/>
          <a:chOff x="-85" y="-252344"/>
          <a:chExt cx="6" cy="297"/>
        </a:xfrm>
      </xdr:grpSpPr>
      <xdr:sp macro="" textlink="">
        <xdr:nvSpPr>
          <xdr:cNvPr id="790088" name="Line 2">
            <a:extLst>
              <a:ext uri="{FF2B5EF4-FFF2-40B4-BE49-F238E27FC236}">
                <a16:creationId xmlns:a16="http://schemas.microsoft.com/office/drawing/2014/main" id="{DEF0AB9D-A59B-7DB0-4230-402784680DD6}"/>
              </a:ext>
            </a:extLst>
          </xdr:cNvPr>
          <xdr:cNvSpPr>
            <a:spLocks noChangeShapeType="1"/>
          </xdr:cNvSpPr>
        </xdr:nvSpPr>
        <xdr:spPr bwMode="auto">
          <a:xfrm>
            <a:off x="-85" y="-252308"/>
            <a:ext cx="0" cy="2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90089" name="Group 3">
            <a:extLst>
              <a:ext uri="{FF2B5EF4-FFF2-40B4-BE49-F238E27FC236}">
                <a16:creationId xmlns:a16="http://schemas.microsoft.com/office/drawing/2014/main" id="{7E62FB61-8401-B22D-C088-F1159EF42ECE}"/>
              </a:ext>
            </a:extLst>
          </xdr:cNvPr>
          <xdr:cNvGrpSpPr>
            <a:grpSpLocks/>
          </xdr:cNvGrpSpPr>
        </xdr:nvGrpSpPr>
        <xdr:grpSpPr bwMode="auto">
          <a:xfrm>
            <a:off x="-85" y="-252344"/>
            <a:ext cx="6" cy="297"/>
            <a:chOff x="780000" y="7560000"/>
            <a:chExt cx="120000" cy="660000"/>
          </a:xfrm>
        </xdr:grpSpPr>
        <xdr:sp macro="" textlink="">
          <xdr:nvSpPr>
            <xdr:cNvPr id="790090" name="Arc 4">
              <a:extLst>
                <a:ext uri="{FF2B5EF4-FFF2-40B4-BE49-F238E27FC236}">
                  <a16:creationId xmlns:a16="http://schemas.microsoft.com/office/drawing/2014/main" id="{348C0204-4E2C-949B-5711-CAF8A39C25E2}"/>
                </a:ext>
              </a:extLst>
            </xdr:cNvPr>
            <xdr:cNvSpPr>
              <a:spLocks/>
            </xdr:cNvSpPr>
          </xdr:nvSpPr>
          <xdr:spPr bwMode="auto">
            <a:xfrm flipH="1">
              <a:off x="780000" y="7560000"/>
              <a:ext cx="12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90091" name="Arc 5">
              <a:extLst>
                <a:ext uri="{FF2B5EF4-FFF2-40B4-BE49-F238E27FC236}">
                  <a16:creationId xmlns:a16="http://schemas.microsoft.com/office/drawing/2014/main" id="{B0E9D347-7ECB-58A6-418E-69DE0C638146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80000" y="8140000"/>
              <a:ext cx="12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76200</xdr:colOff>
      <xdr:row>33</xdr:row>
      <xdr:rowOff>83820</xdr:rowOff>
    </xdr:from>
    <xdr:to>
      <xdr:col>0</xdr:col>
      <xdr:colOff>121920</xdr:colOff>
      <xdr:row>35</xdr:row>
      <xdr:rowOff>83820</xdr:rowOff>
    </xdr:to>
    <xdr:grpSp>
      <xdr:nvGrpSpPr>
        <xdr:cNvPr id="790083" name="Group 6">
          <a:extLst>
            <a:ext uri="{FF2B5EF4-FFF2-40B4-BE49-F238E27FC236}">
              <a16:creationId xmlns:a16="http://schemas.microsoft.com/office/drawing/2014/main" id="{4BC4C962-4D0C-B4F0-535F-189C5B5E299F}"/>
            </a:ext>
          </a:extLst>
        </xdr:cNvPr>
        <xdr:cNvGrpSpPr>
          <a:grpSpLocks/>
        </xdr:cNvGrpSpPr>
      </xdr:nvGrpSpPr>
      <xdr:grpSpPr bwMode="auto">
        <a:xfrm>
          <a:off x="76200" y="7313295"/>
          <a:ext cx="45720" cy="419100"/>
          <a:chOff x="-85" y="-168186"/>
          <a:chExt cx="7" cy="245"/>
        </a:xfrm>
      </xdr:grpSpPr>
      <xdr:sp macro="" textlink="">
        <xdr:nvSpPr>
          <xdr:cNvPr id="790084" name="Line 7">
            <a:extLst>
              <a:ext uri="{FF2B5EF4-FFF2-40B4-BE49-F238E27FC236}">
                <a16:creationId xmlns:a16="http://schemas.microsoft.com/office/drawing/2014/main" id="{1479054D-15BD-D85C-7C86-188BC876FD35}"/>
              </a:ext>
            </a:extLst>
          </xdr:cNvPr>
          <xdr:cNvSpPr>
            <a:spLocks noChangeShapeType="1"/>
          </xdr:cNvSpPr>
        </xdr:nvSpPr>
        <xdr:spPr bwMode="auto">
          <a:xfrm>
            <a:off x="-85" y="-168161"/>
            <a:ext cx="0" cy="1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90085" name="Group 8">
            <a:extLst>
              <a:ext uri="{FF2B5EF4-FFF2-40B4-BE49-F238E27FC236}">
                <a16:creationId xmlns:a16="http://schemas.microsoft.com/office/drawing/2014/main" id="{79D27F6D-D3F5-0E1E-FDE9-DAF5AD0E39B3}"/>
              </a:ext>
            </a:extLst>
          </xdr:cNvPr>
          <xdr:cNvGrpSpPr>
            <a:grpSpLocks/>
          </xdr:cNvGrpSpPr>
        </xdr:nvGrpSpPr>
        <xdr:grpSpPr bwMode="auto">
          <a:xfrm>
            <a:off x="-85" y="-168186"/>
            <a:ext cx="7" cy="245"/>
            <a:chOff x="780000" y="8640000"/>
            <a:chExt cx="140000" cy="980000"/>
          </a:xfrm>
        </xdr:grpSpPr>
        <xdr:sp macro="" textlink="">
          <xdr:nvSpPr>
            <xdr:cNvPr id="790086" name="Arc 9">
              <a:extLst>
                <a:ext uri="{FF2B5EF4-FFF2-40B4-BE49-F238E27FC236}">
                  <a16:creationId xmlns:a16="http://schemas.microsoft.com/office/drawing/2014/main" id="{E01F2694-8C4D-CCE1-5AB5-99318231E883}"/>
                </a:ext>
              </a:extLst>
            </xdr:cNvPr>
            <xdr:cNvSpPr>
              <a:spLocks/>
            </xdr:cNvSpPr>
          </xdr:nvSpPr>
          <xdr:spPr bwMode="auto">
            <a:xfrm flipH="1">
              <a:off x="780000" y="8640000"/>
              <a:ext cx="14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90087" name="Arc 10">
              <a:extLst>
                <a:ext uri="{FF2B5EF4-FFF2-40B4-BE49-F238E27FC236}">
                  <a16:creationId xmlns:a16="http://schemas.microsoft.com/office/drawing/2014/main" id="{AEE34B98-D741-69B1-8E0B-C297C506C6D2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80000" y="9520000"/>
              <a:ext cx="14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31</xdr:row>
      <xdr:rowOff>68580</xdr:rowOff>
    </xdr:from>
    <xdr:to>
      <xdr:col>0</xdr:col>
      <xdr:colOff>182880</xdr:colOff>
      <xdr:row>32</xdr:row>
      <xdr:rowOff>91440</xdr:rowOff>
    </xdr:to>
    <xdr:grpSp>
      <xdr:nvGrpSpPr>
        <xdr:cNvPr id="787015" name="Group 31">
          <a:extLst>
            <a:ext uri="{FF2B5EF4-FFF2-40B4-BE49-F238E27FC236}">
              <a16:creationId xmlns:a16="http://schemas.microsoft.com/office/drawing/2014/main" id="{2FBE961D-A90C-6470-AC2E-23D699FBEB14}"/>
            </a:ext>
          </a:extLst>
        </xdr:cNvPr>
        <xdr:cNvGrpSpPr>
          <a:grpSpLocks/>
        </xdr:cNvGrpSpPr>
      </xdr:nvGrpSpPr>
      <xdr:grpSpPr bwMode="auto">
        <a:xfrm>
          <a:off x="144780" y="6831330"/>
          <a:ext cx="38100" cy="232410"/>
          <a:chOff x="-85" y="-612688"/>
          <a:chExt cx="6" cy="297"/>
        </a:xfrm>
      </xdr:grpSpPr>
      <xdr:sp macro="" textlink="">
        <xdr:nvSpPr>
          <xdr:cNvPr id="787021" name="Line 32">
            <a:extLst>
              <a:ext uri="{FF2B5EF4-FFF2-40B4-BE49-F238E27FC236}">
                <a16:creationId xmlns:a16="http://schemas.microsoft.com/office/drawing/2014/main" id="{EB6DF25F-0324-ED92-677C-DB514FD080D9}"/>
              </a:ext>
            </a:extLst>
          </xdr:cNvPr>
          <xdr:cNvSpPr>
            <a:spLocks noChangeShapeType="1"/>
          </xdr:cNvSpPr>
        </xdr:nvSpPr>
        <xdr:spPr bwMode="auto">
          <a:xfrm>
            <a:off x="-85" y="-612652"/>
            <a:ext cx="0" cy="2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87022" name="Group 33">
            <a:extLst>
              <a:ext uri="{FF2B5EF4-FFF2-40B4-BE49-F238E27FC236}">
                <a16:creationId xmlns:a16="http://schemas.microsoft.com/office/drawing/2014/main" id="{4B07A3E0-6CDF-B027-32B0-161923D36A22}"/>
              </a:ext>
            </a:extLst>
          </xdr:cNvPr>
          <xdr:cNvGrpSpPr>
            <a:grpSpLocks/>
          </xdr:cNvGrpSpPr>
        </xdr:nvGrpSpPr>
        <xdr:grpSpPr bwMode="auto">
          <a:xfrm>
            <a:off x="-85" y="-612688"/>
            <a:ext cx="6" cy="297"/>
            <a:chOff x="780000" y="18420000"/>
            <a:chExt cx="120000" cy="660000"/>
          </a:xfrm>
        </xdr:grpSpPr>
        <xdr:sp macro="" textlink="">
          <xdr:nvSpPr>
            <xdr:cNvPr id="787023" name="Arc 34">
              <a:extLst>
                <a:ext uri="{FF2B5EF4-FFF2-40B4-BE49-F238E27FC236}">
                  <a16:creationId xmlns:a16="http://schemas.microsoft.com/office/drawing/2014/main" id="{CB8CB6A2-0C17-C140-66FB-A449139D6FD0}"/>
                </a:ext>
              </a:extLst>
            </xdr:cNvPr>
            <xdr:cNvSpPr>
              <a:spLocks/>
            </xdr:cNvSpPr>
          </xdr:nvSpPr>
          <xdr:spPr bwMode="auto">
            <a:xfrm flipH="1">
              <a:off x="780000" y="18420000"/>
              <a:ext cx="12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87024" name="Arc 35">
              <a:extLst>
                <a:ext uri="{FF2B5EF4-FFF2-40B4-BE49-F238E27FC236}">
                  <a16:creationId xmlns:a16="http://schemas.microsoft.com/office/drawing/2014/main" id="{E04303B0-E58D-9E68-EBAD-925AA66E7316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80000" y="19000000"/>
              <a:ext cx="12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144780</xdr:colOff>
      <xdr:row>34</xdr:row>
      <xdr:rowOff>76200</xdr:rowOff>
    </xdr:from>
    <xdr:to>
      <xdr:col>0</xdr:col>
      <xdr:colOff>190500</xdr:colOff>
      <xdr:row>36</xdr:row>
      <xdr:rowOff>91440</xdr:rowOff>
    </xdr:to>
    <xdr:grpSp>
      <xdr:nvGrpSpPr>
        <xdr:cNvPr id="787016" name="Group 36">
          <a:extLst>
            <a:ext uri="{FF2B5EF4-FFF2-40B4-BE49-F238E27FC236}">
              <a16:creationId xmlns:a16="http://schemas.microsoft.com/office/drawing/2014/main" id="{494B9056-7CF1-F872-8341-E1F9D763A22E}"/>
            </a:ext>
          </a:extLst>
        </xdr:cNvPr>
        <xdr:cNvGrpSpPr>
          <a:grpSpLocks/>
        </xdr:cNvGrpSpPr>
      </xdr:nvGrpSpPr>
      <xdr:grpSpPr bwMode="auto">
        <a:xfrm>
          <a:off x="144780" y="7467600"/>
          <a:ext cx="45720" cy="434340"/>
          <a:chOff x="-85" y="-365983"/>
          <a:chExt cx="7" cy="245"/>
        </a:xfrm>
      </xdr:grpSpPr>
      <xdr:sp macro="" textlink="">
        <xdr:nvSpPr>
          <xdr:cNvPr id="787017" name="Line 37">
            <a:extLst>
              <a:ext uri="{FF2B5EF4-FFF2-40B4-BE49-F238E27FC236}">
                <a16:creationId xmlns:a16="http://schemas.microsoft.com/office/drawing/2014/main" id="{A3DD5909-6DD3-7743-19B2-D51252FD51B3}"/>
              </a:ext>
            </a:extLst>
          </xdr:cNvPr>
          <xdr:cNvSpPr>
            <a:spLocks noChangeShapeType="1"/>
          </xdr:cNvSpPr>
        </xdr:nvSpPr>
        <xdr:spPr bwMode="auto">
          <a:xfrm>
            <a:off x="-85" y="-365958"/>
            <a:ext cx="0" cy="1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87018" name="Group 38">
            <a:extLst>
              <a:ext uri="{FF2B5EF4-FFF2-40B4-BE49-F238E27FC236}">
                <a16:creationId xmlns:a16="http://schemas.microsoft.com/office/drawing/2014/main" id="{78DDD66E-519B-3E7B-CD33-E8D577A0F81D}"/>
              </a:ext>
            </a:extLst>
          </xdr:cNvPr>
          <xdr:cNvGrpSpPr>
            <a:grpSpLocks/>
          </xdr:cNvGrpSpPr>
        </xdr:nvGrpSpPr>
        <xdr:grpSpPr bwMode="auto">
          <a:xfrm>
            <a:off x="-85" y="-365983"/>
            <a:ext cx="7" cy="245"/>
            <a:chOff x="780000" y="19500000"/>
            <a:chExt cx="140000" cy="980000"/>
          </a:xfrm>
        </xdr:grpSpPr>
        <xdr:sp macro="" textlink="">
          <xdr:nvSpPr>
            <xdr:cNvPr id="787019" name="Arc 39">
              <a:extLst>
                <a:ext uri="{FF2B5EF4-FFF2-40B4-BE49-F238E27FC236}">
                  <a16:creationId xmlns:a16="http://schemas.microsoft.com/office/drawing/2014/main" id="{4C2C5BB5-6C6B-5187-73B4-CD02A273D376}"/>
                </a:ext>
              </a:extLst>
            </xdr:cNvPr>
            <xdr:cNvSpPr>
              <a:spLocks/>
            </xdr:cNvSpPr>
          </xdr:nvSpPr>
          <xdr:spPr bwMode="auto">
            <a:xfrm flipH="1">
              <a:off x="780000" y="19500000"/>
              <a:ext cx="14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87020" name="Arc 40">
              <a:extLst>
                <a:ext uri="{FF2B5EF4-FFF2-40B4-BE49-F238E27FC236}">
                  <a16:creationId xmlns:a16="http://schemas.microsoft.com/office/drawing/2014/main" id="{403958FA-337F-001B-D6D3-BACA8ADC78D9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80000" y="20380000"/>
              <a:ext cx="14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35</xdr:row>
      <xdr:rowOff>68580</xdr:rowOff>
    </xdr:from>
    <xdr:to>
      <xdr:col>0</xdr:col>
      <xdr:colOff>182880</xdr:colOff>
      <xdr:row>36</xdr:row>
      <xdr:rowOff>91440</xdr:rowOff>
    </xdr:to>
    <xdr:grpSp>
      <xdr:nvGrpSpPr>
        <xdr:cNvPr id="798059" name="Group 1">
          <a:extLst>
            <a:ext uri="{FF2B5EF4-FFF2-40B4-BE49-F238E27FC236}">
              <a16:creationId xmlns:a16="http://schemas.microsoft.com/office/drawing/2014/main" id="{AF5CC7BE-20FA-BBE4-56BC-65B8AAB6C47C}"/>
            </a:ext>
          </a:extLst>
        </xdr:cNvPr>
        <xdr:cNvGrpSpPr>
          <a:grpSpLocks/>
        </xdr:cNvGrpSpPr>
      </xdr:nvGrpSpPr>
      <xdr:grpSpPr bwMode="auto">
        <a:xfrm>
          <a:off x="144780" y="8155305"/>
          <a:ext cx="38100" cy="232410"/>
          <a:chOff x="-85" y="-612688"/>
          <a:chExt cx="6" cy="297"/>
        </a:xfrm>
      </xdr:grpSpPr>
      <xdr:sp macro="" textlink="">
        <xdr:nvSpPr>
          <xdr:cNvPr id="798070" name="Line 2">
            <a:extLst>
              <a:ext uri="{FF2B5EF4-FFF2-40B4-BE49-F238E27FC236}">
                <a16:creationId xmlns:a16="http://schemas.microsoft.com/office/drawing/2014/main" id="{596BBBE7-99F1-2C1F-BD4E-36E554DF2C95}"/>
              </a:ext>
            </a:extLst>
          </xdr:cNvPr>
          <xdr:cNvSpPr>
            <a:spLocks noChangeShapeType="1"/>
          </xdr:cNvSpPr>
        </xdr:nvSpPr>
        <xdr:spPr bwMode="auto">
          <a:xfrm>
            <a:off x="-85" y="-612652"/>
            <a:ext cx="0" cy="2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98071" name="Group 3">
            <a:extLst>
              <a:ext uri="{FF2B5EF4-FFF2-40B4-BE49-F238E27FC236}">
                <a16:creationId xmlns:a16="http://schemas.microsoft.com/office/drawing/2014/main" id="{B3A67BD5-C5ED-F5AE-E6CB-9429699307C6}"/>
              </a:ext>
            </a:extLst>
          </xdr:cNvPr>
          <xdr:cNvGrpSpPr>
            <a:grpSpLocks/>
          </xdr:cNvGrpSpPr>
        </xdr:nvGrpSpPr>
        <xdr:grpSpPr bwMode="auto">
          <a:xfrm>
            <a:off x="-85" y="-612688"/>
            <a:ext cx="6" cy="297"/>
            <a:chOff x="780000" y="18420000"/>
            <a:chExt cx="120000" cy="660000"/>
          </a:xfrm>
        </xdr:grpSpPr>
        <xdr:sp macro="" textlink="">
          <xdr:nvSpPr>
            <xdr:cNvPr id="798072" name="Arc 4">
              <a:extLst>
                <a:ext uri="{FF2B5EF4-FFF2-40B4-BE49-F238E27FC236}">
                  <a16:creationId xmlns:a16="http://schemas.microsoft.com/office/drawing/2014/main" id="{C9A519BD-7F37-F39C-10C7-FEB2E417D1E2}"/>
                </a:ext>
              </a:extLst>
            </xdr:cNvPr>
            <xdr:cNvSpPr>
              <a:spLocks/>
            </xdr:cNvSpPr>
          </xdr:nvSpPr>
          <xdr:spPr bwMode="auto">
            <a:xfrm flipH="1">
              <a:off x="780000" y="18420000"/>
              <a:ext cx="12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98073" name="Arc 5">
              <a:extLst>
                <a:ext uri="{FF2B5EF4-FFF2-40B4-BE49-F238E27FC236}">
                  <a16:creationId xmlns:a16="http://schemas.microsoft.com/office/drawing/2014/main" id="{697CD6E3-7090-60FF-3636-872304922486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80000" y="19000000"/>
              <a:ext cx="12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144780</xdr:colOff>
      <xdr:row>38</xdr:row>
      <xdr:rowOff>76200</xdr:rowOff>
    </xdr:from>
    <xdr:to>
      <xdr:col>0</xdr:col>
      <xdr:colOff>182880</xdr:colOff>
      <xdr:row>40</xdr:row>
      <xdr:rowOff>144780</xdr:rowOff>
    </xdr:to>
    <xdr:grpSp>
      <xdr:nvGrpSpPr>
        <xdr:cNvPr id="798060" name="Group 6">
          <a:extLst>
            <a:ext uri="{FF2B5EF4-FFF2-40B4-BE49-F238E27FC236}">
              <a16:creationId xmlns:a16="http://schemas.microsoft.com/office/drawing/2014/main" id="{ECFF4570-F8A9-AFDE-F6F4-6C75DB17958E}"/>
            </a:ext>
          </a:extLst>
        </xdr:cNvPr>
        <xdr:cNvGrpSpPr>
          <a:grpSpLocks/>
        </xdr:cNvGrpSpPr>
      </xdr:nvGrpSpPr>
      <xdr:grpSpPr bwMode="auto">
        <a:xfrm>
          <a:off x="144780" y="8791575"/>
          <a:ext cx="38100" cy="487680"/>
          <a:chOff x="-85" y="-365983"/>
          <a:chExt cx="7" cy="245"/>
        </a:xfrm>
      </xdr:grpSpPr>
      <xdr:sp macro="" textlink="">
        <xdr:nvSpPr>
          <xdr:cNvPr id="798066" name="Line 7">
            <a:extLst>
              <a:ext uri="{FF2B5EF4-FFF2-40B4-BE49-F238E27FC236}">
                <a16:creationId xmlns:a16="http://schemas.microsoft.com/office/drawing/2014/main" id="{809A7368-F5FB-B44A-C2B2-EB353B3F2CEF}"/>
              </a:ext>
            </a:extLst>
          </xdr:cNvPr>
          <xdr:cNvSpPr>
            <a:spLocks noChangeShapeType="1"/>
          </xdr:cNvSpPr>
        </xdr:nvSpPr>
        <xdr:spPr bwMode="auto">
          <a:xfrm>
            <a:off x="-85" y="-365958"/>
            <a:ext cx="0" cy="1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98067" name="Group 8">
            <a:extLst>
              <a:ext uri="{FF2B5EF4-FFF2-40B4-BE49-F238E27FC236}">
                <a16:creationId xmlns:a16="http://schemas.microsoft.com/office/drawing/2014/main" id="{CA9FB4DA-E786-5F80-28E7-5AD6995CF9E6}"/>
              </a:ext>
            </a:extLst>
          </xdr:cNvPr>
          <xdr:cNvGrpSpPr>
            <a:grpSpLocks/>
          </xdr:cNvGrpSpPr>
        </xdr:nvGrpSpPr>
        <xdr:grpSpPr bwMode="auto">
          <a:xfrm>
            <a:off x="-85" y="-365983"/>
            <a:ext cx="7" cy="245"/>
            <a:chOff x="780000" y="19500000"/>
            <a:chExt cx="140000" cy="980000"/>
          </a:xfrm>
        </xdr:grpSpPr>
        <xdr:sp macro="" textlink="">
          <xdr:nvSpPr>
            <xdr:cNvPr id="798068" name="Arc 9">
              <a:extLst>
                <a:ext uri="{FF2B5EF4-FFF2-40B4-BE49-F238E27FC236}">
                  <a16:creationId xmlns:a16="http://schemas.microsoft.com/office/drawing/2014/main" id="{B2E2AFC1-B39F-A178-0FC8-2036AF89B389}"/>
                </a:ext>
              </a:extLst>
            </xdr:cNvPr>
            <xdr:cNvSpPr>
              <a:spLocks/>
            </xdr:cNvSpPr>
          </xdr:nvSpPr>
          <xdr:spPr bwMode="auto">
            <a:xfrm flipH="1">
              <a:off x="780000" y="19500000"/>
              <a:ext cx="14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98069" name="Arc 10">
              <a:extLst>
                <a:ext uri="{FF2B5EF4-FFF2-40B4-BE49-F238E27FC236}">
                  <a16:creationId xmlns:a16="http://schemas.microsoft.com/office/drawing/2014/main" id="{FBF8D571-3D56-416F-8EBD-DC643E87D44B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80000" y="20380000"/>
              <a:ext cx="14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oneCellAnchor>
    <xdr:from>
      <xdr:col>4</xdr:col>
      <xdr:colOff>575086</xdr:colOff>
      <xdr:row>11</xdr:row>
      <xdr:rowOff>456863</xdr:rowOff>
    </xdr:from>
    <xdr:ext cx="132665" cy="143694"/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82DE8C7F-765D-038D-F0B5-134C23605A79}"/>
            </a:ext>
          </a:extLst>
        </xdr:cNvPr>
        <xdr:cNvSpPr txBox="1">
          <a:spLocks noChangeArrowheads="1"/>
        </xdr:cNvSpPr>
      </xdr:nvSpPr>
      <xdr:spPr bwMode="auto">
        <a:xfrm>
          <a:off x="3889786" y="2780963"/>
          <a:ext cx="132665" cy="143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明朝"/>
            </a:rPr>
            <a:t>(2)</a:t>
          </a:r>
        </a:p>
      </xdr:txBody>
    </xdr:sp>
    <xdr:clientData/>
  </xdr:oneCellAnchor>
  <xdr:oneCellAnchor>
    <xdr:from>
      <xdr:col>17</xdr:col>
      <xdr:colOff>604557</xdr:colOff>
      <xdr:row>11</xdr:row>
      <xdr:rowOff>453876</xdr:rowOff>
    </xdr:from>
    <xdr:ext cx="165831" cy="143694"/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F5BA6E66-4C8F-00A9-7D7E-4F7E7BF00C18}"/>
            </a:ext>
          </a:extLst>
        </xdr:cNvPr>
        <xdr:cNvSpPr txBox="1">
          <a:spLocks noChangeArrowheads="1"/>
        </xdr:cNvSpPr>
      </xdr:nvSpPr>
      <xdr:spPr bwMode="auto">
        <a:xfrm>
          <a:off x="15928377" y="2892276"/>
          <a:ext cx="132665" cy="143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明朝"/>
            </a:rPr>
            <a:t>(2)</a:t>
          </a:r>
        </a:p>
      </xdr:txBody>
    </xdr:sp>
    <xdr:clientData/>
  </xdr:oneCellAnchor>
  <xdr:oneCellAnchor>
    <xdr:from>
      <xdr:col>18</xdr:col>
      <xdr:colOff>180975</xdr:colOff>
      <xdr:row>9</xdr:row>
      <xdr:rowOff>29845</xdr:rowOff>
    </xdr:from>
    <xdr:ext cx="132665" cy="143694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F65318D3-9C25-186B-A0B8-1FA3B2E238B1}"/>
            </a:ext>
          </a:extLst>
        </xdr:cNvPr>
        <xdr:cNvSpPr txBox="1">
          <a:spLocks noChangeArrowheads="1"/>
        </xdr:cNvSpPr>
      </xdr:nvSpPr>
      <xdr:spPr bwMode="auto">
        <a:xfrm>
          <a:off x="14671675" y="1884045"/>
          <a:ext cx="132665" cy="143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明朝"/>
            </a:rPr>
            <a:t>(4)</a:t>
          </a:r>
        </a:p>
      </xdr:txBody>
    </xdr:sp>
    <xdr:clientData/>
  </xdr:oneCellAnchor>
  <xdr:oneCellAnchor>
    <xdr:from>
      <xdr:col>13</xdr:col>
      <xdr:colOff>636046</xdr:colOff>
      <xdr:row>11</xdr:row>
      <xdr:rowOff>612812</xdr:rowOff>
    </xdr:from>
    <xdr:ext cx="397995" cy="143694"/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C40BBF7C-FB3E-EF91-4B0B-31AE7E0120DC}"/>
            </a:ext>
          </a:extLst>
        </xdr:cNvPr>
        <xdr:cNvSpPr txBox="1">
          <a:spLocks noChangeArrowheads="1"/>
        </xdr:cNvSpPr>
      </xdr:nvSpPr>
      <xdr:spPr bwMode="auto">
        <a:xfrm>
          <a:off x="12442601" y="3089312"/>
          <a:ext cx="132665" cy="143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明朝"/>
            </a:rPr>
            <a:t>(3)</a:t>
          </a:r>
        </a:p>
      </xdr:txBody>
    </xdr:sp>
    <xdr:clientData/>
  </xdr:oneCellAnchor>
  <xdr:oneCellAnchor>
    <xdr:from>
      <xdr:col>18</xdr:col>
      <xdr:colOff>634365</xdr:colOff>
      <xdr:row>11</xdr:row>
      <xdr:rowOff>579606</xdr:rowOff>
    </xdr:from>
    <xdr:ext cx="331663" cy="143694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B35774F-2BAD-6DDA-99E0-8EACB22343F1}"/>
            </a:ext>
          </a:extLst>
        </xdr:cNvPr>
        <xdr:cNvSpPr txBox="1">
          <a:spLocks noChangeArrowheads="1"/>
        </xdr:cNvSpPr>
      </xdr:nvSpPr>
      <xdr:spPr bwMode="auto">
        <a:xfrm>
          <a:off x="17012920" y="3048486"/>
          <a:ext cx="132665" cy="143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明朝"/>
            </a:rPr>
            <a:t>(3)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D25B978-7A72-49DB-B13C-564786755A30}"/>
            </a:ext>
          </a:extLst>
        </xdr:cNvPr>
        <xdr:cNvGrpSpPr>
          <a:grpSpLocks/>
        </xdr:cNvGrpSpPr>
      </xdr:nvGrpSpPr>
      <xdr:grpSpPr bwMode="auto">
        <a:xfrm>
          <a:off x="142875" y="361950"/>
          <a:ext cx="0" cy="0"/>
          <a:chOff x="-80" y="-159965"/>
          <a:chExt cx="7" cy="230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8816CD70-64AF-FFE1-4273-ADD7DD0A47B2}"/>
              </a:ext>
            </a:extLst>
          </xdr:cNvPr>
          <xdr:cNvSpPr>
            <a:spLocks noChangeShapeType="1"/>
          </xdr:cNvSpPr>
        </xdr:nvSpPr>
        <xdr:spPr bwMode="auto">
          <a:xfrm>
            <a:off x="-80" y="-159940"/>
            <a:ext cx="0" cy="1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23908662-1F42-DC2A-6843-7ECDEBA39597}"/>
              </a:ext>
            </a:extLst>
          </xdr:cNvPr>
          <xdr:cNvGrpSpPr>
            <a:grpSpLocks/>
          </xdr:cNvGrpSpPr>
        </xdr:nvGrpSpPr>
        <xdr:grpSpPr bwMode="auto">
          <a:xfrm>
            <a:off x="-80" y="-159965"/>
            <a:ext cx="7" cy="230"/>
            <a:chOff x="720000" y="8800000"/>
            <a:chExt cx="140000" cy="920000"/>
          </a:xfrm>
        </xdr:grpSpPr>
        <xdr:sp macro="" textlink="">
          <xdr:nvSpPr>
            <xdr:cNvPr id="5" name="Arc 4">
              <a:extLst>
                <a:ext uri="{FF2B5EF4-FFF2-40B4-BE49-F238E27FC236}">
                  <a16:creationId xmlns:a16="http://schemas.microsoft.com/office/drawing/2014/main" id="{C0B7C02B-61E0-A97A-9163-52E79E6D843B}"/>
                </a:ext>
              </a:extLst>
            </xdr:cNvPr>
            <xdr:cNvSpPr>
              <a:spLocks/>
            </xdr:cNvSpPr>
          </xdr:nvSpPr>
          <xdr:spPr bwMode="auto">
            <a:xfrm flipH="1">
              <a:off x="720000" y="8800000"/>
              <a:ext cx="14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  <xdr:sp macro="" textlink="">
          <xdr:nvSpPr>
            <xdr:cNvPr id="6" name="Arc 5">
              <a:extLst>
                <a:ext uri="{FF2B5EF4-FFF2-40B4-BE49-F238E27FC236}">
                  <a16:creationId xmlns:a16="http://schemas.microsoft.com/office/drawing/2014/main" id="{8564FF8C-50F4-E9AC-B605-7C824F06FCA5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20000" y="9620000"/>
              <a:ext cx="140000" cy="10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79881502-E2E6-4CA9-8A0D-74E507C3437A}"/>
            </a:ext>
          </a:extLst>
        </xdr:cNvPr>
        <xdr:cNvGrpSpPr>
          <a:grpSpLocks/>
        </xdr:cNvGrpSpPr>
      </xdr:nvGrpSpPr>
      <xdr:grpSpPr bwMode="auto">
        <a:xfrm>
          <a:off x="142875" y="361950"/>
          <a:ext cx="0" cy="0"/>
          <a:chOff x="-80" y="-240152"/>
          <a:chExt cx="7" cy="261"/>
        </a:xfrm>
      </xdr:grpSpPr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35FA52AC-0794-CB52-F228-C4C8349B5A3D}"/>
              </a:ext>
            </a:extLst>
          </xdr:cNvPr>
          <xdr:cNvSpPr>
            <a:spLocks noChangeShapeType="1"/>
          </xdr:cNvSpPr>
        </xdr:nvSpPr>
        <xdr:spPr bwMode="auto">
          <a:xfrm>
            <a:off x="-80" y="-240125"/>
            <a:ext cx="0" cy="19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3803883E-4DAF-6ACD-C959-C4AD33E58DF1}"/>
              </a:ext>
            </a:extLst>
          </xdr:cNvPr>
          <xdr:cNvGrpSpPr>
            <a:grpSpLocks/>
          </xdr:cNvGrpSpPr>
        </xdr:nvGrpSpPr>
        <xdr:grpSpPr bwMode="auto">
          <a:xfrm>
            <a:off x="-80" y="-240152"/>
            <a:ext cx="7" cy="261"/>
            <a:chOff x="720000" y="7720000"/>
            <a:chExt cx="140000" cy="580000"/>
          </a:xfrm>
        </xdr:grpSpPr>
        <xdr:sp macro="" textlink="">
          <xdr:nvSpPr>
            <xdr:cNvPr id="10" name="Arc 9">
              <a:extLst>
                <a:ext uri="{FF2B5EF4-FFF2-40B4-BE49-F238E27FC236}">
                  <a16:creationId xmlns:a16="http://schemas.microsoft.com/office/drawing/2014/main" id="{5FC4E016-26B0-F7A1-5198-17079B4D7006}"/>
                </a:ext>
              </a:extLst>
            </xdr:cNvPr>
            <xdr:cNvSpPr>
              <a:spLocks/>
            </xdr:cNvSpPr>
          </xdr:nvSpPr>
          <xdr:spPr bwMode="auto">
            <a:xfrm flipH="1">
              <a:off x="720000" y="7720000"/>
              <a:ext cx="14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  <xdr:sp macro="" textlink="">
          <xdr:nvSpPr>
            <xdr:cNvPr id="11" name="Arc 10">
              <a:extLst>
                <a:ext uri="{FF2B5EF4-FFF2-40B4-BE49-F238E27FC236}">
                  <a16:creationId xmlns:a16="http://schemas.microsoft.com/office/drawing/2014/main" id="{706571C0-9B20-0279-A3BA-2867BEBAE2F2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20000" y="8220000"/>
              <a:ext cx="140000" cy="80000"/>
            </a:xfrm>
            <a:custGeom>
              <a:avLst/>
              <a:gdLst>
                <a:gd name="T0" fmla="*/ 0 w 21600"/>
                <a:gd name="T1" fmla="*/ 0 h 21600"/>
                <a:gd name="T2" fmla="*/ 2147483646 w 21600"/>
                <a:gd name="T3" fmla="*/ 2147483646 h 21600"/>
                <a:gd name="T4" fmla="*/ 0 w 21600"/>
                <a:gd name="T5" fmla="*/ 2147483646 h 21600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lnTo>
                    <a:pt x="-1" y="0"/>
                  </a:lnTo>
                  <a:close/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53975</xdr:colOff>
      <xdr:row>32</xdr:row>
      <xdr:rowOff>177800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499721-7358-4347-9D38-37E411D093F8}"/>
            </a:ext>
          </a:extLst>
        </xdr:cNvPr>
        <xdr:cNvSpPr txBox="1"/>
      </xdr:nvSpPr>
      <xdr:spPr>
        <a:xfrm>
          <a:off x="4254500" y="875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rakia/&#12487;&#12473;&#12463;&#12488;&#12483;&#12503;/&#39131;&#12403;&#36796;&#12415;/090106&#25152;&#31649;&#20107;&#38917;&#35500;&#26126;&#29992;&#36039;&#26009;/1-2-19Fig&#12288;&#20027;&#35201;&#22269;&#31561;&#12398;&#30740;&#31350;&#32773;&#25968;&#12398;&#25512;&#312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読むこと"/>
      <sheetName val="グラフ"/>
      <sheetName val="グラフ・データ"/>
      <sheetName val="第02-02-02図"/>
      <sheetName val="MSTI-2007"/>
      <sheetName val="日本専従換算計算"/>
      <sheetName val="A101"/>
      <sheetName val="総務省データ　研究者数・研究費（フルタイム換算値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L91"/>
  <sheetViews>
    <sheetView tabSelected="1" zoomScaleNormal="100" zoomScaleSheetLayoutView="85" workbookViewId="0"/>
  </sheetViews>
  <sheetFormatPr defaultColWidth="9" defaultRowHeight="13.5"/>
  <cols>
    <col min="1" max="1" width="2.75" style="59" customWidth="1"/>
    <col min="2" max="2" width="32.25" style="59" customWidth="1"/>
    <col min="3" max="3" width="6.125" style="59" customWidth="1"/>
    <col min="4" max="4" width="6.875" style="59" customWidth="1"/>
    <col min="5" max="6" width="5.75" style="59" customWidth="1"/>
    <col min="7" max="7" width="10.75" style="59" customWidth="1"/>
    <col min="8" max="9" width="6.75" style="59" customWidth="1"/>
    <col min="10" max="10" width="13" style="59" customWidth="1"/>
    <col min="11" max="11" width="10" style="107" bestFit="1" customWidth="1"/>
    <col min="12" max="12" width="10.75" style="59" customWidth="1"/>
    <col min="13" max="16384" width="9" style="59"/>
  </cols>
  <sheetData>
    <row r="1" spans="2:11" s="2" customFormat="1" ht="14.25" customHeight="1">
      <c r="B1" s="239"/>
      <c r="J1" s="438" t="s">
        <v>0</v>
      </c>
      <c r="K1" s="101"/>
    </row>
    <row r="2" spans="2:11" s="2" customFormat="1" ht="14.25" customHeight="1">
      <c r="J2" s="342"/>
      <c r="K2" s="101"/>
    </row>
    <row r="3" spans="2:11" s="2" customFormat="1" ht="14.25" customHeight="1">
      <c r="B3" s="350" t="s">
        <v>1</v>
      </c>
      <c r="C3" s="89"/>
      <c r="D3" s="89"/>
      <c r="E3" s="89"/>
      <c r="F3" s="89"/>
      <c r="G3" s="89"/>
      <c r="H3" s="89"/>
      <c r="I3" s="89"/>
      <c r="J3" s="89"/>
      <c r="K3" s="101"/>
    </row>
    <row r="4" spans="2:11" s="2" customFormat="1" ht="13.5" customHeight="1">
      <c r="B4" s="577" t="s">
        <v>2</v>
      </c>
      <c r="C4" s="577"/>
      <c r="D4" s="577"/>
      <c r="E4" s="577"/>
      <c r="F4" s="577"/>
      <c r="G4" s="577"/>
      <c r="H4" s="577"/>
      <c r="I4" s="577"/>
      <c r="J4" s="577"/>
      <c r="K4" s="101"/>
    </row>
    <row r="5" spans="2:11" s="2" customFormat="1" ht="13.5" customHeight="1">
      <c r="B5" s="502"/>
      <c r="C5" s="502"/>
      <c r="D5" s="502"/>
      <c r="E5" s="502"/>
      <c r="F5" s="502"/>
      <c r="G5" s="502"/>
      <c r="H5" s="502"/>
      <c r="I5" s="502"/>
      <c r="J5" s="502"/>
      <c r="K5" s="101"/>
    </row>
    <row r="6" spans="2:11" s="2" customFormat="1" ht="15" customHeight="1" thickBot="1">
      <c r="B6" s="259" t="s">
        <v>3</v>
      </c>
      <c r="K6" s="101"/>
    </row>
    <row r="7" spans="2:11" s="2" customFormat="1" ht="33" customHeight="1">
      <c r="B7" s="571" t="s">
        <v>4</v>
      </c>
      <c r="C7" s="573" t="s">
        <v>5</v>
      </c>
      <c r="D7" s="571"/>
      <c r="E7" s="573" t="s">
        <v>6</v>
      </c>
      <c r="F7" s="571"/>
      <c r="G7" s="501" t="s">
        <v>7</v>
      </c>
      <c r="H7" s="351" t="s">
        <v>8</v>
      </c>
      <c r="I7" s="352"/>
      <c r="J7" s="109" t="s">
        <v>9</v>
      </c>
      <c r="K7" s="101"/>
    </row>
    <row r="8" spans="2:11" s="2" customFormat="1" ht="27" customHeight="1">
      <c r="B8" s="572"/>
      <c r="C8" s="575" t="s">
        <v>10</v>
      </c>
      <c r="D8" s="576"/>
      <c r="E8" s="575" t="s">
        <v>11</v>
      </c>
      <c r="F8" s="576"/>
      <c r="G8" s="353" t="s">
        <v>12</v>
      </c>
      <c r="H8" s="575" t="s">
        <v>13</v>
      </c>
      <c r="I8" s="578"/>
      <c r="J8" s="354" t="s">
        <v>14</v>
      </c>
      <c r="K8" s="101"/>
    </row>
    <row r="9" spans="2:11" s="2" customFormat="1" ht="21" customHeight="1">
      <c r="B9" s="334" t="s">
        <v>15</v>
      </c>
      <c r="D9" s="2">
        <v>228</v>
      </c>
      <c r="F9" s="2">
        <v>72</v>
      </c>
      <c r="G9" s="2">
        <v>34</v>
      </c>
      <c r="I9" s="2">
        <v>122</v>
      </c>
      <c r="J9" s="41">
        <v>53.5</v>
      </c>
      <c r="K9" s="101"/>
    </row>
    <row r="10" spans="2:11" s="2" customFormat="1" ht="16.5" customHeight="1">
      <c r="B10" s="334" t="s">
        <v>16</v>
      </c>
      <c r="D10" s="2">
        <v>245</v>
      </c>
      <c r="F10" s="2">
        <v>72</v>
      </c>
      <c r="G10" s="2">
        <v>33</v>
      </c>
      <c r="I10" s="2">
        <v>140</v>
      </c>
      <c r="J10" s="41">
        <v>57.1</v>
      </c>
      <c r="K10" s="101"/>
    </row>
    <row r="11" spans="2:11" s="2" customFormat="1" ht="16.5" customHeight="1">
      <c r="B11" s="334" t="s">
        <v>17</v>
      </c>
      <c r="D11" s="2">
        <v>317</v>
      </c>
      <c r="F11" s="2">
        <v>73</v>
      </c>
      <c r="G11" s="2">
        <v>35</v>
      </c>
      <c r="I11" s="2">
        <v>209</v>
      </c>
      <c r="J11" s="41">
        <v>65.900000000000006</v>
      </c>
      <c r="K11" s="101"/>
    </row>
    <row r="12" spans="2:11" s="2" customFormat="1" ht="16.5" customHeight="1">
      <c r="B12" s="334" t="s">
        <v>18</v>
      </c>
      <c r="D12" s="2">
        <v>382</v>
      </c>
      <c r="F12" s="2">
        <v>75</v>
      </c>
      <c r="G12" s="2">
        <v>33</v>
      </c>
      <c r="I12" s="2">
        <v>274</v>
      </c>
      <c r="J12" s="41">
        <v>71.7</v>
      </c>
      <c r="K12" s="101"/>
    </row>
    <row r="13" spans="2:11" s="2" customFormat="1" ht="16.5" customHeight="1">
      <c r="B13" s="334" t="s">
        <v>19</v>
      </c>
      <c r="D13" s="2">
        <v>420</v>
      </c>
      <c r="F13" s="2">
        <v>81</v>
      </c>
      <c r="G13" s="2">
        <v>34</v>
      </c>
      <c r="I13" s="2">
        <v>305</v>
      </c>
      <c r="J13" s="41">
        <v>72.599999999999994</v>
      </c>
      <c r="K13" s="101"/>
    </row>
    <row r="14" spans="2:11" s="2" customFormat="1" ht="16.5" customHeight="1">
      <c r="B14" s="334" t="s">
        <v>20</v>
      </c>
      <c r="D14" s="2">
        <v>446</v>
      </c>
      <c r="F14" s="2">
        <v>93</v>
      </c>
      <c r="G14" s="2">
        <v>34</v>
      </c>
      <c r="I14" s="2">
        <v>319</v>
      </c>
      <c r="J14" s="41">
        <v>71.5</v>
      </c>
      <c r="K14" s="101"/>
    </row>
    <row r="15" spans="2:11" s="2" customFormat="1" ht="16.5" customHeight="1">
      <c r="B15" s="334" t="s">
        <v>21</v>
      </c>
      <c r="D15" s="2">
        <v>460</v>
      </c>
      <c r="F15" s="2">
        <v>95</v>
      </c>
      <c r="G15" s="2">
        <v>34</v>
      </c>
      <c r="I15" s="2">
        <v>331</v>
      </c>
      <c r="J15" s="41">
        <v>72</v>
      </c>
      <c r="K15" s="101"/>
    </row>
    <row r="16" spans="2:11" s="2" customFormat="1" ht="16.5" customHeight="1">
      <c r="B16" s="334" t="s">
        <v>22</v>
      </c>
      <c r="D16" s="2">
        <v>507</v>
      </c>
      <c r="F16" s="2">
        <v>96</v>
      </c>
      <c r="G16" s="2">
        <v>39</v>
      </c>
      <c r="I16" s="2">
        <v>372</v>
      </c>
      <c r="J16" s="41">
        <v>73.400000000000006</v>
      </c>
      <c r="K16" s="101"/>
    </row>
    <row r="17" spans="2:12" s="2" customFormat="1" ht="16.5" customHeight="1">
      <c r="B17" s="40" t="s">
        <v>23</v>
      </c>
      <c r="D17" s="1">
        <v>565</v>
      </c>
      <c r="E17" s="1"/>
      <c r="F17" s="1">
        <v>98</v>
      </c>
      <c r="G17" s="1">
        <v>52</v>
      </c>
      <c r="H17" s="1"/>
      <c r="I17" s="1">
        <v>415</v>
      </c>
      <c r="J17" s="41">
        <v>73.451327433628322</v>
      </c>
      <c r="K17" s="101"/>
    </row>
    <row r="18" spans="2:12" s="2" customFormat="1" ht="16.5" customHeight="1">
      <c r="B18" s="40" t="s">
        <v>24</v>
      </c>
      <c r="D18" s="1">
        <v>649</v>
      </c>
      <c r="E18" s="1"/>
      <c r="F18" s="1">
        <v>99</v>
      </c>
      <c r="G18" s="1">
        <v>72</v>
      </c>
      <c r="H18" s="1"/>
      <c r="I18" s="1">
        <v>478</v>
      </c>
      <c r="J18" s="41">
        <v>73.651771956856706</v>
      </c>
      <c r="K18" s="101"/>
    </row>
    <row r="19" spans="2:12" s="2" customFormat="1" ht="16.5" customHeight="1">
      <c r="B19" s="40" t="s">
        <v>26</v>
      </c>
      <c r="D19" s="1">
        <v>726</v>
      </c>
      <c r="E19" s="1"/>
      <c r="F19" s="1">
        <v>87</v>
      </c>
      <c r="G19" s="1">
        <v>86</v>
      </c>
      <c r="H19" s="1"/>
      <c r="I19" s="1">
        <v>553</v>
      </c>
      <c r="J19" s="41">
        <v>76.170798898071624</v>
      </c>
      <c r="K19" s="101"/>
    </row>
    <row r="20" spans="2:12" s="2" customFormat="1" ht="16.5" customHeight="1">
      <c r="B20" s="40" t="s">
        <v>28</v>
      </c>
      <c r="D20" s="1">
        <v>778</v>
      </c>
      <c r="E20" s="1"/>
      <c r="F20" s="1">
        <v>86</v>
      </c>
      <c r="G20" s="1">
        <v>95</v>
      </c>
      <c r="H20" s="1"/>
      <c r="I20" s="1">
        <v>597</v>
      </c>
      <c r="J20" s="41">
        <v>76.735218508997434</v>
      </c>
      <c r="K20" s="101"/>
      <c r="L20" s="1"/>
    </row>
    <row r="21" spans="2:12" s="2" customFormat="1" ht="16.5" customHeight="1">
      <c r="B21" s="40" t="s">
        <v>30</v>
      </c>
      <c r="D21" s="1">
        <v>779</v>
      </c>
      <c r="E21" s="1"/>
      <c r="F21" s="1">
        <v>86</v>
      </c>
      <c r="G21" s="1">
        <v>89</v>
      </c>
      <c r="H21" s="1"/>
      <c r="I21" s="1">
        <v>604</v>
      </c>
      <c r="J21" s="41">
        <v>77.53530166880617</v>
      </c>
      <c r="K21" s="101"/>
      <c r="L21" s="1"/>
    </row>
    <row r="22" spans="2:12" s="2" customFormat="1" ht="16.5" customHeight="1">
      <c r="B22" s="40" t="s">
        <v>31</v>
      </c>
      <c r="D22" s="1">
        <v>777</v>
      </c>
      <c r="E22" s="1"/>
      <c r="F22" s="1">
        <v>86</v>
      </c>
      <c r="G22" s="1">
        <v>91</v>
      </c>
      <c r="H22" s="1"/>
      <c r="I22" s="1">
        <v>600</v>
      </c>
      <c r="J22" s="41">
        <v>77.220077220077215</v>
      </c>
      <c r="K22" s="101"/>
      <c r="L22" s="1"/>
    </row>
    <row r="23" spans="2:12" s="2" customFormat="1" ht="16.5" customHeight="1">
      <c r="B23" s="40" t="s">
        <v>32</v>
      </c>
      <c r="D23" s="1">
        <v>780</v>
      </c>
      <c r="E23" s="1"/>
      <c r="F23" s="1">
        <v>86</v>
      </c>
      <c r="G23" s="1">
        <v>90</v>
      </c>
      <c r="H23" s="1"/>
      <c r="I23" s="1">
        <v>604</v>
      </c>
      <c r="J23" s="41">
        <v>77.435897435897445</v>
      </c>
      <c r="K23" s="101"/>
      <c r="L23" s="1"/>
    </row>
    <row r="24" spans="2:12" s="2" customFormat="1" ht="16.5" customHeight="1">
      <c r="B24" s="40" t="s">
        <v>33</v>
      </c>
      <c r="D24" s="1">
        <v>782</v>
      </c>
      <c r="E24" s="1"/>
      <c r="F24" s="1">
        <v>86</v>
      </c>
      <c r="G24" s="1">
        <v>93</v>
      </c>
      <c r="H24" s="1"/>
      <c r="I24" s="1">
        <v>603</v>
      </c>
      <c r="J24" s="41">
        <v>77.109974424552433</v>
      </c>
      <c r="K24" s="101"/>
      <c r="L24" s="1"/>
    </row>
    <row r="25" spans="2:12" s="20" customFormat="1" ht="16.5" customHeight="1">
      <c r="B25" s="386" t="s">
        <v>34</v>
      </c>
      <c r="C25" s="2"/>
      <c r="D25" s="1">
        <v>786</v>
      </c>
      <c r="E25" s="1"/>
      <c r="F25" s="1">
        <v>86</v>
      </c>
      <c r="G25" s="1">
        <v>93</v>
      </c>
      <c r="H25" s="1"/>
      <c r="I25" s="1">
        <v>607</v>
      </c>
      <c r="J25" s="41">
        <v>77.226463104325703</v>
      </c>
      <c r="K25" s="106"/>
      <c r="L25" s="1"/>
    </row>
    <row r="26" spans="2:12" s="2" customFormat="1" ht="16.5" customHeight="1">
      <c r="B26" s="40" t="s">
        <v>35</v>
      </c>
      <c r="D26" s="1">
        <v>795</v>
      </c>
      <c r="E26" s="1"/>
      <c r="F26" s="1">
        <v>86</v>
      </c>
      <c r="G26" s="1">
        <v>94</v>
      </c>
      <c r="H26" s="1"/>
      <c r="I26" s="1">
        <v>615</v>
      </c>
      <c r="J26" s="41">
        <v>77.358490566037744</v>
      </c>
      <c r="K26" s="101"/>
      <c r="L26" s="1"/>
    </row>
    <row r="27" spans="2:12" s="20" customFormat="1" ht="16.5" customHeight="1">
      <c r="B27" s="40" t="s">
        <v>36</v>
      </c>
      <c r="C27" s="2"/>
      <c r="D27" s="1">
        <v>803</v>
      </c>
      <c r="E27" s="1"/>
      <c r="F27" s="1">
        <v>86</v>
      </c>
      <c r="G27" s="1">
        <v>98</v>
      </c>
      <c r="H27" s="1"/>
      <c r="I27" s="1">
        <v>619</v>
      </c>
      <c r="J27" s="41">
        <v>77.0859277708593</v>
      </c>
      <c r="K27" s="106"/>
      <c r="L27" s="355"/>
    </row>
    <row r="28" spans="2:12" s="20" customFormat="1" ht="16.5" customHeight="1">
      <c r="B28" s="40" t="s">
        <v>37</v>
      </c>
      <c r="C28" s="2"/>
      <c r="D28" s="1">
        <v>807</v>
      </c>
      <c r="E28" s="1"/>
      <c r="F28" s="1">
        <v>86</v>
      </c>
      <c r="G28" s="1">
        <v>101</v>
      </c>
      <c r="H28" s="1"/>
      <c r="I28" s="1">
        <v>620</v>
      </c>
      <c r="J28" s="41">
        <v>76.827757125154889</v>
      </c>
      <c r="K28" s="106"/>
      <c r="L28" s="355"/>
    </row>
    <row r="29" spans="2:12" s="20" customFormat="1" ht="16.5" customHeight="1">
      <c r="B29" s="439" t="s">
        <v>38</v>
      </c>
      <c r="D29" s="21">
        <v>810</v>
      </c>
      <c r="E29" s="21"/>
      <c r="F29" s="21">
        <v>86</v>
      </c>
      <c r="G29" s="21">
        <v>102</v>
      </c>
      <c r="H29" s="21"/>
      <c r="I29" s="21">
        <v>622</v>
      </c>
      <c r="J29" s="22">
        <v>76.790123456790127</v>
      </c>
      <c r="K29" s="377"/>
      <c r="L29" s="355"/>
    </row>
    <row r="30" spans="2:12" s="2" customFormat="1" ht="6" customHeight="1">
      <c r="B30" s="23"/>
      <c r="J30" s="22"/>
      <c r="K30" s="106"/>
      <c r="L30" s="355"/>
    </row>
    <row r="31" spans="2:12" s="2" customFormat="1" ht="18" customHeight="1">
      <c r="B31" s="24" t="s">
        <v>39</v>
      </c>
      <c r="C31" s="25"/>
      <c r="D31" s="25"/>
      <c r="E31" s="25"/>
      <c r="F31" s="25"/>
      <c r="G31" s="25"/>
      <c r="H31" s="25"/>
      <c r="I31" s="25"/>
      <c r="J31" s="378"/>
      <c r="K31" s="106"/>
      <c r="L31" s="355"/>
    </row>
    <row r="32" spans="2:12" s="2" customFormat="1" ht="14.25" customHeight="1">
      <c r="B32" s="26" t="s">
        <v>40</v>
      </c>
      <c r="J32" s="22"/>
      <c r="K32" s="106"/>
      <c r="L32" s="355"/>
    </row>
    <row r="33" spans="2:12" s="2" customFormat="1" ht="14.25">
      <c r="B33" s="26" t="s">
        <v>41</v>
      </c>
      <c r="D33" s="1">
        <v>58</v>
      </c>
      <c r="E33" s="1"/>
      <c r="F33" s="1">
        <v>24</v>
      </c>
      <c r="G33" s="1">
        <v>5</v>
      </c>
      <c r="H33" s="1"/>
      <c r="I33" s="1">
        <v>29</v>
      </c>
      <c r="J33" s="41">
        <v>50</v>
      </c>
      <c r="K33" s="377"/>
      <c r="L33" s="355"/>
    </row>
    <row r="34" spans="2:12" s="2" customFormat="1" ht="14.25">
      <c r="B34" s="28" t="s">
        <v>42</v>
      </c>
      <c r="D34" s="1"/>
      <c r="E34" s="1"/>
      <c r="F34" s="1"/>
      <c r="G34" s="1"/>
      <c r="H34" s="1"/>
      <c r="I34" s="1"/>
      <c r="J34" s="41"/>
      <c r="K34" s="377"/>
      <c r="L34" s="356"/>
    </row>
    <row r="35" spans="2:12" s="2" customFormat="1" ht="14.25">
      <c r="B35" s="26" t="s">
        <v>43</v>
      </c>
      <c r="C35" s="29"/>
      <c r="D35" s="1">
        <v>629</v>
      </c>
      <c r="E35" s="30"/>
      <c r="F35" s="30">
        <v>85</v>
      </c>
      <c r="G35" s="30">
        <v>88</v>
      </c>
      <c r="H35" s="30"/>
      <c r="I35" s="30">
        <v>456</v>
      </c>
      <c r="J35" s="41">
        <v>72.496025437201908</v>
      </c>
      <c r="K35" s="377"/>
      <c r="L35" s="357"/>
    </row>
    <row r="36" spans="2:12" s="2" customFormat="1" ht="14.25">
      <c r="B36" s="31" t="s">
        <v>44</v>
      </c>
      <c r="C36" s="29"/>
      <c r="D36" s="1"/>
      <c r="E36" s="30"/>
      <c r="F36" s="30"/>
      <c r="G36" s="30"/>
      <c r="H36" s="30"/>
      <c r="I36" s="30"/>
      <c r="J36" s="41"/>
      <c r="K36" s="377"/>
      <c r="L36" s="356"/>
    </row>
    <row r="37" spans="2:12" s="2" customFormat="1" ht="14.25">
      <c r="B37" s="26" t="s">
        <v>45</v>
      </c>
      <c r="D37" s="1">
        <v>462</v>
      </c>
      <c r="E37" s="1"/>
      <c r="F37" s="1">
        <v>77</v>
      </c>
      <c r="G37" s="1">
        <v>72</v>
      </c>
      <c r="H37" s="1"/>
      <c r="I37" s="1">
        <v>313</v>
      </c>
      <c r="J37" s="41">
        <v>67.748917748917748</v>
      </c>
      <c r="K37" s="377"/>
      <c r="L37" s="355"/>
    </row>
    <row r="38" spans="2:12" s="2" customFormat="1" ht="14.25">
      <c r="B38" s="31" t="s">
        <v>46</v>
      </c>
      <c r="D38" s="1"/>
      <c r="E38" s="1"/>
      <c r="F38" s="1"/>
      <c r="G38" s="1"/>
      <c r="H38" s="1"/>
      <c r="I38" s="1"/>
      <c r="J38" s="41"/>
      <c r="K38" s="377"/>
      <c r="L38" s="356"/>
    </row>
    <row r="39" spans="2:12" s="2" customFormat="1" ht="14.25">
      <c r="B39" s="26" t="s">
        <v>47</v>
      </c>
      <c r="C39" s="29"/>
      <c r="D39" s="1">
        <v>121</v>
      </c>
      <c r="E39" s="30"/>
      <c r="F39" s="30">
        <v>60</v>
      </c>
      <c r="G39" s="30">
        <v>9</v>
      </c>
      <c r="H39" s="30"/>
      <c r="I39" s="30">
        <v>52</v>
      </c>
      <c r="J39" s="41">
        <v>42.97520661157025</v>
      </c>
      <c r="K39" s="377"/>
      <c r="L39" s="355"/>
    </row>
    <row r="40" spans="2:12" s="2" customFormat="1" ht="24">
      <c r="B40" s="28" t="s">
        <v>48</v>
      </c>
      <c r="C40" s="29"/>
      <c r="D40" s="1"/>
      <c r="E40" s="30"/>
      <c r="F40" s="30"/>
      <c r="G40" s="30"/>
      <c r="H40" s="30"/>
      <c r="I40" s="30"/>
      <c r="J40" s="41"/>
      <c r="K40" s="377"/>
      <c r="L40" s="356"/>
    </row>
    <row r="41" spans="2:12" s="2" customFormat="1" ht="14.25">
      <c r="B41" s="26" t="s">
        <v>49</v>
      </c>
      <c r="D41" s="1">
        <v>17</v>
      </c>
      <c r="E41" s="1"/>
      <c r="F41" s="1">
        <v>1</v>
      </c>
      <c r="G41" s="1">
        <v>2</v>
      </c>
      <c r="H41" s="1"/>
      <c r="I41" s="1">
        <v>14</v>
      </c>
      <c r="J41" s="41">
        <v>82.35294117647058</v>
      </c>
      <c r="K41" s="377"/>
      <c r="L41" s="358"/>
    </row>
    <row r="42" spans="2:12" s="2" customFormat="1" ht="14.25" customHeight="1">
      <c r="B42" s="31" t="s">
        <v>50</v>
      </c>
      <c r="D42" s="1"/>
      <c r="E42" s="1"/>
      <c r="F42" s="1"/>
      <c r="G42" s="1"/>
      <c r="H42" s="1"/>
      <c r="I42" s="1"/>
      <c r="J42" s="41"/>
      <c r="K42" s="377"/>
      <c r="L42" s="359"/>
    </row>
    <row r="43" spans="2:12" s="2" customFormat="1" ht="16.5" customHeight="1">
      <c r="B43" s="23" t="s">
        <v>51</v>
      </c>
      <c r="D43" s="1"/>
      <c r="J43" s="41"/>
      <c r="K43" s="377"/>
      <c r="L43" s="1"/>
    </row>
    <row r="44" spans="2:12" s="2" customFormat="1" ht="14.25">
      <c r="B44" s="26" t="s">
        <v>52</v>
      </c>
      <c r="C44" s="32"/>
      <c r="D44" s="1">
        <v>46</v>
      </c>
      <c r="E44" s="33"/>
      <c r="F44" s="30">
        <v>0</v>
      </c>
      <c r="G44" s="33">
        <v>0</v>
      </c>
      <c r="H44" s="32"/>
      <c r="I44" s="33">
        <v>46</v>
      </c>
      <c r="J44" s="41">
        <v>100</v>
      </c>
      <c r="K44" s="377"/>
      <c r="L44" s="1"/>
    </row>
    <row r="45" spans="2:12" s="2" customFormat="1" ht="24">
      <c r="B45" s="28" t="s">
        <v>53</v>
      </c>
      <c r="C45" s="32"/>
      <c r="D45" s="1"/>
      <c r="E45" s="33"/>
      <c r="F45" s="30"/>
      <c r="G45" s="33"/>
      <c r="H45" s="32"/>
      <c r="I45" s="33"/>
      <c r="J45" s="41"/>
      <c r="K45" s="377"/>
      <c r="L45" s="1"/>
    </row>
    <row r="46" spans="2:12" s="2" customFormat="1" ht="14.25">
      <c r="B46" s="26" t="s">
        <v>54</v>
      </c>
      <c r="C46" s="32"/>
      <c r="D46" s="1">
        <v>27</v>
      </c>
      <c r="E46" s="32"/>
      <c r="F46" s="30">
        <v>0</v>
      </c>
      <c r="G46" s="33">
        <v>0</v>
      </c>
      <c r="H46" s="32"/>
      <c r="I46" s="33">
        <v>27</v>
      </c>
      <c r="J46" s="41">
        <v>100</v>
      </c>
      <c r="K46" s="377"/>
      <c r="L46" s="1"/>
    </row>
    <row r="47" spans="2:12" s="2" customFormat="1" ht="24">
      <c r="B47" s="28" t="s">
        <v>55</v>
      </c>
      <c r="C47" s="32"/>
      <c r="D47" s="33"/>
      <c r="E47" s="32"/>
      <c r="F47" s="30"/>
      <c r="G47" s="33"/>
      <c r="H47" s="32"/>
      <c r="I47" s="33"/>
      <c r="J47" s="34"/>
      <c r="K47" s="101"/>
      <c r="L47" s="1"/>
    </row>
    <row r="48" spans="2:12" s="2" customFormat="1" ht="6.75" customHeight="1" thickBot="1">
      <c r="B48" s="35"/>
      <c r="C48" s="36"/>
      <c r="D48" s="37"/>
      <c r="E48" s="36"/>
      <c r="F48" s="38"/>
      <c r="G48" s="37"/>
      <c r="H48" s="36"/>
      <c r="I48" s="37"/>
      <c r="J48" s="39"/>
      <c r="K48" s="101"/>
    </row>
    <row r="49" spans="2:11" ht="3.75" customHeight="1"/>
    <row r="50" spans="2:11" s="14" customFormat="1" ht="11.25" customHeight="1">
      <c r="B50" s="13" t="s">
        <v>56</v>
      </c>
      <c r="K50" s="108"/>
    </row>
    <row r="51" spans="2:11" s="14" customFormat="1" ht="11.25" customHeight="1">
      <c r="B51" s="15" t="s">
        <v>57</v>
      </c>
      <c r="K51" s="108"/>
    </row>
    <row r="52" spans="2:11" s="14" customFormat="1" ht="11.25" customHeight="1">
      <c r="B52" s="13" t="s">
        <v>58</v>
      </c>
      <c r="K52" s="108"/>
    </row>
    <row r="53" spans="2:11" s="14" customFormat="1" ht="11.25" customHeight="1">
      <c r="B53" s="15" t="s">
        <v>59</v>
      </c>
      <c r="K53" s="108"/>
    </row>
    <row r="54" spans="2:11" s="14" customFormat="1" ht="11.25" customHeight="1">
      <c r="B54" s="360" t="s">
        <v>60</v>
      </c>
      <c r="K54" s="108"/>
    </row>
    <row r="55" spans="2:11" s="2" customFormat="1" ht="9" customHeight="1">
      <c r="K55" s="101"/>
    </row>
    <row r="56" spans="2:11" s="2" customFormat="1" ht="15" customHeight="1" thickBot="1">
      <c r="B56" s="259" t="s">
        <v>61</v>
      </c>
      <c r="K56" s="101"/>
    </row>
    <row r="57" spans="2:11" s="2" customFormat="1" ht="33" customHeight="1">
      <c r="B57" s="571" t="s">
        <v>4</v>
      </c>
      <c r="C57" s="573" t="s">
        <v>5</v>
      </c>
      <c r="D57" s="571"/>
      <c r="E57" s="573" t="s">
        <v>62</v>
      </c>
      <c r="F57" s="571"/>
      <c r="G57" s="501" t="s">
        <v>63</v>
      </c>
      <c r="H57" s="573" t="s">
        <v>8</v>
      </c>
      <c r="I57" s="574"/>
      <c r="J57" s="109" t="s">
        <v>9</v>
      </c>
      <c r="K57" s="101"/>
    </row>
    <row r="58" spans="2:11" s="2" customFormat="1" ht="30" customHeight="1">
      <c r="B58" s="572"/>
      <c r="C58" s="568" t="s">
        <v>10</v>
      </c>
      <c r="D58" s="569"/>
      <c r="E58" s="568" t="s">
        <v>11</v>
      </c>
      <c r="F58" s="569"/>
      <c r="G58" s="110" t="s">
        <v>12</v>
      </c>
      <c r="H58" s="568" t="s">
        <v>13</v>
      </c>
      <c r="I58" s="570"/>
      <c r="J58" s="111" t="s">
        <v>14</v>
      </c>
      <c r="K58" s="101"/>
    </row>
    <row r="59" spans="2:11" s="2" customFormat="1" ht="21" customHeight="1">
      <c r="B59" s="334" t="s">
        <v>15</v>
      </c>
      <c r="D59" s="2">
        <v>264</v>
      </c>
      <c r="F59" s="2">
        <v>17</v>
      </c>
      <c r="G59" s="2">
        <v>43</v>
      </c>
      <c r="I59" s="2">
        <v>204</v>
      </c>
      <c r="J59" s="41">
        <v>77.3</v>
      </c>
      <c r="K59" s="101"/>
    </row>
    <row r="60" spans="2:11" s="2" customFormat="1" ht="13.5" customHeight="1">
      <c r="B60" s="334" t="s">
        <v>16</v>
      </c>
      <c r="D60" s="2">
        <v>280</v>
      </c>
      <c r="F60" s="2">
        <v>27</v>
      </c>
      <c r="G60" s="2">
        <v>39</v>
      </c>
      <c r="I60" s="2">
        <v>214</v>
      </c>
      <c r="J60" s="41">
        <v>76.400000000000006</v>
      </c>
      <c r="K60" s="101"/>
    </row>
    <row r="61" spans="2:11" s="2" customFormat="1" ht="13.5" customHeight="1">
      <c r="B61" s="334" t="s">
        <v>17</v>
      </c>
      <c r="D61" s="2">
        <v>369</v>
      </c>
      <c r="F61" s="2">
        <v>28</v>
      </c>
      <c r="G61" s="2">
        <v>40</v>
      </c>
      <c r="I61" s="2">
        <v>301</v>
      </c>
      <c r="J61" s="41">
        <v>81.599999999999994</v>
      </c>
      <c r="K61" s="101"/>
    </row>
    <row r="62" spans="2:11" s="2" customFormat="1" ht="13.5" customHeight="1">
      <c r="B62" s="334" t="s">
        <v>18</v>
      </c>
      <c r="D62" s="2">
        <v>479</v>
      </c>
      <c r="F62" s="2">
        <v>22</v>
      </c>
      <c r="G62" s="2">
        <v>43</v>
      </c>
      <c r="I62" s="2">
        <v>414</v>
      </c>
      <c r="J62" s="41">
        <v>86.4</v>
      </c>
      <c r="K62" s="101"/>
    </row>
    <row r="63" spans="2:11" s="2" customFormat="1" ht="13.5" customHeight="1">
      <c r="B63" s="334" t="s">
        <v>19</v>
      </c>
      <c r="D63" s="2">
        <v>513</v>
      </c>
      <c r="F63" s="2">
        <v>31</v>
      </c>
      <c r="G63" s="2">
        <v>48</v>
      </c>
      <c r="I63" s="2">
        <v>434</v>
      </c>
      <c r="J63" s="41">
        <v>84.6</v>
      </c>
      <c r="K63" s="101"/>
    </row>
    <row r="64" spans="2:11" s="2" customFormat="1" ht="13.5" customHeight="1">
      <c r="B64" s="334" t="s">
        <v>20</v>
      </c>
      <c r="D64" s="2">
        <v>517</v>
      </c>
      <c r="F64" s="2">
        <v>35</v>
      </c>
      <c r="G64" s="2">
        <v>50</v>
      </c>
      <c r="I64" s="2">
        <v>432</v>
      </c>
      <c r="J64" s="41">
        <v>83.6</v>
      </c>
      <c r="K64" s="101"/>
    </row>
    <row r="65" spans="2:12" s="2" customFormat="1" ht="13.5" customHeight="1">
      <c r="B65" s="334" t="s">
        <v>21</v>
      </c>
      <c r="D65" s="2">
        <v>543</v>
      </c>
      <c r="F65" s="2">
        <v>37</v>
      </c>
      <c r="G65" s="2">
        <v>51</v>
      </c>
      <c r="I65" s="2">
        <v>455</v>
      </c>
      <c r="J65" s="41">
        <v>83.8</v>
      </c>
      <c r="K65" s="101"/>
    </row>
    <row r="66" spans="2:12" s="2" customFormat="1" ht="13.5" customHeight="1">
      <c r="B66" s="334" t="s">
        <v>22</v>
      </c>
      <c r="D66" s="2">
        <v>593</v>
      </c>
      <c r="F66" s="2">
        <v>41</v>
      </c>
      <c r="G66" s="2">
        <v>54</v>
      </c>
      <c r="I66" s="2">
        <v>498</v>
      </c>
      <c r="J66" s="41">
        <v>84</v>
      </c>
      <c r="K66" s="101"/>
    </row>
    <row r="67" spans="2:12" s="2" customFormat="1" ht="13.5" customHeight="1">
      <c r="B67" s="40" t="s">
        <v>23</v>
      </c>
      <c r="D67" s="1">
        <v>596</v>
      </c>
      <c r="E67" s="1"/>
      <c r="F67" s="1">
        <v>36</v>
      </c>
      <c r="G67" s="1">
        <v>60</v>
      </c>
      <c r="H67" s="1"/>
      <c r="I67" s="1">
        <v>500</v>
      </c>
      <c r="J67" s="41">
        <v>83.892617449664428</v>
      </c>
      <c r="K67" s="101"/>
    </row>
    <row r="68" spans="2:12" s="2" customFormat="1" ht="14.25" customHeight="1">
      <c r="B68" s="40" t="s">
        <v>24</v>
      </c>
      <c r="D68" s="1">
        <v>572</v>
      </c>
      <c r="E68" s="1"/>
      <c r="F68" s="1">
        <v>20</v>
      </c>
      <c r="G68" s="1">
        <v>55</v>
      </c>
      <c r="H68" s="1"/>
      <c r="I68" s="1">
        <v>497</v>
      </c>
      <c r="J68" s="41">
        <v>86.888111888111879</v>
      </c>
      <c r="K68" s="101"/>
    </row>
    <row r="69" spans="2:12" s="2" customFormat="1" ht="14.25" customHeight="1">
      <c r="B69" s="40" t="s">
        <v>26</v>
      </c>
      <c r="D69" s="1">
        <v>488</v>
      </c>
      <c r="E69" s="1"/>
      <c r="F69" s="1">
        <v>10</v>
      </c>
      <c r="G69" s="1">
        <v>42</v>
      </c>
      <c r="H69" s="1"/>
      <c r="I69" s="1">
        <v>436</v>
      </c>
      <c r="J69" s="41">
        <v>89.344262295081961</v>
      </c>
      <c r="K69" s="101"/>
    </row>
    <row r="70" spans="2:12" s="2" customFormat="1" ht="14.25" customHeight="1">
      <c r="B70" s="40" t="s">
        <v>28</v>
      </c>
      <c r="D70" s="1">
        <v>395</v>
      </c>
      <c r="E70" s="1"/>
      <c r="F70" s="1">
        <v>0</v>
      </c>
      <c r="G70" s="1">
        <v>26</v>
      </c>
      <c r="H70" s="1"/>
      <c r="I70" s="1">
        <v>369</v>
      </c>
      <c r="J70" s="41">
        <v>93.417721518987335</v>
      </c>
      <c r="K70" s="101"/>
      <c r="L70" s="1"/>
    </row>
    <row r="71" spans="2:12" s="2" customFormat="1" ht="14.25" customHeight="1">
      <c r="B71" s="40" t="s">
        <v>30</v>
      </c>
      <c r="D71" s="1">
        <v>346</v>
      </c>
      <c r="E71" s="1"/>
      <c r="F71" s="1">
        <v>0</v>
      </c>
      <c r="G71" s="1">
        <v>18</v>
      </c>
      <c r="H71" s="1"/>
      <c r="I71" s="1">
        <v>328</v>
      </c>
      <c r="J71" s="41">
        <v>94.797687861271669</v>
      </c>
      <c r="K71" s="101"/>
      <c r="L71" s="1"/>
    </row>
    <row r="72" spans="2:12" s="2" customFormat="1" ht="13.5" customHeight="1">
      <c r="B72" s="40" t="s">
        <v>31</v>
      </c>
      <c r="D72" s="1">
        <v>341</v>
      </c>
      <c r="E72" s="1"/>
      <c r="F72" s="1">
        <v>0</v>
      </c>
      <c r="G72" s="1">
        <v>17</v>
      </c>
      <c r="H72" s="1"/>
      <c r="I72" s="1">
        <v>324</v>
      </c>
      <c r="J72" s="41">
        <v>95.014662756598241</v>
      </c>
      <c r="K72" s="101"/>
      <c r="L72" s="1"/>
    </row>
    <row r="73" spans="2:12" s="2" customFormat="1" ht="13.5" customHeight="1">
      <c r="B73" s="40" t="s">
        <v>32</v>
      </c>
      <c r="D73" s="1">
        <v>337</v>
      </c>
      <c r="E73" s="1"/>
      <c r="F73" s="1">
        <v>0</v>
      </c>
      <c r="G73" s="1">
        <v>17</v>
      </c>
      <c r="H73" s="1"/>
      <c r="I73" s="1">
        <v>320</v>
      </c>
      <c r="J73" s="41">
        <v>94.955489614243334</v>
      </c>
      <c r="K73" s="101"/>
      <c r="L73" s="1"/>
    </row>
    <row r="74" spans="2:12" s="2" customFormat="1" ht="13.5" customHeight="1">
      <c r="B74" s="40" t="s">
        <v>33</v>
      </c>
      <c r="D74" s="1">
        <v>331</v>
      </c>
      <c r="E74" s="1"/>
      <c r="F74" s="1">
        <v>0</v>
      </c>
      <c r="G74" s="1">
        <v>17</v>
      </c>
      <c r="H74" s="1"/>
      <c r="I74" s="1">
        <v>314</v>
      </c>
      <c r="J74" s="41">
        <v>94.864048338368576</v>
      </c>
      <c r="K74" s="101"/>
      <c r="L74" s="1"/>
    </row>
    <row r="75" spans="2:12" s="20" customFormat="1" ht="13.5" customHeight="1">
      <c r="B75" s="40" t="s">
        <v>64</v>
      </c>
      <c r="C75" s="2"/>
      <c r="D75" s="1">
        <v>326</v>
      </c>
      <c r="E75" s="1"/>
      <c r="F75" s="1">
        <v>0</v>
      </c>
      <c r="G75" s="1">
        <v>17</v>
      </c>
      <c r="H75" s="1"/>
      <c r="I75" s="1">
        <v>309</v>
      </c>
      <c r="J75" s="41">
        <v>94.785276073619627</v>
      </c>
      <c r="K75" s="106"/>
      <c r="L75" s="1"/>
    </row>
    <row r="76" spans="2:12" s="20" customFormat="1" ht="13.5" customHeight="1">
      <c r="B76" s="40" t="s">
        <v>65</v>
      </c>
      <c r="C76" s="2"/>
      <c r="D76" s="1">
        <v>323</v>
      </c>
      <c r="E76" s="1"/>
      <c r="F76" s="1">
        <v>0</v>
      </c>
      <c r="G76" s="1">
        <v>17</v>
      </c>
      <c r="H76" s="1"/>
      <c r="I76" s="1">
        <v>306</v>
      </c>
      <c r="J76" s="41">
        <v>94.73684210526315</v>
      </c>
      <c r="K76" s="106"/>
      <c r="L76" s="361"/>
    </row>
    <row r="77" spans="2:12" s="20" customFormat="1" ht="13.5" customHeight="1">
      <c r="B77" s="40" t="s">
        <v>66</v>
      </c>
      <c r="C77" s="2"/>
      <c r="D77" s="1">
        <v>315</v>
      </c>
      <c r="E77" s="1"/>
      <c r="F77" s="1">
        <v>0</v>
      </c>
      <c r="G77" s="1">
        <v>14</v>
      </c>
      <c r="H77" s="1"/>
      <c r="I77" s="1">
        <v>301</v>
      </c>
      <c r="J77" s="41">
        <v>95.5555555555556</v>
      </c>
      <c r="K77" s="106"/>
      <c r="L77" s="361"/>
    </row>
    <row r="78" spans="2:12" s="20" customFormat="1" ht="13.5" customHeight="1">
      <c r="B78" s="40" t="s">
        <v>67</v>
      </c>
      <c r="C78" s="2"/>
      <c r="D78" s="1">
        <v>309</v>
      </c>
      <c r="E78" s="1"/>
      <c r="F78" s="1">
        <v>0</v>
      </c>
      <c r="G78" s="1">
        <v>14</v>
      </c>
      <c r="H78" s="1"/>
      <c r="I78" s="1">
        <v>295</v>
      </c>
      <c r="J78" s="41">
        <v>95.469255663430417</v>
      </c>
      <c r="K78" s="106"/>
      <c r="L78" s="361"/>
    </row>
    <row r="79" spans="2:12" s="20" customFormat="1" ht="13.5" customHeight="1">
      <c r="B79" s="439" t="s">
        <v>38</v>
      </c>
      <c r="D79" s="21">
        <v>303</v>
      </c>
      <c r="E79" s="21"/>
      <c r="F79" s="21">
        <v>0</v>
      </c>
      <c r="G79" s="21">
        <v>15</v>
      </c>
      <c r="H79" s="21"/>
      <c r="I79" s="21">
        <v>288</v>
      </c>
      <c r="J79" s="22">
        <v>95.049504950495049</v>
      </c>
      <c r="K79" s="377"/>
      <c r="L79" s="361"/>
    </row>
    <row r="80" spans="2:12" s="2" customFormat="1" ht="5.25" customHeight="1">
      <c r="B80" s="42"/>
      <c r="J80" s="22"/>
      <c r="K80" s="377"/>
    </row>
    <row r="81" spans="2:12" s="2" customFormat="1" ht="18" customHeight="1">
      <c r="B81" s="43" t="s">
        <v>39</v>
      </c>
      <c r="C81" s="25"/>
      <c r="D81" s="25"/>
      <c r="E81" s="25"/>
      <c r="F81" s="25"/>
      <c r="G81" s="25"/>
      <c r="H81" s="25"/>
      <c r="I81" s="25"/>
      <c r="J81" s="378"/>
      <c r="K81" s="377"/>
    </row>
    <row r="82" spans="2:12" s="2" customFormat="1" ht="14.25">
      <c r="B82" s="44" t="s">
        <v>68</v>
      </c>
      <c r="D82" s="1">
        <v>9</v>
      </c>
      <c r="E82" s="1"/>
      <c r="F82" s="1">
        <v>0</v>
      </c>
      <c r="G82" s="1">
        <v>2</v>
      </c>
      <c r="H82" s="1"/>
      <c r="I82" s="1">
        <v>7</v>
      </c>
      <c r="J82" s="41">
        <v>77.777777777777786</v>
      </c>
      <c r="K82" s="377"/>
      <c r="L82" s="1"/>
    </row>
    <row r="83" spans="2:12" s="2" customFormat="1" ht="13.5" customHeight="1">
      <c r="B83" s="45" t="s">
        <v>69</v>
      </c>
      <c r="D83" s="1"/>
      <c r="E83" s="1"/>
      <c r="F83" s="1"/>
      <c r="G83" s="1"/>
      <c r="H83" s="1"/>
      <c r="I83" s="1"/>
      <c r="J83" s="41"/>
      <c r="K83" s="377"/>
    </row>
    <row r="84" spans="2:12" s="2" customFormat="1" ht="16.5" customHeight="1">
      <c r="B84" s="42" t="s">
        <v>51</v>
      </c>
      <c r="D84" s="1"/>
      <c r="J84" s="41"/>
      <c r="K84" s="377"/>
    </row>
    <row r="85" spans="2:12" s="2" customFormat="1" ht="14.25">
      <c r="B85" s="46" t="s">
        <v>70</v>
      </c>
      <c r="C85" s="47"/>
      <c r="D85" s="1">
        <v>11</v>
      </c>
      <c r="E85" s="19"/>
      <c r="F85" s="19">
        <v>0</v>
      </c>
      <c r="G85" s="19">
        <v>0</v>
      </c>
      <c r="H85" s="47"/>
      <c r="I85" s="19">
        <v>11</v>
      </c>
      <c r="J85" s="41">
        <v>100</v>
      </c>
      <c r="K85" s="377"/>
      <c r="L85" s="1"/>
    </row>
    <row r="86" spans="2:12" s="2" customFormat="1" ht="24" customHeight="1">
      <c r="B86" s="48" t="s">
        <v>71</v>
      </c>
      <c r="C86" s="47"/>
      <c r="D86" s="19"/>
      <c r="E86" s="19"/>
      <c r="F86" s="19"/>
      <c r="G86" s="19"/>
      <c r="H86" s="47"/>
      <c r="I86" s="19"/>
      <c r="J86" s="27"/>
      <c r="K86" s="101"/>
    </row>
    <row r="87" spans="2:12" s="2" customFormat="1" ht="6.75" customHeight="1" thickBot="1">
      <c r="B87" s="362"/>
      <c r="C87" s="36"/>
      <c r="D87" s="37"/>
      <c r="E87" s="37"/>
      <c r="F87" s="37"/>
      <c r="G87" s="37"/>
      <c r="H87" s="36"/>
      <c r="I87" s="37"/>
      <c r="J87" s="363"/>
      <c r="K87" s="101"/>
    </row>
    <row r="88" spans="2:12" ht="3.75" customHeight="1"/>
    <row r="89" spans="2:12" s="14" customFormat="1" ht="11.25" customHeight="1">
      <c r="B89" s="13" t="s">
        <v>72</v>
      </c>
      <c r="K89" s="108"/>
    </row>
    <row r="90" spans="2:12" s="14" customFormat="1" ht="11.25" customHeight="1">
      <c r="B90" s="13" t="s">
        <v>73</v>
      </c>
      <c r="K90" s="108"/>
    </row>
    <row r="91" spans="2:12" ht="11.25" customHeight="1">
      <c r="B91" s="364" t="s">
        <v>60</v>
      </c>
    </row>
  </sheetData>
  <mergeCells count="14">
    <mergeCell ref="C8:D8"/>
    <mergeCell ref="E8:F8"/>
    <mergeCell ref="B4:J4"/>
    <mergeCell ref="H8:I8"/>
    <mergeCell ref="B7:B8"/>
    <mergeCell ref="C7:D7"/>
    <mergeCell ref="E7:F7"/>
    <mergeCell ref="C58:D58"/>
    <mergeCell ref="E58:F58"/>
    <mergeCell ref="H58:I58"/>
    <mergeCell ref="B57:B58"/>
    <mergeCell ref="H57:I57"/>
    <mergeCell ref="C57:D57"/>
    <mergeCell ref="E57:F57"/>
  </mergeCells>
  <phoneticPr fontId="2"/>
  <printOptions horizontalCentered="1" gridLinesSet="0"/>
  <pageMargins left="0" right="0" top="0" bottom="0" header="0" footer="0"/>
  <pageSetup paperSize="9" scale="73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51382-BF73-4063-AE7F-634E1839B4FB}">
  <dimension ref="B1:Q33"/>
  <sheetViews>
    <sheetView zoomScaleNormal="100" zoomScaleSheetLayoutView="115" workbookViewId="0"/>
  </sheetViews>
  <sheetFormatPr defaultColWidth="9" defaultRowHeight="14.25"/>
  <cols>
    <col min="1" max="1" width="1.875" style="459" customWidth="1"/>
    <col min="2" max="2" width="4.875" style="459" customWidth="1"/>
    <col min="3" max="3" width="34" style="459" customWidth="1"/>
    <col min="4" max="8" width="13.75" style="459" customWidth="1"/>
    <col min="9" max="16384" width="9" style="459"/>
  </cols>
  <sheetData>
    <row r="1" spans="2:16" ht="14.25" customHeight="1"/>
    <row r="2" spans="2:16" ht="14.25" customHeight="1"/>
    <row r="3" spans="2:16" ht="15" thickBot="1">
      <c r="B3" s="459" t="s">
        <v>425</v>
      </c>
      <c r="H3" s="539" t="s">
        <v>426</v>
      </c>
    </row>
    <row r="4" spans="2:16" ht="27.75" customHeight="1">
      <c r="B4" s="640" t="s">
        <v>210</v>
      </c>
      <c r="C4" s="641"/>
      <c r="D4" s="541" t="s">
        <v>5</v>
      </c>
      <c r="E4" s="542" t="s">
        <v>427</v>
      </c>
      <c r="F4" s="542" t="s">
        <v>428</v>
      </c>
      <c r="G4" s="542" t="s">
        <v>372</v>
      </c>
      <c r="H4" s="540" t="s">
        <v>373</v>
      </c>
    </row>
    <row r="5" spans="2:16" ht="32.25" customHeight="1">
      <c r="B5" s="642"/>
      <c r="C5" s="643"/>
      <c r="D5" s="543" t="s">
        <v>10</v>
      </c>
      <c r="E5" s="543" t="s">
        <v>429</v>
      </c>
      <c r="F5" s="534" t="s">
        <v>378</v>
      </c>
      <c r="G5" s="544" t="s">
        <v>379</v>
      </c>
      <c r="H5" s="545" t="s">
        <v>380</v>
      </c>
    </row>
    <row r="6" spans="2:16" ht="15.75" customHeight="1">
      <c r="B6" s="644" t="s">
        <v>430</v>
      </c>
      <c r="C6" s="644"/>
      <c r="D6" s="547">
        <v>127032</v>
      </c>
      <c r="E6" s="548">
        <v>1</v>
      </c>
      <c r="F6" s="549">
        <v>72047</v>
      </c>
      <c r="G6" s="549">
        <v>53122</v>
      </c>
      <c r="H6" s="549">
        <v>1863</v>
      </c>
      <c r="I6" s="459" t="s">
        <v>431</v>
      </c>
    </row>
    <row r="7" spans="2:16" ht="12" customHeight="1">
      <c r="B7" s="546"/>
      <c r="C7" s="546"/>
      <c r="D7" s="547"/>
      <c r="E7" s="548"/>
      <c r="F7" s="75"/>
      <c r="G7" s="75"/>
      <c r="H7" s="75"/>
      <c r="M7" s="550"/>
      <c r="N7" s="550"/>
      <c r="O7" s="550"/>
      <c r="P7" s="550"/>
    </row>
    <row r="8" spans="2:16" ht="15.75" customHeight="1">
      <c r="B8" s="639" t="s">
        <v>432</v>
      </c>
      <c r="C8" s="639"/>
      <c r="D8" s="552">
        <f>SUM(F8:H8)</f>
        <v>116366</v>
      </c>
      <c r="E8" s="385">
        <f>D8/D6</f>
        <v>0.9160369040871591</v>
      </c>
      <c r="F8" s="4">
        <v>67691</v>
      </c>
      <c r="G8" s="4">
        <v>46839</v>
      </c>
      <c r="H8" s="4">
        <v>1836</v>
      </c>
      <c r="M8" s="553"/>
      <c r="N8" s="554"/>
      <c r="O8" s="554"/>
      <c r="P8" s="554"/>
    </row>
    <row r="9" spans="2:16" ht="15.75" customHeight="1">
      <c r="B9" s="482" t="s">
        <v>433</v>
      </c>
      <c r="C9" s="551"/>
      <c r="D9" s="552"/>
      <c r="E9" s="385"/>
      <c r="F9" s="4"/>
      <c r="G9" s="4"/>
      <c r="H9" s="4"/>
      <c r="M9" s="553"/>
      <c r="N9" s="554"/>
      <c r="O9" s="554"/>
      <c r="P9" s="554"/>
    </row>
    <row r="10" spans="2:16" ht="15.75" customHeight="1">
      <c r="B10" s="645" t="s">
        <v>434</v>
      </c>
      <c r="C10" s="646"/>
      <c r="D10" s="556">
        <v>73660</v>
      </c>
      <c r="E10" s="499">
        <f>D10/D6</f>
        <v>0.57985389508155427</v>
      </c>
      <c r="F10" s="557">
        <v>38559</v>
      </c>
      <c r="G10" s="557">
        <v>34828</v>
      </c>
      <c r="H10" s="557">
        <v>273</v>
      </c>
      <c r="M10" s="553"/>
      <c r="N10" s="554"/>
      <c r="O10" s="554"/>
      <c r="P10" s="554"/>
    </row>
    <row r="11" spans="2:16" ht="15.75" customHeight="1">
      <c r="B11" s="645" t="s">
        <v>435</v>
      </c>
      <c r="C11" s="646"/>
      <c r="D11" s="556">
        <v>9716</v>
      </c>
      <c r="E11" s="499">
        <f>D11/D6</f>
        <v>7.6484665281188996E-2</v>
      </c>
      <c r="F11" s="557">
        <v>7737</v>
      </c>
      <c r="G11" s="557">
        <v>1403</v>
      </c>
      <c r="H11" s="557">
        <v>576</v>
      </c>
      <c r="M11" s="553"/>
      <c r="N11" s="554"/>
      <c r="O11" s="554"/>
      <c r="P11" s="554"/>
    </row>
    <row r="12" spans="2:16" ht="15.75" customHeight="1">
      <c r="B12" s="645" t="s">
        <v>436</v>
      </c>
      <c r="C12" s="646"/>
      <c r="D12" s="556">
        <f t="shared" ref="D12:D16" si="0">SUM(F12:H12)</f>
        <v>11550</v>
      </c>
      <c r="E12" s="499">
        <f>D12/D6</f>
        <v>9.0921972416399016E-2</v>
      </c>
      <c r="F12" s="557">
        <v>10077</v>
      </c>
      <c r="G12" s="557">
        <v>1443</v>
      </c>
      <c r="H12" s="557">
        <v>30</v>
      </c>
      <c r="M12" s="553"/>
      <c r="N12" s="554"/>
      <c r="O12" s="554"/>
      <c r="P12" s="554"/>
    </row>
    <row r="13" spans="2:16" ht="15.75" customHeight="1">
      <c r="B13" s="645" t="s">
        <v>437</v>
      </c>
      <c r="C13" s="646"/>
      <c r="D13" s="556">
        <f t="shared" si="0"/>
        <v>3026</v>
      </c>
      <c r="E13" s="499">
        <f>D13/D6</f>
        <v>2.3820769569872158E-2</v>
      </c>
      <c r="F13" s="557">
        <v>1953</v>
      </c>
      <c r="G13" s="557">
        <v>1055</v>
      </c>
      <c r="H13" s="557">
        <v>18</v>
      </c>
      <c r="M13" s="553"/>
      <c r="N13" s="554"/>
      <c r="O13" s="554"/>
      <c r="P13" s="554"/>
    </row>
    <row r="14" spans="2:16" ht="15.75" customHeight="1">
      <c r="B14" s="645" t="s">
        <v>438</v>
      </c>
      <c r="C14" s="646"/>
      <c r="D14" s="556">
        <f t="shared" si="0"/>
        <v>3270</v>
      </c>
      <c r="E14" s="499">
        <f>D14/D6</f>
        <v>2.574154543737011E-2</v>
      </c>
      <c r="F14" s="557">
        <v>2390</v>
      </c>
      <c r="G14" s="557">
        <v>359</v>
      </c>
      <c r="H14" s="557">
        <v>521</v>
      </c>
      <c r="M14" s="553"/>
      <c r="N14" s="554"/>
      <c r="O14" s="554"/>
      <c r="P14" s="554"/>
    </row>
    <row r="15" spans="2:16" ht="15.75" customHeight="1">
      <c r="B15" s="645" t="s">
        <v>439</v>
      </c>
      <c r="C15" s="647"/>
      <c r="D15" s="556">
        <f t="shared" si="0"/>
        <v>15144</v>
      </c>
      <c r="E15" s="499">
        <f>D15/D6</f>
        <v>0.11921405630077461</v>
      </c>
      <c r="F15" s="559">
        <v>6975</v>
      </c>
      <c r="G15" s="559">
        <v>7751</v>
      </c>
      <c r="H15" s="559">
        <v>418</v>
      </c>
      <c r="I15" s="559"/>
      <c r="M15" s="553"/>
      <c r="N15" s="554"/>
      <c r="O15" s="554"/>
      <c r="P15" s="554"/>
    </row>
    <row r="16" spans="2:16" ht="15.75" customHeight="1">
      <c r="B16" s="639" t="s">
        <v>440</v>
      </c>
      <c r="C16" s="639"/>
      <c r="D16" s="556">
        <f t="shared" si="0"/>
        <v>356</v>
      </c>
      <c r="E16" s="499">
        <f>D16/D6</f>
        <v>2.8024434788084893E-3</v>
      </c>
      <c r="F16" s="559">
        <v>173</v>
      </c>
      <c r="G16" s="559">
        <v>183</v>
      </c>
      <c r="H16" s="559">
        <v>0</v>
      </c>
      <c r="M16" s="553"/>
      <c r="N16" s="554"/>
      <c r="O16" s="554"/>
      <c r="P16" s="554"/>
    </row>
    <row r="17" spans="2:17" ht="15.75" customHeight="1">
      <c r="B17" s="459" t="s">
        <v>441</v>
      </c>
      <c r="C17" s="551"/>
      <c r="D17" s="556"/>
      <c r="E17" s="385"/>
      <c r="F17" s="560"/>
      <c r="G17" s="560"/>
      <c r="H17" s="560"/>
      <c r="M17" s="553"/>
      <c r="N17" s="554"/>
      <c r="O17" s="554"/>
      <c r="P17" s="554"/>
    </row>
    <row r="18" spans="2:17" ht="15.75" customHeight="1">
      <c r="B18" s="639" t="s">
        <v>442</v>
      </c>
      <c r="C18" s="639"/>
      <c r="D18" s="556">
        <f>SUM(F18:H18)</f>
        <v>1156</v>
      </c>
      <c r="E18" s="385">
        <f>D18/D6</f>
        <v>9.1000692738837461E-3</v>
      </c>
      <c r="F18" s="560">
        <v>625</v>
      </c>
      <c r="G18" s="560">
        <v>529</v>
      </c>
      <c r="H18" s="560">
        <v>2</v>
      </c>
      <c r="M18" s="553"/>
      <c r="N18" s="554"/>
      <c r="O18" s="554"/>
      <c r="P18" s="554"/>
    </row>
    <row r="19" spans="2:17" ht="15.75" customHeight="1">
      <c r="B19" s="459" t="s">
        <v>443</v>
      </c>
      <c r="C19" s="551"/>
      <c r="D19" s="556"/>
      <c r="E19" s="385"/>
      <c r="F19" s="560"/>
      <c r="G19" s="560"/>
      <c r="H19" s="560"/>
      <c r="M19" s="553"/>
      <c r="N19" s="554"/>
      <c r="O19" s="554"/>
      <c r="P19" s="554"/>
    </row>
    <row r="20" spans="2:17" ht="15.75" customHeight="1">
      <c r="B20" s="639" t="s">
        <v>444</v>
      </c>
      <c r="C20" s="639"/>
      <c r="D20" s="556">
        <f>SUM(F20:H20)</f>
        <v>1179</v>
      </c>
      <c r="E20" s="385">
        <f>D20/D6</f>
        <v>9.2811260154921603E-3</v>
      </c>
      <c r="F20" s="560">
        <v>418</v>
      </c>
      <c r="G20" s="560">
        <v>758</v>
      </c>
      <c r="H20" s="560">
        <v>3</v>
      </c>
      <c r="M20" s="553"/>
      <c r="N20" s="554"/>
      <c r="O20" s="554"/>
      <c r="P20" s="554"/>
    </row>
    <row r="21" spans="2:17" ht="24.75" customHeight="1">
      <c r="B21" s="648" t="s">
        <v>445</v>
      </c>
      <c r="C21" s="649"/>
      <c r="D21" s="556"/>
      <c r="E21" s="385"/>
      <c r="F21" s="560"/>
      <c r="G21" s="560"/>
      <c r="H21" s="560"/>
      <c r="M21" s="553"/>
      <c r="N21" s="554"/>
      <c r="O21" s="554"/>
      <c r="P21" s="554"/>
    </row>
    <row r="22" spans="2:17" ht="15.75" customHeight="1">
      <c r="B22" s="639" t="s">
        <v>446</v>
      </c>
      <c r="C22" s="639"/>
      <c r="D22" s="556">
        <f>SUM(F22:H22)</f>
        <v>4904</v>
      </c>
      <c r="E22" s="385">
        <f>D22/D6</f>
        <v>3.8604446123811323E-2</v>
      </c>
      <c r="F22" s="560">
        <v>2562</v>
      </c>
      <c r="G22" s="560">
        <v>2322</v>
      </c>
      <c r="H22" s="560">
        <v>20</v>
      </c>
      <c r="M22" s="553"/>
      <c r="N22" s="554"/>
      <c r="O22" s="554"/>
      <c r="P22" s="554"/>
    </row>
    <row r="23" spans="2:17" ht="15.75" customHeight="1">
      <c r="B23" s="459" t="s">
        <v>447</v>
      </c>
      <c r="C23" s="551"/>
      <c r="D23" s="556"/>
      <c r="E23" s="385"/>
      <c r="F23" s="560"/>
      <c r="G23" s="560"/>
      <c r="H23" s="560"/>
      <c r="M23" s="553"/>
      <c r="N23" s="554"/>
      <c r="O23" s="554"/>
      <c r="P23" s="554"/>
    </row>
    <row r="24" spans="2:17" ht="15.75" customHeight="1">
      <c r="B24" s="639" t="s">
        <v>448</v>
      </c>
      <c r="C24" s="639"/>
      <c r="D24" s="556">
        <f>SUM(F24:H24)</f>
        <v>945</v>
      </c>
      <c r="E24" s="385">
        <f>D24/D6</f>
        <v>7.4390704704326467E-3</v>
      </c>
      <c r="F24" s="560">
        <v>216</v>
      </c>
      <c r="G24" s="560">
        <v>729</v>
      </c>
      <c r="H24" s="560">
        <v>0</v>
      </c>
      <c r="M24" s="553"/>
      <c r="N24" s="554"/>
      <c r="O24" s="554"/>
      <c r="P24" s="554"/>
    </row>
    <row r="25" spans="2:17" ht="15.75" customHeight="1">
      <c r="B25" s="459" t="s">
        <v>449</v>
      </c>
      <c r="C25" s="551"/>
      <c r="D25" s="556"/>
      <c r="E25" s="385"/>
      <c r="F25" s="560"/>
      <c r="G25" s="2"/>
      <c r="H25" s="2"/>
      <c r="M25" s="553"/>
      <c r="N25" s="554"/>
      <c r="O25" s="554"/>
      <c r="P25" s="554"/>
    </row>
    <row r="26" spans="2:17" ht="15.75" customHeight="1">
      <c r="B26" s="639" t="s">
        <v>450</v>
      </c>
      <c r="C26" s="639"/>
      <c r="D26" s="556">
        <f>SUM(F26:H26)</f>
        <v>2119</v>
      </c>
      <c r="E26" s="385">
        <f>D26/D6</f>
        <v>1.6680836324705586E-2</v>
      </c>
      <c r="F26" s="1">
        <v>361</v>
      </c>
      <c r="G26" s="1">
        <v>1756</v>
      </c>
      <c r="H26" s="560">
        <v>2</v>
      </c>
      <c r="M26" s="553"/>
      <c r="N26" s="554"/>
      <c r="O26" s="554"/>
      <c r="P26" s="558"/>
    </row>
    <row r="27" spans="2:17" ht="15.75" customHeight="1">
      <c r="B27" s="459" t="s">
        <v>451</v>
      </c>
      <c r="C27" s="551"/>
      <c r="D27" s="552"/>
      <c r="E27" s="385"/>
      <c r="F27" s="1"/>
      <c r="G27" s="1"/>
      <c r="H27" s="1"/>
      <c r="M27" s="553"/>
      <c r="N27" s="554"/>
      <c r="O27" s="554"/>
      <c r="P27" s="558"/>
    </row>
    <row r="28" spans="2:17" ht="15.75" customHeight="1">
      <c r="B28" s="650" t="s">
        <v>452</v>
      </c>
      <c r="C28" s="651"/>
      <c r="D28" s="552">
        <f>SUM(F28:H28)</f>
        <v>7</v>
      </c>
      <c r="E28" s="385">
        <f>D28/D6</f>
        <v>5.5104225706908499E-5</v>
      </c>
      <c r="F28" s="1">
        <v>1</v>
      </c>
      <c r="G28" s="560">
        <v>6</v>
      </c>
      <c r="H28" s="560">
        <v>0</v>
      </c>
      <c r="M28" s="553"/>
      <c r="N28" s="558"/>
      <c r="O28" s="554"/>
      <c r="Q28" s="558"/>
    </row>
    <row r="29" spans="2:17" ht="15.75" customHeight="1">
      <c r="B29" s="459" t="s">
        <v>453</v>
      </c>
      <c r="C29" s="555"/>
      <c r="D29" s="556"/>
      <c r="E29" s="499"/>
      <c r="F29" s="481"/>
      <c r="G29" s="481"/>
      <c r="H29" s="481"/>
      <c r="M29" s="553"/>
      <c r="N29" s="554"/>
      <c r="O29" s="554"/>
      <c r="Q29" s="558"/>
    </row>
    <row r="30" spans="2:17" ht="5.25" customHeight="1" thickBot="1">
      <c r="B30" s="561"/>
      <c r="C30" s="561"/>
      <c r="D30" s="562"/>
      <c r="E30" s="563"/>
      <c r="F30" s="564"/>
      <c r="G30" s="564"/>
      <c r="H30" s="564"/>
    </row>
    <row r="31" spans="2:17" ht="3.75" customHeight="1"/>
    <row r="32" spans="2:17" ht="12.75" customHeight="1">
      <c r="B32" s="459" t="s">
        <v>454</v>
      </c>
    </row>
    <row r="33" spans="2:3" ht="12.75" customHeight="1">
      <c r="B33" s="459" t="s">
        <v>455</v>
      </c>
      <c r="C33" s="565"/>
    </row>
  </sheetData>
  <mergeCells count="17">
    <mergeCell ref="B21:C21"/>
    <mergeCell ref="B22:C22"/>
    <mergeCell ref="B24:C24"/>
    <mergeCell ref="B26:C26"/>
    <mergeCell ref="B28:C28"/>
    <mergeCell ref="B20:C20"/>
    <mergeCell ref="B4:C5"/>
    <mergeCell ref="B6:C6"/>
    <mergeCell ref="B8:C8"/>
    <mergeCell ref="B10:C10"/>
    <mergeCell ref="B11:C11"/>
    <mergeCell ref="B12:C12"/>
    <mergeCell ref="B13:C13"/>
    <mergeCell ref="B14:C14"/>
    <mergeCell ref="B15:C15"/>
    <mergeCell ref="B16:C16"/>
    <mergeCell ref="B18:C18"/>
  </mergeCells>
  <phoneticPr fontId="13"/>
  <printOptions horizontalCentered="1" gridLinesSet="0"/>
  <pageMargins left="0" right="0" top="0" bottom="0" header="0" footer="0"/>
  <pageSetup paperSize="9" scale="90" orientation="portrait" blackAndWhite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2C2AE-A980-4334-84D4-FC78EB1A143A}">
  <dimension ref="B1:Y61"/>
  <sheetViews>
    <sheetView zoomScaleNormal="100" zoomScaleSheetLayoutView="98" workbookViewId="0"/>
  </sheetViews>
  <sheetFormatPr defaultColWidth="9" defaultRowHeight="13.5"/>
  <cols>
    <col min="1" max="1" width="2.75" style="496" customWidth="1"/>
    <col min="2" max="2" width="20.25" style="496" customWidth="1"/>
    <col min="3" max="11" width="8" style="496" customWidth="1"/>
    <col min="12" max="16384" width="9" style="496"/>
  </cols>
  <sheetData>
    <row r="1" spans="2:11" s="459" customFormat="1" ht="14.25" customHeight="1">
      <c r="B1" s="458"/>
      <c r="K1" s="460" t="s">
        <v>456</v>
      </c>
    </row>
    <row r="2" spans="2:11" s="459" customFormat="1" ht="14.25" customHeight="1">
      <c r="B2" s="458"/>
      <c r="K2" s="461"/>
    </row>
    <row r="3" spans="2:11" s="459" customFormat="1" ht="14.25" customHeight="1">
      <c r="B3" s="462"/>
      <c r="C3" s="463"/>
      <c r="D3" s="463"/>
      <c r="E3" s="463"/>
      <c r="F3" s="463"/>
      <c r="G3" s="463"/>
      <c r="H3" s="463"/>
      <c r="I3" s="463"/>
      <c r="J3" s="463"/>
      <c r="K3" s="463"/>
    </row>
    <row r="4" spans="2:11" s="459" customFormat="1" ht="14.25" customHeight="1" thickBot="1">
      <c r="B4" s="459" t="s">
        <v>457</v>
      </c>
      <c r="J4" s="652" t="s">
        <v>426</v>
      </c>
      <c r="K4" s="652"/>
    </row>
    <row r="5" spans="2:11" s="466" customFormat="1" ht="14.25">
      <c r="B5" s="641" t="s">
        <v>210</v>
      </c>
      <c r="C5" s="654" t="s">
        <v>5</v>
      </c>
      <c r="D5" s="464" t="s">
        <v>458</v>
      </c>
      <c r="E5" s="464"/>
      <c r="F5" s="464"/>
      <c r="G5" s="464"/>
      <c r="H5" s="464" t="s">
        <v>459</v>
      </c>
      <c r="I5" s="464"/>
      <c r="J5" s="464"/>
      <c r="K5" s="465"/>
    </row>
    <row r="6" spans="2:11" s="466" customFormat="1" ht="14.25">
      <c r="B6" s="653"/>
      <c r="C6" s="655"/>
      <c r="D6" s="657" t="s">
        <v>460</v>
      </c>
      <c r="E6" s="658"/>
      <c r="F6" s="658"/>
      <c r="G6" s="659"/>
      <c r="H6" s="657" t="s">
        <v>461</v>
      </c>
      <c r="I6" s="658"/>
      <c r="J6" s="658"/>
      <c r="K6" s="658"/>
    </row>
    <row r="7" spans="2:11" s="459" customFormat="1" ht="34.5" customHeight="1">
      <c r="B7" s="653"/>
      <c r="C7" s="656"/>
      <c r="D7" s="524" t="s">
        <v>5</v>
      </c>
      <c r="E7" s="524" t="s">
        <v>462</v>
      </c>
      <c r="F7" s="524" t="s">
        <v>372</v>
      </c>
      <c r="G7" s="467" t="s">
        <v>463</v>
      </c>
      <c r="H7" s="524" t="s">
        <v>5</v>
      </c>
      <c r="I7" s="524" t="s">
        <v>462</v>
      </c>
      <c r="J7" s="524" t="s">
        <v>372</v>
      </c>
      <c r="K7" s="468" t="s">
        <v>463</v>
      </c>
    </row>
    <row r="8" spans="2:11" s="459" customFormat="1" ht="34.5" customHeight="1">
      <c r="B8" s="643"/>
      <c r="C8" s="469" t="s">
        <v>10</v>
      </c>
      <c r="D8" s="469" t="s">
        <v>10</v>
      </c>
      <c r="E8" s="470" t="s">
        <v>464</v>
      </c>
      <c r="F8" s="471" t="s">
        <v>465</v>
      </c>
      <c r="G8" s="472" t="s">
        <v>466</v>
      </c>
      <c r="H8" s="469" t="s">
        <v>10</v>
      </c>
      <c r="I8" s="470" t="s">
        <v>464</v>
      </c>
      <c r="J8" s="471" t="s">
        <v>465</v>
      </c>
      <c r="K8" s="473" t="s">
        <v>466</v>
      </c>
    </row>
    <row r="9" spans="2:11" s="479" customFormat="1" ht="16.5" customHeight="1">
      <c r="B9" s="474" t="s">
        <v>467</v>
      </c>
      <c r="C9" s="475">
        <f>C11+C22+C35</f>
        <v>128805</v>
      </c>
      <c r="D9" s="476">
        <f>D11+D22+D35</f>
        <v>7577</v>
      </c>
      <c r="E9" s="477">
        <f>E11+E22+E35</f>
        <v>1396</v>
      </c>
      <c r="F9" s="477">
        <f>F11+F22+F35</f>
        <v>6181</v>
      </c>
      <c r="G9" s="478" t="s">
        <v>385</v>
      </c>
      <c r="H9" s="476">
        <f>H11+H22+H35</f>
        <v>121228</v>
      </c>
      <c r="I9" s="477">
        <f>I11+I22+I35</f>
        <v>72319</v>
      </c>
      <c r="J9" s="477">
        <f>J11+J22+J35</f>
        <v>46578</v>
      </c>
      <c r="K9" s="477">
        <f>K11+K22+K35</f>
        <v>2331</v>
      </c>
    </row>
    <row r="10" spans="2:11" s="459" customFormat="1" ht="16.5" customHeight="1">
      <c r="C10" s="480"/>
      <c r="D10" s="481"/>
      <c r="E10" s="481"/>
      <c r="F10" s="481"/>
      <c r="G10" s="482"/>
      <c r="H10" s="481"/>
      <c r="I10" s="481"/>
      <c r="J10" s="481"/>
      <c r="K10" s="481"/>
    </row>
    <row r="11" spans="2:11" s="466" customFormat="1" ht="16.5" customHeight="1">
      <c r="B11" s="466" t="s">
        <v>468</v>
      </c>
      <c r="C11" s="483">
        <f>SUM(C13:C19)</f>
        <v>73133</v>
      </c>
      <c r="D11" s="484">
        <f>SUM(D13:D19)</f>
        <v>1734</v>
      </c>
      <c r="E11" s="484">
        <f>SUM(E13:E19)</f>
        <v>528</v>
      </c>
      <c r="F11" s="484">
        <f>SUM(F13:F19)</f>
        <v>1206</v>
      </c>
      <c r="G11" s="485" t="s">
        <v>385</v>
      </c>
      <c r="H11" s="484">
        <f>SUM(H13:H19)</f>
        <v>71399</v>
      </c>
      <c r="I11" s="484">
        <f>SUM(I13:I19)</f>
        <v>51952</v>
      </c>
      <c r="J11" s="484">
        <f>SUM(J13:J19)</f>
        <v>18034</v>
      </c>
      <c r="K11" s="484">
        <f>SUM(K13:K19)</f>
        <v>1413</v>
      </c>
    </row>
    <row r="12" spans="2:11" s="466" customFormat="1" ht="16.5" customHeight="1">
      <c r="B12" s="466" t="s">
        <v>175</v>
      </c>
      <c r="C12" s="483"/>
      <c r="D12" s="484"/>
      <c r="E12" s="484"/>
      <c r="F12" s="484"/>
      <c r="G12" s="485"/>
      <c r="H12" s="484"/>
      <c r="I12" s="484"/>
      <c r="J12" s="484"/>
      <c r="K12" s="484"/>
    </row>
    <row r="13" spans="2:11" s="466" customFormat="1" ht="16.5" customHeight="1">
      <c r="B13" s="466" t="s">
        <v>469</v>
      </c>
      <c r="C13" s="483">
        <f>D13+H13</f>
        <v>16761</v>
      </c>
      <c r="D13" s="484">
        <f>SUM(E13:F13)</f>
        <v>663</v>
      </c>
      <c r="E13" s="486">
        <v>269</v>
      </c>
      <c r="F13" s="486">
        <v>394</v>
      </c>
      <c r="G13" s="485" t="s">
        <v>385</v>
      </c>
      <c r="H13" s="484">
        <f>SUM(I13:K13)</f>
        <v>16098</v>
      </c>
      <c r="I13" s="486">
        <v>11252</v>
      </c>
      <c r="J13" s="486">
        <v>4570</v>
      </c>
      <c r="K13" s="486">
        <v>276</v>
      </c>
    </row>
    <row r="14" spans="2:11" s="466" customFormat="1" ht="16.5" customHeight="1">
      <c r="B14" s="466" t="s">
        <v>470</v>
      </c>
      <c r="C14" s="483"/>
      <c r="D14" s="484"/>
      <c r="E14" s="486"/>
      <c r="F14" s="486"/>
      <c r="G14" s="485"/>
      <c r="H14" s="484"/>
      <c r="I14" s="486"/>
      <c r="J14" s="486"/>
      <c r="K14" s="486"/>
    </row>
    <row r="15" spans="2:11" s="466" customFormat="1" ht="16.5" customHeight="1">
      <c r="B15" s="466" t="s">
        <v>471</v>
      </c>
      <c r="C15" s="483">
        <f>D15+H15</f>
        <v>46284</v>
      </c>
      <c r="D15" s="484">
        <f>SUM(E15:F15)</f>
        <v>786</v>
      </c>
      <c r="E15" s="486">
        <v>178</v>
      </c>
      <c r="F15" s="486">
        <v>608</v>
      </c>
      <c r="G15" s="485" t="s">
        <v>385</v>
      </c>
      <c r="H15" s="484">
        <f>SUM(I15:K15)</f>
        <v>45498</v>
      </c>
      <c r="I15" s="486">
        <v>34348</v>
      </c>
      <c r="J15" s="486">
        <v>10134</v>
      </c>
      <c r="K15" s="486">
        <v>1016</v>
      </c>
    </row>
    <row r="16" spans="2:11" s="466" customFormat="1" ht="16.5" customHeight="1">
      <c r="B16" s="466" t="s">
        <v>472</v>
      </c>
      <c r="C16" s="483"/>
      <c r="D16" s="484"/>
      <c r="E16" s="486"/>
      <c r="F16" s="486"/>
      <c r="G16" s="485"/>
      <c r="H16" s="484"/>
      <c r="I16" s="486"/>
      <c r="J16" s="486"/>
      <c r="K16" s="486"/>
    </row>
    <row r="17" spans="2:25" s="466" customFormat="1" ht="16.5" customHeight="1">
      <c r="B17" s="466" t="s">
        <v>473</v>
      </c>
      <c r="C17" s="483">
        <f>D17+H17</f>
        <v>2846</v>
      </c>
      <c r="D17" s="484">
        <f>SUM(E17:F17)</f>
        <v>195</v>
      </c>
      <c r="E17" s="486">
        <v>61</v>
      </c>
      <c r="F17" s="486">
        <v>134</v>
      </c>
      <c r="G17" s="485" t="s">
        <v>385</v>
      </c>
      <c r="H17" s="484">
        <f>SUM(I17:K17)</f>
        <v>2651</v>
      </c>
      <c r="I17" s="486">
        <v>1222</v>
      </c>
      <c r="J17" s="486">
        <v>1417</v>
      </c>
      <c r="K17" s="486">
        <v>12</v>
      </c>
      <c r="O17" s="487"/>
      <c r="P17" s="487"/>
      <c r="Q17" s="487"/>
      <c r="R17" s="487"/>
      <c r="S17" s="487"/>
      <c r="U17" s="487"/>
      <c r="V17" s="487"/>
      <c r="W17" s="487"/>
      <c r="X17" s="487"/>
      <c r="Y17" s="487"/>
    </row>
    <row r="18" spans="2:25" s="466" customFormat="1" ht="16.5" customHeight="1">
      <c r="B18" s="466" t="s">
        <v>474</v>
      </c>
      <c r="C18" s="483"/>
      <c r="D18" s="484"/>
      <c r="E18" s="488"/>
      <c r="F18" s="488"/>
      <c r="G18" s="485"/>
      <c r="H18" s="484"/>
      <c r="I18" s="488"/>
      <c r="J18" s="488"/>
      <c r="K18" s="488"/>
      <c r="O18" s="489"/>
      <c r="P18" s="489"/>
      <c r="Q18" s="490"/>
      <c r="R18" s="490"/>
      <c r="S18" s="491"/>
      <c r="U18" s="489"/>
      <c r="V18" s="489"/>
      <c r="W18" s="490"/>
      <c r="X18" s="490"/>
      <c r="Y18" s="490"/>
    </row>
    <row r="19" spans="2:25" s="466" customFormat="1" ht="16.5" customHeight="1">
      <c r="B19" s="466" t="s">
        <v>475</v>
      </c>
      <c r="C19" s="483">
        <f>D19+H19</f>
        <v>7242</v>
      </c>
      <c r="D19" s="484">
        <f>SUM(E19:F19)</f>
        <v>90</v>
      </c>
      <c r="E19" s="488">
        <v>20</v>
      </c>
      <c r="F19" s="488">
        <v>70</v>
      </c>
      <c r="G19" s="485" t="s">
        <v>385</v>
      </c>
      <c r="H19" s="484">
        <f>SUM(I19:K19)</f>
        <v>7152</v>
      </c>
      <c r="I19" s="488">
        <v>5130</v>
      </c>
      <c r="J19" s="488">
        <v>1913</v>
      </c>
      <c r="K19" s="488">
        <v>109</v>
      </c>
      <c r="O19" s="489"/>
      <c r="P19" s="489"/>
      <c r="Q19" s="490"/>
      <c r="R19" s="490"/>
      <c r="S19" s="491"/>
      <c r="U19" s="489"/>
      <c r="V19" s="489"/>
      <c r="W19" s="490"/>
      <c r="X19" s="490"/>
      <c r="Y19" s="490"/>
    </row>
    <row r="20" spans="2:25" s="466" customFormat="1" ht="16.5" customHeight="1">
      <c r="B20" s="29" t="s">
        <v>476</v>
      </c>
      <c r="C20" s="483"/>
      <c r="D20" s="484"/>
      <c r="E20" s="488"/>
      <c r="F20" s="488"/>
      <c r="G20" s="485"/>
      <c r="H20" s="484"/>
      <c r="I20" s="488"/>
      <c r="J20" s="488"/>
      <c r="K20" s="488"/>
      <c r="O20" s="489"/>
      <c r="P20" s="489"/>
      <c r="Q20" s="490"/>
      <c r="R20" s="490"/>
      <c r="S20" s="491"/>
      <c r="U20" s="489"/>
      <c r="V20" s="489"/>
      <c r="W20" s="490"/>
      <c r="X20" s="490"/>
      <c r="Y20" s="491"/>
    </row>
    <row r="21" spans="2:25" s="459" customFormat="1" ht="16.5" customHeight="1">
      <c r="B21" s="2"/>
      <c r="C21" s="480"/>
      <c r="D21" s="481"/>
      <c r="E21" s="481"/>
      <c r="F21" s="481"/>
      <c r="G21" s="482"/>
      <c r="H21" s="481"/>
      <c r="I21" s="481"/>
      <c r="J21" s="481"/>
      <c r="K21" s="481"/>
      <c r="O21" s="489"/>
      <c r="P21" s="489"/>
      <c r="Q21" s="490"/>
      <c r="R21" s="490"/>
      <c r="S21" s="491"/>
      <c r="U21" s="489"/>
      <c r="V21" s="489"/>
      <c r="W21" s="490"/>
      <c r="X21" s="490"/>
      <c r="Y21" s="490"/>
    </row>
    <row r="22" spans="2:25" s="466" customFormat="1" ht="16.5" customHeight="1">
      <c r="B22" s="29" t="s">
        <v>477</v>
      </c>
      <c r="C22" s="483">
        <f>SUM(C24:C32)</f>
        <v>40458</v>
      </c>
      <c r="D22" s="484">
        <f>SUM(D24:D32)</f>
        <v>4684</v>
      </c>
      <c r="E22" s="484">
        <f>SUM(E24:E32)</f>
        <v>722</v>
      </c>
      <c r="F22" s="484">
        <f>SUM(F24:F32)</f>
        <v>3962</v>
      </c>
      <c r="G22" s="485" t="s">
        <v>385</v>
      </c>
      <c r="H22" s="484">
        <f>SUM(H24:H32)</f>
        <v>35774</v>
      </c>
      <c r="I22" s="484">
        <f>SUM(I24:I32)</f>
        <v>14614</v>
      </c>
      <c r="J22" s="484">
        <f>SUM(J24:J32)</f>
        <v>20416</v>
      </c>
      <c r="K22" s="484">
        <f>SUM(K24:K32)</f>
        <v>744</v>
      </c>
      <c r="O22" s="489"/>
      <c r="P22" s="489"/>
      <c r="Q22" s="490"/>
      <c r="R22" s="490"/>
      <c r="S22" s="491"/>
      <c r="U22" s="489"/>
      <c r="V22" s="489"/>
      <c r="W22" s="490"/>
      <c r="X22" s="490"/>
      <c r="Y22" s="490"/>
    </row>
    <row r="23" spans="2:25" s="466" customFormat="1" ht="16.5" customHeight="1">
      <c r="B23" s="29" t="s">
        <v>478</v>
      </c>
      <c r="C23" s="483"/>
      <c r="D23" s="484"/>
      <c r="E23" s="484"/>
      <c r="F23" s="484"/>
      <c r="G23" s="485"/>
      <c r="H23" s="484"/>
      <c r="I23" s="484"/>
      <c r="J23" s="484"/>
      <c r="K23" s="484"/>
      <c r="O23" s="489"/>
      <c r="P23" s="489"/>
      <c r="Q23" s="490"/>
      <c r="R23" s="490"/>
      <c r="S23" s="491"/>
      <c r="U23" s="489"/>
      <c r="V23" s="489"/>
      <c r="W23" s="490"/>
      <c r="X23" s="490"/>
      <c r="Y23" s="490"/>
    </row>
    <row r="24" spans="2:25" s="466" customFormat="1" ht="16.5" customHeight="1">
      <c r="B24" s="466" t="s">
        <v>479</v>
      </c>
      <c r="C24" s="483">
        <f>D24+H24</f>
        <v>4413</v>
      </c>
      <c r="D24" s="484">
        <f>SUM(E24:F24)</f>
        <v>530</v>
      </c>
      <c r="E24" s="488">
        <v>101</v>
      </c>
      <c r="F24" s="488">
        <v>429</v>
      </c>
      <c r="G24" s="485" t="s">
        <v>385</v>
      </c>
      <c r="H24" s="484">
        <f>SUM(I24:K24)</f>
        <v>3883</v>
      </c>
      <c r="I24" s="488">
        <v>1504</v>
      </c>
      <c r="J24" s="488">
        <v>2379</v>
      </c>
      <c r="K24" s="492">
        <v>0</v>
      </c>
      <c r="O24" s="489"/>
      <c r="P24" s="489"/>
      <c r="Q24" s="490"/>
      <c r="R24" s="490"/>
      <c r="S24" s="491"/>
      <c r="U24" s="489"/>
      <c r="V24" s="489"/>
      <c r="W24" s="490"/>
      <c r="X24" s="490"/>
      <c r="Y24" s="490"/>
    </row>
    <row r="25" spans="2:25" s="466" customFormat="1" ht="16.5" customHeight="1">
      <c r="B25" s="466" t="s">
        <v>480</v>
      </c>
      <c r="C25" s="483"/>
      <c r="D25" s="484"/>
      <c r="E25" s="488"/>
      <c r="F25" s="488"/>
      <c r="G25" s="485"/>
      <c r="H25" s="484"/>
      <c r="I25" s="488"/>
      <c r="J25" s="488"/>
      <c r="K25" s="488"/>
      <c r="O25" s="489"/>
      <c r="P25" s="489"/>
      <c r="Q25" s="490"/>
      <c r="R25" s="490"/>
      <c r="S25" s="491"/>
      <c r="U25" s="489"/>
      <c r="V25" s="489"/>
      <c r="W25" s="490"/>
      <c r="X25" s="490"/>
      <c r="Y25" s="490"/>
    </row>
    <row r="26" spans="2:25" s="466" customFormat="1" ht="16.5" customHeight="1">
      <c r="B26" s="466" t="s">
        <v>481</v>
      </c>
      <c r="C26" s="483">
        <f>D26+H26</f>
        <v>25493</v>
      </c>
      <c r="D26" s="484">
        <f>SUM(E26:F26)</f>
        <v>2570</v>
      </c>
      <c r="E26" s="488">
        <v>539</v>
      </c>
      <c r="F26" s="488">
        <v>2031</v>
      </c>
      <c r="G26" s="485" t="s">
        <v>385</v>
      </c>
      <c r="H26" s="484">
        <f>SUM(I26:K26)</f>
        <v>22923</v>
      </c>
      <c r="I26" s="488">
        <v>9873</v>
      </c>
      <c r="J26" s="488">
        <v>12584</v>
      </c>
      <c r="K26" s="488">
        <v>466</v>
      </c>
      <c r="O26" s="489"/>
      <c r="P26" s="489"/>
      <c r="Q26" s="490"/>
      <c r="R26" s="490"/>
      <c r="S26" s="491"/>
      <c r="U26" s="489"/>
      <c r="V26" s="489"/>
      <c r="W26" s="490"/>
      <c r="X26" s="490"/>
      <c r="Y26" s="490"/>
    </row>
    <row r="27" spans="2:25" s="466" customFormat="1" ht="16.5" customHeight="1">
      <c r="B27" s="466" t="s">
        <v>482</v>
      </c>
      <c r="C27" s="483"/>
      <c r="D27" s="484"/>
      <c r="E27" s="488"/>
      <c r="F27" s="488"/>
      <c r="G27" s="485"/>
      <c r="H27" s="484"/>
      <c r="I27" s="488"/>
      <c r="J27" s="488"/>
      <c r="K27" s="488"/>
      <c r="O27" s="489"/>
      <c r="P27" s="489"/>
      <c r="Q27" s="490"/>
      <c r="R27" s="490"/>
      <c r="S27" s="491"/>
      <c r="U27" s="489"/>
      <c r="V27" s="489"/>
      <c r="W27" s="490"/>
      <c r="X27" s="490"/>
      <c r="Y27" s="490"/>
    </row>
    <row r="28" spans="2:25" s="466" customFormat="1" ht="16.5" customHeight="1">
      <c r="B28" s="466" t="s">
        <v>483</v>
      </c>
      <c r="C28" s="483">
        <f>D28+H28</f>
        <v>4020</v>
      </c>
      <c r="D28" s="484">
        <f>SUM(E28:F28)</f>
        <v>737</v>
      </c>
      <c r="E28" s="488">
        <v>59</v>
      </c>
      <c r="F28" s="488">
        <v>678</v>
      </c>
      <c r="G28" s="485" t="s">
        <v>385</v>
      </c>
      <c r="H28" s="484">
        <f>SUM(I28:K28)</f>
        <v>3283</v>
      </c>
      <c r="I28" s="488">
        <v>1023</v>
      </c>
      <c r="J28" s="488">
        <v>2257</v>
      </c>
      <c r="K28" s="488">
        <v>3</v>
      </c>
    </row>
    <row r="29" spans="2:25" s="466" customFormat="1" ht="16.5" customHeight="1">
      <c r="B29" s="466" t="s">
        <v>484</v>
      </c>
      <c r="C29" s="483"/>
      <c r="D29" s="484"/>
      <c r="E29" s="488"/>
      <c r="F29" s="488"/>
      <c r="G29" s="485"/>
      <c r="H29" s="484"/>
      <c r="I29" s="488"/>
      <c r="J29" s="488"/>
      <c r="K29" s="488"/>
    </row>
    <row r="30" spans="2:25" s="466" customFormat="1" ht="16.5" customHeight="1">
      <c r="B30" s="466" t="s">
        <v>485</v>
      </c>
      <c r="C30" s="483">
        <f>D30+H30</f>
        <v>5434</v>
      </c>
      <c r="D30" s="484">
        <f>SUM(E30:F30)</f>
        <v>843</v>
      </c>
      <c r="E30" s="488">
        <v>21</v>
      </c>
      <c r="F30" s="488">
        <v>822</v>
      </c>
      <c r="G30" s="485" t="s">
        <v>385</v>
      </c>
      <c r="H30" s="484">
        <f>SUM(I30:K30)</f>
        <v>4591</v>
      </c>
      <c r="I30" s="488">
        <v>1481</v>
      </c>
      <c r="J30" s="488">
        <v>3068</v>
      </c>
      <c r="K30" s="488">
        <v>42</v>
      </c>
    </row>
    <row r="31" spans="2:25" s="466" customFormat="1" ht="16.5" customHeight="1">
      <c r="B31" s="466" t="s">
        <v>486</v>
      </c>
      <c r="C31" s="483"/>
      <c r="D31" s="484"/>
      <c r="E31" s="488"/>
      <c r="F31" s="488"/>
      <c r="G31" s="485"/>
      <c r="H31" s="484"/>
      <c r="I31" s="488"/>
      <c r="J31" s="488"/>
      <c r="K31" s="488"/>
    </row>
    <row r="32" spans="2:25" s="466" customFormat="1" ht="16.5" customHeight="1">
      <c r="B32" s="466" t="s">
        <v>487</v>
      </c>
      <c r="C32" s="483">
        <f>D32+H32</f>
        <v>1098</v>
      </c>
      <c r="D32" s="484">
        <f>SUM(E32:F32)</f>
        <v>4</v>
      </c>
      <c r="E32" s="492">
        <v>2</v>
      </c>
      <c r="F32" s="488">
        <v>2</v>
      </c>
      <c r="G32" s="485" t="s">
        <v>385</v>
      </c>
      <c r="H32" s="484">
        <f>SUM(I32:K32)</f>
        <v>1094</v>
      </c>
      <c r="I32" s="488">
        <v>733</v>
      </c>
      <c r="J32" s="488">
        <v>128</v>
      </c>
      <c r="K32" s="488">
        <v>233</v>
      </c>
    </row>
    <row r="33" spans="2:18" s="466" customFormat="1" ht="16.5" customHeight="1">
      <c r="B33" s="466" t="s">
        <v>488</v>
      </c>
      <c r="C33" s="483"/>
      <c r="D33" s="484"/>
      <c r="E33" s="488"/>
      <c r="F33" s="488"/>
      <c r="G33" s="485"/>
      <c r="H33" s="484"/>
      <c r="I33" s="488"/>
      <c r="J33" s="488"/>
      <c r="K33" s="488"/>
    </row>
    <row r="34" spans="2:18" s="459" customFormat="1" ht="16.5" customHeight="1">
      <c r="C34" s="480"/>
      <c r="D34" s="481"/>
      <c r="E34" s="493"/>
      <c r="F34" s="493"/>
      <c r="G34" s="482"/>
      <c r="H34" s="481"/>
      <c r="I34" s="493"/>
      <c r="J34" s="493"/>
      <c r="K34" s="493"/>
    </row>
    <row r="35" spans="2:18" s="466" customFormat="1" ht="16.5" customHeight="1">
      <c r="B35" s="466" t="s">
        <v>489</v>
      </c>
      <c r="C35" s="483">
        <f>D35+H35</f>
        <v>15214</v>
      </c>
      <c r="D35" s="484">
        <f>SUM(E35:F35)</f>
        <v>1159</v>
      </c>
      <c r="E35" s="486">
        <v>146</v>
      </c>
      <c r="F35" s="486">
        <v>1013</v>
      </c>
      <c r="G35" s="485" t="s">
        <v>385</v>
      </c>
      <c r="H35" s="484">
        <f>SUM(I35:K35)</f>
        <v>14055</v>
      </c>
      <c r="I35" s="486">
        <v>5753</v>
      </c>
      <c r="J35" s="486">
        <v>8128</v>
      </c>
      <c r="K35" s="486">
        <v>174</v>
      </c>
    </row>
    <row r="36" spans="2:18" s="466" customFormat="1" ht="16.5" customHeight="1">
      <c r="B36" s="466" t="s">
        <v>171</v>
      </c>
      <c r="C36" s="483"/>
      <c r="D36" s="484"/>
      <c r="E36" s="486"/>
      <c r="F36" s="486"/>
      <c r="G36" s="485"/>
      <c r="H36" s="484"/>
      <c r="I36" s="486"/>
      <c r="J36" s="486"/>
      <c r="K36" s="486"/>
    </row>
    <row r="37" spans="2:18" ht="3.75" customHeight="1" thickBot="1">
      <c r="B37" s="494"/>
      <c r="C37" s="495"/>
      <c r="D37" s="494"/>
      <c r="E37" s="494"/>
      <c r="F37" s="494"/>
      <c r="G37" s="494"/>
      <c r="H37" s="494"/>
      <c r="I37" s="494"/>
      <c r="J37" s="494"/>
      <c r="K37" s="494"/>
    </row>
    <row r="38" spans="2:18" s="498" customFormat="1" ht="12.75" customHeight="1">
      <c r="B38" s="497" t="s">
        <v>490</v>
      </c>
    </row>
    <row r="39" spans="2:18" s="498" customFormat="1" ht="12.75" customHeight="1">
      <c r="B39" s="497" t="s">
        <v>491</v>
      </c>
    </row>
    <row r="41" spans="2:18">
      <c r="N41" s="487"/>
      <c r="O41" s="487"/>
      <c r="P41" s="487"/>
      <c r="Q41" s="487"/>
      <c r="R41" s="487"/>
    </row>
    <row r="42" spans="2:18">
      <c r="N42" s="489"/>
      <c r="O42" s="489"/>
      <c r="P42" s="490"/>
      <c r="Q42" s="490"/>
      <c r="R42" s="491"/>
    </row>
    <row r="43" spans="2:18">
      <c r="N43" s="489"/>
      <c r="O43" s="489"/>
      <c r="P43" s="490"/>
      <c r="Q43" s="490"/>
      <c r="R43" s="491"/>
    </row>
    <row r="44" spans="2:18">
      <c r="N44" s="489"/>
      <c r="O44" s="489"/>
      <c r="P44" s="490"/>
      <c r="Q44" s="490"/>
      <c r="R44" s="491"/>
    </row>
    <row r="45" spans="2:18">
      <c r="N45" s="489"/>
      <c r="O45" s="489"/>
      <c r="P45" s="490"/>
      <c r="Q45" s="490"/>
      <c r="R45" s="491"/>
    </row>
    <row r="46" spans="2:18">
      <c r="N46" s="489"/>
      <c r="O46" s="489"/>
      <c r="P46" s="490"/>
      <c r="Q46" s="490"/>
      <c r="R46" s="491"/>
    </row>
    <row r="47" spans="2:18">
      <c r="N47" s="489"/>
      <c r="O47" s="489"/>
      <c r="P47" s="490"/>
      <c r="Q47" s="490"/>
      <c r="R47" s="491"/>
    </row>
    <row r="48" spans="2:18">
      <c r="N48" s="489"/>
      <c r="O48" s="489"/>
      <c r="P48" s="490"/>
      <c r="Q48" s="490"/>
      <c r="R48" s="491"/>
    </row>
    <row r="49" spans="14:18">
      <c r="N49" s="489"/>
      <c r="O49" s="489"/>
      <c r="P49" s="490"/>
      <c r="Q49" s="490"/>
      <c r="R49" s="491"/>
    </row>
    <row r="50" spans="14:18">
      <c r="N50" s="489"/>
      <c r="O50" s="489"/>
      <c r="P50" s="490"/>
      <c r="Q50" s="490"/>
      <c r="R50" s="491"/>
    </row>
    <row r="51" spans="14:18">
      <c r="N51" s="489"/>
      <c r="O51" s="489"/>
      <c r="P51" s="490"/>
      <c r="Q51" s="490"/>
      <c r="R51" s="491"/>
    </row>
    <row r="52" spans="14:18">
      <c r="N52" s="489"/>
      <c r="O52" s="489"/>
      <c r="P52" s="490"/>
      <c r="Q52" s="490"/>
      <c r="R52" s="490"/>
    </row>
    <row r="53" spans="14:18">
      <c r="N53" s="489"/>
      <c r="O53" s="489"/>
      <c r="P53" s="490"/>
      <c r="Q53" s="490"/>
      <c r="R53" s="490"/>
    </row>
    <row r="54" spans="14:18">
      <c r="N54" s="489"/>
      <c r="O54" s="489"/>
      <c r="P54" s="490"/>
      <c r="Q54" s="490"/>
      <c r="R54" s="491"/>
    </row>
    <row r="55" spans="14:18">
      <c r="N55" s="489"/>
      <c r="O55" s="489"/>
      <c r="P55" s="490"/>
      <c r="Q55" s="490"/>
      <c r="R55" s="490"/>
    </row>
    <row r="56" spans="14:18">
      <c r="N56" s="489"/>
      <c r="O56" s="489"/>
      <c r="P56" s="490"/>
      <c r="Q56" s="490"/>
      <c r="R56" s="490"/>
    </row>
    <row r="57" spans="14:18">
      <c r="N57" s="489"/>
      <c r="O57" s="489"/>
      <c r="P57" s="490"/>
      <c r="Q57" s="490"/>
      <c r="R57" s="490"/>
    </row>
    <row r="58" spans="14:18">
      <c r="N58" s="489"/>
      <c r="O58" s="489"/>
      <c r="P58" s="490"/>
      <c r="Q58" s="490"/>
      <c r="R58" s="490"/>
    </row>
    <row r="59" spans="14:18">
      <c r="N59" s="489"/>
      <c r="O59" s="489"/>
      <c r="P59" s="490"/>
      <c r="Q59" s="490"/>
      <c r="R59" s="490"/>
    </row>
    <row r="60" spans="14:18">
      <c r="N60" s="489"/>
      <c r="O60" s="489"/>
      <c r="P60" s="490"/>
      <c r="Q60" s="490"/>
      <c r="R60" s="490"/>
    </row>
    <row r="61" spans="14:18">
      <c r="N61" s="489"/>
      <c r="O61" s="489"/>
      <c r="P61" s="490"/>
      <c r="Q61" s="490"/>
      <c r="R61" s="490"/>
    </row>
  </sheetData>
  <mergeCells count="5">
    <mergeCell ref="J4:K4"/>
    <mergeCell ref="B5:B8"/>
    <mergeCell ref="C5:C7"/>
    <mergeCell ref="D6:G6"/>
    <mergeCell ref="H6:K6"/>
  </mergeCells>
  <phoneticPr fontId="13"/>
  <printOptions horizontalCentered="1" gridLinesSet="0"/>
  <pageMargins left="0" right="0" top="0" bottom="0" header="0" footer="0"/>
  <pageSetup paperSize="9" scale="90" orientation="portrait" blackAndWhite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J53"/>
  <sheetViews>
    <sheetView zoomScaleNormal="100" zoomScaleSheetLayoutView="70" workbookViewId="0"/>
  </sheetViews>
  <sheetFormatPr defaultColWidth="9" defaultRowHeight="13.5"/>
  <cols>
    <col min="1" max="1" width="36.75" style="59" customWidth="1"/>
    <col min="2" max="7" width="10.875" style="59" customWidth="1"/>
    <col min="8" max="8" width="9" style="59"/>
    <col min="9" max="9" width="30" style="107" bestFit="1" customWidth="1"/>
    <col min="10" max="16384" width="9" style="59"/>
  </cols>
  <sheetData>
    <row r="1" spans="1:9" s="2" customFormat="1" ht="14.25" customHeight="1">
      <c r="A1" s="2" t="s">
        <v>492</v>
      </c>
      <c r="I1" s="101"/>
    </row>
    <row r="2" spans="1:9" s="2" customFormat="1" ht="14.25" customHeight="1">
      <c r="I2" s="101"/>
    </row>
    <row r="3" spans="1:9" s="2" customFormat="1" ht="15" customHeight="1">
      <c r="A3" s="660" t="s">
        <v>493</v>
      </c>
      <c r="B3" s="660"/>
      <c r="C3" s="660"/>
      <c r="D3" s="660"/>
      <c r="E3" s="660"/>
      <c r="F3" s="660"/>
      <c r="G3" s="660"/>
      <c r="I3" s="101"/>
    </row>
    <row r="4" spans="1:9" s="2" customFormat="1" ht="15" customHeight="1">
      <c r="A4" s="661" t="s">
        <v>494</v>
      </c>
      <c r="B4" s="661"/>
      <c r="C4" s="661"/>
      <c r="D4" s="661"/>
      <c r="E4" s="661"/>
      <c r="F4" s="661"/>
      <c r="G4" s="661"/>
      <c r="I4" s="101"/>
    </row>
    <row r="5" spans="1:9" s="2" customFormat="1" ht="15" customHeight="1">
      <c r="A5" s="525"/>
      <c r="B5" s="525"/>
      <c r="C5" s="525"/>
      <c r="D5" s="525"/>
      <c r="E5" s="525"/>
      <c r="F5" s="525"/>
      <c r="G5" s="525"/>
      <c r="I5" s="101"/>
    </row>
    <row r="6" spans="1:9" s="2" customFormat="1" ht="15" customHeight="1" thickBot="1">
      <c r="A6" s="259" t="s">
        <v>495</v>
      </c>
      <c r="I6" s="101"/>
    </row>
    <row r="7" spans="1:9" s="2" customFormat="1" ht="24" customHeight="1">
      <c r="A7" s="662" t="s">
        <v>496</v>
      </c>
      <c r="B7" s="610" t="s">
        <v>5</v>
      </c>
      <c r="C7" s="280"/>
      <c r="D7" s="609" t="s">
        <v>497</v>
      </c>
      <c r="E7" s="609" t="s">
        <v>498</v>
      </c>
      <c r="F7" s="612" t="s">
        <v>80</v>
      </c>
      <c r="G7" s="281" t="s">
        <v>499</v>
      </c>
      <c r="I7" s="101"/>
    </row>
    <row r="8" spans="1:9" s="2" customFormat="1" ht="18" customHeight="1">
      <c r="A8" s="663"/>
      <c r="B8" s="585"/>
      <c r="C8" s="527" t="s">
        <v>83</v>
      </c>
      <c r="D8" s="587"/>
      <c r="E8" s="587"/>
      <c r="F8" s="589"/>
      <c r="G8" s="282" t="s">
        <v>500</v>
      </c>
      <c r="I8" s="101"/>
    </row>
    <row r="9" spans="1:9" s="2" customFormat="1" ht="26.25" customHeight="1">
      <c r="A9" s="664"/>
      <c r="B9" s="224" t="s">
        <v>10</v>
      </c>
      <c r="C9" s="283" t="s">
        <v>85</v>
      </c>
      <c r="D9" s="224" t="s">
        <v>11</v>
      </c>
      <c r="E9" s="224" t="s">
        <v>12</v>
      </c>
      <c r="F9" s="517" t="s">
        <v>13</v>
      </c>
      <c r="G9" s="284" t="s">
        <v>501</v>
      </c>
      <c r="I9" s="101"/>
    </row>
    <row r="10" spans="1:9" s="2" customFormat="1" ht="16.5" customHeight="1">
      <c r="A10" s="529" t="s">
        <v>15</v>
      </c>
      <c r="B10" s="4">
        <v>38010</v>
      </c>
      <c r="C10" s="4">
        <v>1979</v>
      </c>
      <c r="D10" s="4">
        <v>22680</v>
      </c>
      <c r="E10" s="4">
        <v>4417</v>
      </c>
      <c r="F10" s="4">
        <v>10913</v>
      </c>
      <c r="G10" s="41">
        <v>5.2065245987897919</v>
      </c>
      <c r="I10" s="101"/>
    </row>
    <row r="11" spans="1:9" s="2" customFormat="1" ht="16.5" customHeight="1">
      <c r="A11" s="529" t="s">
        <v>16</v>
      </c>
      <c r="B11" s="4">
        <v>44434</v>
      </c>
      <c r="C11" s="4">
        <v>2693</v>
      </c>
      <c r="D11" s="4">
        <v>24410</v>
      </c>
      <c r="E11" s="4">
        <v>4725</v>
      </c>
      <c r="F11" s="4">
        <v>15299</v>
      </c>
      <c r="G11" s="41">
        <v>6.060674258450736</v>
      </c>
      <c r="I11" s="101"/>
    </row>
    <row r="12" spans="1:9" s="2" customFormat="1" ht="16.5" customHeight="1">
      <c r="A12" s="529" t="s">
        <v>17</v>
      </c>
      <c r="B12" s="4">
        <v>57445</v>
      </c>
      <c r="C12" s="4">
        <v>4233</v>
      </c>
      <c r="D12" s="4">
        <v>29828</v>
      </c>
      <c r="E12" s="4">
        <v>5089</v>
      </c>
      <c r="F12" s="4">
        <v>22528</v>
      </c>
      <c r="G12" s="41">
        <v>7.3687875359039072</v>
      </c>
      <c r="I12" s="101"/>
    </row>
    <row r="13" spans="1:9" s="2" customFormat="1" ht="16.5" customHeight="1">
      <c r="A13" s="529" t="s">
        <v>18</v>
      </c>
      <c r="B13" s="4">
        <v>76275</v>
      </c>
      <c r="C13" s="4">
        <v>6454</v>
      </c>
      <c r="D13" s="4">
        <v>36840</v>
      </c>
      <c r="E13" s="4">
        <v>5342</v>
      </c>
      <c r="F13" s="4">
        <v>34093</v>
      </c>
      <c r="G13" s="41">
        <v>8.4614880367092766</v>
      </c>
      <c r="I13" s="101"/>
    </row>
    <row r="14" spans="1:9" s="2" customFormat="1" ht="16.5" customHeight="1">
      <c r="A14" s="529" t="s">
        <v>19</v>
      </c>
      <c r="B14" s="4">
        <v>89648</v>
      </c>
      <c r="C14" s="4">
        <v>7535</v>
      </c>
      <c r="D14" s="4">
        <v>42020</v>
      </c>
      <c r="E14" s="4">
        <v>5602</v>
      </c>
      <c r="F14" s="4">
        <v>42026</v>
      </c>
      <c r="G14" s="41">
        <v>8.4050954845618424</v>
      </c>
      <c r="I14" s="101"/>
    </row>
    <row r="15" spans="1:9" s="2" customFormat="1" ht="16.5" customHeight="1">
      <c r="A15" s="529" t="s">
        <v>20</v>
      </c>
      <c r="B15" s="4">
        <v>102989</v>
      </c>
      <c r="C15" s="4">
        <v>8630</v>
      </c>
      <c r="D15" s="4">
        <v>47842</v>
      </c>
      <c r="E15" s="4">
        <v>5794</v>
      </c>
      <c r="F15" s="4">
        <v>49353</v>
      </c>
      <c r="G15" s="41">
        <v>8.3795356785676134</v>
      </c>
      <c r="I15" s="101"/>
    </row>
    <row r="16" spans="1:9" s="2" customFormat="1" ht="16.5" customHeight="1">
      <c r="A16" s="529" t="s">
        <v>21</v>
      </c>
      <c r="B16" s="4">
        <v>112249</v>
      </c>
      <c r="C16" s="4">
        <v>9582</v>
      </c>
      <c r="D16" s="4">
        <v>51475</v>
      </c>
      <c r="E16" s="4">
        <v>6053</v>
      </c>
      <c r="F16" s="4">
        <v>54721</v>
      </c>
      <c r="G16" s="41">
        <v>8.5363789432422568</v>
      </c>
      <c r="I16" s="101"/>
    </row>
    <row r="17" spans="1:10" s="2" customFormat="1" ht="16.5" customHeight="1">
      <c r="A17" s="529" t="s">
        <v>22</v>
      </c>
      <c r="B17" s="4">
        <v>123838</v>
      </c>
      <c r="C17" s="4">
        <v>11399</v>
      </c>
      <c r="D17" s="4">
        <v>53765</v>
      </c>
      <c r="E17" s="4">
        <v>6592</v>
      </c>
      <c r="F17" s="4">
        <v>63481</v>
      </c>
      <c r="G17" s="41">
        <v>9.2047675188552773</v>
      </c>
      <c r="I17" s="101"/>
    </row>
    <row r="18" spans="1:10" s="2" customFormat="1" ht="16.5" customHeight="1">
      <c r="A18" s="529" t="s">
        <v>88</v>
      </c>
      <c r="B18" s="1">
        <v>137464</v>
      </c>
      <c r="C18" s="1">
        <v>14752</v>
      </c>
      <c r="D18" s="1">
        <v>57488</v>
      </c>
      <c r="E18" s="1">
        <v>8256</v>
      </c>
      <c r="F18" s="1">
        <v>71720</v>
      </c>
      <c r="G18" s="41">
        <v>10.731536984228599</v>
      </c>
      <c r="I18" s="101"/>
    </row>
    <row r="19" spans="1:10" s="2" customFormat="1" ht="16.5" customHeight="1">
      <c r="A19" s="529" t="s">
        <v>24</v>
      </c>
      <c r="B19" s="1">
        <v>150563</v>
      </c>
      <c r="C19" s="1">
        <v>20314</v>
      </c>
      <c r="D19" s="1">
        <v>60673</v>
      </c>
      <c r="E19" s="1">
        <v>10513</v>
      </c>
      <c r="F19" s="1">
        <v>79377</v>
      </c>
      <c r="G19" s="41">
        <v>13.492026593518991</v>
      </c>
      <c r="I19" s="101"/>
    </row>
    <row r="20" spans="1:10" s="2" customFormat="1" ht="16.5" customHeight="1">
      <c r="A20" s="529" t="s">
        <v>26</v>
      </c>
      <c r="B20" s="1">
        <v>161690</v>
      </c>
      <c r="C20" s="1">
        <v>26950</v>
      </c>
      <c r="D20" s="1">
        <v>60937</v>
      </c>
      <c r="E20" s="1">
        <v>11426</v>
      </c>
      <c r="F20" s="1">
        <v>89327</v>
      </c>
      <c r="G20" s="41">
        <v>16.66769744572948</v>
      </c>
      <c r="I20" s="101"/>
    </row>
    <row r="21" spans="1:10" s="2" customFormat="1" ht="16.5" customHeight="1">
      <c r="A21" s="529" t="s">
        <v>28</v>
      </c>
      <c r="B21" s="1">
        <v>174403</v>
      </c>
      <c r="C21" s="1">
        <v>35054</v>
      </c>
      <c r="D21" s="1">
        <v>61689</v>
      </c>
      <c r="E21" s="1">
        <v>12646</v>
      </c>
      <c r="F21" s="1">
        <v>100068</v>
      </c>
      <c r="G21" s="41">
        <v>20.099424895213957</v>
      </c>
      <c r="I21" s="101"/>
    </row>
    <row r="22" spans="1:10" s="2" customFormat="1" ht="16.5" customHeight="1">
      <c r="A22" s="529" t="s">
        <v>92</v>
      </c>
      <c r="B22" s="1">
        <v>182723</v>
      </c>
      <c r="C22" s="1">
        <v>42433</v>
      </c>
      <c r="D22" s="1">
        <v>64684</v>
      </c>
      <c r="E22" s="1">
        <v>13126</v>
      </c>
      <c r="F22" s="1">
        <v>104913</v>
      </c>
      <c r="G22" s="41">
        <v>23.222582816613123</v>
      </c>
      <c r="I22" s="101"/>
    </row>
    <row r="23" spans="1:10" s="2" customFormat="1" ht="16.5" customHeight="1">
      <c r="A23" s="529" t="s">
        <v>93</v>
      </c>
      <c r="B23" s="1">
        <v>184248</v>
      </c>
      <c r="C23" s="1">
        <v>43723</v>
      </c>
      <c r="D23" s="1">
        <v>64771</v>
      </c>
      <c r="E23" s="1">
        <v>13294</v>
      </c>
      <c r="F23" s="1">
        <v>106183</v>
      </c>
      <c r="G23" s="41">
        <v>23.730515392297338</v>
      </c>
      <c r="I23" s="101"/>
    </row>
    <row r="24" spans="1:10" s="2" customFormat="1" ht="16.5" customHeight="1">
      <c r="A24" s="529" t="s">
        <v>94</v>
      </c>
      <c r="B24" s="1">
        <v>185343</v>
      </c>
      <c r="C24" s="1">
        <v>44943</v>
      </c>
      <c r="D24" s="1">
        <v>64479</v>
      </c>
      <c r="E24" s="1">
        <v>13439</v>
      </c>
      <c r="F24" s="1">
        <v>107425</v>
      </c>
      <c r="G24" s="41">
        <v>24.248555381104222</v>
      </c>
      <c r="I24" s="101"/>
    </row>
    <row r="25" spans="1:10" s="2" customFormat="1" ht="16.5" customHeight="1">
      <c r="A25" s="529" t="s">
        <v>95</v>
      </c>
      <c r="B25" s="1">
        <v>187163</v>
      </c>
      <c r="C25" s="1">
        <v>46494</v>
      </c>
      <c r="D25" s="1">
        <v>64562</v>
      </c>
      <c r="E25" s="1">
        <v>13840</v>
      </c>
      <c r="F25" s="1">
        <v>108761</v>
      </c>
      <c r="G25" s="41">
        <v>25.644646196104819</v>
      </c>
      <c r="H25" s="1"/>
      <c r="I25" s="101"/>
    </row>
    <row r="26" spans="1:10" s="20" customFormat="1" ht="16.5" customHeight="1">
      <c r="A26" s="54" t="s">
        <v>502</v>
      </c>
      <c r="B26" s="1">
        <v>187862</v>
      </c>
      <c r="C26" s="1">
        <v>47618</v>
      </c>
      <c r="D26" s="1">
        <v>64094</v>
      </c>
      <c r="E26" s="1">
        <v>14083</v>
      </c>
      <c r="F26" s="1">
        <v>109685</v>
      </c>
      <c r="G26" s="41">
        <v>25.347329422661314</v>
      </c>
      <c r="H26" s="21"/>
      <c r="I26" s="106"/>
    </row>
    <row r="27" spans="1:10" s="2" customFormat="1" ht="16.5" customHeight="1">
      <c r="A27" s="54" t="s">
        <v>503</v>
      </c>
      <c r="B27" s="1">
        <v>189599</v>
      </c>
      <c r="C27" s="1">
        <v>49138</v>
      </c>
      <c r="D27" s="1">
        <v>64076</v>
      </c>
      <c r="E27" s="1">
        <v>14090</v>
      </c>
      <c r="F27" s="1">
        <v>111433</v>
      </c>
      <c r="G27" s="41">
        <v>25.916803358667508</v>
      </c>
      <c r="H27" s="1"/>
      <c r="I27" s="101"/>
    </row>
    <row r="28" spans="1:10" s="20" customFormat="1" ht="16.5" customHeight="1">
      <c r="A28" s="54" t="s">
        <v>504</v>
      </c>
      <c r="B28" s="1">
        <v>190448</v>
      </c>
      <c r="C28" s="1">
        <v>50237</v>
      </c>
      <c r="D28" s="1">
        <v>63911</v>
      </c>
      <c r="E28" s="1">
        <v>14338</v>
      </c>
      <c r="F28" s="1">
        <v>112199</v>
      </c>
      <c r="G28" s="41">
        <v>26.3783289926909</v>
      </c>
      <c r="H28" s="21"/>
      <c r="I28" s="293"/>
    </row>
    <row r="29" spans="1:10" s="20" customFormat="1" ht="16.5" customHeight="1">
      <c r="A29" s="54" t="s">
        <v>505</v>
      </c>
      <c r="B29" s="1">
        <v>190646</v>
      </c>
      <c r="C29" s="1">
        <v>50980</v>
      </c>
      <c r="D29" s="1">
        <v>63671</v>
      </c>
      <c r="E29" s="1">
        <v>14571</v>
      </c>
      <c r="F29" s="1">
        <v>112404</v>
      </c>
      <c r="G29" s="41">
        <v>26.740660700985071</v>
      </c>
      <c r="H29" s="21"/>
      <c r="I29" s="293"/>
    </row>
    <row r="30" spans="1:10" s="20" customFormat="1" ht="16.5" customHeight="1">
      <c r="A30" s="448" t="s">
        <v>506</v>
      </c>
      <c r="B30" s="21">
        <v>191878</v>
      </c>
      <c r="C30" s="21">
        <v>52271</v>
      </c>
      <c r="D30" s="21">
        <v>63778</v>
      </c>
      <c r="E30" s="21">
        <v>14807</v>
      </c>
      <c r="F30" s="21">
        <v>113293</v>
      </c>
      <c r="G30" s="22">
        <v>27.241789053461051</v>
      </c>
      <c r="H30" s="21"/>
      <c r="I30" s="293"/>
    </row>
    <row r="31" spans="1:10" s="2" customFormat="1" ht="16.5" customHeight="1">
      <c r="A31" s="511"/>
      <c r="B31" s="20"/>
      <c r="C31" s="20"/>
      <c r="D31" s="20"/>
      <c r="E31" s="20"/>
      <c r="F31" s="20"/>
      <c r="G31" s="22"/>
      <c r="I31" s="293"/>
    </row>
    <row r="32" spans="1:10" s="2" customFormat="1" ht="16.5" customHeight="1">
      <c r="A32" s="69" t="s">
        <v>507</v>
      </c>
      <c r="B32" s="1">
        <v>785</v>
      </c>
      <c r="C32" s="1">
        <v>113</v>
      </c>
      <c r="D32" s="1">
        <v>86</v>
      </c>
      <c r="E32" s="1">
        <v>100</v>
      </c>
      <c r="F32" s="1">
        <v>599</v>
      </c>
      <c r="G32" s="41">
        <v>14.394904458598726</v>
      </c>
      <c r="H32" s="145"/>
      <c r="I32" s="293"/>
      <c r="J32" s="20"/>
    </row>
    <row r="33" spans="1:10" s="2" customFormat="1" ht="16.5" customHeight="1">
      <c r="A33" s="69" t="s">
        <v>508</v>
      </c>
      <c r="B33" s="1">
        <v>1668</v>
      </c>
      <c r="C33" s="1">
        <v>272</v>
      </c>
      <c r="D33" s="1">
        <v>535</v>
      </c>
      <c r="E33" s="1">
        <v>172</v>
      </c>
      <c r="F33" s="1">
        <v>961</v>
      </c>
      <c r="G33" s="41">
        <v>16.306954436450841</v>
      </c>
      <c r="H33" s="145"/>
      <c r="I33" s="293"/>
      <c r="J33" s="20"/>
    </row>
    <row r="34" spans="1:10" s="2" customFormat="1" ht="16.5" customHeight="1">
      <c r="A34" s="69" t="s">
        <v>509</v>
      </c>
      <c r="B34" s="1">
        <v>70855</v>
      </c>
      <c r="C34" s="1">
        <v>13672</v>
      </c>
      <c r="D34" s="1">
        <v>20816</v>
      </c>
      <c r="E34" s="1">
        <v>5099</v>
      </c>
      <c r="F34" s="1">
        <v>44940</v>
      </c>
      <c r="G34" s="41">
        <v>19.295744830992874</v>
      </c>
      <c r="H34" s="145"/>
      <c r="I34" s="293"/>
      <c r="J34" s="20"/>
    </row>
    <row r="35" spans="1:10" s="2" customFormat="1" ht="16.5" customHeight="1">
      <c r="A35" s="69" t="s">
        <v>510</v>
      </c>
      <c r="B35" s="1">
        <v>44490</v>
      </c>
      <c r="C35" s="1">
        <v>11987</v>
      </c>
      <c r="D35" s="1">
        <v>17404</v>
      </c>
      <c r="E35" s="1">
        <v>4138</v>
      </c>
      <c r="F35" s="1">
        <v>22948</v>
      </c>
      <c r="G35" s="41">
        <v>26.943133288379411</v>
      </c>
      <c r="H35" s="145"/>
      <c r="I35" s="293"/>
      <c r="J35" s="20"/>
    </row>
    <row r="36" spans="1:10" s="2" customFormat="1" ht="16.5" customHeight="1">
      <c r="A36" s="69" t="s">
        <v>511</v>
      </c>
      <c r="B36" s="1">
        <v>23601</v>
      </c>
      <c r="C36" s="1">
        <v>8174</v>
      </c>
      <c r="D36" s="1">
        <v>5497</v>
      </c>
      <c r="E36" s="1">
        <v>1966</v>
      </c>
      <c r="F36" s="1">
        <v>16138</v>
      </c>
      <c r="G36" s="41">
        <v>34.634125672640991</v>
      </c>
      <c r="H36" s="145"/>
      <c r="I36" s="293"/>
      <c r="J36" s="20"/>
    </row>
    <row r="37" spans="1:10" s="2" customFormat="1" ht="16.5" customHeight="1">
      <c r="A37" s="69" t="s">
        <v>512</v>
      </c>
      <c r="B37" s="1">
        <v>44637</v>
      </c>
      <c r="C37" s="1">
        <v>14701</v>
      </c>
      <c r="D37" s="1">
        <v>18828</v>
      </c>
      <c r="E37" s="1">
        <v>2921</v>
      </c>
      <c r="F37" s="1">
        <v>22888</v>
      </c>
      <c r="G37" s="41">
        <v>32.934561014405091</v>
      </c>
      <c r="H37" s="145"/>
      <c r="I37" s="293"/>
      <c r="J37" s="20"/>
    </row>
    <row r="38" spans="1:10" s="2" customFormat="1" ht="16.5" customHeight="1">
      <c r="A38" s="69" t="s">
        <v>513</v>
      </c>
      <c r="B38" s="1">
        <v>5842</v>
      </c>
      <c r="C38" s="1">
        <v>3352</v>
      </c>
      <c r="D38" s="1">
        <v>612</v>
      </c>
      <c r="E38" s="1">
        <v>411</v>
      </c>
      <c r="F38" s="1">
        <v>4819</v>
      </c>
      <c r="G38" s="41">
        <v>57.377610407394727</v>
      </c>
      <c r="H38" s="145"/>
      <c r="I38" s="293"/>
      <c r="J38" s="20"/>
    </row>
    <row r="39" spans="1:10" s="2" customFormat="1" ht="16.5" customHeight="1">
      <c r="A39" s="512"/>
      <c r="G39" s="41"/>
      <c r="I39" s="293"/>
    </row>
    <row r="40" spans="1:10" s="2" customFormat="1" ht="16.5" customHeight="1">
      <c r="A40" s="54" t="s">
        <v>514</v>
      </c>
      <c r="G40" s="41"/>
      <c r="I40" s="293"/>
    </row>
    <row r="41" spans="1:10" s="2" customFormat="1" ht="16.5" customHeight="1">
      <c r="A41" s="56" t="s">
        <v>515</v>
      </c>
      <c r="B41" s="1">
        <v>106669</v>
      </c>
      <c r="C41" s="1">
        <v>22640</v>
      </c>
      <c r="D41" s="1">
        <v>50194</v>
      </c>
      <c r="E41" s="1">
        <v>8422</v>
      </c>
      <c r="F41" s="1">
        <v>48053</v>
      </c>
      <c r="G41" s="41">
        <v>21.224535713281274</v>
      </c>
      <c r="H41" s="21"/>
      <c r="I41" s="293"/>
    </row>
    <row r="42" spans="1:10" s="2" customFormat="1" ht="16.5" customHeight="1">
      <c r="A42" s="56" t="s">
        <v>516</v>
      </c>
      <c r="B42" s="1">
        <v>9917</v>
      </c>
      <c r="C42" s="1">
        <v>3252</v>
      </c>
      <c r="D42" s="1">
        <v>3671</v>
      </c>
      <c r="E42" s="1">
        <v>632</v>
      </c>
      <c r="F42" s="1">
        <v>5614</v>
      </c>
      <c r="G42" s="41">
        <v>32.792175052939399</v>
      </c>
      <c r="H42" s="21"/>
      <c r="I42" s="293"/>
    </row>
    <row r="43" spans="1:10" s="2" customFormat="1" ht="16.5" customHeight="1">
      <c r="A43" s="512"/>
      <c r="G43" s="41"/>
      <c r="H43" s="21"/>
      <c r="I43" s="293"/>
    </row>
    <row r="44" spans="1:10" s="2" customFormat="1" ht="16.5" customHeight="1">
      <c r="A44" s="70" t="s">
        <v>517</v>
      </c>
      <c r="B44" s="3"/>
      <c r="C44" s="3"/>
      <c r="D44" s="3"/>
      <c r="E44" s="3"/>
      <c r="F44" s="3"/>
      <c r="G44" s="41"/>
      <c r="H44" s="21"/>
      <c r="I44" s="293"/>
    </row>
    <row r="45" spans="1:10" s="2" customFormat="1" ht="16.5" customHeight="1">
      <c r="A45" s="54" t="s">
        <v>518</v>
      </c>
      <c r="B45" s="1">
        <v>201693</v>
      </c>
      <c r="C45" s="1">
        <v>65642</v>
      </c>
      <c r="D45" s="1">
        <v>38381</v>
      </c>
      <c r="E45" s="1">
        <v>18802</v>
      </c>
      <c r="F45" s="1">
        <v>144510</v>
      </c>
      <c r="G45" s="41">
        <v>32.54550232283718</v>
      </c>
      <c r="H45" s="21"/>
      <c r="I45" s="293"/>
      <c r="J45" s="20"/>
    </row>
    <row r="46" spans="1:10" s="2" customFormat="1" ht="16.5" customHeight="1">
      <c r="A46" s="54" t="s">
        <v>519</v>
      </c>
      <c r="B46" s="1">
        <v>14573</v>
      </c>
      <c r="C46" s="1">
        <v>5528</v>
      </c>
      <c r="D46" s="1">
        <v>2650</v>
      </c>
      <c r="E46" s="1">
        <v>1275</v>
      </c>
      <c r="F46" s="1">
        <v>10648</v>
      </c>
      <c r="G46" s="41">
        <v>37.933164070541416</v>
      </c>
      <c r="H46" s="21"/>
      <c r="I46" s="293"/>
      <c r="J46" s="20"/>
    </row>
    <row r="47" spans="1:10" s="2" customFormat="1" ht="16.5" customHeight="1">
      <c r="A47" s="71" t="s">
        <v>520</v>
      </c>
      <c r="B47" s="18"/>
      <c r="C47" s="1"/>
      <c r="D47" s="1"/>
      <c r="E47" s="1"/>
      <c r="F47" s="1"/>
      <c r="G47" s="41"/>
      <c r="I47" s="101"/>
    </row>
    <row r="48" spans="1:10" s="2" customFormat="1" ht="6" customHeight="1" thickBot="1">
      <c r="A48" s="72"/>
      <c r="B48" s="68"/>
      <c r="C48" s="1"/>
      <c r="D48" s="1"/>
      <c r="E48" s="1"/>
      <c r="F48" s="1"/>
      <c r="G48" s="41"/>
      <c r="I48" s="101"/>
    </row>
    <row r="49" spans="1:9" ht="3.75" customHeight="1">
      <c r="A49" s="58"/>
      <c r="B49" s="58"/>
      <c r="C49" s="58"/>
      <c r="D49" s="58"/>
      <c r="E49" s="58"/>
      <c r="F49" s="58"/>
      <c r="G49" s="58"/>
    </row>
    <row r="50" spans="1:9" s="14" customFormat="1" ht="12.75" customHeight="1">
      <c r="A50" s="523" t="s">
        <v>521</v>
      </c>
      <c r="I50" s="108"/>
    </row>
    <row r="51" spans="1:9">
      <c r="A51" s="59" t="s">
        <v>522</v>
      </c>
    </row>
    <row r="53" spans="1:9">
      <c r="A53" s="291"/>
      <c r="B53" s="292"/>
      <c r="C53" s="292"/>
      <c r="D53" s="292"/>
      <c r="E53" s="292"/>
      <c r="F53" s="292"/>
      <c r="G53" s="292"/>
    </row>
  </sheetData>
  <mergeCells count="7">
    <mergeCell ref="A3:G3"/>
    <mergeCell ref="A4:G4"/>
    <mergeCell ref="A7:A9"/>
    <mergeCell ref="B7:B8"/>
    <mergeCell ref="D7:D8"/>
    <mergeCell ref="E7:E8"/>
    <mergeCell ref="F7:F8"/>
  </mergeCells>
  <phoneticPr fontId="13"/>
  <printOptions horizontalCentered="1" gridLinesSet="0"/>
  <pageMargins left="0" right="0" top="0" bottom="0" header="0" footer="0"/>
  <pageSetup paperSize="9" scale="85" orientation="portrait" blackAndWhite="1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H53"/>
  <sheetViews>
    <sheetView zoomScaleNormal="100" zoomScaleSheetLayoutView="70" workbookViewId="0"/>
  </sheetViews>
  <sheetFormatPr defaultColWidth="9" defaultRowHeight="13.5"/>
  <cols>
    <col min="1" max="1" width="35.125" style="59" customWidth="1"/>
    <col min="2" max="7" width="10.875" style="59" customWidth="1"/>
    <col min="8" max="16384" width="9" style="59"/>
  </cols>
  <sheetData>
    <row r="1" spans="1:7" s="2" customFormat="1" ht="14.25" customHeight="1">
      <c r="A1" s="217"/>
      <c r="G1" s="218" t="s">
        <v>523</v>
      </c>
    </row>
    <row r="2" spans="1:7" s="2" customFormat="1" ht="14.25" customHeight="1">
      <c r="A2" s="217"/>
    </row>
    <row r="3" spans="1:7" s="2" customFormat="1" ht="15" customHeight="1">
      <c r="A3" s="660" t="s">
        <v>493</v>
      </c>
      <c r="B3" s="660"/>
      <c r="C3" s="660"/>
      <c r="D3" s="660"/>
      <c r="E3" s="660"/>
      <c r="F3" s="660"/>
      <c r="G3" s="660"/>
    </row>
    <row r="4" spans="1:7" s="2" customFormat="1" ht="15" customHeight="1">
      <c r="A4" s="661" t="s">
        <v>494</v>
      </c>
      <c r="B4" s="661"/>
      <c r="C4" s="661"/>
      <c r="D4" s="661"/>
      <c r="E4" s="661"/>
      <c r="F4" s="661"/>
      <c r="G4" s="661"/>
    </row>
    <row r="5" spans="1:7" s="2" customFormat="1" ht="14.25" customHeight="1">
      <c r="A5" s="219"/>
      <c r="B5" s="89"/>
      <c r="C5" s="89"/>
      <c r="D5" s="89"/>
      <c r="E5" s="89"/>
      <c r="F5" s="89"/>
      <c r="G5" s="89"/>
    </row>
    <row r="6" spans="1:7" s="2" customFormat="1" ht="15" customHeight="1" thickBot="1">
      <c r="A6" s="259" t="s">
        <v>524</v>
      </c>
    </row>
    <row r="7" spans="1:7" s="2" customFormat="1" ht="24" customHeight="1">
      <c r="A7" s="662" t="s">
        <v>496</v>
      </c>
      <c r="B7" s="610" t="s">
        <v>5</v>
      </c>
      <c r="C7" s="280"/>
      <c r="D7" s="609" t="s">
        <v>497</v>
      </c>
      <c r="E7" s="609" t="s">
        <v>498</v>
      </c>
      <c r="F7" s="612" t="s">
        <v>80</v>
      </c>
      <c r="G7" s="281" t="s">
        <v>499</v>
      </c>
    </row>
    <row r="8" spans="1:7" s="2" customFormat="1" ht="18" customHeight="1">
      <c r="A8" s="663"/>
      <c r="B8" s="585"/>
      <c r="C8" s="527" t="s">
        <v>83</v>
      </c>
      <c r="D8" s="587"/>
      <c r="E8" s="587"/>
      <c r="F8" s="589"/>
      <c r="G8" s="282" t="s">
        <v>500</v>
      </c>
    </row>
    <row r="9" spans="1:7" s="2" customFormat="1" ht="26.25" customHeight="1">
      <c r="A9" s="664"/>
      <c r="B9" s="224" t="s">
        <v>10</v>
      </c>
      <c r="C9" s="283" t="s">
        <v>85</v>
      </c>
      <c r="D9" s="224" t="s">
        <v>11</v>
      </c>
      <c r="E9" s="224" t="s">
        <v>12</v>
      </c>
      <c r="F9" s="517" t="s">
        <v>13</v>
      </c>
      <c r="G9" s="284" t="s">
        <v>501</v>
      </c>
    </row>
    <row r="10" spans="1:7" s="2" customFormat="1" ht="16.5" customHeight="1">
      <c r="A10" s="529" t="s">
        <v>15</v>
      </c>
      <c r="B10" s="195">
        <v>5505</v>
      </c>
      <c r="C10" s="4">
        <v>1675</v>
      </c>
      <c r="D10" s="55">
        <v>102</v>
      </c>
      <c r="E10" s="4">
        <v>1000</v>
      </c>
      <c r="F10" s="4">
        <v>4403</v>
      </c>
      <c r="G10" s="216">
        <v>30.4</v>
      </c>
    </row>
    <row r="11" spans="1:7" s="2" customFormat="1" ht="16.5" customHeight="1">
      <c r="A11" s="529" t="s">
        <v>16</v>
      </c>
      <c r="B11" s="4">
        <v>6394</v>
      </c>
      <c r="C11" s="4">
        <v>2251</v>
      </c>
      <c r="D11" s="2">
        <v>211</v>
      </c>
      <c r="E11" s="2">
        <v>927</v>
      </c>
      <c r="F11" s="4">
        <v>5256</v>
      </c>
      <c r="G11" s="216">
        <v>35.200000000000003</v>
      </c>
    </row>
    <row r="12" spans="1:7" s="2" customFormat="1" ht="16.5" customHeight="1">
      <c r="A12" s="529" t="s">
        <v>17</v>
      </c>
      <c r="B12" s="4">
        <v>9321</v>
      </c>
      <c r="C12" s="4">
        <v>3555</v>
      </c>
      <c r="D12" s="2">
        <v>271</v>
      </c>
      <c r="E12" s="2">
        <v>963</v>
      </c>
      <c r="F12" s="4">
        <v>8087</v>
      </c>
      <c r="G12" s="216">
        <v>38.1</v>
      </c>
    </row>
    <row r="13" spans="1:7" s="2" customFormat="1" ht="16.5" customHeight="1">
      <c r="A13" s="529" t="s">
        <v>18</v>
      </c>
      <c r="B13" s="4">
        <v>15320</v>
      </c>
      <c r="C13" s="4">
        <v>6062</v>
      </c>
      <c r="D13" s="2">
        <v>363</v>
      </c>
      <c r="E13" s="4">
        <v>1248</v>
      </c>
      <c r="F13" s="4">
        <v>13709</v>
      </c>
      <c r="G13" s="216">
        <v>39.6</v>
      </c>
    </row>
    <row r="14" spans="1:7" s="2" customFormat="1" ht="16.5" customHeight="1">
      <c r="A14" s="529" t="s">
        <v>19</v>
      </c>
      <c r="B14" s="4">
        <v>15557</v>
      </c>
      <c r="C14" s="4">
        <v>5812</v>
      </c>
      <c r="D14" s="2">
        <v>654</v>
      </c>
      <c r="E14" s="4">
        <v>1617</v>
      </c>
      <c r="F14" s="4">
        <v>13286</v>
      </c>
      <c r="G14" s="216">
        <v>37.4</v>
      </c>
    </row>
    <row r="15" spans="1:7" s="2" customFormat="1" ht="16.5" customHeight="1">
      <c r="A15" s="529" t="s">
        <v>20</v>
      </c>
      <c r="B15" s="4">
        <v>16372</v>
      </c>
      <c r="C15" s="4">
        <v>6320</v>
      </c>
      <c r="D15" s="2">
        <v>861</v>
      </c>
      <c r="E15" s="4">
        <v>1707</v>
      </c>
      <c r="F15" s="4">
        <v>13804</v>
      </c>
      <c r="G15" s="216">
        <v>38.6</v>
      </c>
    </row>
    <row r="16" spans="1:7" s="2" customFormat="1" ht="16.5" customHeight="1">
      <c r="A16" s="529" t="s">
        <v>21</v>
      </c>
      <c r="B16" s="4">
        <v>17760</v>
      </c>
      <c r="C16" s="4">
        <v>6895</v>
      </c>
      <c r="D16" s="4">
        <v>1121</v>
      </c>
      <c r="E16" s="4">
        <v>1898</v>
      </c>
      <c r="F16" s="4">
        <v>14741</v>
      </c>
      <c r="G16" s="216">
        <v>38.799999999999997</v>
      </c>
    </row>
    <row r="17" spans="1:8" s="2" customFormat="1" ht="16.5" customHeight="1">
      <c r="A17" s="529" t="s">
        <v>22</v>
      </c>
      <c r="B17" s="4">
        <v>20489</v>
      </c>
      <c r="C17" s="4">
        <v>7818</v>
      </c>
      <c r="D17" s="4">
        <v>1305</v>
      </c>
      <c r="E17" s="4">
        <v>1989</v>
      </c>
      <c r="F17" s="4">
        <v>17195</v>
      </c>
      <c r="G17" s="216">
        <v>38.200000000000003</v>
      </c>
    </row>
    <row r="18" spans="1:8" s="2" customFormat="1" ht="16.5" customHeight="1">
      <c r="A18" s="529" t="s">
        <v>88</v>
      </c>
      <c r="B18" s="1">
        <v>20702</v>
      </c>
      <c r="C18" s="1">
        <v>8233</v>
      </c>
      <c r="D18" s="1">
        <v>1122</v>
      </c>
      <c r="E18" s="1">
        <v>2219</v>
      </c>
      <c r="F18" s="1">
        <v>17361</v>
      </c>
      <c r="G18" s="41">
        <v>39.769104434354169</v>
      </c>
    </row>
    <row r="19" spans="1:8" s="2" customFormat="1" ht="16.5" customHeight="1">
      <c r="A19" s="529" t="s">
        <v>24</v>
      </c>
      <c r="B19" s="1">
        <v>16752</v>
      </c>
      <c r="C19" s="1">
        <v>7339</v>
      </c>
      <c r="D19" s="1">
        <v>713</v>
      </c>
      <c r="E19" s="1">
        <v>1863</v>
      </c>
      <c r="F19" s="1">
        <v>14176</v>
      </c>
      <c r="G19" s="41">
        <v>43.8</v>
      </c>
    </row>
    <row r="20" spans="1:8" s="2" customFormat="1" ht="16.5" customHeight="1">
      <c r="A20" s="529" t="s">
        <v>26</v>
      </c>
      <c r="B20" s="1">
        <v>11960</v>
      </c>
      <c r="C20" s="1">
        <v>5568</v>
      </c>
      <c r="D20" s="1">
        <v>244</v>
      </c>
      <c r="E20" s="1">
        <v>1209</v>
      </c>
      <c r="F20" s="1">
        <v>10507</v>
      </c>
      <c r="G20" s="41">
        <v>46.555183946488292</v>
      </c>
    </row>
    <row r="21" spans="1:8" s="2" customFormat="1" ht="16.5" customHeight="1">
      <c r="A21" s="529" t="s">
        <v>28</v>
      </c>
      <c r="B21" s="1">
        <v>9657</v>
      </c>
      <c r="C21" s="1">
        <v>4822</v>
      </c>
      <c r="D21" s="1">
        <v>0</v>
      </c>
      <c r="E21" s="1">
        <v>692</v>
      </c>
      <c r="F21" s="1">
        <v>8965</v>
      </c>
      <c r="G21" s="41">
        <v>49.932691312001658</v>
      </c>
    </row>
    <row r="22" spans="1:8" s="2" customFormat="1" ht="16.5" customHeight="1">
      <c r="A22" s="529" t="s">
        <v>92</v>
      </c>
      <c r="B22" s="1">
        <v>8266</v>
      </c>
      <c r="C22" s="1">
        <v>4310</v>
      </c>
      <c r="D22" s="1">
        <v>0</v>
      </c>
      <c r="E22" s="1">
        <v>494</v>
      </c>
      <c r="F22" s="1">
        <v>7772</v>
      </c>
      <c r="G22" s="41">
        <v>52.141301717880474</v>
      </c>
    </row>
    <row r="23" spans="1:8" s="2" customFormat="1" ht="16.5" customHeight="1">
      <c r="A23" s="529" t="s">
        <v>93</v>
      </c>
      <c r="B23" s="1">
        <v>8140</v>
      </c>
      <c r="C23" s="1">
        <v>4247</v>
      </c>
      <c r="D23" s="1">
        <v>0</v>
      </c>
      <c r="E23" s="1">
        <v>485</v>
      </c>
      <c r="F23" s="1">
        <v>7655</v>
      </c>
      <c r="G23" s="41">
        <v>52.174447174447167</v>
      </c>
    </row>
    <row r="24" spans="1:8" s="2" customFormat="1" ht="16.5" customHeight="1">
      <c r="A24" s="529" t="s">
        <v>94</v>
      </c>
      <c r="B24" s="1">
        <v>7924</v>
      </c>
      <c r="C24" s="1">
        <v>4131</v>
      </c>
      <c r="D24" s="1">
        <v>0</v>
      </c>
      <c r="E24" s="1">
        <v>478</v>
      </c>
      <c r="F24" s="1">
        <v>7446</v>
      </c>
      <c r="G24" s="41">
        <v>52.132761231701167</v>
      </c>
    </row>
    <row r="25" spans="1:8" s="2" customFormat="1" ht="16.5" customHeight="1">
      <c r="A25" s="529" t="s">
        <v>95</v>
      </c>
      <c r="B25" s="1">
        <v>7660</v>
      </c>
      <c r="C25" s="1">
        <v>4005</v>
      </c>
      <c r="D25" s="1">
        <v>0</v>
      </c>
      <c r="E25" s="1">
        <v>421</v>
      </c>
      <c r="F25" s="1">
        <v>7239</v>
      </c>
      <c r="G25" s="41">
        <v>52.284595300261095</v>
      </c>
    </row>
    <row r="26" spans="1:8" s="20" customFormat="1" ht="16.5" customHeight="1">
      <c r="A26" s="54" t="s">
        <v>525</v>
      </c>
      <c r="B26" s="1">
        <v>7440</v>
      </c>
      <c r="C26" s="1">
        <v>3916</v>
      </c>
      <c r="D26" s="1">
        <v>0</v>
      </c>
      <c r="E26" s="1">
        <v>398</v>
      </c>
      <c r="F26" s="1">
        <v>7042</v>
      </c>
      <c r="G26" s="41">
        <v>52.634408602150543</v>
      </c>
    </row>
    <row r="27" spans="1:8" s="20" customFormat="1" ht="16.5" customHeight="1">
      <c r="A27" s="54" t="s">
        <v>526</v>
      </c>
      <c r="B27" s="1">
        <v>7211</v>
      </c>
      <c r="C27" s="1">
        <v>3832</v>
      </c>
      <c r="D27" s="1">
        <v>0</v>
      </c>
      <c r="E27" s="1">
        <v>402</v>
      </c>
      <c r="F27" s="1">
        <v>6809</v>
      </c>
      <c r="G27" s="41">
        <v>53.141034530578281</v>
      </c>
    </row>
    <row r="28" spans="1:8" s="20" customFormat="1" ht="16.5" customHeight="1">
      <c r="A28" s="54" t="s">
        <v>527</v>
      </c>
      <c r="B28" s="1">
        <v>7015</v>
      </c>
      <c r="C28" s="1">
        <v>3753</v>
      </c>
      <c r="D28" s="1">
        <v>0</v>
      </c>
      <c r="E28" s="1">
        <v>404</v>
      </c>
      <c r="F28" s="1">
        <v>6611</v>
      </c>
      <c r="G28" s="41">
        <v>53.499643620812499</v>
      </c>
    </row>
    <row r="29" spans="1:8" s="20" customFormat="1" ht="16.5" customHeight="1">
      <c r="A29" s="54" t="s">
        <v>528</v>
      </c>
      <c r="B29" s="1">
        <v>6785</v>
      </c>
      <c r="C29" s="1">
        <v>3640</v>
      </c>
      <c r="D29" s="1">
        <v>0</v>
      </c>
      <c r="E29" s="1">
        <v>377</v>
      </c>
      <c r="F29" s="1">
        <v>6408</v>
      </c>
      <c r="G29" s="41">
        <v>53.647752394988949</v>
      </c>
    </row>
    <row r="30" spans="1:8" s="20" customFormat="1" ht="16.5" customHeight="1">
      <c r="A30" s="448" t="s">
        <v>529</v>
      </c>
      <c r="B30" s="21">
        <v>6529</v>
      </c>
      <c r="C30" s="21">
        <v>3506</v>
      </c>
      <c r="D30" s="21">
        <v>0</v>
      </c>
      <c r="E30" s="21">
        <v>399</v>
      </c>
      <c r="F30" s="21">
        <v>6130</v>
      </c>
      <c r="G30" s="22">
        <v>53.698881911471894</v>
      </c>
    </row>
    <row r="31" spans="1:8" s="2" customFormat="1" ht="16.5" customHeight="1">
      <c r="A31" s="512"/>
      <c r="B31" s="21"/>
      <c r="C31" s="21"/>
      <c r="D31" s="21"/>
      <c r="E31" s="21"/>
      <c r="F31" s="21"/>
      <c r="G31" s="22"/>
      <c r="H31" s="20"/>
    </row>
    <row r="32" spans="1:8" s="2" customFormat="1" ht="16.5" customHeight="1">
      <c r="A32" s="69" t="s">
        <v>507</v>
      </c>
      <c r="B32" s="1">
        <v>184</v>
      </c>
      <c r="C32" s="1">
        <v>41</v>
      </c>
      <c r="D32" s="1">
        <v>0</v>
      </c>
      <c r="E32" s="1">
        <v>8</v>
      </c>
      <c r="F32" s="1">
        <v>176</v>
      </c>
      <c r="G32" s="41">
        <v>22.282608695652172</v>
      </c>
      <c r="H32" s="20"/>
    </row>
    <row r="33" spans="1:8" s="2" customFormat="1" ht="16.5" customHeight="1">
      <c r="A33" s="69" t="s">
        <v>508</v>
      </c>
      <c r="B33" s="1">
        <v>128</v>
      </c>
      <c r="C33" s="1">
        <v>39</v>
      </c>
      <c r="D33" s="1">
        <v>0</v>
      </c>
      <c r="E33" s="1">
        <v>4</v>
      </c>
      <c r="F33" s="1">
        <v>124</v>
      </c>
      <c r="G33" s="41">
        <v>30.46875</v>
      </c>
      <c r="H33" s="20"/>
    </row>
    <row r="34" spans="1:8" s="2" customFormat="1" ht="16.5" customHeight="1">
      <c r="A34" s="69" t="s">
        <v>509</v>
      </c>
      <c r="B34" s="1">
        <v>2341</v>
      </c>
      <c r="C34" s="1">
        <v>1000</v>
      </c>
      <c r="D34" s="1">
        <v>0</v>
      </c>
      <c r="E34" s="1">
        <v>144</v>
      </c>
      <c r="F34" s="1">
        <v>2197</v>
      </c>
      <c r="G34" s="41">
        <v>42.716787697565145</v>
      </c>
      <c r="H34" s="20"/>
    </row>
    <row r="35" spans="1:8" s="2" customFormat="1" ht="16.5" customHeight="1">
      <c r="A35" s="69" t="s">
        <v>510</v>
      </c>
      <c r="B35" s="1">
        <v>1650</v>
      </c>
      <c r="C35" s="1">
        <v>913</v>
      </c>
      <c r="D35" s="1">
        <v>0</v>
      </c>
      <c r="E35" s="1">
        <v>131</v>
      </c>
      <c r="F35" s="1">
        <v>1519</v>
      </c>
      <c r="G35" s="41">
        <v>55.333333333333336</v>
      </c>
      <c r="H35" s="20"/>
    </row>
    <row r="36" spans="1:8" s="2" customFormat="1" ht="16.5" customHeight="1">
      <c r="A36" s="69" t="s">
        <v>511</v>
      </c>
      <c r="B36" s="1">
        <v>1399</v>
      </c>
      <c r="C36" s="1">
        <v>847</v>
      </c>
      <c r="D36" s="1">
        <v>0</v>
      </c>
      <c r="E36" s="1">
        <v>76</v>
      </c>
      <c r="F36" s="1">
        <v>1323</v>
      </c>
      <c r="G36" s="41">
        <v>60.543245175125094</v>
      </c>
      <c r="H36" s="20"/>
    </row>
    <row r="37" spans="1:8" s="2" customFormat="1" ht="16.5" customHeight="1">
      <c r="A37" s="69" t="s">
        <v>512</v>
      </c>
      <c r="B37" s="1">
        <v>508</v>
      </c>
      <c r="C37" s="1">
        <v>368</v>
      </c>
      <c r="D37" s="1">
        <v>0</v>
      </c>
      <c r="E37" s="1">
        <v>28</v>
      </c>
      <c r="F37" s="1">
        <v>480</v>
      </c>
      <c r="G37" s="41">
        <v>72.440944881889763</v>
      </c>
      <c r="H37" s="20"/>
    </row>
    <row r="38" spans="1:8" s="2" customFormat="1" ht="16.5" customHeight="1">
      <c r="A38" s="69" t="s">
        <v>513</v>
      </c>
      <c r="B38" s="1">
        <v>319</v>
      </c>
      <c r="C38" s="1">
        <v>298</v>
      </c>
      <c r="D38" s="1">
        <v>0</v>
      </c>
      <c r="E38" s="1">
        <v>8</v>
      </c>
      <c r="F38" s="1">
        <v>311</v>
      </c>
      <c r="G38" s="41">
        <v>93.416927899686513</v>
      </c>
      <c r="H38" s="20"/>
    </row>
    <row r="39" spans="1:8" s="2" customFormat="1" ht="16.5" customHeight="1">
      <c r="A39" s="42"/>
      <c r="G39" s="41"/>
    </row>
    <row r="40" spans="1:8" s="2" customFormat="1" ht="16.5" customHeight="1">
      <c r="A40" s="54" t="s">
        <v>514</v>
      </c>
      <c r="G40" s="41"/>
    </row>
    <row r="41" spans="1:8" s="2" customFormat="1" ht="16.5" customHeight="1">
      <c r="A41" s="56" t="s">
        <v>516</v>
      </c>
      <c r="B41" s="1">
        <v>136</v>
      </c>
      <c r="C41" s="1">
        <v>60</v>
      </c>
      <c r="D41" s="1">
        <v>0</v>
      </c>
      <c r="E41" s="1">
        <v>18</v>
      </c>
      <c r="F41" s="1">
        <v>118</v>
      </c>
      <c r="G41" s="41">
        <v>44.117647058823529</v>
      </c>
      <c r="H41" s="20"/>
    </row>
    <row r="42" spans="1:8" s="2" customFormat="1" ht="16.5" customHeight="1">
      <c r="A42" s="42"/>
      <c r="G42" s="41"/>
    </row>
    <row r="43" spans="1:8" s="2" customFormat="1" ht="16.5" customHeight="1">
      <c r="A43" s="73" t="s">
        <v>517</v>
      </c>
      <c r="B43" s="3"/>
      <c r="C43" s="3"/>
      <c r="D43" s="3"/>
      <c r="E43" s="3"/>
      <c r="F43" s="3"/>
      <c r="G43" s="41"/>
    </row>
    <row r="44" spans="1:8" s="2" customFormat="1" ht="16.5" customHeight="1">
      <c r="A44" s="54" t="s">
        <v>518</v>
      </c>
      <c r="B44" s="1">
        <v>14172</v>
      </c>
      <c r="C44" s="1">
        <v>7568</v>
      </c>
      <c r="D44" s="1">
        <v>0</v>
      </c>
      <c r="E44" s="1">
        <v>792</v>
      </c>
      <c r="F44" s="1">
        <v>13380</v>
      </c>
      <c r="G44" s="41">
        <v>53.401072537397688</v>
      </c>
      <c r="H44" s="20"/>
    </row>
    <row r="45" spans="1:8" s="2" customFormat="1" ht="16.5" customHeight="1">
      <c r="A45" s="74" t="s">
        <v>530</v>
      </c>
      <c r="B45" s="1">
        <v>531</v>
      </c>
      <c r="C45" s="1">
        <v>236</v>
      </c>
      <c r="D45" s="1">
        <v>0</v>
      </c>
      <c r="E45" s="1">
        <v>35</v>
      </c>
      <c r="F45" s="1">
        <v>496</v>
      </c>
      <c r="G45" s="41">
        <v>44.444444444444443</v>
      </c>
      <c r="H45" s="20"/>
    </row>
    <row r="46" spans="1:8" s="2" customFormat="1" ht="16.5" customHeight="1">
      <c r="A46" s="286" t="s">
        <v>531</v>
      </c>
      <c r="B46" s="18"/>
      <c r="C46" s="1"/>
      <c r="D46" s="1"/>
      <c r="E46" s="1"/>
      <c r="F46" s="1"/>
      <c r="G46" s="41"/>
    </row>
    <row r="47" spans="1:8" s="2" customFormat="1" ht="6" customHeight="1" thickBot="1">
      <c r="A47" s="287"/>
      <c r="B47" s="91"/>
      <c r="C47" s="92"/>
      <c r="D47" s="92"/>
      <c r="E47" s="92"/>
      <c r="F47" s="92"/>
      <c r="G47" s="41"/>
    </row>
    <row r="48" spans="1:8" ht="3.75" customHeight="1">
      <c r="A48" s="288"/>
      <c r="B48" s="289"/>
      <c r="C48" s="289"/>
      <c r="D48" s="289"/>
      <c r="E48" s="289"/>
      <c r="F48" s="289"/>
      <c r="G48" s="290"/>
    </row>
    <row r="49" spans="1:6" s="14" customFormat="1" ht="12.75" customHeight="1">
      <c r="A49" s="523" t="s">
        <v>521</v>
      </c>
    </row>
    <row r="53" spans="1:6">
      <c r="A53" s="291"/>
      <c r="B53" s="292"/>
      <c r="C53" s="292"/>
      <c r="D53" s="292"/>
      <c r="E53" s="292"/>
      <c r="F53" s="292"/>
    </row>
  </sheetData>
  <mergeCells count="7">
    <mergeCell ref="A3:G3"/>
    <mergeCell ref="A4:G4"/>
    <mergeCell ref="A7:A9"/>
    <mergeCell ref="B7:B8"/>
    <mergeCell ref="D7:D8"/>
    <mergeCell ref="E7:E8"/>
    <mergeCell ref="F7:F8"/>
  </mergeCells>
  <phoneticPr fontId="13"/>
  <printOptions horizontalCentered="1" gridLinesSet="0"/>
  <pageMargins left="0" right="0" top="0" bottom="0" header="0" footer="0"/>
  <pageSetup paperSize="9" scale="85" orientation="portrait" blackAndWhite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81"/>
  <sheetViews>
    <sheetView zoomScaleNormal="100" zoomScaleSheetLayoutView="80" workbookViewId="0"/>
  </sheetViews>
  <sheetFormatPr defaultColWidth="9" defaultRowHeight="13.5"/>
  <cols>
    <col min="1" max="1" width="27.75" style="59" customWidth="1"/>
    <col min="2" max="7" width="11.25" style="59" customWidth="1"/>
    <col min="8" max="8" width="13.25" style="59" bestFit="1" customWidth="1"/>
    <col min="9" max="9" width="32.375" style="59" customWidth="1"/>
    <col min="10" max="16384" width="9" style="59"/>
  </cols>
  <sheetData>
    <row r="1" spans="1:7" s="2" customFormat="1" ht="14.25" customHeight="1">
      <c r="A1" s="2" t="s">
        <v>532</v>
      </c>
    </row>
    <row r="2" spans="1:7" s="2" customFormat="1" ht="14.25" customHeight="1"/>
    <row r="3" spans="1:7" s="2" customFormat="1" ht="14.25" customHeight="1">
      <c r="A3" s="617" t="s">
        <v>533</v>
      </c>
      <c r="B3" s="660"/>
      <c r="C3" s="660"/>
      <c r="D3" s="660"/>
      <c r="E3" s="660"/>
      <c r="F3" s="660"/>
      <c r="G3" s="660"/>
    </row>
    <row r="4" spans="1:7" s="2" customFormat="1" ht="14.25" customHeight="1">
      <c r="A4" s="577" t="s">
        <v>534</v>
      </c>
      <c r="B4" s="661"/>
      <c r="C4" s="661"/>
      <c r="D4" s="661"/>
      <c r="E4" s="661"/>
      <c r="F4" s="661"/>
      <c r="G4" s="661"/>
    </row>
    <row r="5" spans="1:7" s="2" customFormat="1" ht="14.25" customHeight="1">
      <c r="A5" s="259" t="s">
        <v>535</v>
      </c>
    </row>
    <row r="6" spans="1:7" s="2" customFormat="1" ht="1.35" customHeight="1" thickBot="1">
      <c r="A6" s="259"/>
    </row>
    <row r="7" spans="1:7" s="2" customFormat="1" ht="24" customHeight="1">
      <c r="A7" s="662" t="s">
        <v>496</v>
      </c>
      <c r="B7" s="610" t="s">
        <v>5</v>
      </c>
      <c r="C7" s="280"/>
      <c r="D7" s="609" t="s">
        <v>497</v>
      </c>
      <c r="E7" s="609" t="s">
        <v>498</v>
      </c>
      <c r="F7" s="612" t="s">
        <v>80</v>
      </c>
      <c r="G7" s="281" t="s">
        <v>499</v>
      </c>
    </row>
    <row r="8" spans="1:7" s="2" customFormat="1" ht="18" customHeight="1">
      <c r="A8" s="663"/>
      <c r="B8" s="585"/>
      <c r="C8" s="527" t="s">
        <v>83</v>
      </c>
      <c r="D8" s="587"/>
      <c r="E8" s="587"/>
      <c r="F8" s="589"/>
      <c r="G8" s="282" t="s">
        <v>500</v>
      </c>
    </row>
    <row r="9" spans="1:7" s="2" customFormat="1" ht="25.5" customHeight="1">
      <c r="A9" s="664"/>
      <c r="B9" s="224" t="s">
        <v>10</v>
      </c>
      <c r="C9" s="283" t="s">
        <v>85</v>
      </c>
      <c r="D9" s="224" t="s">
        <v>11</v>
      </c>
      <c r="E9" s="224" t="s">
        <v>12</v>
      </c>
      <c r="F9" s="517" t="s">
        <v>13</v>
      </c>
      <c r="G9" s="284" t="s">
        <v>536</v>
      </c>
    </row>
    <row r="10" spans="1:7" s="2" customFormat="1" ht="16.5" customHeight="1">
      <c r="A10" s="529" t="s">
        <v>15</v>
      </c>
      <c r="B10" s="4">
        <v>51132</v>
      </c>
      <c r="C10" s="4">
        <v>21535</v>
      </c>
      <c r="D10" s="4">
        <v>32720</v>
      </c>
      <c r="E10" s="4">
        <v>6248</v>
      </c>
      <c r="F10" s="4">
        <v>12164</v>
      </c>
      <c r="G10" s="41">
        <v>42.1</v>
      </c>
    </row>
    <row r="11" spans="1:7" s="2" customFormat="1" ht="16.5" customHeight="1">
      <c r="A11" s="529" t="s">
        <v>16</v>
      </c>
      <c r="B11" s="4">
        <v>58848</v>
      </c>
      <c r="C11" s="4">
        <v>26482</v>
      </c>
      <c r="D11" s="4">
        <v>34140</v>
      </c>
      <c r="E11" s="4">
        <v>7358</v>
      </c>
      <c r="F11" s="4">
        <v>17350</v>
      </c>
      <c r="G11" s="41">
        <v>45</v>
      </c>
    </row>
    <row r="12" spans="1:7" s="2" customFormat="1" ht="16.5" customHeight="1">
      <c r="A12" s="529" t="s">
        <v>17</v>
      </c>
      <c r="B12" s="4">
        <v>84248</v>
      </c>
      <c r="C12" s="4">
        <v>41093</v>
      </c>
      <c r="D12" s="4">
        <v>47749</v>
      </c>
      <c r="E12" s="4">
        <v>9180</v>
      </c>
      <c r="F12" s="4">
        <v>27319</v>
      </c>
      <c r="G12" s="41">
        <v>48.8</v>
      </c>
    </row>
    <row r="13" spans="1:7" s="2" customFormat="1" ht="16.5" customHeight="1">
      <c r="A13" s="529" t="s">
        <v>18</v>
      </c>
      <c r="B13" s="4">
        <v>100590</v>
      </c>
      <c r="C13" s="4">
        <v>49190</v>
      </c>
      <c r="D13" s="4">
        <v>53567</v>
      </c>
      <c r="E13" s="4">
        <v>8939</v>
      </c>
      <c r="F13" s="4">
        <v>38084</v>
      </c>
      <c r="G13" s="41">
        <v>48.9</v>
      </c>
    </row>
    <row r="14" spans="1:7" s="2" customFormat="1" ht="16.5" customHeight="1">
      <c r="A14" s="529" t="s">
        <v>19</v>
      </c>
      <c r="B14" s="4">
        <v>123144</v>
      </c>
      <c r="C14" s="4">
        <v>64264</v>
      </c>
      <c r="D14" s="4">
        <v>55703</v>
      </c>
      <c r="E14" s="4">
        <v>9402</v>
      </c>
      <c r="F14" s="4">
        <v>58039</v>
      </c>
      <c r="G14" s="41">
        <v>52.2</v>
      </c>
    </row>
    <row r="15" spans="1:7" s="2" customFormat="1" ht="16.5" customHeight="1">
      <c r="A15" s="529" t="s">
        <v>20</v>
      </c>
      <c r="B15" s="4">
        <v>143669</v>
      </c>
      <c r="C15" s="4">
        <v>77916</v>
      </c>
      <c r="D15" s="4">
        <v>61672</v>
      </c>
      <c r="E15" s="4">
        <v>9394</v>
      </c>
      <c r="F15" s="4">
        <v>72603</v>
      </c>
      <c r="G15" s="41">
        <v>54.2</v>
      </c>
    </row>
    <row r="16" spans="1:7" s="2" customFormat="1" ht="16.5" customHeight="1">
      <c r="A16" s="529" t="s">
        <v>21</v>
      </c>
      <c r="B16" s="4">
        <v>154368</v>
      </c>
      <c r="C16" s="4">
        <v>86479</v>
      </c>
      <c r="D16" s="4">
        <v>63383</v>
      </c>
      <c r="E16" s="4">
        <v>9694</v>
      </c>
      <c r="F16" s="4">
        <v>81291</v>
      </c>
      <c r="G16" s="41">
        <v>56</v>
      </c>
    </row>
    <row r="17" spans="1:9" s="2" customFormat="1" ht="16.5" customHeight="1">
      <c r="A17" s="529" t="s">
        <v>22</v>
      </c>
      <c r="B17" s="4">
        <v>160496</v>
      </c>
      <c r="C17" s="4">
        <v>91971</v>
      </c>
      <c r="D17" s="4">
        <v>60649</v>
      </c>
      <c r="E17" s="4">
        <v>10289</v>
      </c>
      <c r="F17" s="4">
        <v>89558</v>
      </c>
      <c r="G17" s="41">
        <v>57.3</v>
      </c>
    </row>
    <row r="18" spans="1:9" s="2" customFormat="1" ht="16.5" customHeight="1">
      <c r="A18" s="529" t="s">
        <v>88</v>
      </c>
      <c r="B18" s="4">
        <v>170972</v>
      </c>
      <c r="C18" s="4">
        <v>102377</v>
      </c>
      <c r="D18" s="4">
        <v>59286</v>
      </c>
      <c r="E18" s="4">
        <v>11289</v>
      </c>
      <c r="F18" s="4">
        <v>100397</v>
      </c>
      <c r="G18" s="41">
        <v>59.879395456565987</v>
      </c>
    </row>
    <row r="19" spans="1:9" s="2" customFormat="1" ht="16.5" customHeight="1">
      <c r="A19" s="512" t="s">
        <v>24</v>
      </c>
      <c r="B19" s="4">
        <v>174370</v>
      </c>
      <c r="C19" s="4">
        <v>106672</v>
      </c>
      <c r="D19" s="4">
        <v>57280</v>
      </c>
      <c r="E19" s="4">
        <v>12033</v>
      </c>
      <c r="F19" s="4">
        <v>105057</v>
      </c>
      <c r="G19" s="41">
        <v>61.175660950851643</v>
      </c>
    </row>
    <row r="20" spans="1:9" s="2" customFormat="1" ht="16.5" customHeight="1">
      <c r="A20" s="512" t="s">
        <v>26</v>
      </c>
      <c r="B20" s="4">
        <v>179521</v>
      </c>
      <c r="C20" s="4">
        <v>111767</v>
      </c>
      <c r="D20" s="4">
        <v>56470</v>
      </c>
      <c r="E20" s="4">
        <v>11940</v>
      </c>
      <c r="F20" s="4">
        <v>111111</v>
      </c>
      <c r="G20" s="41">
        <v>62.258454442655733</v>
      </c>
    </row>
    <row r="21" spans="1:9" s="2" customFormat="1" ht="16.5" customHeight="1">
      <c r="A21" s="512" t="s">
        <v>28</v>
      </c>
      <c r="B21" s="4">
        <v>203389</v>
      </c>
      <c r="C21" s="4">
        <v>131643</v>
      </c>
      <c r="D21" s="4">
        <v>64974</v>
      </c>
      <c r="E21" s="4">
        <v>12965</v>
      </c>
      <c r="F21" s="4">
        <v>125450</v>
      </c>
      <c r="G21" s="41">
        <v>64.724739292685442</v>
      </c>
    </row>
    <row r="22" spans="1:9" s="2" customFormat="1" ht="16.5" customHeight="1">
      <c r="A22" s="512" t="s">
        <v>92</v>
      </c>
      <c r="B22" s="4">
        <v>233260</v>
      </c>
      <c r="C22" s="4">
        <v>155062</v>
      </c>
      <c r="D22" s="4">
        <v>78034</v>
      </c>
      <c r="E22" s="4">
        <v>15571</v>
      </c>
      <c r="F22" s="4">
        <v>139655</v>
      </c>
      <c r="G22" s="41">
        <v>66.476035325387983</v>
      </c>
      <c r="H22" s="206"/>
    </row>
    <row r="23" spans="1:9" s="2" customFormat="1" ht="16.5" customHeight="1">
      <c r="A23" s="512" t="s">
        <v>93</v>
      </c>
      <c r="B23" s="4">
        <v>237183</v>
      </c>
      <c r="C23" s="4">
        <v>158327</v>
      </c>
      <c r="D23" s="4">
        <v>79273</v>
      </c>
      <c r="E23" s="4">
        <v>16008</v>
      </c>
      <c r="F23" s="4">
        <v>141902</v>
      </c>
      <c r="G23" s="41">
        <v>66.753097818983647</v>
      </c>
      <c r="H23" s="206"/>
    </row>
    <row r="24" spans="1:9" s="2" customFormat="1" ht="16.5" customHeight="1">
      <c r="A24" s="512" t="s">
        <v>94</v>
      </c>
      <c r="B24" s="4">
        <v>240812</v>
      </c>
      <c r="C24" s="4">
        <v>161231</v>
      </c>
      <c r="D24" s="4">
        <v>80823</v>
      </c>
      <c r="E24" s="4">
        <v>16354</v>
      </c>
      <c r="F24" s="4">
        <v>143635</v>
      </c>
      <c r="G24" s="41">
        <v>66.953058817666886</v>
      </c>
      <c r="H24" s="206"/>
    </row>
    <row r="25" spans="1:9" s="2" customFormat="1" ht="16.5" customHeight="1">
      <c r="A25" s="512" t="s">
        <v>95</v>
      </c>
      <c r="B25" s="4">
        <v>245626</v>
      </c>
      <c r="C25" s="4">
        <v>164796</v>
      </c>
      <c r="D25" s="4">
        <v>82944</v>
      </c>
      <c r="E25" s="4">
        <v>16699</v>
      </c>
      <c r="F25" s="4">
        <v>145983</v>
      </c>
      <c r="G25" s="41">
        <v>67.092245934876601</v>
      </c>
      <c r="H25" s="196"/>
    </row>
    <row r="26" spans="1:9" s="2" customFormat="1" ht="16.5" customHeight="1">
      <c r="A26" s="513" t="s">
        <v>537</v>
      </c>
      <c r="B26" s="4">
        <v>249345</v>
      </c>
      <c r="C26" s="4">
        <v>168389</v>
      </c>
      <c r="D26" s="4">
        <v>84535</v>
      </c>
      <c r="E26" s="4">
        <v>17010</v>
      </c>
      <c r="F26" s="4">
        <v>147800</v>
      </c>
      <c r="G26" s="41">
        <v>67.532535242334916</v>
      </c>
      <c r="H26" s="196"/>
    </row>
    <row r="27" spans="1:9" s="2" customFormat="1" ht="16.5" customHeight="1">
      <c r="A27" s="50" t="s">
        <v>538</v>
      </c>
      <c r="B27" s="4">
        <v>253491</v>
      </c>
      <c r="C27" s="4">
        <v>172101</v>
      </c>
      <c r="D27" s="4">
        <v>85647</v>
      </c>
      <c r="E27" s="4">
        <v>17262</v>
      </c>
      <c r="F27" s="4">
        <v>150582</v>
      </c>
      <c r="G27" s="41">
        <v>67.892351207735189</v>
      </c>
      <c r="H27" s="196"/>
    </row>
    <row r="28" spans="1:9" s="2" customFormat="1" ht="16.5" customHeight="1">
      <c r="A28" s="50" t="s">
        <v>539</v>
      </c>
      <c r="B28" s="4">
        <v>258811</v>
      </c>
      <c r="C28" s="4">
        <v>176974</v>
      </c>
      <c r="D28" s="4">
        <v>87697</v>
      </c>
      <c r="E28" s="4">
        <v>19098</v>
      </c>
      <c r="F28" s="4">
        <v>152016</v>
      </c>
      <c r="G28" s="41">
        <v>68.379628377464599</v>
      </c>
      <c r="H28" s="196"/>
      <c r="I28" s="244"/>
    </row>
    <row r="29" spans="1:9" s="2" customFormat="1" ht="16.5" customHeight="1">
      <c r="A29" s="50" t="s">
        <v>540</v>
      </c>
      <c r="B29" s="4">
        <v>260799</v>
      </c>
      <c r="C29" s="4">
        <v>178820</v>
      </c>
      <c r="D29" s="4">
        <v>88371</v>
      </c>
      <c r="E29" s="4">
        <v>19459</v>
      </c>
      <c r="F29" s="4">
        <v>152969</v>
      </c>
      <c r="G29" s="41">
        <v>68.566213827506999</v>
      </c>
      <c r="H29" s="196"/>
      <c r="I29" s="244"/>
    </row>
    <row r="30" spans="1:9" s="2" customFormat="1" ht="16.5" customHeight="1">
      <c r="A30" s="381" t="s">
        <v>541</v>
      </c>
      <c r="B30" s="75">
        <v>264064</v>
      </c>
      <c r="C30" s="75">
        <v>181890</v>
      </c>
      <c r="D30" s="75">
        <v>90084</v>
      </c>
      <c r="E30" s="75">
        <v>20075</v>
      </c>
      <c r="F30" s="75">
        <v>153905</v>
      </c>
      <c r="G30" s="22">
        <v>68.881028841492977</v>
      </c>
      <c r="H30" s="197"/>
      <c r="I30" s="244"/>
    </row>
    <row r="31" spans="1:9" s="2" customFormat="1" ht="16.5" customHeight="1">
      <c r="A31" s="42"/>
      <c r="G31" s="41"/>
      <c r="I31" s="244"/>
    </row>
    <row r="32" spans="1:9" s="2" customFormat="1" ht="16.5" customHeight="1">
      <c r="A32" s="74" t="s">
        <v>542</v>
      </c>
      <c r="B32" s="4">
        <v>96857</v>
      </c>
      <c r="C32" s="4">
        <v>52679</v>
      </c>
      <c r="D32" s="4">
        <v>31327</v>
      </c>
      <c r="E32" s="4">
        <v>6353</v>
      </c>
      <c r="F32" s="4">
        <v>59177</v>
      </c>
      <c r="G32" s="41">
        <v>54.388428301516669</v>
      </c>
      <c r="H32" s="197"/>
      <c r="I32" s="244"/>
    </row>
    <row r="33" spans="1:9" s="2" customFormat="1" ht="16.5" customHeight="1">
      <c r="A33" s="74" t="s">
        <v>543</v>
      </c>
      <c r="B33" s="4">
        <v>9174</v>
      </c>
      <c r="C33" s="4">
        <v>2649</v>
      </c>
      <c r="D33" s="4">
        <v>7346</v>
      </c>
      <c r="E33" s="4">
        <v>228</v>
      </c>
      <c r="F33" s="4">
        <v>1600</v>
      </c>
      <c r="G33" s="41">
        <v>28.875081752779597</v>
      </c>
      <c r="H33" s="197"/>
      <c r="I33" s="244"/>
    </row>
    <row r="34" spans="1:9" s="2" customFormat="1" ht="16.5" customHeight="1">
      <c r="A34" s="74" t="s">
        <v>544</v>
      </c>
      <c r="B34" s="4">
        <v>149320</v>
      </c>
      <c r="C34" s="4">
        <v>121498</v>
      </c>
      <c r="D34" s="4">
        <v>50001</v>
      </c>
      <c r="E34" s="4">
        <v>13174</v>
      </c>
      <c r="F34" s="4">
        <v>86145</v>
      </c>
      <c r="G34" s="41">
        <v>81.367532815429939</v>
      </c>
      <c r="H34" s="197"/>
      <c r="I34" s="244"/>
    </row>
    <row r="35" spans="1:9" s="2" customFormat="1" ht="16.5" customHeight="1">
      <c r="A35" s="74" t="s">
        <v>545</v>
      </c>
      <c r="B35" s="4">
        <v>4444</v>
      </c>
      <c r="C35" s="4">
        <v>2569</v>
      </c>
      <c r="D35" s="4">
        <v>476</v>
      </c>
      <c r="E35" s="4">
        <v>161</v>
      </c>
      <c r="F35" s="4">
        <v>3807</v>
      </c>
      <c r="G35" s="41">
        <v>57.8082808280828</v>
      </c>
      <c r="H35" s="197"/>
      <c r="I35" s="244"/>
    </row>
    <row r="36" spans="1:9" s="2" customFormat="1" ht="16.5" customHeight="1">
      <c r="A36" s="74" t="s">
        <v>546</v>
      </c>
      <c r="B36" s="4">
        <v>4269</v>
      </c>
      <c r="C36" s="4">
        <v>2495</v>
      </c>
      <c r="D36" s="4">
        <v>934</v>
      </c>
      <c r="E36" s="4">
        <v>159</v>
      </c>
      <c r="F36" s="4">
        <v>3176</v>
      </c>
      <c r="G36" s="41">
        <v>58.444600609041927</v>
      </c>
      <c r="H36" s="197"/>
      <c r="I36" s="244"/>
    </row>
    <row r="37" spans="1:9" s="2" customFormat="1" ht="6" customHeight="1" thickBot="1">
      <c r="A37" s="525"/>
      <c r="B37" s="233"/>
      <c r="C37" s="4"/>
      <c r="D37" s="4"/>
      <c r="F37" s="4"/>
      <c r="G37" s="41"/>
    </row>
    <row r="38" spans="1:9" ht="3.75" customHeight="1">
      <c r="A38" s="58"/>
      <c r="B38" s="58"/>
      <c r="C38" s="58"/>
      <c r="D38" s="58"/>
      <c r="E38" s="58"/>
      <c r="F38" s="58"/>
      <c r="G38" s="58"/>
    </row>
    <row r="39" spans="1:9" s="14" customFormat="1" ht="12.75" customHeight="1">
      <c r="A39" s="523" t="s">
        <v>547</v>
      </c>
    </row>
    <row r="40" spans="1:9" s="2" customFormat="1" ht="14.25" customHeight="1"/>
    <row r="41" spans="1:9" s="2" customFormat="1" ht="14.25" customHeight="1">
      <c r="A41" s="259" t="s">
        <v>548</v>
      </c>
    </row>
    <row r="42" spans="1:9" s="2" customFormat="1" ht="1.35" customHeight="1" thickBot="1">
      <c r="A42" s="259"/>
    </row>
    <row r="43" spans="1:9" s="2" customFormat="1" ht="24" customHeight="1">
      <c r="A43" s="662" t="s">
        <v>496</v>
      </c>
      <c r="B43" s="610" t="s">
        <v>5</v>
      </c>
      <c r="C43" s="280"/>
      <c r="D43" s="609" t="s">
        <v>497</v>
      </c>
      <c r="E43" s="609" t="s">
        <v>498</v>
      </c>
      <c r="F43" s="612" t="s">
        <v>80</v>
      </c>
      <c r="G43" s="281" t="s">
        <v>499</v>
      </c>
    </row>
    <row r="44" spans="1:9" s="2" customFormat="1" ht="18" customHeight="1">
      <c r="A44" s="663"/>
      <c r="B44" s="585"/>
      <c r="C44" s="527" t="s">
        <v>83</v>
      </c>
      <c r="D44" s="587"/>
      <c r="E44" s="587"/>
      <c r="F44" s="589"/>
      <c r="G44" s="282" t="s">
        <v>500</v>
      </c>
    </row>
    <row r="45" spans="1:9" s="2" customFormat="1" ht="29.25" customHeight="1">
      <c r="A45" s="664"/>
      <c r="B45" s="224" t="s">
        <v>10</v>
      </c>
      <c r="C45" s="283" t="s">
        <v>85</v>
      </c>
      <c r="D45" s="224" t="s">
        <v>11</v>
      </c>
      <c r="E45" s="224" t="s">
        <v>12</v>
      </c>
      <c r="F45" s="517" t="s">
        <v>13</v>
      </c>
      <c r="G45" s="284" t="s">
        <v>536</v>
      </c>
    </row>
    <row r="46" spans="1:9" s="2" customFormat="1" ht="16.5" customHeight="1">
      <c r="A46" s="529" t="s">
        <v>15</v>
      </c>
      <c r="B46" s="4">
        <v>2431</v>
      </c>
      <c r="C46" s="4">
        <v>1043</v>
      </c>
      <c r="D46" s="2">
        <v>52</v>
      </c>
      <c r="E46" s="2">
        <v>660</v>
      </c>
      <c r="F46" s="4">
        <v>1719</v>
      </c>
      <c r="G46" s="41">
        <v>42.9</v>
      </c>
    </row>
    <row r="47" spans="1:9" s="2" customFormat="1" ht="16.5" customHeight="1">
      <c r="A47" s="529" t="s">
        <v>16</v>
      </c>
      <c r="B47" s="4">
        <v>2813</v>
      </c>
      <c r="C47" s="4">
        <v>1332</v>
      </c>
      <c r="D47" s="2">
        <v>142</v>
      </c>
      <c r="E47" s="2">
        <v>621</v>
      </c>
      <c r="F47" s="4">
        <v>2050</v>
      </c>
      <c r="G47" s="41">
        <v>47.4</v>
      </c>
    </row>
    <row r="48" spans="1:9" s="2" customFormat="1" ht="16.5" customHeight="1">
      <c r="A48" s="529" t="s">
        <v>17</v>
      </c>
      <c r="B48" s="4">
        <v>4240</v>
      </c>
      <c r="C48" s="4">
        <v>2236</v>
      </c>
      <c r="D48" s="2">
        <v>287</v>
      </c>
      <c r="E48" s="2">
        <v>652</v>
      </c>
      <c r="F48" s="4">
        <v>3301</v>
      </c>
      <c r="G48" s="41">
        <v>52.7</v>
      </c>
    </row>
    <row r="49" spans="1:8" s="2" customFormat="1" ht="16.5" customHeight="1">
      <c r="A49" s="529" t="s">
        <v>18</v>
      </c>
      <c r="B49" s="4">
        <v>8098</v>
      </c>
      <c r="C49" s="4">
        <v>4653</v>
      </c>
      <c r="D49" s="2">
        <v>292</v>
      </c>
      <c r="E49" s="2">
        <v>805</v>
      </c>
      <c r="F49" s="4">
        <v>7001</v>
      </c>
      <c r="G49" s="41">
        <v>57.5</v>
      </c>
    </row>
    <row r="50" spans="1:8" s="2" customFormat="1" ht="16.5" customHeight="1">
      <c r="A50" s="529" t="s">
        <v>19</v>
      </c>
      <c r="B50" s="4">
        <v>9710</v>
      </c>
      <c r="C50" s="4">
        <v>5829</v>
      </c>
      <c r="D50" s="2">
        <v>392</v>
      </c>
      <c r="E50" s="2">
        <v>996</v>
      </c>
      <c r="F50" s="4">
        <v>8322</v>
      </c>
      <c r="G50" s="41">
        <v>60</v>
      </c>
    </row>
    <row r="51" spans="1:8" s="2" customFormat="1" ht="16.5" customHeight="1">
      <c r="A51" s="529" t="s">
        <v>20</v>
      </c>
      <c r="B51" s="4">
        <v>10881</v>
      </c>
      <c r="C51" s="4">
        <v>6504</v>
      </c>
      <c r="D51" s="2">
        <v>421</v>
      </c>
      <c r="E51" s="4">
        <v>1004</v>
      </c>
      <c r="F51" s="4">
        <v>9456</v>
      </c>
      <c r="G51" s="41">
        <v>59.8</v>
      </c>
    </row>
    <row r="52" spans="1:8" s="2" customFormat="1" ht="16.5" customHeight="1">
      <c r="A52" s="529" t="s">
        <v>21</v>
      </c>
      <c r="B52" s="4">
        <v>11260</v>
      </c>
      <c r="C52" s="4">
        <v>6551</v>
      </c>
      <c r="D52" s="2">
        <v>425</v>
      </c>
      <c r="E52" s="2">
        <v>938</v>
      </c>
      <c r="F52" s="4">
        <v>9897</v>
      </c>
      <c r="G52" s="41">
        <v>58.2</v>
      </c>
    </row>
    <row r="53" spans="1:8" s="2" customFormat="1" ht="16.5" customHeight="1">
      <c r="A53" s="529" t="s">
        <v>22</v>
      </c>
      <c r="B53" s="4">
        <v>12621</v>
      </c>
      <c r="C53" s="4">
        <v>7162</v>
      </c>
      <c r="D53" s="2">
        <v>494</v>
      </c>
      <c r="E53" s="2">
        <v>884</v>
      </c>
      <c r="F53" s="4">
        <v>11243</v>
      </c>
      <c r="G53" s="41">
        <v>56.7</v>
      </c>
    </row>
    <row r="54" spans="1:8" s="2" customFormat="1" ht="16.5" customHeight="1">
      <c r="A54" s="529" t="s">
        <v>88</v>
      </c>
      <c r="B54" s="4">
        <v>13103</v>
      </c>
      <c r="C54" s="4">
        <v>7409</v>
      </c>
      <c r="D54" s="2">
        <v>451</v>
      </c>
      <c r="E54" s="2">
        <v>919</v>
      </c>
      <c r="F54" s="4">
        <v>11733</v>
      </c>
      <c r="G54" s="41">
        <v>56.544302831412651</v>
      </c>
    </row>
    <row r="55" spans="1:8" s="2" customFormat="1" ht="16.5" customHeight="1">
      <c r="A55" s="512" t="s">
        <v>24</v>
      </c>
      <c r="B55" s="4">
        <v>10179</v>
      </c>
      <c r="C55" s="4">
        <v>5788</v>
      </c>
      <c r="D55" s="4">
        <v>280</v>
      </c>
      <c r="E55" s="4">
        <v>697</v>
      </c>
      <c r="F55" s="4">
        <v>9202</v>
      </c>
      <c r="G55" s="41">
        <v>56.862167206994798</v>
      </c>
    </row>
    <row r="56" spans="1:8" s="2" customFormat="1" ht="16.5" customHeight="1">
      <c r="A56" s="512" t="s">
        <v>26</v>
      </c>
      <c r="B56" s="4">
        <v>6635</v>
      </c>
      <c r="C56" s="4">
        <v>3729</v>
      </c>
      <c r="D56" s="4">
        <v>140</v>
      </c>
      <c r="E56" s="4">
        <v>361</v>
      </c>
      <c r="F56" s="4">
        <v>6134</v>
      </c>
      <c r="G56" s="41">
        <v>56.201959306706861</v>
      </c>
    </row>
    <row r="57" spans="1:8" s="2" customFormat="1" ht="16.5" customHeight="1">
      <c r="A57" s="512" t="s">
        <v>28</v>
      </c>
      <c r="B57" s="4">
        <v>5168</v>
      </c>
      <c r="C57" s="4">
        <v>2947</v>
      </c>
      <c r="D57" s="1">
        <v>0</v>
      </c>
      <c r="E57" s="4">
        <v>259</v>
      </c>
      <c r="F57" s="4">
        <v>4909</v>
      </c>
      <c r="G57" s="41">
        <v>57.023993808049532</v>
      </c>
    </row>
    <row r="58" spans="1:8" s="2" customFormat="1" ht="16.5" customHeight="1">
      <c r="A58" s="512" t="s">
        <v>91</v>
      </c>
      <c r="B58" s="4">
        <v>4612</v>
      </c>
      <c r="C58" s="4">
        <v>2692</v>
      </c>
      <c r="D58" s="1">
        <v>0</v>
      </c>
      <c r="E58" s="4">
        <v>212</v>
      </c>
      <c r="F58" s="4">
        <v>4400</v>
      </c>
      <c r="G58" s="41">
        <v>58.369470945359936</v>
      </c>
    </row>
    <row r="59" spans="1:8" s="2" customFormat="1" ht="16.5" customHeight="1">
      <c r="A59" s="512" t="s">
        <v>92</v>
      </c>
      <c r="B59" s="4">
        <v>4538</v>
      </c>
      <c r="C59" s="4">
        <v>2673</v>
      </c>
      <c r="D59" s="1">
        <v>0</v>
      </c>
      <c r="E59" s="4">
        <v>196</v>
      </c>
      <c r="F59" s="4">
        <v>4342</v>
      </c>
      <c r="G59" s="41">
        <v>58.902600264433666</v>
      </c>
      <c r="H59" s="206"/>
    </row>
    <row r="60" spans="1:8" s="2" customFormat="1" ht="16.5" customHeight="1">
      <c r="A60" s="512" t="s">
        <v>93</v>
      </c>
      <c r="B60" s="4">
        <v>4438</v>
      </c>
      <c r="C60" s="4">
        <v>2630</v>
      </c>
      <c r="D60" s="1">
        <v>0</v>
      </c>
      <c r="E60" s="4">
        <v>199</v>
      </c>
      <c r="F60" s="4">
        <v>4239</v>
      </c>
      <c r="G60" s="41">
        <v>59.260928346101849</v>
      </c>
      <c r="H60" s="206"/>
    </row>
    <row r="61" spans="1:8" s="2" customFormat="1" ht="16.5" customHeight="1">
      <c r="A61" s="512" t="s">
        <v>94</v>
      </c>
      <c r="B61" s="4">
        <v>4375</v>
      </c>
      <c r="C61" s="4">
        <v>2620</v>
      </c>
      <c r="D61" s="1">
        <v>0</v>
      </c>
      <c r="E61" s="4">
        <v>182</v>
      </c>
      <c r="F61" s="4">
        <v>4193</v>
      </c>
      <c r="G61" s="41">
        <v>59.885714285714286</v>
      </c>
      <c r="H61" s="206"/>
    </row>
    <row r="62" spans="1:8" s="2" customFormat="1" ht="16.5" customHeight="1">
      <c r="A62" s="512" t="s">
        <v>95</v>
      </c>
      <c r="B62" s="4">
        <v>4250</v>
      </c>
      <c r="C62" s="4">
        <v>2563</v>
      </c>
      <c r="D62" s="1">
        <v>0</v>
      </c>
      <c r="E62" s="4">
        <v>161</v>
      </c>
      <c r="F62" s="4">
        <v>4089</v>
      </c>
      <c r="G62" s="41">
        <v>60.305882352941175</v>
      </c>
      <c r="H62" s="1"/>
    </row>
    <row r="63" spans="1:8" s="2" customFormat="1" ht="16.5" customHeight="1">
      <c r="A63" s="513" t="s">
        <v>537</v>
      </c>
      <c r="B63" s="4">
        <v>4131</v>
      </c>
      <c r="C63" s="4">
        <v>2483</v>
      </c>
      <c r="D63" s="1">
        <v>0</v>
      </c>
      <c r="E63" s="4">
        <v>167</v>
      </c>
      <c r="F63" s="4">
        <v>3964</v>
      </c>
      <c r="G63" s="41">
        <v>60.106511740498668</v>
      </c>
      <c r="H63" s="1"/>
    </row>
    <row r="64" spans="1:8" s="2" customFormat="1" ht="16.5" customHeight="1">
      <c r="A64" s="513" t="s">
        <v>549</v>
      </c>
      <c r="B64" s="4">
        <v>4019</v>
      </c>
      <c r="C64" s="4">
        <v>2427</v>
      </c>
      <c r="D64" s="1">
        <v>0</v>
      </c>
      <c r="E64" s="4">
        <v>166</v>
      </c>
      <c r="F64" s="4">
        <v>3853</v>
      </c>
      <c r="G64" s="41">
        <v>60.38815625777557</v>
      </c>
      <c r="H64" s="1"/>
    </row>
    <row r="65" spans="1:9" s="2" customFormat="1" ht="16.5" customHeight="1">
      <c r="A65" s="513" t="s">
        <v>550</v>
      </c>
      <c r="B65" s="4">
        <v>3887</v>
      </c>
      <c r="C65" s="4">
        <v>2366</v>
      </c>
      <c r="D65" s="1">
        <v>0</v>
      </c>
      <c r="E65" s="4">
        <v>173</v>
      </c>
      <c r="F65" s="4">
        <v>3714</v>
      </c>
      <c r="G65" s="41">
        <v>60.869565217391298</v>
      </c>
      <c r="H65" s="1"/>
      <c r="I65" s="285"/>
    </row>
    <row r="66" spans="1:9" s="2" customFormat="1" ht="16.5" customHeight="1">
      <c r="A66" s="513" t="s">
        <v>540</v>
      </c>
      <c r="B66" s="4">
        <v>3727</v>
      </c>
      <c r="C66" s="4">
        <v>2291</v>
      </c>
      <c r="D66" s="1">
        <v>0</v>
      </c>
      <c r="E66" s="4">
        <v>146</v>
      </c>
      <c r="F66" s="4">
        <v>3581</v>
      </c>
      <c r="G66" s="41">
        <v>61.470351489133343</v>
      </c>
      <c r="H66" s="1"/>
      <c r="I66" s="285"/>
    </row>
    <row r="67" spans="1:9" s="2" customFormat="1" ht="16.5" customHeight="1">
      <c r="A67" s="530" t="s">
        <v>541</v>
      </c>
      <c r="B67" s="75">
        <v>3596</v>
      </c>
      <c r="C67" s="75">
        <v>2227</v>
      </c>
      <c r="D67" s="21">
        <v>0</v>
      </c>
      <c r="E67" s="75">
        <v>162</v>
      </c>
      <c r="F67" s="75">
        <v>3434</v>
      </c>
      <c r="G67" s="22">
        <v>61.929922135706342</v>
      </c>
      <c r="H67" s="1"/>
      <c r="I67" s="285"/>
    </row>
    <row r="68" spans="1:9" s="2" customFormat="1" ht="16.5" customHeight="1">
      <c r="A68" s="42"/>
      <c r="G68" s="22"/>
      <c r="H68" s="1"/>
      <c r="I68" s="285"/>
    </row>
    <row r="69" spans="1:9" s="2" customFormat="1" ht="16.5" customHeight="1">
      <c r="A69" s="74" t="s">
        <v>542</v>
      </c>
      <c r="B69" s="4">
        <v>3150</v>
      </c>
      <c r="C69" s="4">
        <v>1882</v>
      </c>
      <c r="D69" s="1">
        <v>0</v>
      </c>
      <c r="E69" s="4">
        <v>150</v>
      </c>
      <c r="F69" s="4">
        <v>3000</v>
      </c>
      <c r="G69" s="41">
        <v>59.746031746031747</v>
      </c>
      <c r="H69" s="1"/>
      <c r="I69" s="285"/>
    </row>
    <row r="70" spans="1:9" s="2" customFormat="1" ht="16.5" customHeight="1">
      <c r="A70" s="74" t="s">
        <v>543</v>
      </c>
      <c r="B70" s="4">
        <v>38</v>
      </c>
      <c r="C70" s="4">
        <v>2</v>
      </c>
      <c r="D70" s="1">
        <v>0</v>
      </c>
      <c r="E70" s="4">
        <v>3</v>
      </c>
      <c r="F70" s="4">
        <v>35</v>
      </c>
      <c r="G70" s="41">
        <v>5.2631578947368416</v>
      </c>
      <c r="H70" s="1"/>
      <c r="I70" s="285"/>
    </row>
    <row r="71" spans="1:9" s="2" customFormat="1" ht="16.5" customHeight="1">
      <c r="A71" s="74" t="s">
        <v>544</v>
      </c>
      <c r="B71" s="4">
        <v>57</v>
      </c>
      <c r="C71" s="4">
        <v>56</v>
      </c>
      <c r="D71" s="1">
        <v>0</v>
      </c>
      <c r="E71" s="4">
        <v>2</v>
      </c>
      <c r="F71" s="4">
        <v>55</v>
      </c>
      <c r="G71" s="41">
        <v>98.245614035087712</v>
      </c>
      <c r="H71" s="1"/>
      <c r="I71" s="285"/>
    </row>
    <row r="72" spans="1:9" s="2" customFormat="1" ht="16.5" customHeight="1">
      <c r="A72" s="74" t="s">
        <v>545</v>
      </c>
      <c r="B72" s="4">
        <v>260</v>
      </c>
      <c r="C72" s="4">
        <v>245</v>
      </c>
      <c r="D72" s="1">
        <v>0</v>
      </c>
      <c r="E72" s="4">
        <v>5</v>
      </c>
      <c r="F72" s="4">
        <v>255</v>
      </c>
      <c r="G72" s="41">
        <v>94.230769230769226</v>
      </c>
      <c r="H72" s="1"/>
      <c r="I72" s="285"/>
    </row>
    <row r="73" spans="1:9" s="2" customFormat="1" ht="16.5" customHeight="1">
      <c r="A73" s="74" t="s">
        <v>546</v>
      </c>
      <c r="B73" s="4">
        <v>91</v>
      </c>
      <c r="C73" s="4">
        <v>42</v>
      </c>
      <c r="D73" s="1">
        <v>0</v>
      </c>
      <c r="E73" s="4">
        <v>2</v>
      </c>
      <c r="F73" s="4">
        <v>89</v>
      </c>
      <c r="G73" s="41">
        <v>46.153846153846153</v>
      </c>
      <c r="H73" s="1"/>
      <c r="I73" s="285"/>
    </row>
    <row r="74" spans="1:9" s="2" customFormat="1" ht="6" customHeight="1" thickBot="1">
      <c r="A74" s="525"/>
      <c r="B74" s="68"/>
      <c r="C74" s="1"/>
      <c r="D74" s="1"/>
      <c r="E74" s="1"/>
      <c r="F74" s="1"/>
      <c r="G74" s="41"/>
    </row>
    <row r="75" spans="1:9" ht="3.75" customHeight="1">
      <c r="A75" s="58"/>
      <c r="B75" s="58"/>
      <c r="C75" s="58"/>
      <c r="D75" s="58"/>
      <c r="E75" s="58"/>
      <c r="F75" s="58"/>
      <c r="G75" s="58"/>
    </row>
    <row r="76" spans="1:9" s="14" customFormat="1" ht="12.75" customHeight="1">
      <c r="A76" s="523" t="s">
        <v>547</v>
      </c>
    </row>
    <row r="80" spans="1:9" ht="14.25">
      <c r="A80" s="2"/>
      <c r="B80" s="127"/>
      <c r="C80" s="127"/>
      <c r="D80" s="127"/>
      <c r="E80" s="127"/>
      <c r="F80" s="127"/>
    </row>
    <row r="81" spans="1:6" ht="14.25">
      <c r="A81" s="2"/>
      <c r="B81" s="127"/>
      <c r="C81" s="127"/>
      <c r="D81" s="127"/>
      <c r="E81" s="127"/>
      <c r="F81" s="127"/>
    </row>
  </sheetData>
  <mergeCells count="12">
    <mergeCell ref="A43:A45"/>
    <mergeCell ref="B43:B44"/>
    <mergeCell ref="D43:D44"/>
    <mergeCell ref="E43:E44"/>
    <mergeCell ref="F43:F44"/>
    <mergeCell ref="A3:G3"/>
    <mergeCell ref="A4:G4"/>
    <mergeCell ref="A7:A9"/>
    <mergeCell ref="B7:B8"/>
    <mergeCell ref="D7:D8"/>
    <mergeCell ref="E7:E8"/>
    <mergeCell ref="F7:F8"/>
  </mergeCells>
  <phoneticPr fontId="13"/>
  <printOptions horizontalCentered="1" gridLinesSet="0"/>
  <pageMargins left="0" right="0" top="0" bottom="0" header="0" footer="0"/>
  <pageSetup paperSize="9" scale="84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M56"/>
  <sheetViews>
    <sheetView zoomScaleNormal="100" zoomScaleSheetLayoutView="70" workbookViewId="0"/>
  </sheetViews>
  <sheetFormatPr defaultColWidth="9" defaultRowHeight="13.5"/>
  <cols>
    <col min="1" max="1" width="14.25" style="59" customWidth="1"/>
    <col min="2" max="2" width="6.125" style="59" customWidth="1"/>
    <col min="3" max="3" width="13.75" style="59" customWidth="1"/>
    <col min="4" max="4" width="8.125" style="59" customWidth="1"/>
    <col min="5" max="5" width="9.375" style="59" customWidth="1"/>
    <col min="6" max="8" width="10.125" style="59" customWidth="1"/>
    <col min="9" max="9" width="7.25" style="59" customWidth="1"/>
    <col min="10" max="10" width="8.875" style="59" customWidth="1"/>
    <col min="11" max="16384" width="9" style="59"/>
  </cols>
  <sheetData>
    <row r="1" spans="1:13" s="2" customFormat="1" ht="14.25" customHeight="1">
      <c r="A1" s="217"/>
      <c r="J1" s="16" t="s">
        <v>551</v>
      </c>
    </row>
    <row r="2" spans="1:13" s="2" customFormat="1" ht="19.5" customHeight="1">
      <c r="A2" s="217"/>
    </row>
    <row r="3" spans="1:13" s="2" customFormat="1" ht="17.25" customHeight="1">
      <c r="A3" s="665" t="s">
        <v>552</v>
      </c>
      <c r="B3" s="665"/>
      <c r="C3" s="665"/>
      <c r="D3" s="665"/>
      <c r="E3" s="665"/>
      <c r="F3" s="665"/>
      <c r="G3" s="665"/>
      <c r="H3" s="665"/>
      <c r="I3" s="665"/>
      <c r="J3" s="665"/>
    </row>
    <row r="4" spans="1:13" s="2" customFormat="1" ht="17.25" customHeight="1">
      <c r="A4" s="666" t="s">
        <v>553</v>
      </c>
      <c r="B4" s="666"/>
      <c r="C4" s="666"/>
      <c r="D4" s="666"/>
      <c r="E4" s="666"/>
      <c r="F4" s="666"/>
      <c r="G4" s="666"/>
      <c r="H4" s="666"/>
      <c r="I4" s="666"/>
      <c r="J4" s="666"/>
    </row>
    <row r="5" spans="1:13" s="2" customFormat="1" ht="15" customHeight="1" thickBot="1">
      <c r="A5" s="259" t="s">
        <v>495</v>
      </c>
    </row>
    <row r="6" spans="1:13" s="2" customFormat="1" ht="26.25" customHeight="1">
      <c r="A6" s="595" t="s">
        <v>496</v>
      </c>
      <c r="B6" s="269" t="s">
        <v>554</v>
      </c>
      <c r="C6" s="260"/>
      <c r="D6" s="261"/>
      <c r="E6" s="593" t="s">
        <v>555</v>
      </c>
      <c r="F6" s="260" t="s">
        <v>556</v>
      </c>
      <c r="G6" s="260"/>
      <c r="H6" s="261"/>
      <c r="I6" s="667" t="s">
        <v>557</v>
      </c>
      <c r="J6" s="668"/>
    </row>
    <row r="7" spans="1:13" s="2" customFormat="1" ht="15.75" customHeight="1">
      <c r="A7" s="596"/>
      <c r="B7" s="270" t="s">
        <v>558</v>
      </c>
      <c r="C7" s="114"/>
      <c r="D7" s="271"/>
      <c r="E7" s="594"/>
      <c r="F7" s="114" t="s">
        <v>559</v>
      </c>
      <c r="G7" s="114"/>
      <c r="H7" s="271"/>
      <c r="I7" s="669" t="s">
        <v>560</v>
      </c>
      <c r="J7" s="670"/>
    </row>
    <row r="8" spans="1:13" s="2" customFormat="1" ht="15" customHeight="1">
      <c r="A8" s="596"/>
      <c r="B8" s="671" t="s">
        <v>5</v>
      </c>
      <c r="C8" s="672" t="s">
        <v>561</v>
      </c>
      <c r="D8" s="673"/>
      <c r="E8" s="594"/>
      <c r="F8" s="674" t="s">
        <v>5</v>
      </c>
      <c r="G8" s="265"/>
      <c r="H8" s="266"/>
      <c r="I8" s="675" t="s">
        <v>562</v>
      </c>
      <c r="J8" s="676" t="s">
        <v>563</v>
      </c>
      <c r="M8" s="272"/>
    </row>
    <row r="9" spans="1:13" s="2" customFormat="1" ht="35.1" customHeight="1">
      <c r="A9" s="596"/>
      <c r="B9" s="587"/>
      <c r="C9" s="273" t="s">
        <v>564</v>
      </c>
      <c r="D9" s="274" t="s">
        <v>565</v>
      </c>
      <c r="E9" s="594"/>
      <c r="F9" s="585"/>
      <c r="G9" s="527" t="s">
        <v>83</v>
      </c>
      <c r="H9" s="267" t="s">
        <v>566</v>
      </c>
      <c r="I9" s="594"/>
      <c r="J9" s="592"/>
    </row>
    <row r="10" spans="1:13" s="2" customFormat="1" ht="34.5" customHeight="1">
      <c r="A10" s="597"/>
      <c r="B10" s="221" t="s">
        <v>567</v>
      </c>
      <c r="C10" s="221" t="s">
        <v>13</v>
      </c>
      <c r="D10" s="275" t="s">
        <v>568</v>
      </c>
      <c r="E10" s="276" t="s">
        <v>569</v>
      </c>
      <c r="F10" s="221" t="s">
        <v>10</v>
      </c>
      <c r="G10" s="221" t="s">
        <v>85</v>
      </c>
      <c r="H10" s="221" t="s">
        <v>570</v>
      </c>
      <c r="I10" s="221" t="s">
        <v>571</v>
      </c>
      <c r="J10" s="268" t="s">
        <v>572</v>
      </c>
    </row>
    <row r="11" spans="1:13" s="2" customFormat="1" ht="16.5" customHeight="1">
      <c r="A11" s="512" t="s">
        <v>573</v>
      </c>
      <c r="B11" s="2">
        <v>11</v>
      </c>
      <c r="C11" s="55">
        <v>11</v>
      </c>
      <c r="D11" s="55" t="s">
        <v>385</v>
      </c>
      <c r="E11" s="2">
        <v>20</v>
      </c>
      <c r="F11" s="4">
        <v>98588</v>
      </c>
      <c r="G11" s="4">
        <v>39021</v>
      </c>
      <c r="H11" s="4">
        <v>83575</v>
      </c>
      <c r="I11" s="55" t="s">
        <v>385</v>
      </c>
      <c r="J11" s="55" t="s">
        <v>385</v>
      </c>
    </row>
    <row r="12" spans="1:13" s="2" customFormat="1" ht="16.5" customHeight="1">
      <c r="A12" s="529" t="s">
        <v>574</v>
      </c>
      <c r="B12" s="2">
        <v>11</v>
      </c>
      <c r="C12" s="55">
        <v>11</v>
      </c>
      <c r="D12" s="55" t="s">
        <v>385</v>
      </c>
      <c r="E12" s="2">
        <v>20</v>
      </c>
      <c r="F12" s="4">
        <v>92549</v>
      </c>
      <c r="G12" s="4">
        <v>35240</v>
      </c>
      <c r="H12" s="4">
        <v>79649</v>
      </c>
      <c r="I12" s="55" t="s">
        <v>385</v>
      </c>
      <c r="J12" s="55" t="s">
        <v>385</v>
      </c>
    </row>
    <row r="13" spans="1:13" s="2" customFormat="1" ht="16.5" customHeight="1">
      <c r="A13" s="529" t="s">
        <v>575</v>
      </c>
      <c r="B13" s="2">
        <v>11</v>
      </c>
      <c r="C13" s="55">
        <v>11</v>
      </c>
      <c r="D13" s="55" t="s">
        <v>385</v>
      </c>
      <c r="E13" s="2">
        <v>20</v>
      </c>
      <c r="F13" s="4">
        <v>102702</v>
      </c>
      <c r="G13" s="4">
        <v>40570</v>
      </c>
      <c r="H13" s="4">
        <v>82026</v>
      </c>
      <c r="I13" s="2">
        <v>14</v>
      </c>
      <c r="J13" s="4">
        <v>1696</v>
      </c>
    </row>
    <row r="14" spans="1:13" s="2" customFormat="1" ht="16.5" customHeight="1">
      <c r="A14" s="529" t="s">
        <v>19</v>
      </c>
      <c r="B14" s="2">
        <v>11</v>
      </c>
      <c r="C14" s="55">
        <v>11</v>
      </c>
      <c r="D14" s="55" t="s">
        <v>385</v>
      </c>
      <c r="E14" s="2">
        <v>20</v>
      </c>
      <c r="F14" s="4">
        <v>106626</v>
      </c>
      <c r="G14" s="4">
        <v>43814</v>
      </c>
      <c r="H14" s="4">
        <v>88594</v>
      </c>
      <c r="I14" s="2">
        <v>14</v>
      </c>
      <c r="J14" s="4">
        <v>2050</v>
      </c>
    </row>
    <row r="15" spans="1:13" s="2" customFormat="1" ht="16.5" customHeight="1">
      <c r="A15" s="529" t="s">
        <v>20</v>
      </c>
      <c r="B15" s="2">
        <v>12</v>
      </c>
      <c r="C15" s="55">
        <v>12</v>
      </c>
      <c r="D15" s="55" t="s">
        <v>385</v>
      </c>
      <c r="E15" s="2">
        <v>22</v>
      </c>
      <c r="F15" s="4">
        <v>101812</v>
      </c>
      <c r="G15" s="4">
        <v>41727</v>
      </c>
      <c r="H15" s="4">
        <v>90228</v>
      </c>
      <c r="I15" s="2">
        <v>18</v>
      </c>
      <c r="J15" s="4">
        <v>2450</v>
      </c>
    </row>
    <row r="16" spans="1:13" s="2" customFormat="1" ht="16.5" customHeight="1">
      <c r="A16" s="529" t="s">
        <v>21</v>
      </c>
      <c r="B16" s="2">
        <v>13</v>
      </c>
      <c r="C16" s="2">
        <v>12</v>
      </c>
      <c r="D16" s="2">
        <v>1</v>
      </c>
      <c r="E16" s="2">
        <v>24</v>
      </c>
      <c r="F16" s="4">
        <v>112635</v>
      </c>
      <c r="G16" s="4">
        <v>50304</v>
      </c>
      <c r="H16" s="4">
        <v>94704</v>
      </c>
      <c r="I16" s="2">
        <v>76</v>
      </c>
      <c r="J16" s="4">
        <v>2884</v>
      </c>
    </row>
    <row r="17" spans="1:12" s="2" customFormat="1" ht="16.5" customHeight="1">
      <c r="A17" s="529" t="s">
        <v>22</v>
      </c>
      <c r="B17" s="2">
        <v>13</v>
      </c>
      <c r="C17" s="2">
        <v>12</v>
      </c>
      <c r="D17" s="2">
        <v>1</v>
      </c>
      <c r="E17" s="2">
        <v>24</v>
      </c>
      <c r="F17" s="4">
        <v>135176</v>
      </c>
      <c r="G17" s="4">
        <v>63699</v>
      </c>
      <c r="H17" s="4">
        <v>119840</v>
      </c>
      <c r="I17" s="2">
        <v>77</v>
      </c>
      <c r="J17" s="4">
        <v>3454</v>
      </c>
    </row>
    <row r="18" spans="1:12" s="2" customFormat="1" ht="16.5" customHeight="1">
      <c r="A18" s="529" t="s">
        <v>88</v>
      </c>
      <c r="B18" s="2">
        <v>15</v>
      </c>
      <c r="C18" s="2">
        <v>14</v>
      </c>
      <c r="D18" s="2">
        <v>1</v>
      </c>
      <c r="E18" s="2">
        <v>26</v>
      </c>
      <c r="F18" s="4">
        <v>212134</v>
      </c>
      <c r="G18" s="4">
        <v>111844</v>
      </c>
      <c r="H18" s="4">
        <v>172984</v>
      </c>
      <c r="I18" s="2">
        <v>105</v>
      </c>
      <c r="J18" s="4">
        <v>4295</v>
      </c>
    </row>
    <row r="19" spans="1:12" s="2" customFormat="1" ht="16.5" customHeight="1">
      <c r="A19" s="503" t="s">
        <v>24</v>
      </c>
      <c r="B19" s="63">
        <v>20</v>
      </c>
      <c r="C19" s="2">
        <v>19</v>
      </c>
      <c r="D19" s="2">
        <v>1</v>
      </c>
      <c r="E19" s="2">
        <v>31</v>
      </c>
      <c r="F19" s="4">
        <v>219711</v>
      </c>
      <c r="G19" s="4">
        <v>121748</v>
      </c>
      <c r="H19" s="4">
        <v>175898</v>
      </c>
      <c r="I19" s="2">
        <v>143</v>
      </c>
      <c r="J19" s="4">
        <v>5215</v>
      </c>
    </row>
    <row r="20" spans="1:12" s="2" customFormat="1" ht="16.5" customHeight="1">
      <c r="A20" s="503" t="s">
        <v>26</v>
      </c>
      <c r="B20" s="63">
        <v>35</v>
      </c>
      <c r="C20" s="2">
        <v>34</v>
      </c>
      <c r="D20" s="2">
        <v>1</v>
      </c>
      <c r="E20" s="2">
        <v>52</v>
      </c>
      <c r="F20" s="4">
        <v>246029</v>
      </c>
      <c r="G20" s="4">
        <v>144156</v>
      </c>
      <c r="H20" s="4">
        <v>200393</v>
      </c>
      <c r="I20" s="2">
        <v>350</v>
      </c>
      <c r="J20" s="4">
        <v>8436</v>
      </c>
    </row>
    <row r="21" spans="1:12" s="2" customFormat="1" ht="16.5" customHeight="1">
      <c r="A21" s="503" t="s">
        <v>28</v>
      </c>
      <c r="B21" s="63">
        <v>44</v>
      </c>
      <c r="C21" s="2">
        <v>43</v>
      </c>
      <c r="D21" s="2">
        <v>1</v>
      </c>
      <c r="E21" s="2">
        <v>67</v>
      </c>
      <c r="F21" s="4">
        <v>224314</v>
      </c>
      <c r="G21" s="4">
        <v>128518</v>
      </c>
      <c r="H21" s="4">
        <v>177758</v>
      </c>
      <c r="I21" s="2">
        <v>725</v>
      </c>
      <c r="J21" s="4">
        <v>9024</v>
      </c>
    </row>
    <row r="22" spans="1:12" s="2" customFormat="1" ht="16.5" customHeight="1">
      <c r="A22" s="512" t="s">
        <v>92</v>
      </c>
      <c r="B22" s="2">
        <v>46</v>
      </c>
      <c r="C22" s="2">
        <v>45</v>
      </c>
      <c r="D22" s="2">
        <v>1</v>
      </c>
      <c r="E22" s="2">
        <v>71</v>
      </c>
      <c r="F22" s="4">
        <v>213331</v>
      </c>
      <c r="G22" s="4">
        <v>118454</v>
      </c>
      <c r="H22" s="4">
        <v>165386</v>
      </c>
      <c r="I22" s="2">
        <v>553</v>
      </c>
      <c r="J22" s="4">
        <v>10685</v>
      </c>
      <c r="L22" s="206"/>
    </row>
    <row r="23" spans="1:12" s="2" customFormat="1" ht="16.5" customHeight="1">
      <c r="A23" s="512" t="s">
        <v>93</v>
      </c>
      <c r="B23" s="2">
        <v>44</v>
      </c>
      <c r="C23" s="2">
        <v>43</v>
      </c>
      <c r="D23" s="2">
        <v>1</v>
      </c>
      <c r="E23" s="2">
        <v>69</v>
      </c>
      <c r="F23" s="4">
        <v>211175</v>
      </c>
      <c r="G23" s="4">
        <v>117167</v>
      </c>
      <c r="H23" s="4">
        <v>163354</v>
      </c>
      <c r="I23" s="2">
        <v>520</v>
      </c>
      <c r="J23" s="4">
        <v>11183</v>
      </c>
      <c r="L23" s="206"/>
    </row>
    <row r="24" spans="1:12" s="2" customFormat="1" ht="16.5" customHeight="1">
      <c r="A24" s="512" t="s">
        <v>94</v>
      </c>
      <c r="B24" s="2">
        <v>44</v>
      </c>
      <c r="C24" s="2">
        <v>43</v>
      </c>
      <c r="D24" s="2">
        <v>1</v>
      </c>
      <c r="E24" s="2">
        <v>74</v>
      </c>
      <c r="F24" s="4">
        <v>208322</v>
      </c>
      <c r="G24" s="4">
        <v>115184</v>
      </c>
      <c r="H24" s="4">
        <v>161849</v>
      </c>
      <c r="I24" s="2">
        <v>514</v>
      </c>
      <c r="J24" s="4">
        <v>10411</v>
      </c>
      <c r="L24" s="206"/>
    </row>
    <row r="25" spans="1:12" s="20" customFormat="1" ht="16.5" customHeight="1">
      <c r="A25" s="512" t="s">
        <v>95</v>
      </c>
      <c r="B25" s="2">
        <v>44</v>
      </c>
      <c r="C25" s="2">
        <v>43</v>
      </c>
      <c r="D25" s="2">
        <v>1</v>
      </c>
      <c r="E25" s="2">
        <v>79</v>
      </c>
      <c r="F25" s="4">
        <v>208549</v>
      </c>
      <c r="G25" s="4">
        <v>114327</v>
      </c>
      <c r="H25" s="4">
        <v>162539</v>
      </c>
      <c r="I25" s="2">
        <v>501</v>
      </c>
      <c r="J25" s="4">
        <v>10820</v>
      </c>
      <c r="K25" s="21"/>
      <c r="L25" s="207"/>
    </row>
    <row r="26" spans="1:12" s="20" customFormat="1" ht="16.5" customHeight="1">
      <c r="A26" s="54" t="s">
        <v>576</v>
      </c>
      <c r="B26" s="2">
        <v>44</v>
      </c>
      <c r="C26" s="2">
        <v>43</v>
      </c>
      <c r="D26" s="2">
        <v>1</v>
      </c>
      <c r="E26" s="2">
        <v>79</v>
      </c>
      <c r="F26" s="4">
        <v>207796</v>
      </c>
      <c r="G26" s="4">
        <v>113821</v>
      </c>
      <c r="H26" s="4">
        <v>162547</v>
      </c>
      <c r="I26" s="2">
        <v>546</v>
      </c>
      <c r="J26" s="4">
        <v>10964</v>
      </c>
      <c r="K26" s="21"/>
      <c r="L26" s="207"/>
    </row>
    <row r="27" spans="1:12" s="20" customFormat="1" ht="16.5" customHeight="1">
      <c r="A27" s="54" t="s">
        <v>577</v>
      </c>
      <c r="B27" s="2">
        <v>44</v>
      </c>
      <c r="C27" s="2">
        <v>43</v>
      </c>
      <c r="D27" s="2">
        <v>1</v>
      </c>
      <c r="E27" s="2">
        <v>79</v>
      </c>
      <c r="F27" s="4">
        <v>203759</v>
      </c>
      <c r="G27" s="4">
        <v>110385</v>
      </c>
      <c r="H27" s="4">
        <v>161142</v>
      </c>
      <c r="I27" s="2">
        <v>546</v>
      </c>
      <c r="J27" s="4">
        <v>10324</v>
      </c>
      <c r="K27" s="21"/>
      <c r="L27" s="207"/>
    </row>
    <row r="28" spans="1:12" s="20" customFormat="1" ht="16.5" customHeight="1">
      <c r="A28" s="54" t="s">
        <v>578</v>
      </c>
      <c r="B28" s="2">
        <v>45</v>
      </c>
      <c r="C28" s="2">
        <v>44</v>
      </c>
      <c r="D28" s="2">
        <v>1</v>
      </c>
      <c r="E28" s="2">
        <v>68</v>
      </c>
      <c r="F28" s="4">
        <v>214011</v>
      </c>
      <c r="G28" s="4">
        <v>116559</v>
      </c>
      <c r="H28" s="4">
        <v>170277</v>
      </c>
      <c r="I28" s="2">
        <v>558</v>
      </c>
      <c r="J28" s="4">
        <v>10278</v>
      </c>
      <c r="K28" s="21"/>
      <c r="L28" s="207"/>
    </row>
    <row r="29" spans="1:12" s="20" customFormat="1" ht="16.5" customHeight="1">
      <c r="A29" s="54" t="s">
        <v>579</v>
      </c>
      <c r="B29" s="2">
        <v>45</v>
      </c>
      <c r="C29" s="2">
        <v>44</v>
      </c>
      <c r="D29" s="2">
        <v>1</v>
      </c>
      <c r="E29" s="2">
        <v>70</v>
      </c>
      <c r="F29" s="4">
        <v>222964</v>
      </c>
      <c r="G29" s="4">
        <v>122017</v>
      </c>
      <c r="H29" s="4">
        <v>179877</v>
      </c>
      <c r="I29" s="2">
        <v>555</v>
      </c>
      <c r="J29" s="4">
        <v>10196</v>
      </c>
      <c r="K29" s="21"/>
      <c r="L29" s="207"/>
    </row>
    <row r="30" spans="1:12" s="20" customFormat="1" ht="16.5" customHeight="1">
      <c r="A30" s="448" t="s">
        <v>580</v>
      </c>
      <c r="B30" s="20">
        <v>45</v>
      </c>
      <c r="C30" s="20">
        <v>44</v>
      </c>
      <c r="D30" s="20">
        <v>1</v>
      </c>
      <c r="E30" s="20">
        <v>70</v>
      </c>
      <c r="F30" s="75">
        <v>223792</v>
      </c>
      <c r="G30" s="75">
        <v>123103</v>
      </c>
      <c r="H30" s="75">
        <v>184499</v>
      </c>
      <c r="I30" s="20">
        <v>621</v>
      </c>
      <c r="J30" s="75">
        <v>10260</v>
      </c>
      <c r="K30" s="21"/>
      <c r="L30" s="207"/>
    </row>
    <row r="31" spans="1:12" s="2" customFormat="1" ht="6.75" customHeight="1" thickBot="1">
      <c r="A31" s="533"/>
      <c r="B31" s="76"/>
      <c r="C31" s="5"/>
      <c r="D31" s="5"/>
      <c r="E31" s="5"/>
      <c r="F31" s="6"/>
      <c r="G31" s="6"/>
      <c r="H31" s="6"/>
      <c r="I31" s="5"/>
      <c r="J31" s="6"/>
    </row>
    <row r="32" spans="1:12" s="2" customFormat="1" ht="14.25" customHeight="1">
      <c r="A32" s="277"/>
      <c r="B32" s="277"/>
      <c r="C32" s="277"/>
      <c r="D32" s="277"/>
      <c r="E32" s="277"/>
      <c r="F32" s="277"/>
      <c r="G32" s="277"/>
      <c r="H32" s="277"/>
      <c r="I32" s="277"/>
      <c r="J32" s="277"/>
    </row>
    <row r="33" spans="1:13" s="2" customFormat="1" ht="15" customHeight="1" thickBot="1">
      <c r="A33" s="259" t="s">
        <v>581</v>
      </c>
    </row>
    <row r="34" spans="1:13" s="2" customFormat="1" ht="26.25" customHeight="1">
      <c r="A34" s="595" t="s">
        <v>496</v>
      </c>
      <c r="B34" s="269" t="s">
        <v>554</v>
      </c>
      <c r="C34" s="260"/>
      <c r="D34" s="261"/>
      <c r="E34" s="593" t="s">
        <v>582</v>
      </c>
      <c r="F34" s="260" t="s">
        <v>556</v>
      </c>
      <c r="G34" s="260"/>
      <c r="H34" s="261"/>
      <c r="I34" s="667" t="s">
        <v>557</v>
      </c>
      <c r="J34" s="668"/>
    </row>
    <row r="35" spans="1:13" s="2" customFormat="1" ht="15.75" customHeight="1">
      <c r="A35" s="596"/>
      <c r="B35" s="270" t="s">
        <v>558</v>
      </c>
      <c r="C35" s="114"/>
      <c r="D35" s="271"/>
      <c r="E35" s="594"/>
      <c r="F35" s="114" t="s">
        <v>559</v>
      </c>
      <c r="G35" s="114"/>
      <c r="H35" s="271"/>
      <c r="I35" s="669" t="s">
        <v>560</v>
      </c>
      <c r="J35" s="670"/>
    </row>
    <row r="36" spans="1:13" s="2" customFormat="1" ht="15" customHeight="1">
      <c r="A36" s="596"/>
      <c r="B36" s="671" t="s">
        <v>5</v>
      </c>
      <c r="C36" s="672" t="s">
        <v>561</v>
      </c>
      <c r="D36" s="673"/>
      <c r="E36" s="594"/>
      <c r="F36" s="674" t="s">
        <v>5</v>
      </c>
      <c r="G36" s="265"/>
      <c r="H36" s="266"/>
      <c r="I36" s="675" t="s">
        <v>562</v>
      </c>
      <c r="J36" s="676" t="s">
        <v>563</v>
      </c>
      <c r="M36" s="272"/>
    </row>
    <row r="37" spans="1:13" s="2" customFormat="1" ht="35.1" customHeight="1">
      <c r="A37" s="596"/>
      <c r="B37" s="587"/>
      <c r="C37" s="273" t="s">
        <v>564</v>
      </c>
      <c r="D37" s="274" t="s">
        <v>565</v>
      </c>
      <c r="E37" s="594"/>
      <c r="F37" s="585"/>
      <c r="G37" s="527" t="s">
        <v>83</v>
      </c>
      <c r="H37" s="267" t="s">
        <v>566</v>
      </c>
      <c r="I37" s="594"/>
      <c r="J37" s="592"/>
    </row>
    <row r="38" spans="1:13" s="2" customFormat="1" ht="35.25" customHeight="1">
      <c r="A38" s="597"/>
      <c r="B38" s="221" t="s">
        <v>567</v>
      </c>
      <c r="C38" s="221" t="s">
        <v>13</v>
      </c>
      <c r="D38" s="275" t="s">
        <v>568</v>
      </c>
      <c r="E38" s="276" t="s">
        <v>569</v>
      </c>
      <c r="F38" s="221" t="s">
        <v>10</v>
      </c>
      <c r="G38" s="221" t="s">
        <v>85</v>
      </c>
      <c r="H38" s="221" t="s">
        <v>570</v>
      </c>
      <c r="I38" s="221" t="s">
        <v>571</v>
      </c>
      <c r="J38" s="268" t="s">
        <v>572</v>
      </c>
    </row>
    <row r="39" spans="1:13" s="2" customFormat="1" ht="16.5" customHeight="1">
      <c r="A39" s="529" t="s">
        <v>583</v>
      </c>
      <c r="B39" s="2">
        <v>4</v>
      </c>
      <c r="C39" s="55">
        <v>4</v>
      </c>
      <c r="D39" s="55" t="s">
        <v>385</v>
      </c>
      <c r="E39" s="2">
        <v>6</v>
      </c>
      <c r="F39" s="4">
        <v>368</v>
      </c>
      <c r="G39" s="4">
        <v>172</v>
      </c>
      <c r="H39" s="4">
        <v>368</v>
      </c>
      <c r="I39" s="2">
        <v>7</v>
      </c>
      <c r="J39" s="4">
        <v>74</v>
      </c>
    </row>
    <row r="40" spans="1:13" s="2" customFormat="1" ht="16.5" customHeight="1">
      <c r="A40" s="503" t="s">
        <v>584</v>
      </c>
      <c r="B40" s="63">
        <v>6</v>
      </c>
      <c r="C40" s="55">
        <v>6</v>
      </c>
      <c r="D40" s="55" t="s">
        <v>385</v>
      </c>
      <c r="E40" s="2">
        <v>8</v>
      </c>
      <c r="F40" s="4">
        <v>763</v>
      </c>
      <c r="G40" s="4">
        <v>327</v>
      </c>
      <c r="H40" s="4">
        <v>747</v>
      </c>
      <c r="I40" s="2">
        <v>10</v>
      </c>
      <c r="J40" s="4">
        <v>187</v>
      </c>
    </row>
    <row r="41" spans="1:13" s="2" customFormat="1" ht="16.5" customHeight="1">
      <c r="A41" s="503" t="s">
        <v>585</v>
      </c>
      <c r="B41" s="63">
        <v>19</v>
      </c>
      <c r="C41" s="55">
        <v>18</v>
      </c>
      <c r="D41" s="2">
        <v>1</v>
      </c>
      <c r="E41" s="2">
        <v>32</v>
      </c>
      <c r="F41" s="4">
        <v>9634</v>
      </c>
      <c r="G41" s="4">
        <v>4335</v>
      </c>
      <c r="H41" s="4">
        <v>3330</v>
      </c>
      <c r="I41" s="2">
        <v>63</v>
      </c>
      <c r="J41" s="4">
        <v>542</v>
      </c>
    </row>
    <row r="42" spans="1:13" s="2" customFormat="1" ht="16.5" customHeight="1">
      <c r="A42" s="503" t="s">
        <v>586</v>
      </c>
      <c r="B42" s="63">
        <v>26</v>
      </c>
      <c r="C42" s="55">
        <v>25</v>
      </c>
      <c r="D42" s="2">
        <v>1</v>
      </c>
      <c r="E42" s="2">
        <v>54</v>
      </c>
      <c r="F42" s="4">
        <v>8429</v>
      </c>
      <c r="G42" s="4">
        <v>3428</v>
      </c>
      <c r="H42" s="4">
        <v>3760</v>
      </c>
      <c r="I42" s="2">
        <v>151</v>
      </c>
      <c r="J42" s="4">
        <v>860</v>
      </c>
    </row>
    <row r="43" spans="1:13" s="2" customFormat="1" ht="16.5" customHeight="1">
      <c r="A43" s="512" t="s">
        <v>587</v>
      </c>
      <c r="B43" s="2">
        <v>27</v>
      </c>
      <c r="C43" s="55">
        <v>26</v>
      </c>
      <c r="D43" s="2">
        <v>1</v>
      </c>
      <c r="E43" s="2">
        <v>53</v>
      </c>
      <c r="F43" s="4">
        <v>8627</v>
      </c>
      <c r="G43" s="4">
        <v>3537</v>
      </c>
      <c r="H43" s="4">
        <v>3858</v>
      </c>
      <c r="I43" s="2">
        <v>113</v>
      </c>
      <c r="J43" s="4">
        <v>1101</v>
      </c>
      <c r="L43" s="206"/>
    </row>
    <row r="44" spans="1:13" s="2" customFormat="1" ht="16.5" customHeight="1">
      <c r="A44" s="512" t="s">
        <v>588</v>
      </c>
      <c r="B44" s="2">
        <v>27</v>
      </c>
      <c r="C44" s="55">
        <v>26</v>
      </c>
      <c r="D44" s="2">
        <v>1</v>
      </c>
      <c r="E44" s="2">
        <v>53</v>
      </c>
      <c r="F44" s="4">
        <v>8466</v>
      </c>
      <c r="G44" s="4">
        <v>3486</v>
      </c>
      <c r="H44" s="4">
        <v>3907</v>
      </c>
      <c r="I44" s="2">
        <v>123</v>
      </c>
      <c r="J44" s="4">
        <v>1043</v>
      </c>
      <c r="L44" s="206"/>
    </row>
    <row r="45" spans="1:13" s="2" customFormat="1" ht="16.5" customHeight="1">
      <c r="A45" s="512" t="s">
        <v>589</v>
      </c>
      <c r="B45" s="2">
        <v>27</v>
      </c>
      <c r="C45" s="55">
        <v>26</v>
      </c>
      <c r="D45" s="2">
        <v>1</v>
      </c>
      <c r="E45" s="2">
        <v>54</v>
      </c>
      <c r="F45" s="4">
        <v>8578</v>
      </c>
      <c r="G45" s="4">
        <v>3683</v>
      </c>
      <c r="H45" s="4">
        <v>3961</v>
      </c>
      <c r="I45" s="2">
        <v>124</v>
      </c>
      <c r="J45" s="4">
        <v>1155</v>
      </c>
      <c r="L45" s="206"/>
    </row>
    <row r="46" spans="1:13" s="2" customFormat="1" ht="16.5" customHeight="1">
      <c r="A46" s="512" t="s">
        <v>590</v>
      </c>
      <c r="B46" s="2">
        <v>27</v>
      </c>
      <c r="C46" s="55">
        <v>26</v>
      </c>
      <c r="D46" s="2">
        <v>1</v>
      </c>
      <c r="E46" s="2">
        <v>53</v>
      </c>
      <c r="F46" s="4">
        <v>8388</v>
      </c>
      <c r="G46" s="4">
        <v>3560</v>
      </c>
      <c r="H46" s="4">
        <v>3910</v>
      </c>
      <c r="I46" s="2">
        <v>128</v>
      </c>
      <c r="J46" s="4">
        <v>1140</v>
      </c>
      <c r="K46" s="1"/>
      <c r="L46" s="206"/>
    </row>
    <row r="47" spans="1:13" s="20" customFormat="1" ht="16.5" customHeight="1">
      <c r="A47" s="54" t="s">
        <v>576</v>
      </c>
      <c r="B47" s="2">
        <v>27</v>
      </c>
      <c r="C47" s="55">
        <v>26</v>
      </c>
      <c r="D47" s="2">
        <v>1</v>
      </c>
      <c r="E47" s="2">
        <v>53</v>
      </c>
      <c r="F47" s="4">
        <v>7784</v>
      </c>
      <c r="G47" s="4">
        <v>3260</v>
      </c>
      <c r="H47" s="4">
        <v>3683</v>
      </c>
      <c r="I47" s="2">
        <v>117</v>
      </c>
      <c r="J47" s="4">
        <v>1716</v>
      </c>
      <c r="K47" s="21"/>
      <c r="L47" s="207"/>
    </row>
    <row r="48" spans="1:13" s="20" customFormat="1" ht="16.5" customHeight="1">
      <c r="A48" s="54" t="s">
        <v>577</v>
      </c>
      <c r="B48" s="2">
        <v>27</v>
      </c>
      <c r="C48" s="55">
        <v>26</v>
      </c>
      <c r="D48" s="2">
        <v>1</v>
      </c>
      <c r="E48" s="2">
        <v>53</v>
      </c>
      <c r="F48" s="4">
        <v>7286</v>
      </c>
      <c r="G48" s="4">
        <v>3109</v>
      </c>
      <c r="H48" s="4">
        <v>3569</v>
      </c>
      <c r="I48" s="2">
        <v>121</v>
      </c>
      <c r="J48" s="4">
        <v>1133</v>
      </c>
      <c r="K48" s="21"/>
      <c r="L48" s="207"/>
    </row>
    <row r="49" spans="1:12" s="20" customFormat="1" ht="16.5" customHeight="1">
      <c r="A49" s="54" t="s">
        <v>591</v>
      </c>
      <c r="B49" s="2">
        <v>27</v>
      </c>
      <c r="C49" s="55">
        <v>26</v>
      </c>
      <c r="D49" s="2">
        <v>1</v>
      </c>
      <c r="E49" s="2">
        <v>52</v>
      </c>
      <c r="F49" s="4">
        <v>7468</v>
      </c>
      <c r="G49" s="4">
        <v>3200</v>
      </c>
      <c r="H49" s="4">
        <v>3697</v>
      </c>
      <c r="I49" s="2">
        <v>132</v>
      </c>
      <c r="J49" s="4">
        <v>1160</v>
      </c>
      <c r="K49" s="21"/>
      <c r="L49" s="207"/>
    </row>
    <row r="50" spans="1:12" s="20" customFormat="1" ht="16.5" customHeight="1">
      <c r="A50" s="54" t="s">
        <v>579</v>
      </c>
      <c r="B50" s="2">
        <v>27</v>
      </c>
      <c r="C50" s="55">
        <v>26</v>
      </c>
      <c r="D50" s="2">
        <v>1</v>
      </c>
      <c r="E50" s="2">
        <v>51</v>
      </c>
      <c r="F50" s="4">
        <v>7007</v>
      </c>
      <c r="G50" s="4">
        <v>2999</v>
      </c>
      <c r="H50" s="4">
        <v>3620</v>
      </c>
      <c r="I50" s="2">
        <v>129</v>
      </c>
      <c r="J50" s="4">
        <v>1075</v>
      </c>
      <c r="K50" s="21"/>
      <c r="L50" s="207"/>
    </row>
    <row r="51" spans="1:12" s="20" customFormat="1" ht="16.5" customHeight="1">
      <c r="A51" s="448" t="s">
        <v>580</v>
      </c>
      <c r="B51" s="20">
        <v>27</v>
      </c>
      <c r="C51" s="147">
        <v>26</v>
      </c>
      <c r="D51" s="20">
        <v>1</v>
      </c>
      <c r="E51" s="20">
        <v>51</v>
      </c>
      <c r="F51" s="75">
        <v>7058</v>
      </c>
      <c r="G51" s="75">
        <v>2969</v>
      </c>
      <c r="H51" s="75">
        <v>3713</v>
      </c>
      <c r="I51" s="20">
        <v>128</v>
      </c>
      <c r="J51" s="75">
        <v>1017</v>
      </c>
      <c r="K51" s="21"/>
      <c r="L51" s="207"/>
    </row>
    <row r="52" spans="1:12" s="2" customFormat="1" ht="14.25" customHeight="1" thickBot="1">
      <c r="A52" s="278"/>
      <c r="B52" s="279"/>
      <c r="C52" s="7"/>
      <c r="D52" s="7"/>
      <c r="E52" s="7"/>
      <c r="F52" s="8"/>
      <c r="G52" s="8"/>
      <c r="H52" s="8"/>
      <c r="I52" s="7"/>
      <c r="J52" s="8"/>
    </row>
    <row r="53" spans="1:12" s="2" customFormat="1" ht="14.25" customHeight="1"/>
    <row r="54" spans="1:12" ht="14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6" spans="1:12">
      <c r="B56" s="215"/>
    </row>
  </sheetData>
  <mergeCells count="20">
    <mergeCell ref="A34:A38"/>
    <mergeCell ref="E34:E37"/>
    <mergeCell ref="I34:J34"/>
    <mergeCell ref="I35:J35"/>
    <mergeCell ref="B36:B37"/>
    <mergeCell ref="C36:D36"/>
    <mergeCell ref="F36:F37"/>
    <mergeCell ref="I36:I37"/>
    <mergeCell ref="J36:J37"/>
    <mergeCell ref="A3:J3"/>
    <mergeCell ref="A4:J4"/>
    <mergeCell ref="A6:A10"/>
    <mergeCell ref="E6:E9"/>
    <mergeCell ref="I6:J6"/>
    <mergeCell ref="I7:J7"/>
    <mergeCell ref="B8:B9"/>
    <mergeCell ref="C8:D8"/>
    <mergeCell ref="F8:F9"/>
    <mergeCell ref="I8:I9"/>
    <mergeCell ref="J8:J9"/>
  </mergeCells>
  <phoneticPr fontId="13"/>
  <printOptions horizontalCentered="1"/>
  <pageMargins left="0" right="0" top="0" bottom="0" header="0" footer="0"/>
  <pageSetup paperSize="9" scale="80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J35"/>
  <sheetViews>
    <sheetView zoomScaleNormal="100" zoomScaleSheetLayoutView="80" workbookViewId="0"/>
  </sheetViews>
  <sheetFormatPr defaultColWidth="9" defaultRowHeight="13.5"/>
  <cols>
    <col min="1" max="1" width="14.875" customWidth="1"/>
    <col min="2" max="2" width="9.75" customWidth="1"/>
    <col min="3" max="3" width="12.375" customWidth="1"/>
    <col min="4" max="6" width="10.75" customWidth="1"/>
    <col min="7" max="7" width="9.75" customWidth="1"/>
    <col min="8" max="10" width="10.75" customWidth="1"/>
  </cols>
  <sheetData>
    <row r="1" spans="1:10" s="255" customFormat="1" ht="14.25" customHeight="1">
      <c r="A1" s="254"/>
      <c r="H1" s="16" t="s">
        <v>551</v>
      </c>
      <c r="J1" s="256"/>
    </row>
    <row r="2" spans="1:10" s="255" customFormat="1" ht="14.25" customHeight="1">
      <c r="A2" s="254"/>
      <c r="H2" s="16"/>
      <c r="J2" s="256"/>
    </row>
    <row r="3" spans="1:10" s="255" customFormat="1" ht="17.25">
      <c r="A3" s="665" t="s">
        <v>552</v>
      </c>
      <c r="B3" s="665"/>
      <c r="C3" s="665"/>
      <c r="D3" s="665"/>
      <c r="E3" s="665"/>
      <c r="F3" s="665"/>
      <c r="G3" s="665"/>
      <c r="H3" s="665"/>
      <c r="I3" s="257"/>
      <c r="J3" s="257"/>
    </row>
    <row r="4" spans="1:10" s="255" customFormat="1" ht="17.25">
      <c r="A4" s="666" t="s">
        <v>553</v>
      </c>
      <c r="B4" s="666"/>
      <c r="C4" s="666"/>
      <c r="D4" s="666"/>
      <c r="E4" s="666"/>
      <c r="F4" s="666"/>
      <c r="G4" s="666"/>
      <c r="H4" s="666"/>
      <c r="I4" s="258"/>
      <c r="J4" s="258"/>
    </row>
    <row r="5" spans="1:10" s="2" customFormat="1" ht="15" customHeight="1" thickBot="1">
      <c r="A5" s="259" t="s">
        <v>548</v>
      </c>
    </row>
    <row r="6" spans="1:10" s="2" customFormat="1" ht="26.25" customHeight="1">
      <c r="A6" s="595" t="s">
        <v>496</v>
      </c>
      <c r="B6" s="132" t="s">
        <v>592</v>
      </c>
      <c r="C6" s="593" t="s">
        <v>593</v>
      </c>
      <c r="D6" s="260" t="s">
        <v>594</v>
      </c>
      <c r="E6" s="260"/>
      <c r="F6" s="261"/>
      <c r="G6" s="262" t="s">
        <v>595</v>
      </c>
      <c r="H6" s="260"/>
    </row>
    <row r="7" spans="1:10" s="2" customFormat="1" ht="15.75" customHeight="1">
      <c r="A7" s="596"/>
      <c r="B7" s="263" t="s">
        <v>596</v>
      </c>
      <c r="C7" s="594"/>
      <c r="D7" s="677" t="s">
        <v>559</v>
      </c>
      <c r="E7" s="678"/>
      <c r="F7" s="679"/>
      <c r="G7" s="264" t="s">
        <v>560</v>
      </c>
      <c r="H7" s="114"/>
    </row>
    <row r="8" spans="1:10" s="2" customFormat="1" ht="15" customHeight="1">
      <c r="A8" s="596"/>
      <c r="B8" s="675" t="s">
        <v>597</v>
      </c>
      <c r="C8" s="594"/>
      <c r="D8" s="676" t="s">
        <v>5</v>
      </c>
      <c r="E8" s="265"/>
      <c r="F8" s="266"/>
      <c r="G8" s="675" t="s">
        <v>562</v>
      </c>
      <c r="H8" s="676" t="s">
        <v>563</v>
      </c>
    </row>
    <row r="9" spans="1:10" s="2" customFormat="1" ht="30" customHeight="1">
      <c r="A9" s="596"/>
      <c r="B9" s="594"/>
      <c r="C9" s="594"/>
      <c r="D9" s="592"/>
      <c r="E9" s="526" t="s">
        <v>83</v>
      </c>
      <c r="F9" s="267" t="s">
        <v>566</v>
      </c>
      <c r="G9" s="594"/>
      <c r="H9" s="592"/>
    </row>
    <row r="10" spans="1:10" s="2" customFormat="1" ht="30" customHeight="1">
      <c r="A10" s="597"/>
      <c r="B10" s="221" t="s">
        <v>277</v>
      </c>
      <c r="C10" s="221" t="s">
        <v>598</v>
      </c>
      <c r="D10" s="221" t="s">
        <v>10</v>
      </c>
      <c r="E10" s="221" t="s">
        <v>85</v>
      </c>
      <c r="F10" s="221" t="s">
        <v>570</v>
      </c>
      <c r="G10" s="221" t="s">
        <v>571</v>
      </c>
      <c r="H10" s="268" t="s">
        <v>572</v>
      </c>
    </row>
    <row r="11" spans="1:10" s="2" customFormat="1" ht="16.5" customHeight="1">
      <c r="A11" s="512" t="s">
        <v>573</v>
      </c>
      <c r="B11" s="2">
        <v>8</v>
      </c>
      <c r="C11" s="2">
        <v>12</v>
      </c>
      <c r="D11" s="4">
        <v>43253</v>
      </c>
      <c r="E11" s="4">
        <v>6615</v>
      </c>
      <c r="F11" s="4">
        <v>20617</v>
      </c>
      <c r="G11" s="55" t="s">
        <v>385</v>
      </c>
      <c r="H11" s="55" t="s">
        <v>385</v>
      </c>
    </row>
    <row r="12" spans="1:10" s="2" customFormat="1" ht="16.5" customHeight="1">
      <c r="A12" s="529" t="s">
        <v>574</v>
      </c>
      <c r="B12" s="2">
        <v>7</v>
      </c>
      <c r="C12" s="2">
        <v>12</v>
      </c>
      <c r="D12" s="4">
        <v>43504</v>
      </c>
      <c r="E12" s="4">
        <v>7027</v>
      </c>
      <c r="F12" s="4">
        <v>21385</v>
      </c>
      <c r="G12" s="55" t="s">
        <v>385</v>
      </c>
      <c r="H12" s="55" t="s">
        <v>385</v>
      </c>
    </row>
    <row r="13" spans="1:10" s="2" customFormat="1" ht="16.5" customHeight="1">
      <c r="A13" s="529" t="s">
        <v>575</v>
      </c>
      <c r="B13" s="2">
        <v>7</v>
      </c>
      <c r="C13" s="2">
        <v>11</v>
      </c>
      <c r="D13" s="4">
        <v>44014</v>
      </c>
      <c r="E13" s="4">
        <v>8845</v>
      </c>
      <c r="F13" s="4">
        <v>23287</v>
      </c>
      <c r="G13" s="2">
        <v>15</v>
      </c>
      <c r="H13" s="2">
        <v>226</v>
      </c>
    </row>
    <row r="14" spans="1:10" s="2" customFormat="1" ht="16.5" customHeight="1">
      <c r="A14" s="529" t="s">
        <v>19</v>
      </c>
      <c r="B14" s="2">
        <v>7</v>
      </c>
      <c r="C14" s="2">
        <v>11</v>
      </c>
      <c r="D14" s="4">
        <v>35203</v>
      </c>
      <c r="E14" s="4">
        <v>8754</v>
      </c>
      <c r="F14" s="4">
        <v>17652</v>
      </c>
      <c r="G14" s="2">
        <v>13</v>
      </c>
      <c r="H14" s="2">
        <v>275</v>
      </c>
    </row>
    <row r="15" spans="1:10" s="2" customFormat="1" ht="16.5" customHeight="1">
      <c r="A15" s="529" t="s">
        <v>20</v>
      </c>
      <c r="B15" s="2">
        <v>9</v>
      </c>
      <c r="C15" s="2">
        <v>13</v>
      </c>
      <c r="D15" s="4">
        <v>86706</v>
      </c>
      <c r="E15" s="4">
        <v>13242</v>
      </c>
      <c r="F15" s="4">
        <v>19645</v>
      </c>
      <c r="G15" s="2">
        <v>10</v>
      </c>
      <c r="H15" s="2">
        <v>527</v>
      </c>
    </row>
    <row r="16" spans="1:10" s="2" customFormat="1" ht="16.5" customHeight="1">
      <c r="A16" s="529" t="s">
        <v>21</v>
      </c>
      <c r="B16" s="2">
        <v>10</v>
      </c>
      <c r="C16" s="2">
        <v>14</v>
      </c>
      <c r="D16" s="4">
        <v>64495</v>
      </c>
      <c r="E16" s="4">
        <v>15023</v>
      </c>
      <c r="F16" s="4">
        <v>15091</v>
      </c>
      <c r="G16" s="2">
        <v>11</v>
      </c>
      <c r="H16" s="2">
        <v>658</v>
      </c>
    </row>
    <row r="17" spans="1:10" s="2" customFormat="1" ht="16.5" customHeight="1">
      <c r="A17" s="529" t="s">
        <v>22</v>
      </c>
      <c r="B17" s="2">
        <v>9</v>
      </c>
      <c r="C17" s="2">
        <v>13</v>
      </c>
      <c r="D17" s="4">
        <v>32463</v>
      </c>
      <c r="E17" s="4">
        <v>19386</v>
      </c>
      <c r="F17" s="4">
        <v>31293</v>
      </c>
      <c r="G17" s="2">
        <v>22</v>
      </c>
      <c r="H17" s="2">
        <v>910</v>
      </c>
    </row>
    <row r="18" spans="1:10" s="2" customFormat="1" ht="16.5" customHeight="1">
      <c r="A18" s="529" t="s">
        <v>88</v>
      </c>
      <c r="B18" s="2">
        <v>10</v>
      </c>
      <c r="C18" s="2">
        <v>15</v>
      </c>
      <c r="D18" s="4">
        <v>41915</v>
      </c>
      <c r="E18" s="4">
        <v>25719</v>
      </c>
      <c r="F18" s="4">
        <v>40630</v>
      </c>
      <c r="G18" s="2">
        <v>51</v>
      </c>
      <c r="H18" s="4">
        <v>1400</v>
      </c>
    </row>
    <row r="19" spans="1:10" s="2" customFormat="1" ht="16.5" customHeight="1">
      <c r="A19" s="503" t="s">
        <v>24</v>
      </c>
      <c r="B19" s="63">
        <v>10</v>
      </c>
      <c r="C19" s="2">
        <v>16</v>
      </c>
      <c r="D19" s="4">
        <v>28108</v>
      </c>
      <c r="E19" s="4">
        <v>18995</v>
      </c>
      <c r="F19" s="4">
        <v>26622</v>
      </c>
      <c r="G19" s="2">
        <v>32</v>
      </c>
      <c r="H19" s="4">
        <v>1937</v>
      </c>
    </row>
    <row r="20" spans="1:10" s="2" customFormat="1" ht="16.5" customHeight="1">
      <c r="A20" s="503" t="s">
        <v>26</v>
      </c>
      <c r="B20" s="63">
        <v>9</v>
      </c>
      <c r="C20" s="2">
        <v>17</v>
      </c>
      <c r="D20" s="4">
        <v>28424</v>
      </c>
      <c r="E20" s="4">
        <v>20044</v>
      </c>
      <c r="F20" s="4">
        <v>26773</v>
      </c>
      <c r="G20" s="2">
        <v>45</v>
      </c>
      <c r="H20" s="4">
        <v>2548</v>
      </c>
    </row>
    <row r="21" spans="1:10" s="2" customFormat="1" ht="16.5" customHeight="1">
      <c r="A21" s="503" t="s">
        <v>28</v>
      </c>
      <c r="B21" s="63">
        <v>11</v>
      </c>
      <c r="C21" s="2">
        <v>18</v>
      </c>
      <c r="D21" s="4">
        <v>19588</v>
      </c>
      <c r="E21" s="4">
        <v>14485</v>
      </c>
      <c r="F21" s="4">
        <v>17907</v>
      </c>
      <c r="G21" s="2">
        <v>31</v>
      </c>
      <c r="H21" s="4">
        <v>2986</v>
      </c>
    </row>
    <row r="22" spans="1:10" s="2" customFormat="1" ht="16.5" customHeight="1">
      <c r="A22" s="512" t="s">
        <v>92</v>
      </c>
      <c r="B22" s="2">
        <v>12</v>
      </c>
      <c r="C22" s="2">
        <v>14</v>
      </c>
      <c r="D22" s="4">
        <v>24111</v>
      </c>
      <c r="E22" s="4">
        <v>18351</v>
      </c>
      <c r="F22" s="4">
        <v>21443</v>
      </c>
      <c r="G22" s="2">
        <v>111</v>
      </c>
      <c r="H22" s="4">
        <v>3314</v>
      </c>
      <c r="J22" s="206"/>
    </row>
    <row r="23" spans="1:10" s="2" customFormat="1" ht="16.5" customHeight="1">
      <c r="A23" s="512" t="s">
        <v>93</v>
      </c>
      <c r="B23" s="2">
        <v>11</v>
      </c>
      <c r="C23" s="2">
        <v>14</v>
      </c>
      <c r="D23" s="4">
        <v>23020</v>
      </c>
      <c r="E23" s="4">
        <v>17817</v>
      </c>
      <c r="F23" s="4">
        <v>20854</v>
      </c>
      <c r="G23" s="2">
        <v>175</v>
      </c>
      <c r="H23" s="4">
        <v>3629</v>
      </c>
      <c r="J23" s="206"/>
    </row>
    <row r="24" spans="1:10" s="2" customFormat="1" ht="16.5" customHeight="1">
      <c r="A24" s="512" t="s">
        <v>94</v>
      </c>
      <c r="B24" s="2">
        <v>11</v>
      </c>
      <c r="C24" s="2">
        <v>11</v>
      </c>
      <c r="D24" s="4">
        <v>22506</v>
      </c>
      <c r="E24" s="4">
        <v>17626</v>
      </c>
      <c r="F24" s="4">
        <v>20470</v>
      </c>
      <c r="G24" s="2">
        <v>179</v>
      </c>
      <c r="H24" s="4">
        <v>3299</v>
      </c>
      <c r="J24" s="206"/>
    </row>
    <row r="25" spans="1:10" s="2" customFormat="1" ht="16.5" customHeight="1">
      <c r="A25" s="512" t="s">
        <v>95</v>
      </c>
      <c r="B25" s="2">
        <v>11</v>
      </c>
      <c r="C25" s="2">
        <v>11</v>
      </c>
      <c r="D25" s="4">
        <v>21458</v>
      </c>
      <c r="E25" s="4">
        <v>16793</v>
      </c>
      <c r="F25" s="4">
        <v>18227</v>
      </c>
      <c r="G25" s="2">
        <v>201</v>
      </c>
      <c r="H25" s="4">
        <v>3378</v>
      </c>
      <c r="J25" s="206"/>
    </row>
    <row r="26" spans="1:10" s="20" customFormat="1" ht="16.5" customHeight="1">
      <c r="A26" s="513" t="s">
        <v>576</v>
      </c>
      <c r="B26" s="2">
        <v>11</v>
      </c>
      <c r="C26" s="2">
        <v>11</v>
      </c>
      <c r="D26" s="4">
        <v>20860</v>
      </c>
      <c r="E26" s="4">
        <v>16363</v>
      </c>
      <c r="F26" s="4">
        <v>18058</v>
      </c>
      <c r="G26" s="2">
        <v>201</v>
      </c>
      <c r="H26" s="4">
        <v>3144</v>
      </c>
      <c r="J26" s="207"/>
    </row>
    <row r="27" spans="1:10" s="20" customFormat="1" ht="16.5" customHeight="1">
      <c r="A27" s="513" t="s">
        <v>599</v>
      </c>
      <c r="B27" s="2">
        <v>11</v>
      </c>
      <c r="C27" s="2">
        <v>11</v>
      </c>
      <c r="D27" s="4">
        <v>19964</v>
      </c>
      <c r="E27" s="4">
        <v>15731</v>
      </c>
      <c r="F27" s="4">
        <v>17447</v>
      </c>
      <c r="G27" s="2">
        <v>208</v>
      </c>
      <c r="H27" s="4">
        <v>3009</v>
      </c>
      <c r="J27" s="207"/>
    </row>
    <row r="28" spans="1:10" s="20" customFormat="1" ht="16.5" customHeight="1">
      <c r="A28" s="513" t="s">
        <v>591</v>
      </c>
      <c r="B28" s="2">
        <v>11</v>
      </c>
      <c r="C28" s="2">
        <v>14</v>
      </c>
      <c r="D28" s="4">
        <v>20795</v>
      </c>
      <c r="E28" s="4">
        <v>16330</v>
      </c>
      <c r="F28" s="4">
        <v>18387</v>
      </c>
      <c r="G28" s="2">
        <v>206</v>
      </c>
      <c r="H28" s="4">
        <v>3011</v>
      </c>
      <c r="J28" s="207"/>
    </row>
    <row r="29" spans="1:10" s="20" customFormat="1" ht="16.5" customHeight="1">
      <c r="A29" s="513" t="s">
        <v>579</v>
      </c>
      <c r="B29" s="2">
        <v>11</v>
      </c>
      <c r="C29" s="2">
        <v>13</v>
      </c>
      <c r="D29" s="4">
        <v>21330</v>
      </c>
      <c r="E29" s="4">
        <v>16714</v>
      </c>
      <c r="F29" s="4">
        <v>18881</v>
      </c>
      <c r="G29" s="2">
        <v>200</v>
      </c>
      <c r="H29" s="4">
        <v>2943</v>
      </c>
      <c r="J29" s="207"/>
    </row>
    <row r="30" spans="1:10" s="20" customFormat="1" ht="16.5" customHeight="1">
      <c r="A30" s="530" t="s">
        <v>580</v>
      </c>
      <c r="B30" s="20">
        <v>11</v>
      </c>
      <c r="C30" s="20">
        <v>13</v>
      </c>
      <c r="D30" s="75">
        <v>21330</v>
      </c>
      <c r="E30" s="75">
        <v>16714</v>
      </c>
      <c r="F30" s="75">
        <v>18881</v>
      </c>
      <c r="G30" s="20">
        <v>198</v>
      </c>
      <c r="H30" s="75">
        <v>2871</v>
      </c>
      <c r="J30" s="207"/>
    </row>
    <row r="31" spans="1:10" ht="15" thickBot="1">
      <c r="A31" s="77"/>
      <c r="B31" s="78"/>
      <c r="C31" s="9"/>
      <c r="D31" s="10"/>
      <c r="E31" s="10"/>
      <c r="F31" s="10"/>
      <c r="G31" s="9"/>
      <c r="H31" s="10"/>
    </row>
    <row r="32" spans="1:10">
      <c r="A32" s="17" t="s">
        <v>600</v>
      </c>
      <c r="B32" s="17"/>
      <c r="C32" s="17"/>
      <c r="D32" s="17"/>
      <c r="E32" s="17"/>
      <c r="F32" s="17"/>
      <c r="G32" s="17"/>
      <c r="H32" s="17"/>
    </row>
    <row r="35" spans="2:2">
      <c r="B35" s="215"/>
    </row>
  </sheetData>
  <mergeCells count="9">
    <mergeCell ref="A3:H3"/>
    <mergeCell ref="A4:H4"/>
    <mergeCell ref="H8:H9"/>
    <mergeCell ref="A6:A10"/>
    <mergeCell ref="C6:C9"/>
    <mergeCell ref="D7:F7"/>
    <mergeCell ref="B8:B9"/>
    <mergeCell ref="D8:D9"/>
    <mergeCell ref="G8:G9"/>
  </mergeCells>
  <phoneticPr fontId="13"/>
  <printOptions horizontalCentered="1" gridLinesSet="0"/>
  <pageMargins left="0" right="0" top="0" bottom="0" header="0" footer="0"/>
  <pageSetup paperSize="9" scale="80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J74"/>
  <sheetViews>
    <sheetView zoomScaleNormal="100" zoomScaleSheetLayoutView="80" workbookViewId="0"/>
  </sheetViews>
  <sheetFormatPr defaultColWidth="9" defaultRowHeight="13.5"/>
  <cols>
    <col min="1" max="1" width="2.75" style="59" customWidth="1"/>
    <col min="2" max="2" width="28" style="94" customWidth="1"/>
    <col min="3" max="3" width="13.75" style="59" customWidth="1"/>
    <col min="4" max="6" width="14.75" style="59" customWidth="1"/>
    <col min="7" max="7" width="12" style="59" bestFit="1" customWidth="1"/>
    <col min="8" max="8" width="9" style="94"/>
    <col min="9" max="16384" width="9" style="59"/>
  </cols>
  <sheetData>
    <row r="1" spans="1:8" s="2" customFormat="1" ht="14.25" customHeight="1">
      <c r="A1" s="506" t="s">
        <v>601</v>
      </c>
      <c r="B1" s="66"/>
      <c r="H1" s="239"/>
    </row>
    <row r="2" spans="1:8" s="2" customFormat="1" ht="14.25" customHeight="1">
      <c r="B2" s="71"/>
      <c r="H2" s="239"/>
    </row>
    <row r="3" spans="1:8" s="2" customFormat="1" ht="15" customHeight="1">
      <c r="A3" s="579" t="s">
        <v>903</v>
      </c>
      <c r="B3" s="579"/>
      <c r="C3" s="579"/>
      <c r="D3" s="579"/>
      <c r="E3" s="579"/>
      <c r="F3" s="579"/>
      <c r="H3" s="239"/>
    </row>
    <row r="4" spans="1:8" s="2" customFormat="1" ht="15" customHeight="1">
      <c r="A4" s="580" t="s">
        <v>659</v>
      </c>
      <c r="B4" s="580"/>
      <c r="C4" s="580"/>
      <c r="D4" s="580"/>
      <c r="E4" s="580"/>
      <c r="F4" s="580"/>
      <c r="H4" s="239"/>
    </row>
    <row r="5" spans="1:8" s="2" customFormat="1" ht="15" customHeight="1">
      <c r="A5" s="503"/>
      <c r="B5" s="503"/>
      <c r="C5" s="503"/>
      <c r="D5" s="503"/>
      <c r="E5" s="503"/>
      <c r="F5" s="503"/>
      <c r="H5" s="239"/>
    </row>
    <row r="6" spans="1:8" s="2" customFormat="1" ht="15" customHeight="1" thickBot="1">
      <c r="A6" s="85" t="s">
        <v>602</v>
      </c>
      <c r="B6" s="85"/>
      <c r="H6" s="239"/>
    </row>
    <row r="7" spans="1:8" s="2" customFormat="1" ht="25.5" customHeight="1">
      <c r="A7" s="606" t="s">
        <v>603</v>
      </c>
      <c r="B7" s="606"/>
      <c r="C7" s="86" t="s">
        <v>5</v>
      </c>
      <c r="D7" s="509" t="s">
        <v>79</v>
      </c>
      <c r="E7" s="509" t="s">
        <v>604</v>
      </c>
      <c r="F7" s="515" t="s">
        <v>605</v>
      </c>
      <c r="H7" s="239"/>
    </row>
    <row r="8" spans="1:8" s="2" customFormat="1" ht="18.75" customHeight="1">
      <c r="A8" s="583"/>
      <c r="B8" s="583"/>
      <c r="C8" s="87" t="s">
        <v>10</v>
      </c>
      <c r="D8" s="87" t="s">
        <v>11</v>
      </c>
      <c r="E8" s="87" t="s">
        <v>12</v>
      </c>
      <c r="F8" s="88" t="s">
        <v>13</v>
      </c>
      <c r="H8" s="239"/>
    </row>
    <row r="9" spans="1:8" s="2" customFormat="1" ht="16.5" customHeight="1">
      <c r="A9" s="89" t="s">
        <v>15</v>
      </c>
      <c r="B9" s="103"/>
      <c r="C9" s="4">
        <v>132296</v>
      </c>
      <c r="D9" s="4">
        <v>46155</v>
      </c>
      <c r="E9" s="4">
        <v>5494</v>
      </c>
      <c r="F9" s="4">
        <v>80647</v>
      </c>
      <c r="H9" s="239"/>
    </row>
    <row r="10" spans="1:8" s="2" customFormat="1" ht="16.5" customHeight="1">
      <c r="A10" s="89" t="s">
        <v>16</v>
      </c>
      <c r="B10" s="103"/>
      <c r="C10" s="4">
        <v>162922</v>
      </c>
      <c r="D10" s="4">
        <v>44847</v>
      </c>
      <c r="E10" s="4">
        <v>6925</v>
      </c>
      <c r="F10" s="4">
        <v>111150</v>
      </c>
      <c r="H10" s="239"/>
    </row>
    <row r="11" spans="1:8" s="2" customFormat="1" ht="16.5" customHeight="1">
      <c r="A11" s="89" t="s">
        <v>17</v>
      </c>
      <c r="B11" s="103"/>
      <c r="C11" s="4">
        <v>249917</v>
      </c>
      <c r="D11" s="4">
        <v>54681</v>
      </c>
      <c r="E11" s="4">
        <v>9130</v>
      </c>
      <c r="F11" s="4">
        <v>186106</v>
      </c>
      <c r="H11" s="239"/>
    </row>
    <row r="12" spans="1:8" s="2" customFormat="1" ht="16.5" customHeight="1">
      <c r="A12" s="89" t="s">
        <v>18</v>
      </c>
      <c r="B12" s="103"/>
      <c r="C12" s="4">
        <v>333037</v>
      </c>
      <c r="D12" s="4">
        <v>64519</v>
      </c>
      <c r="E12" s="4">
        <v>10215</v>
      </c>
      <c r="F12" s="4">
        <v>258303</v>
      </c>
      <c r="H12" s="239"/>
    </row>
    <row r="13" spans="1:8" s="2" customFormat="1" ht="16.5" customHeight="1">
      <c r="A13" s="89" t="s">
        <v>19</v>
      </c>
      <c r="B13" s="103"/>
      <c r="C13" s="4">
        <v>423942</v>
      </c>
      <c r="D13" s="4">
        <v>75479</v>
      </c>
      <c r="E13" s="4">
        <v>10673</v>
      </c>
      <c r="F13" s="4">
        <v>337790</v>
      </c>
      <c r="H13" s="239"/>
    </row>
    <row r="14" spans="1:8" s="2" customFormat="1" ht="16.5" customHeight="1">
      <c r="A14" s="89" t="s">
        <v>20</v>
      </c>
      <c r="B14" s="103"/>
      <c r="C14" s="4">
        <v>412437</v>
      </c>
      <c r="D14" s="4">
        <v>84731</v>
      </c>
      <c r="E14" s="4">
        <v>10848</v>
      </c>
      <c r="F14" s="4">
        <v>316858</v>
      </c>
      <c r="H14" s="239"/>
    </row>
    <row r="15" spans="1:8" s="2" customFormat="1" ht="16.5" customHeight="1">
      <c r="A15" s="89" t="s">
        <v>21</v>
      </c>
      <c r="B15" s="103"/>
      <c r="C15" s="4">
        <v>411993</v>
      </c>
      <c r="D15" s="4">
        <v>88103</v>
      </c>
      <c r="E15" s="4">
        <v>11364</v>
      </c>
      <c r="F15" s="4">
        <v>312526</v>
      </c>
      <c r="H15" s="239"/>
    </row>
    <row r="16" spans="1:8" s="2" customFormat="1" ht="16.5" customHeight="1">
      <c r="A16" s="680" t="s">
        <v>606</v>
      </c>
      <c r="B16" s="680"/>
      <c r="C16" s="4">
        <v>492340</v>
      </c>
      <c r="D16" s="4">
        <v>100991</v>
      </c>
      <c r="E16" s="4">
        <v>14182</v>
      </c>
      <c r="F16" s="4">
        <v>377167</v>
      </c>
      <c r="H16" s="239"/>
    </row>
    <row r="17" spans="1:10" s="2" customFormat="1" ht="16.5" customHeight="1">
      <c r="A17" s="600" t="s">
        <v>607</v>
      </c>
      <c r="B17" s="600"/>
      <c r="C17" s="1">
        <v>568576</v>
      </c>
      <c r="D17" s="1">
        <v>108599</v>
      </c>
      <c r="E17" s="1">
        <v>18835</v>
      </c>
      <c r="F17" s="1">
        <v>441142</v>
      </c>
      <c r="H17" s="239"/>
    </row>
    <row r="18" spans="1:10" s="2" customFormat="1" ht="16.5" customHeight="1">
      <c r="A18" s="600" t="s">
        <v>24</v>
      </c>
      <c r="B18" s="600"/>
      <c r="C18" s="1">
        <v>599655</v>
      </c>
      <c r="D18" s="1">
        <v>103054</v>
      </c>
      <c r="E18" s="1">
        <v>23578</v>
      </c>
      <c r="F18" s="1">
        <v>473023</v>
      </c>
      <c r="H18" s="239"/>
    </row>
    <row r="19" spans="1:10" s="2" customFormat="1" ht="16.5" customHeight="1">
      <c r="A19" s="580" t="s">
        <v>26</v>
      </c>
      <c r="B19" s="681"/>
      <c r="C19" s="1">
        <v>603760</v>
      </c>
      <c r="D19" s="1">
        <v>104130</v>
      </c>
      <c r="E19" s="1">
        <v>26050</v>
      </c>
      <c r="F19" s="1">
        <v>473580</v>
      </c>
      <c r="H19" s="239"/>
    </row>
    <row r="20" spans="1:10" s="2" customFormat="1" ht="16.5" customHeight="1">
      <c r="A20" s="600" t="s">
        <v>28</v>
      </c>
      <c r="B20" s="600"/>
      <c r="C20" s="1">
        <v>619119</v>
      </c>
      <c r="D20" s="1">
        <v>101310</v>
      </c>
      <c r="E20" s="1">
        <v>29107</v>
      </c>
      <c r="F20" s="1">
        <v>488702</v>
      </c>
      <c r="H20" s="239"/>
    </row>
    <row r="21" spans="1:10" s="2" customFormat="1" ht="16.5" customHeight="1">
      <c r="A21" s="600" t="s">
        <v>92</v>
      </c>
      <c r="B21" s="600"/>
      <c r="C21" s="1">
        <v>617507</v>
      </c>
      <c r="D21" s="1">
        <v>100631</v>
      </c>
      <c r="E21" s="1">
        <v>30940</v>
      </c>
      <c r="F21" s="1">
        <v>485936</v>
      </c>
      <c r="H21" s="239"/>
      <c r="I21" s="206"/>
    </row>
    <row r="22" spans="1:10" s="2" customFormat="1" ht="16.5" customHeight="1">
      <c r="A22" s="600" t="s">
        <v>93</v>
      </c>
      <c r="B22" s="600"/>
      <c r="C22" s="1">
        <v>618423</v>
      </c>
      <c r="D22" s="1">
        <v>100146</v>
      </c>
      <c r="E22" s="1">
        <v>31307</v>
      </c>
      <c r="F22" s="1">
        <v>486970</v>
      </c>
      <c r="H22" s="239"/>
      <c r="I22" s="206"/>
    </row>
    <row r="23" spans="1:10" s="2" customFormat="1" ht="16.5" customHeight="1">
      <c r="A23" s="600" t="s">
        <v>94</v>
      </c>
      <c r="B23" s="600"/>
      <c r="C23" s="1">
        <v>629733</v>
      </c>
      <c r="D23" s="1">
        <v>99462</v>
      </c>
      <c r="E23" s="1">
        <v>31979</v>
      </c>
      <c r="F23" s="1">
        <v>498292</v>
      </c>
      <c r="H23" s="239"/>
      <c r="I23" s="206"/>
    </row>
    <row r="24" spans="1:10" s="2" customFormat="1" ht="16.5" customHeight="1">
      <c r="A24" s="600" t="s">
        <v>95</v>
      </c>
      <c r="B24" s="600"/>
      <c r="C24" s="1">
        <v>628821</v>
      </c>
      <c r="D24" s="1">
        <v>99371</v>
      </c>
      <c r="E24" s="1">
        <v>33073</v>
      </c>
      <c r="F24" s="1">
        <v>496377</v>
      </c>
      <c r="G24" s="1"/>
      <c r="H24" s="239"/>
      <c r="I24" s="206"/>
    </row>
    <row r="25" spans="1:10" s="20" customFormat="1" ht="16.5" customHeight="1">
      <c r="A25" s="601" t="s">
        <v>608</v>
      </c>
      <c r="B25" s="601"/>
      <c r="C25" s="1">
        <v>631273</v>
      </c>
      <c r="D25" s="1">
        <v>99136</v>
      </c>
      <c r="E25" s="1">
        <v>33712</v>
      </c>
      <c r="F25" s="1">
        <v>498425</v>
      </c>
      <c r="G25" s="21"/>
      <c r="H25" s="250"/>
      <c r="I25" s="207"/>
    </row>
    <row r="26" spans="1:10" s="20" customFormat="1" ht="16.5" customHeight="1">
      <c r="A26" s="513" t="s">
        <v>609</v>
      </c>
      <c r="B26" s="513"/>
      <c r="C26" s="1">
        <v>635003</v>
      </c>
      <c r="D26" s="1">
        <v>98365</v>
      </c>
      <c r="E26" s="1">
        <v>33439</v>
      </c>
      <c r="F26" s="1">
        <v>503199</v>
      </c>
      <c r="G26" s="21"/>
      <c r="H26" s="250"/>
      <c r="I26" s="207"/>
    </row>
    <row r="27" spans="1:10" s="20" customFormat="1" ht="16.5" customHeight="1">
      <c r="A27" s="601" t="s">
        <v>610</v>
      </c>
      <c r="B27" s="601"/>
      <c r="C27" s="1">
        <v>627040</v>
      </c>
      <c r="D27" s="1">
        <v>98156</v>
      </c>
      <c r="E27" s="1">
        <v>33967</v>
      </c>
      <c r="F27" s="1">
        <v>494917</v>
      </c>
      <c r="G27" s="21"/>
      <c r="H27" s="250"/>
      <c r="I27" s="207"/>
    </row>
    <row r="28" spans="1:10" s="20" customFormat="1" ht="16.5" customHeight="1">
      <c r="A28" s="601" t="s">
        <v>611</v>
      </c>
      <c r="B28" s="601"/>
      <c r="C28" s="1">
        <v>635156</v>
      </c>
      <c r="D28" s="1">
        <v>98471</v>
      </c>
      <c r="E28" s="1">
        <v>34679</v>
      </c>
      <c r="F28" s="1">
        <v>502006</v>
      </c>
      <c r="G28" s="21"/>
      <c r="H28" s="250"/>
      <c r="I28" s="207"/>
    </row>
    <row r="29" spans="1:10" s="20" customFormat="1" ht="16.5" customHeight="1">
      <c r="A29" s="683" t="s">
        <v>612</v>
      </c>
      <c r="B29" s="683"/>
      <c r="C29" s="21">
        <v>632902</v>
      </c>
      <c r="D29" s="21">
        <v>98757</v>
      </c>
      <c r="E29" s="21">
        <v>35260</v>
      </c>
      <c r="F29" s="21">
        <v>498885</v>
      </c>
      <c r="G29" s="21"/>
      <c r="H29" s="250"/>
      <c r="I29" s="207"/>
    </row>
    <row r="30" spans="1:10" s="2" customFormat="1" ht="16.5" customHeight="1">
      <c r="B30" s="531"/>
      <c r="H30" s="239"/>
    </row>
    <row r="31" spans="1:10" s="2" customFormat="1" ht="16.5" customHeight="1">
      <c r="B31" s="69" t="s">
        <v>613</v>
      </c>
      <c r="C31" s="1">
        <v>340210</v>
      </c>
      <c r="D31" s="1">
        <v>60178</v>
      </c>
      <c r="E31" s="1">
        <v>15358</v>
      </c>
      <c r="F31" s="1">
        <v>264674</v>
      </c>
      <c r="G31" s="21"/>
      <c r="H31" s="239"/>
      <c r="I31" s="207"/>
      <c r="J31" s="20"/>
    </row>
    <row r="32" spans="1:10" s="2" customFormat="1" ht="16.5" customHeight="1">
      <c r="B32" s="69" t="s">
        <v>614</v>
      </c>
      <c r="C32" s="1">
        <v>292692</v>
      </c>
      <c r="D32" s="1">
        <v>38579</v>
      </c>
      <c r="E32" s="1">
        <v>19902</v>
      </c>
      <c r="F32" s="1">
        <v>234211</v>
      </c>
      <c r="G32" s="21"/>
      <c r="H32" s="239"/>
      <c r="I32" s="207"/>
      <c r="J32" s="20"/>
    </row>
    <row r="33" spans="2:10" s="2" customFormat="1" ht="16.5" customHeight="1">
      <c r="B33" s="512"/>
      <c r="H33" s="239"/>
    </row>
    <row r="34" spans="2:10" s="2" customFormat="1" ht="16.5" customHeight="1">
      <c r="B34" s="69" t="s">
        <v>615</v>
      </c>
      <c r="C34" s="1">
        <v>629419</v>
      </c>
      <c r="D34" s="1">
        <v>97913</v>
      </c>
      <c r="E34" s="1">
        <v>35156</v>
      </c>
      <c r="F34" s="1">
        <v>496350</v>
      </c>
      <c r="G34" s="21"/>
      <c r="H34" s="239"/>
      <c r="I34" s="207"/>
      <c r="J34" s="20"/>
    </row>
    <row r="35" spans="2:10" s="2" customFormat="1" ht="16.5" customHeight="1">
      <c r="B35" s="69" t="s">
        <v>616</v>
      </c>
      <c r="C35" s="1">
        <v>3483</v>
      </c>
      <c r="D35" s="1">
        <v>844</v>
      </c>
      <c r="E35" s="1">
        <v>104</v>
      </c>
      <c r="F35" s="1">
        <v>2535</v>
      </c>
      <c r="G35" s="21"/>
      <c r="H35" s="239"/>
      <c r="I35" s="207"/>
      <c r="J35" s="20"/>
    </row>
    <row r="36" spans="2:10" s="2" customFormat="1" ht="16.5" customHeight="1">
      <c r="B36" s="512"/>
      <c r="H36" s="239"/>
    </row>
    <row r="37" spans="2:10" s="2" customFormat="1" ht="16.5" customHeight="1">
      <c r="B37" s="56" t="s">
        <v>617</v>
      </c>
      <c r="C37" s="1">
        <v>83452</v>
      </c>
      <c r="D37" s="1">
        <v>6179</v>
      </c>
      <c r="E37" s="1">
        <v>4258</v>
      </c>
      <c r="F37" s="1">
        <v>73015</v>
      </c>
      <c r="G37" s="21"/>
      <c r="H37" s="239"/>
      <c r="I37" s="207"/>
      <c r="J37" s="20"/>
    </row>
    <row r="38" spans="2:10" s="2" customFormat="1" ht="16.5" customHeight="1">
      <c r="B38" s="56" t="s">
        <v>618</v>
      </c>
      <c r="C38" s="1">
        <v>205247</v>
      </c>
      <c r="D38" s="1">
        <v>13543</v>
      </c>
      <c r="E38" s="1">
        <v>10304</v>
      </c>
      <c r="F38" s="1">
        <v>181400</v>
      </c>
      <c r="G38" s="21"/>
      <c r="H38" s="239"/>
      <c r="I38" s="207"/>
      <c r="J38" s="20"/>
    </row>
    <row r="39" spans="2:10" s="2" customFormat="1" ht="16.5" customHeight="1">
      <c r="B39" s="56" t="s">
        <v>619</v>
      </c>
      <c r="C39" s="1">
        <v>19707</v>
      </c>
      <c r="D39" s="1">
        <v>6277</v>
      </c>
      <c r="E39" s="1">
        <v>1133</v>
      </c>
      <c r="F39" s="1">
        <v>12297</v>
      </c>
      <c r="G39" s="21"/>
      <c r="H39" s="239"/>
      <c r="I39" s="207"/>
      <c r="J39" s="20"/>
    </row>
    <row r="40" spans="2:10" s="2" customFormat="1" ht="16.5" customHeight="1">
      <c r="B40" s="56" t="s">
        <v>620</v>
      </c>
      <c r="C40" s="449">
        <v>90623</v>
      </c>
      <c r="D40" s="449">
        <v>26422</v>
      </c>
      <c r="E40" s="449">
        <v>5237</v>
      </c>
      <c r="F40" s="449">
        <v>58964</v>
      </c>
      <c r="G40" s="21"/>
      <c r="H40" s="239"/>
      <c r="I40" s="207"/>
      <c r="J40" s="20"/>
    </row>
    <row r="41" spans="2:10" s="2" customFormat="1" ht="16.5" customHeight="1">
      <c r="B41" s="56" t="s">
        <v>621</v>
      </c>
      <c r="C41" s="1">
        <v>18872</v>
      </c>
      <c r="D41" s="1">
        <v>6800</v>
      </c>
      <c r="E41" s="1">
        <v>1121</v>
      </c>
      <c r="F41" s="1">
        <v>10951</v>
      </c>
      <c r="G41" s="21"/>
      <c r="H41" s="239"/>
      <c r="I41" s="207"/>
      <c r="J41" s="20"/>
    </row>
    <row r="42" spans="2:10" s="2" customFormat="1" ht="16.5" customHeight="1">
      <c r="B42" s="56" t="s">
        <v>622</v>
      </c>
      <c r="C42" s="1">
        <v>75989</v>
      </c>
      <c r="D42" s="1">
        <v>10709</v>
      </c>
      <c r="E42" s="1">
        <v>7024</v>
      </c>
      <c r="F42" s="1">
        <v>58256</v>
      </c>
      <c r="G42" s="21"/>
      <c r="H42" s="239"/>
      <c r="I42" s="207"/>
      <c r="J42" s="20"/>
    </row>
    <row r="43" spans="2:10" s="2" customFormat="1" ht="16.5" customHeight="1">
      <c r="B43" s="56" t="s">
        <v>623</v>
      </c>
      <c r="C43" s="1">
        <v>200</v>
      </c>
      <c r="D43" s="1">
        <v>200</v>
      </c>
      <c r="E43" s="1">
        <v>0</v>
      </c>
      <c r="F43" s="1">
        <v>0</v>
      </c>
      <c r="G43" s="21"/>
      <c r="H43" s="239"/>
      <c r="I43" s="207"/>
      <c r="J43" s="20"/>
    </row>
    <row r="44" spans="2:10" s="2" customFormat="1" ht="16.5" customHeight="1">
      <c r="B44" s="56" t="s">
        <v>624</v>
      </c>
      <c r="C44" s="1">
        <v>16416</v>
      </c>
      <c r="D44" s="1">
        <v>269</v>
      </c>
      <c r="E44" s="1">
        <v>674</v>
      </c>
      <c r="F44" s="1">
        <v>15473</v>
      </c>
      <c r="G44" s="21"/>
      <c r="H44" s="239"/>
      <c r="I44" s="207"/>
      <c r="J44" s="20"/>
    </row>
    <row r="45" spans="2:10" s="2" customFormat="1" ht="16.5" customHeight="1">
      <c r="B45" s="79" t="s">
        <v>625</v>
      </c>
      <c r="C45" s="1">
        <v>45342</v>
      </c>
      <c r="D45" s="1">
        <v>13750</v>
      </c>
      <c r="E45" s="1">
        <v>619</v>
      </c>
      <c r="F45" s="1">
        <v>30973</v>
      </c>
      <c r="G45" s="21"/>
      <c r="H45" s="239"/>
      <c r="I45" s="207"/>
      <c r="J45" s="20"/>
    </row>
    <row r="46" spans="2:10" s="2" customFormat="1" ht="16.5" customHeight="1">
      <c r="B46" s="56" t="s">
        <v>626</v>
      </c>
      <c r="C46" s="1">
        <v>19518</v>
      </c>
      <c r="D46" s="1">
        <v>804</v>
      </c>
      <c r="E46" s="1">
        <v>1461</v>
      </c>
      <c r="F46" s="1">
        <v>17253</v>
      </c>
      <c r="G46" s="21"/>
      <c r="H46" s="239"/>
      <c r="I46" s="207"/>
      <c r="J46" s="20"/>
    </row>
    <row r="47" spans="2:10" s="2" customFormat="1" ht="16.5" customHeight="1">
      <c r="B47" s="56" t="s">
        <v>627</v>
      </c>
      <c r="C47" s="1">
        <v>57536</v>
      </c>
      <c r="D47" s="1">
        <v>13804</v>
      </c>
      <c r="E47" s="1">
        <v>3429</v>
      </c>
      <c r="F47" s="1">
        <v>40303</v>
      </c>
      <c r="G47" s="21"/>
      <c r="H47" s="239"/>
      <c r="I47" s="207"/>
      <c r="J47" s="20"/>
    </row>
    <row r="48" spans="2:10" s="2" customFormat="1" ht="16.5" customHeight="1">
      <c r="B48" s="531"/>
      <c r="H48" s="239"/>
    </row>
    <row r="49" spans="1:10" s="2" customFormat="1" ht="16.5" customHeight="1">
      <c r="B49" s="12" t="s">
        <v>628</v>
      </c>
      <c r="C49" s="1">
        <v>40</v>
      </c>
      <c r="D49" s="1">
        <v>8</v>
      </c>
      <c r="E49" s="1">
        <v>0</v>
      </c>
      <c r="F49" s="1">
        <v>32</v>
      </c>
      <c r="G49" s="21"/>
      <c r="H49" s="239"/>
    </row>
    <row r="50" spans="1:10" s="2" customFormat="1" ht="16.5" customHeight="1">
      <c r="B50" s="12" t="s">
        <v>629</v>
      </c>
      <c r="C50" s="1">
        <v>516051</v>
      </c>
      <c r="D50" s="1">
        <v>74462</v>
      </c>
      <c r="E50" s="1">
        <v>29012</v>
      </c>
      <c r="F50" s="1">
        <v>412577</v>
      </c>
      <c r="G50" s="21"/>
      <c r="H50" s="239"/>
      <c r="J50" s="251"/>
    </row>
    <row r="51" spans="1:10" s="2" customFormat="1" ht="16.5" customHeight="1">
      <c r="B51" s="12" t="s">
        <v>630</v>
      </c>
      <c r="C51" s="1">
        <v>91164</v>
      </c>
      <c r="D51" s="1">
        <v>19984</v>
      </c>
      <c r="E51" s="1">
        <v>5164</v>
      </c>
      <c r="F51" s="1">
        <v>66016</v>
      </c>
      <c r="G51" s="21"/>
      <c r="H51" s="239"/>
      <c r="J51" s="252"/>
    </row>
    <row r="52" spans="1:10" s="2" customFormat="1" ht="16.5" customHeight="1">
      <c r="B52" s="12" t="s">
        <v>631</v>
      </c>
      <c r="C52" s="1">
        <v>13261</v>
      </c>
      <c r="D52" s="1">
        <v>2762</v>
      </c>
      <c r="E52" s="1">
        <v>642</v>
      </c>
      <c r="F52" s="1">
        <v>9857</v>
      </c>
      <c r="G52" s="21"/>
      <c r="H52" s="239"/>
      <c r="J52" s="252"/>
    </row>
    <row r="53" spans="1:10" s="2" customFormat="1" ht="16.5" customHeight="1">
      <c r="B53" s="12" t="s">
        <v>632</v>
      </c>
      <c r="C53" s="1">
        <v>5156</v>
      </c>
      <c r="D53" s="1">
        <v>610</v>
      </c>
      <c r="E53" s="1">
        <v>154</v>
      </c>
      <c r="F53" s="1">
        <v>4392</v>
      </c>
      <c r="G53" s="21"/>
      <c r="H53" s="239"/>
      <c r="J53" s="252"/>
    </row>
    <row r="54" spans="1:10" s="2" customFormat="1" ht="16.5" customHeight="1">
      <c r="B54" s="12" t="s">
        <v>633</v>
      </c>
      <c r="C54" s="1">
        <v>2771</v>
      </c>
      <c r="D54" s="1">
        <v>260</v>
      </c>
      <c r="E54" s="1">
        <v>79</v>
      </c>
      <c r="F54" s="1">
        <v>2432</v>
      </c>
      <c r="G54" s="21"/>
      <c r="H54" s="239"/>
      <c r="J54" s="252"/>
    </row>
    <row r="55" spans="1:10" s="2" customFormat="1" ht="16.5" customHeight="1">
      <c r="B55" s="12" t="s">
        <v>634</v>
      </c>
      <c r="C55" s="1">
        <v>1412</v>
      </c>
      <c r="D55" s="1">
        <v>170</v>
      </c>
      <c r="E55" s="1">
        <v>51</v>
      </c>
      <c r="F55" s="1">
        <v>1191</v>
      </c>
      <c r="G55" s="21"/>
      <c r="H55" s="239"/>
      <c r="J55" s="252"/>
    </row>
    <row r="56" spans="1:10" s="2" customFormat="1" ht="16.5" customHeight="1">
      <c r="B56" s="12" t="s">
        <v>635</v>
      </c>
      <c r="C56" s="1">
        <v>814</v>
      </c>
      <c r="D56" s="1">
        <v>95</v>
      </c>
      <c r="E56" s="1">
        <v>30</v>
      </c>
      <c r="F56" s="1">
        <v>689</v>
      </c>
      <c r="G56" s="21"/>
      <c r="H56" s="239"/>
      <c r="J56" s="252"/>
    </row>
    <row r="57" spans="1:10" s="2" customFormat="1" ht="16.5" customHeight="1">
      <c r="B57" s="12" t="s">
        <v>636</v>
      </c>
      <c r="C57" s="1">
        <v>1426</v>
      </c>
      <c r="D57" s="1">
        <v>214</v>
      </c>
      <c r="E57" s="1">
        <v>65</v>
      </c>
      <c r="F57" s="1">
        <v>1147</v>
      </c>
      <c r="G57" s="21"/>
      <c r="H57" s="239"/>
      <c r="J57" s="252"/>
    </row>
    <row r="58" spans="1:10" s="2" customFormat="1" ht="16.5" customHeight="1">
      <c r="B58" s="12" t="s">
        <v>637</v>
      </c>
      <c r="C58" s="1">
        <v>488</v>
      </c>
      <c r="D58" s="1">
        <v>122</v>
      </c>
      <c r="E58" s="1">
        <v>32</v>
      </c>
      <c r="F58" s="1">
        <v>334</v>
      </c>
      <c r="G58" s="21"/>
      <c r="H58" s="239"/>
      <c r="J58" s="252"/>
    </row>
    <row r="59" spans="1:10" s="2" customFormat="1" ht="16.5" customHeight="1">
      <c r="B59" s="12" t="s">
        <v>638</v>
      </c>
      <c r="C59" s="1">
        <v>148</v>
      </c>
      <c r="D59" s="1">
        <v>30</v>
      </c>
      <c r="E59" s="1">
        <v>15</v>
      </c>
      <c r="F59" s="1">
        <v>103</v>
      </c>
      <c r="G59" s="21"/>
      <c r="H59" s="239"/>
      <c r="J59" s="252"/>
    </row>
    <row r="60" spans="1:10" s="2" customFormat="1" ht="16.5" customHeight="1">
      <c r="B60" s="12" t="s">
        <v>639</v>
      </c>
      <c r="C60" s="1">
        <v>102</v>
      </c>
      <c r="D60" s="1">
        <v>25</v>
      </c>
      <c r="E60" s="1">
        <v>10</v>
      </c>
      <c r="F60" s="1">
        <v>67</v>
      </c>
      <c r="G60" s="21"/>
      <c r="J60" s="252"/>
    </row>
    <row r="61" spans="1:10" s="2" customFormat="1" ht="16.5" customHeight="1">
      <c r="B61" s="12" t="s">
        <v>640</v>
      </c>
      <c r="C61" s="1">
        <v>69</v>
      </c>
      <c r="D61" s="1">
        <v>15</v>
      </c>
      <c r="E61" s="1">
        <v>6</v>
      </c>
      <c r="F61" s="1">
        <v>48</v>
      </c>
      <c r="G61" s="21"/>
      <c r="J61" s="252"/>
    </row>
    <row r="62" spans="1:10" s="2" customFormat="1" ht="6" customHeight="1" thickBot="1">
      <c r="A62" s="104"/>
      <c r="B62" s="104"/>
      <c r="C62" s="105"/>
      <c r="D62" s="33"/>
      <c r="E62" s="33"/>
      <c r="F62" s="33"/>
      <c r="H62" s="253"/>
      <c r="J62" s="252"/>
    </row>
    <row r="63" spans="1:10" ht="5.25" customHeight="1">
      <c r="A63" s="93"/>
      <c r="B63" s="93"/>
      <c r="C63" s="58"/>
      <c r="D63" s="58"/>
      <c r="E63" s="58"/>
      <c r="F63" s="58"/>
    </row>
    <row r="64" spans="1:10" ht="27.75" customHeight="1">
      <c r="B64" s="682"/>
      <c r="C64" s="682"/>
      <c r="D64" s="682"/>
      <c r="E64" s="682"/>
      <c r="F64" s="682"/>
    </row>
    <row r="65" spans="2:6">
      <c r="B65" s="98"/>
    </row>
    <row r="67" spans="2:6">
      <c r="C67" s="146"/>
      <c r="D67" s="146"/>
      <c r="E67" s="146"/>
      <c r="F67" s="146"/>
    </row>
    <row r="70" spans="2:6">
      <c r="C70" s="127"/>
      <c r="D70" s="127"/>
      <c r="E70" s="127"/>
      <c r="F70" s="127"/>
    </row>
    <row r="71" spans="2:6">
      <c r="C71" s="127"/>
      <c r="D71" s="127"/>
      <c r="E71" s="127"/>
      <c r="F71" s="127"/>
    </row>
    <row r="72" spans="2:6">
      <c r="C72" s="127"/>
      <c r="D72" s="127"/>
      <c r="E72" s="127"/>
      <c r="F72" s="127"/>
    </row>
    <row r="73" spans="2:6">
      <c r="C73" s="127"/>
      <c r="D73" s="127"/>
      <c r="E73" s="127"/>
      <c r="F73" s="127"/>
    </row>
    <row r="74" spans="2:6">
      <c r="C74" s="146"/>
      <c r="D74" s="146"/>
      <c r="E74" s="146"/>
      <c r="F74" s="146"/>
    </row>
  </sheetData>
  <mergeCells count="17">
    <mergeCell ref="A19:B19"/>
    <mergeCell ref="B64:F64"/>
    <mergeCell ref="A25:B25"/>
    <mergeCell ref="A20:B20"/>
    <mergeCell ref="A21:B21"/>
    <mergeCell ref="A22:B22"/>
    <mergeCell ref="A23:B23"/>
    <mergeCell ref="A27:B27"/>
    <mergeCell ref="A29:B29"/>
    <mergeCell ref="A24:B24"/>
    <mergeCell ref="A28:B28"/>
    <mergeCell ref="A18:B18"/>
    <mergeCell ref="A3:F3"/>
    <mergeCell ref="A4:F4"/>
    <mergeCell ref="A7:B8"/>
    <mergeCell ref="A16:B16"/>
    <mergeCell ref="A17:B17"/>
  </mergeCells>
  <phoneticPr fontId="13"/>
  <printOptions horizontalCentered="1"/>
  <pageMargins left="0" right="0" top="0" bottom="0" header="0" footer="0"/>
  <pageSetup paperSize="9" scale="84" orientation="portrait" blackAndWhite="1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M74"/>
  <sheetViews>
    <sheetView zoomScaleNormal="100" zoomScaleSheetLayoutView="80" workbookViewId="0"/>
  </sheetViews>
  <sheetFormatPr defaultColWidth="9" defaultRowHeight="13.5"/>
  <cols>
    <col min="1" max="1" width="2.75" style="59" customWidth="1"/>
    <col min="2" max="2" width="26.875" style="94" customWidth="1"/>
    <col min="3" max="6" width="14.75" style="59" customWidth="1"/>
    <col min="7" max="7" width="12" style="59" bestFit="1" customWidth="1"/>
    <col min="8" max="8" width="10" style="59" bestFit="1" customWidth="1"/>
    <col min="9" max="16384" width="9" style="59"/>
  </cols>
  <sheetData>
    <row r="1" spans="1:8" s="2" customFormat="1" ht="14.25" customHeight="1">
      <c r="B1" s="239"/>
      <c r="F1" s="247" t="s">
        <v>641</v>
      </c>
    </row>
    <row r="2" spans="1:8" s="2" customFormat="1" ht="15" customHeight="1">
      <c r="A2" s="249"/>
      <c r="C2" s="89"/>
      <c r="D2" s="89"/>
      <c r="E2" s="89"/>
      <c r="F2" s="89"/>
      <c r="H2" s="239"/>
    </row>
    <row r="3" spans="1:8" s="2" customFormat="1" ht="15" customHeight="1">
      <c r="A3" s="579" t="s">
        <v>903</v>
      </c>
      <c r="B3" s="579"/>
      <c r="C3" s="579"/>
      <c r="D3" s="579"/>
      <c r="E3" s="579"/>
      <c r="F3" s="579"/>
      <c r="H3" s="239"/>
    </row>
    <row r="4" spans="1:8" s="2" customFormat="1" ht="15" customHeight="1">
      <c r="A4" s="580" t="s">
        <v>659</v>
      </c>
      <c r="B4" s="580"/>
      <c r="C4" s="580"/>
      <c r="D4" s="580"/>
      <c r="E4" s="580"/>
      <c r="F4" s="580"/>
      <c r="H4" s="239"/>
    </row>
    <row r="5" spans="1:8" s="2" customFormat="1" ht="14.25" customHeight="1">
      <c r="A5" s="506"/>
      <c r="B5" s="60"/>
    </row>
    <row r="6" spans="1:8" s="2" customFormat="1" ht="15" customHeight="1" thickBot="1">
      <c r="A6" s="85" t="s">
        <v>188</v>
      </c>
      <c r="B6" s="85"/>
    </row>
    <row r="7" spans="1:8" s="2" customFormat="1" ht="27.75" customHeight="1">
      <c r="A7" s="606" t="s">
        <v>603</v>
      </c>
      <c r="B7" s="606"/>
      <c r="C7" s="86" t="s">
        <v>5</v>
      </c>
      <c r="D7" s="509" t="s">
        <v>79</v>
      </c>
      <c r="E7" s="509" t="s">
        <v>604</v>
      </c>
      <c r="F7" s="515" t="s">
        <v>605</v>
      </c>
    </row>
    <row r="8" spans="1:8" s="2" customFormat="1" ht="18" customHeight="1">
      <c r="A8" s="583"/>
      <c r="B8" s="583"/>
      <c r="C8" s="87" t="s">
        <v>10</v>
      </c>
      <c r="D8" s="87" t="s">
        <v>11</v>
      </c>
      <c r="E8" s="87" t="s">
        <v>12</v>
      </c>
      <c r="F8" s="88" t="s">
        <v>13</v>
      </c>
    </row>
    <row r="9" spans="1:8" s="2" customFormat="1" ht="16.5" customHeight="1">
      <c r="A9" s="89" t="s">
        <v>15</v>
      </c>
      <c r="B9" s="103"/>
      <c r="C9" s="4">
        <v>37544</v>
      </c>
      <c r="D9" s="4">
        <v>1409</v>
      </c>
      <c r="E9" s="4">
        <v>5397</v>
      </c>
      <c r="F9" s="4">
        <v>30738</v>
      </c>
    </row>
    <row r="10" spans="1:8" s="2" customFormat="1" ht="16.5" customHeight="1">
      <c r="A10" s="89" t="s">
        <v>16</v>
      </c>
      <c r="B10" s="103"/>
      <c r="C10" s="4">
        <v>42318</v>
      </c>
      <c r="D10" s="4">
        <v>2499</v>
      </c>
      <c r="E10" s="4">
        <v>5293</v>
      </c>
      <c r="F10" s="4">
        <v>34526</v>
      </c>
    </row>
    <row r="11" spans="1:8" s="2" customFormat="1" ht="16.5" customHeight="1">
      <c r="A11" s="89" t="s">
        <v>17</v>
      </c>
      <c r="B11" s="103"/>
      <c r="C11" s="4">
        <v>80563</v>
      </c>
      <c r="D11" s="4">
        <v>2502</v>
      </c>
      <c r="E11" s="4">
        <v>6495</v>
      </c>
      <c r="F11" s="4">
        <v>71566</v>
      </c>
    </row>
    <row r="12" spans="1:8" s="2" customFormat="1" ht="16.5" customHeight="1">
      <c r="A12" s="89" t="s">
        <v>18</v>
      </c>
      <c r="B12" s="103"/>
      <c r="C12" s="4">
        <v>126659</v>
      </c>
      <c r="D12" s="4">
        <v>3024</v>
      </c>
      <c r="E12" s="4">
        <v>7409</v>
      </c>
      <c r="F12" s="4">
        <v>116226</v>
      </c>
    </row>
    <row r="13" spans="1:8" s="2" customFormat="1" ht="16.5" customHeight="1">
      <c r="A13" s="89" t="s">
        <v>19</v>
      </c>
      <c r="B13" s="103"/>
      <c r="C13" s="4">
        <v>174930</v>
      </c>
      <c r="D13" s="4">
        <v>4371</v>
      </c>
      <c r="E13" s="4">
        <v>8189</v>
      </c>
      <c r="F13" s="4">
        <v>162370</v>
      </c>
    </row>
    <row r="14" spans="1:8" s="2" customFormat="1" ht="16.5" customHeight="1">
      <c r="A14" s="89" t="s">
        <v>20</v>
      </c>
      <c r="B14" s="103"/>
      <c r="C14" s="4">
        <v>178215</v>
      </c>
      <c r="D14" s="4">
        <v>4743</v>
      </c>
      <c r="E14" s="4">
        <v>8615</v>
      </c>
      <c r="F14" s="4">
        <v>164857</v>
      </c>
    </row>
    <row r="15" spans="1:8" s="2" customFormat="1" ht="16.5" customHeight="1">
      <c r="A15" s="89" t="s">
        <v>21</v>
      </c>
      <c r="B15" s="103"/>
      <c r="C15" s="4">
        <v>173503</v>
      </c>
      <c r="D15" s="4">
        <v>5601</v>
      </c>
      <c r="E15" s="4">
        <v>9244</v>
      </c>
      <c r="F15" s="4">
        <v>158658</v>
      </c>
    </row>
    <row r="16" spans="1:8" s="2" customFormat="1" ht="16.5" customHeight="1">
      <c r="A16" s="680" t="s">
        <v>606</v>
      </c>
      <c r="B16" s="680"/>
      <c r="C16" s="4">
        <v>235195</v>
      </c>
      <c r="D16" s="4">
        <v>5825</v>
      </c>
      <c r="E16" s="4">
        <v>9931</v>
      </c>
      <c r="F16" s="4">
        <v>219439</v>
      </c>
    </row>
    <row r="17" spans="1:9" s="2" customFormat="1" ht="16.5" customHeight="1">
      <c r="A17" s="600" t="s">
        <v>607</v>
      </c>
      <c r="B17" s="600"/>
      <c r="C17" s="1">
        <v>232741</v>
      </c>
      <c r="D17" s="1">
        <v>3807</v>
      </c>
      <c r="E17" s="1">
        <v>10620</v>
      </c>
      <c r="F17" s="1">
        <v>218314</v>
      </c>
    </row>
    <row r="18" spans="1:9" s="2" customFormat="1" ht="16.5" customHeight="1">
      <c r="A18" s="600" t="s">
        <v>24</v>
      </c>
      <c r="B18" s="600"/>
      <c r="C18" s="1">
        <v>141491</v>
      </c>
      <c r="D18" s="1">
        <v>2228</v>
      </c>
      <c r="E18" s="1">
        <v>8445</v>
      </c>
      <c r="F18" s="1">
        <v>130818</v>
      </c>
    </row>
    <row r="19" spans="1:9" s="2" customFormat="1" ht="16.5" customHeight="1">
      <c r="A19" s="580" t="s">
        <v>26</v>
      </c>
      <c r="B19" s="600"/>
      <c r="C19" s="1">
        <v>99431</v>
      </c>
      <c r="D19" s="1">
        <v>300</v>
      </c>
      <c r="E19" s="1">
        <v>5451</v>
      </c>
      <c r="F19" s="1">
        <v>93680</v>
      </c>
    </row>
    <row r="20" spans="1:9" s="2" customFormat="1" ht="16.5" customHeight="1">
      <c r="A20" s="600" t="s">
        <v>28</v>
      </c>
      <c r="B20" s="600"/>
      <c r="C20" s="1">
        <v>72047</v>
      </c>
      <c r="D20" s="1">
        <v>0</v>
      </c>
      <c r="E20" s="1">
        <v>3871</v>
      </c>
      <c r="F20" s="1">
        <v>68176</v>
      </c>
    </row>
    <row r="21" spans="1:9" s="2" customFormat="1" ht="16.5" customHeight="1">
      <c r="A21" s="600" t="s">
        <v>92</v>
      </c>
      <c r="B21" s="600"/>
      <c r="C21" s="1">
        <v>60998</v>
      </c>
      <c r="D21" s="1">
        <v>0</v>
      </c>
      <c r="E21" s="1">
        <v>3098</v>
      </c>
      <c r="F21" s="1">
        <v>57900</v>
      </c>
      <c r="H21" s="206"/>
    </row>
    <row r="22" spans="1:9" s="2" customFormat="1" ht="16.5" customHeight="1">
      <c r="A22" s="600" t="s">
        <v>93</v>
      </c>
      <c r="B22" s="600"/>
      <c r="C22" s="1">
        <v>58225</v>
      </c>
      <c r="D22" s="1">
        <v>0</v>
      </c>
      <c r="E22" s="1">
        <v>3110</v>
      </c>
      <c r="F22" s="1">
        <v>55115</v>
      </c>
      <c r="H22" s="206"/>
    </row>
    <row r="23" spans="1:9" s="2" customFormat="1" ht="16.5" customHeight="1">
      <c r="A23" s="600" t="s">
        <v>94</v>
      </c>
      <c r="B23" s="600"/>
      <c r="C23" s="1">
        <v>56432</v>
      </c>
      <c r="D23" s="1">
        <v>0</v>
      </c>
      <c r="E23" s="1">
        <v>3091</v>
      </c>
      <c r="F23" s="1">
        <v>53341</v>
      </c>
      <c r="H23" s="206"/>
    </row>
    <row r="24" spans="1:9" s="2" customFormat="1" ht="16.5" customHeight="1">
      <c r="A24" s="600" t="s">
        <v>95</v>
      </c>
      <c r="B24" s="600"/>
      <c r="C24" s="1">
        <v>53858</v>
      </c>
      <c r="D24" s="1">
        <v>0</v>
      </c>
      <c r="E24" s="1">
        <v>2685</v>
      </c>
      <c r="F24" s="1">
        <v>51173</v>
      </c>
      <c r="G24" s="1"/>
      <c r="H24" s="206"/>
    </row>
    <row r="25" spans="1:9" s="20" customFormat="1" ht="16.5" customHeight="1">
      <c r="A25" s="601" t="s">
        <v>642</v>
      </c>
      <c r="B25" s="601"/>
      <c r="C25" s="1">
        <v>51306</v>
      </c>
      <c r="D25" s="1"/>
      <c r="E25" s="1">
        <v>2597</v>
      </c>
      <c r="F25" s="1">
        <v>48709</v>
      </c>
      <c r="G25" s="21"/>
      <c r="H25" s="207"/>
    </row>
    <row r="26" spans="1:9" s="20" customFormat="1" ht="16.5" customHeight="1">
      <c r="A26" s="513" t="s">
        <v>643</v>
      </c>
      <c r="B26" s="513"/>
      <c r="C26" s="1">
        <v>49495</v>
      </c>
      <c r="D26" s="1">
        <v>0</v>
      </c>
      <c r="E26" s="1">
        <v>2576</v>
      </c>
      <c r="F26" s="1">
        <v>46919</v>
      </c>
      <c r="G26" s="21"/>
      <c r="H26" s="207"/>
    </row>
    <row r="27" spans="1:9" s="20" customFormat="1" ht="16.5" customHeight="1">
      <c r="A27" s="601" t="s">
        <v>644</v>
      </c>
      <c r="B27" s="601"/>
      <c r="C27" s="1">
        <v>45585</v>
      </c>
      <c r="D27" s="1">
        <v>0</v>
      </c>
      <c r="E27" s="1">
        <v>2377</v>
      </c>
      <c r="F27" s="1">
        <v>43208</v>
      </c>
      <c r="G27" s="21"/>
      <c r="H27" s="207"/>
    </row>
    <row r="28" spans="1:9" s="20" customFormat="1" ht="16.5" customHeight="1">
      <c r="A28" s="601" t="s">
        <v>645</v>
      </c>
      <c r="B28" s="601"/>
      <c r="C28" s="1">
        <v>41850</v>
      </c>
      <c r="D28" s="1">
        <v>0</v>
      </c>
      <c r="E28" s="1">
        <v>2342</v>
      </c>
      <c r="F28" s="1">
        <v>39508</v>
      </c>
      <c r="G28" s="21"/>
      <c r="H28" s="207"/>
    </row>
    <row r="29" spans="1:9" s="20" customFormat="1" ht="16.5" customHeight="1">
      <c r="A29" s="683" t="s">
        <v>646</v>
      </c>
      <c r="B29" s="683"/>
      <c r="C29" s="21">
        <v>37484</v>
      </c>
      <c r="D29" s="21">
        <v>0</v>
      </c>
      <c r="E29" s="21">
        <v>2358</v>
      </c>
      <c r="F29" s="21">
        <v>35126</v>
      </c>
      <c r="G29" s="21"/>
      <c r="H29" s="207"/>
    </row>
    <row r="30" spans="1:9" s="2" customFormat="1" ht="16.5" customHeight="1">
      <c r="A30" s="20"/>
      <c r="B30" s="382"/>
      <c r="C30" s="20"/>
      <c r="D30" s="20"/>
      <c r="E30" s="20"/>
      <c r="F30" s="20"/>
    </row>
    <row r="31" spans="1:9" s="2" customFormat="1" ht="16.5" customHeight="1">
      <c r="B31" s="69" t="s">
        <v>613</v>
      </c>
      <c r="C31" s="1">
        <v>4838</v>
      </c>
      <c r="D31" s="1">
        <v>0</v>
      </c>
      <c r="E31" s="1">
        <v>453</v>
      </c>
      <c r="F31" s="1">
        <v>4385</v>
      </c>
      <c r="G31" s="21"/>
      <c r="H31" s="207"/>
      <c r="I31" s="20"/>
    </row>
    <row r="32" spans="1:9" s="2" customFormat="1" ht="16.5" customHeight="1">
      <c r="B32" s="69" t="s">
        <v>614</v>
      </c>
      <c r="C32" s="1">
        <v>32646</v>
      </c>
      <c r="D32" s="1">
        <v>0</v>
      </c>
      <c r="E32" s="1">
        <v>1905</v>
      </c>
      <c r="F32" s="1">
        <v>30741</v>
      </c>
      <c r="G32" s="21"/>
      <c r="H32" s="207"/>
      <c r="I32" s="20"/>
    </row>
    <row r="33" spans="2:13" s="2" customFormat="1" ht="16.5" customHeight="1">
      <c r="B33" s="513"/>
    </row>
    <row r="34" spans="2:13" s="2" customFormat="1" ht="16.5" customHeight="1">
      <c r="B34" s="69" t="s">
        <v>615</v>
      </c>
      <c r="C34" s="1">
        <v>36998</v>
      </c>
      <c r="D34" s="1">
        <v>0</v>
      </c>
      <c r="E34" s="1">
        <v>2235</v>
      </c>
      <c r="F34" s="1">
        <v>34763</v>
      </c>
      <c r="G34" s="21"/>
      <c r="H34" s="207"/>
      <c r="I34" s="20"/>
    </row>
    <row r="35" spans="2:13" s="2" customFormat="1" ht="16.5" customHeight="1">
      <c r="B35" s="69" t="s">
        <v>616</v>
      </c>
      <c r="C35" s="1">
        <v>486</v>
      </c>
      <c r="D35" s="1">
        <v>0</v>
      </c>
      <c r="E35" s="1">
        <v>123</v>
      </c>
      <c r="F35" s="1">
        <v>363</v>
      </c>
      <c r="G35" s="21"/>
      <c r="H35" s="20"/>
      <c r="I35" s="20"/>
      <c r="J35" s="20"/>
      <c r="K35" s="20"/>
      <c r="L35" s="20"/>
      <c r="M35" s="20"/>
    </row>
    <row r="36" spans="2:13" s="2" customFormat="1" ht="16.5" customHeight="1">
      <c r="B36" s="512"/>
    </row>
    <row r="37" spans="2:13" s="2" customFormat="1" ht="16.5" customHeight="1">
      <c r="B37" s="69" t="s">
        <v>647</v>
      </c>
      <c r="C37" s="1">
        <v>3073</v>
      </c>
      <c r="D37" s="1">
        <v>0</v>
      </c>
      <c r="E37" s="1">
        <v>531</v>
      </c>
      <c r="F37" s="1">
        <v>2542</v>
      </c>
      <c r="G37" s="21"/>
      <c r="H37" s="207"/>
      <c r="I37" s="20"/>
    </row>
    <row r="38" spans="2:13" s="2" customFormat="1" ht="16.5" customHeight="1">
      <c r="B38" s="69" t="s">
        <v>648</v>
      </c>
      <c r="C38" s="1">
        <v>4189</v>
      </c>
      <c r="D38" s="1">
        <v>0</v>
      </c>
      <c r="E38" s="1">
        <v>710</v>
      </c>
      <c r="F38" s="1">
        <v>3479</v>
      </c>
      <c r="G38" s="21"/>
      <c r="H38" s="207"/>
      <c r="I38" s="20"/>
    </row>
    <row r="39" spans="2:13" s="2" customFormat="1" ht="16.5" customHeight="1">
      <c r="B39" s="69" t="s">
        <v>649</v>
      </c>
      <c r="C39" s="1">
        <v>407</v>
      </c>
      <c r="D39" s="1">
        <v>0</v>
      </c>
      <c r="E39" s="1">
        <v>0</v>
      </c>
      <c r="F39" s="1">
        <v>407</v>
      </c>
      <c r="G39" s="21"/>
      <c r="H39" s="207"/>
      <c r="I39" s="20"/>
    </row>
    <row r="40" spans="2:13" s="2" customFormat="1" ht="16.5" customHeight="1">
      <c r="B40" s="69" t="s">
        <v>650</v>
      </c>
      <c r="C40" s="1">
        <v>908</v>
      </c>
      <c r="D40" s="1">
        <v>0</v>
      </c>
      <c r="E40" s="1">
        <v>0</v>
      </c>
      <c r="F40" s="1">
        <v>908</v>
      </c>
      <c r="G40" s="21"/>
      <c r="H40" s="207"/>
      <c r="I40" s="20"/>
      <c r="J40" s="20"/>
    </row>
    <row r="41" spans="2:13" s="2" customFormat="1" ht="16.5" customHeight="1">
      <c r="B41" s="69" t="s">
        <v>651</v>
      </c>
      <c r="C41" s="1">
        <v>349</v>
      </c>
      <c r="D41" s="1">
        <v>0</v>
      </c>
      <c r="E41" s="1">
        <v>101</v>
      </c>
      <c r="F41" s="1">
        <v>248</v>
      </c>
      <c r="G41" s="21"/>
      <c r="H41" s="207"/>
    </row>
    <row r="42" spans="2:13" s="2" customFormat="1" ht="16.5" customHeight="1">
      <c r="B42" s="69" t="s">
        <v>652</v>
      </c>
      <c r="C42" s="1">
        <v>2820</v>
      </c>
      <c r="D42" s="1">
        <v>0</v>
      </c>
      <c r="E42" s="1">
        <v>47</v>
      </c>
      <c r="F42" s="1">
        <v>2773</v>
      </c>
      <c r="G42" s="21"/>
      <c r="H42" s="207"/>
      <c r="I42" s="20"/>
    </row>
    <row r="43" spans="2:13" s="2" customFormat="1" ht="16.5" customHeight="1">
      <c r="B43" s="69" t="s">
        <v>653</v>
      </c>
      <c r="C43" s="1">
        <v>7071</v>
      </c>
      <c r="D43" s="1">
        <v>0</v>
      </c>
      <c r="E43" s="1">
        <v>470</v>
      </c>
      <c r="F43" s="1">
        <v>6601</v>
      </c>
      <c r="G43" s="21"/>
      <c r="H43" s="207"/>
      <c r="I43" s="20"/>
    </row>
    <row r="44" spans="2:13" s="2" customFormat="1" ht="16.5" customHeight="1">
      <c r="B44" s="79" t="s">
        <v>654</v>
      </c>
      <c r="C44" s="1">
        <v>13321</v>
      </c>
      <c r="D44" s="1">
        <v>0</v>
      </c>
      <c r="E44" s="1">
        <v>230</v>
      </c>
      <c r="F44" s="1">
        <v>13091</v>
      </c>
      <c r="G44" s="21"/>
      <c r="H44" s="207"/>
      <c r="I44" s="20"/>
    </row>
    <row r="45" spans="2:13" s="2" customFormat="1" ht="16.5" customHeight="1">
      <c r="B45" s="69" t="s">
        <v>655</v>
      </c>
      <c r="C45" s="1">
        <v>2001</v>
      </c>
      <c r="D45" s="1">
        <v>0</v>
      </c>
      <c r="E45" s="1">
        <v>152</v>
      </c>
      <c r="F45" s="1">
        <v>1849</v>
      </c>
      <c r="G45" s="21"/>
      <c r="H45" s="207"/>
      <c r="I45" s="20"/>
    </row>
    <row r="46" spans="2:13" s="2" customFormat="1" ht="16.5" customHeight="1">
      <c r="B46" s="69" t="s">
        <v>656</v>
      </c>
      <c r="C46" s="1">
        <v>3345</v>
      </c>
      <c r="D46" s="1">
        <v>0</v>
      </c>
      <c r="E46" s="1">
        <v>117</v>
      </c>
      <c r="F46" s="1">
        <v>3228</v>
      </c>
      <c r="G46" s="21"/>
      <c r="H46" s="207"/>
      <c r="I46" s="20"/>
    </row>
    <row r="47" spans="2:13" s="2" customFormat="1" ht="16.5" customHeight="1">
      <c r="B47" s="531"/>
    </row>
    <row r="48" spans="2:13" s="2" customFormat="1" ht="16.5" customHeight="1">
      <c r="B48" s="12" t="s">
        <v>628</v>
      </c>
      <c r="C48" s="1">
        <v>2</v>
      </c>
      <c r="D48" s="1">
        <v>0</v>
      </c>
      <c r="E48" s="1">
        <v>0</v>
      </c>
      <c r="F48" s="1">
        <v>2</v>
      </c>
      <c r="G48" s="21"/>
    </row>
    <row r="49" spans="1:8" s="2" customFormat="1" ht="16.5" customHeight="1">
      <c r="B49" s="12" t="s">
        <v>629</v>
      </c>
      <c r="C49" s="1">
        <v>31780</v>
      </c>
      <c r="D49" s="1">
        <v>0</v>
      </c>
      <c r="E49" s="1">
        <v>1989</v>
      </c>
      <c r="F49" s="1">
        <v>29791</v>
      </c>
      <c r="G49" s="21"/>
    </row>
    <row r="50" spans="1:8" s="2" customFormat="1" ht="16.5" customHeight="1">
      <c r="B50" s="12" t="s">
        <v>630</v>
      </c>
      <c r="C50" s="1">
        <v>3284</v>
      </c>
      <c r="D50" s="1">
        <v>0</v>
      </c>
      <c r="E50" s="1">
        <v>263</v>
      </c>
      <c r="F50" s="1">
        <v>3021</v>
      </c>
      <c r="G50" s="21"/>
    </row>
    <row r="51" spans="1:8" s="2" customFormat="1" ht="16.5" customHeight="1">
      <c r="B51" s="12" t="s">
        <v>631</v>
      </c>
      <c r="C51" s="1">
        <v>519</v>
      </c>
      <c r="D51" s="1">
        <v>0</v>
      </c>
      <c r="E51" s="1">
        <v>44</v>
      </c>
      <c r="F51" s="1">
        <v>475</v>
      </c>
      <c r="G51" s="21"/>
    </row>
    <row r="52" spans="1:8" s="2" customFormat="1" ht="16.5" customHeight="1">
      <c r="B52" s="12" t="s">
        <v>632</v>
      </c>
      <c r="C52" s="1">
        <v>320</v>
      </c>
      <c r="D52" s="1">
        <v>0</v>
      </c>
      <c r="E52" s="1">
        <v>12</v>
      </c>
      <c r="F52" s="1">
        <v>308</v>
      </c>
      <c r="G52" s="21"/>
    </row>
    <row r="53" spans="1:8" s="2" customFormat="1" ht="16.5" customHeight="1">
      <c r="B53" s="12" t="s">
        <v>633</v>
      </c>
      <c r="C53" s="1">
        <v>255</v>
      </c>
      <c r="D53" s="1">
        <v>0</v>
      </c>
      <c r="E53" s="1">
        <v>10</v>
      </c>
      <c r="F53" s="1">
        <v>245</v>
      </c>
      <c r="G53" s="21"/>
    </row>
    <row r="54" spans="1:8" s="2" customFormat="1" ht="16.5" customHeight="1">
      <c r="B54" s="12" t="s">
        <v>634</v>
      </c>
      <c r="C54" s="1">
        <v>196</v>
      </c>
      <c r="D54" s="1">
        <v>0</v>
      </c>
      <c r="E54" s="1">
        <v>4</v>
      </c>
      <c r="F54" s="1">
        <v>192</v>
      </c>
      <c r="G54" s="21"/>
    </row>
    <row r="55" spans="1:8" s="2" customFormat="1" ht="16.5" customHeight="1">
      <c r="B55" s="12" t="s">
        <v>635</v>
      </c>
      <c r="C55" s="1">
        <v>128</v>
      </c>
      <c r="D55" s="1">
        <v>0</v>
      </c>
      <c r="E55" s="1">
        <v>4</v>
      </c>
      <c r="F55" s="1">
        <v>124</v>
      </c>
      <c r="G55" s="21"/>
    </row>
    <row r="56" spans="1:8" s="1" customFormat="1" ht="16.5" customHeight="1">
      <c r="B56" s="12" t="s">
        <v>636</v>
      </c>
      <c r="C56" s="1">
        <v>344</v>
      </c>
      <c r="D56" s="1">
        <v>0</v>
      </c>
      <c r="E56" s="1">
        <v>11</v>
      </c>
      <c r="F56" s="1">
        <v>333</v>
      </c>
      <c r="G56" s="21"/>
    </row>
    <row r="57" spans="1:8" s="1" customFormat="1" ht="16.5" customHeight="1">
      <c r="B57" s="12" t="s">
        <v>637</v>
      </c>
      <c r="C57" s="1">
        <v>266</v>
      </c>
      <c r="D57" s="1">
        <v>0</v>
      </c>
      <c r="E57" s="1">
        <v>4</v>
      </c>
      <c r="F57" s="1">
        <v>262</v>
      </c>
      <c r="G57" s="21"/>
    </row>
    <row r="58" spans="1:8" s="1" customFormat="1" ht="16.5" customHeight="1">
      <c r="B58" s="12" t="s">
        <v>638</v>
      </c>
      <c r="C58" s="1">
        <v>210</v>
      </c>
      <c r="D58" s="1">
        <v>0</v>
      </c>
      <c r="E58" s="1">
        <v>6</v>
      </c>
      <c r="F58" s="1">
        <v>204</v>
      </c>
      <c r="G58" s="21"/>
    </row>
    <row r="59" spans="1:8" s="1" customFormat="1" ht="16.5" customHeight="1">
      <c r="B59" s="12" t="s">
        <v>639</v>
      </c>
      <c r="C59" s="1">
        <v>118</v>
      </c>
      <c r="D59" s="1">
        <v>0</v>
      </c>
      <c r="E59" s="1">
        <v>7</v>
      </c>
      <c r="F59" s="1">
        <v>111</v>
      </c>
      <c r="G59" s="21"/>
      <c r="H59" s="2"/>
    </row>
    <row r="60" spans="1:8" s="1" customFormat="1" ht="16.5" customHeight="1">
      <c r="B60" s="12" t="s">
        <v>640</v>
      </c>
      <c r="C60" s="1">
        <v>62</v>
      </c>
      <c r="D60" s="1">
        <v>0</v>
      </c>
      <c r="E60" s="1">
        <v>4</v>
      </c>
      <c r="F60" s="1">
        <v>58</v>
      </c>
      <c r="G60" s="21"/>
      <c r="H60" s="2"/>
    </row>
    <row r="61" spans="1:8" s="2" customFormat="1" ht="3.75" customHeight="1">
      <c r="B61" s="80"/>
    </row>
    <row r="62" spans="1:8" s="2" customFormat="1" ht="6" customHeight="1" thickBot="1">
      <c r="A62" s="104"/>
      <c r="B62" s="104"/>
      <c r="C62" s="105"/>
      <c r="D62" s="33"/>
      <c r="E62" s="33"/>
      <c r="F62" s="33"/>
    </row>
    <row r="63" spans="1:8" ht="4.5" customHeight="1">
      <c r="A63" s="82"/>
      <c r="B63" s="82"/>
      <c r="C63" s="81"/>
      <c r="D63" s="81"/>
      <c r="E63" s="81"/>
      <c r="F63" s="81"/>
    </row>
    <row r="64" spans="1:8" ht="27.75" customHeight="1">
      <c r="B64" s="682"/>
      <c r="C64" s="682"/>
      <c r="D64" s="682"/>
      <c r="E64" s="682"/>
      <c r="F64" s="682"/>
    </row>
    <row r="65" spans="2:6">
      <c r="B65" s="212"/>
    </row>
    <row r="67" spans="2:6">
      <c r="C67" s="146"/>
      <c r="D67" s="146"/>
      <c r="E67" s="146"/>
      <c r="F67" s="146"/>
    </row>
    <row r="71" spans="2:6">
      <c r="C71" s="127"/>
      <c r="D71" s="127"/>
      <c r="E71" s="127"/>
      <c r="F71" s="127"/>
    </row>
    <row r="72" spans="2:6">
      <c r="C72" s="127"/>
      <c r="D72" s="127"/>
      <c r="E72" s="127"/>
      <c r="F72" s="127"/>
    </row>
    <row r="73" spans="2:6">
      <c r="C73" s="127"/>
      <c r="D73" s="127"/>
      <c r="E73" s="127"/>
      <c r="F73" s="127"/>
    </row>
    <row r="74" spans="2:6">
      <c r="C74" s="127"/>
      <c r="D74" s="127"/>
      <c r="E74" s="127"/>
      <c r="F74" s="127"/>
    </row>
  </sheetData>
  <mergeCells count="17">
    <mergeCell ref="A20:B20"/>
    <mergeCell ref="A3:F3"/>
    <mergeCell ref="A4:F4"/>
    <mergeCell ref="A29:B29"/>
    <mergeCell ref="A7:B8"/>
    <mergeCell ref="A16:B16"/>
    <mergeCell ref="A17:B17"/>
    <mergeCell ref="A18:B18"/>
    <mergeCell ref="A19:B19"/>
    <mergeCell ref="A28:B28"/>
    <mergeCell ref="B64:F64"/>
    <mergeCell ref="A25:B25"/>
    <mergeCell ref="A22:B22"/>
    <mergeCell ref="A21:B21"/>
    <mergeCell ref="A27:B27"/>
    <mergeCell ref="A24:B24"/>
    <mergeCell ref="A23:B23"/>
  </mergeCells>
  <phoneticPr fontId="13"/>
  <printOptions horizontalCentered="1" gridLinesSet="0"/>
  <pageMargins left="0" right="0" top="0" bottom="0" header="0" footer="0"/>
  <pageSetup paperSize="9" scale="84" orientation="portrait" blackAndWhite="1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K98"/>
  <sheetViews>
    <sheetView zoomScaleNormal="100" zoomScaleSheetLayoutView="80" workbookViewId="0"/>
  </sheetViews>
  <sheetFormatPr defaultColWidth="9" defaultRowHeight="12" customHeight="1"/>
  <cols>
    <col min="1" max="1" width="2.75" style="2" customWidth="1"/>
    <col min="2" max="2" width="29.25" style="239" customWidth="1"/>
    <col min="3" max="6" width="16.75" style="2" customWidth="1"/>
    <col min="7" max="7" width="13.25" style="2" customWidth="1"/>
    <col min="8" max="8" width="8" style="2" customWidth="1"/>
    <col min="9" max="16384" width="9" style="2"/>
  </cols>
  <sheetData>
    <row r="1" spans="1:6" ht="12" customHeight="1">
      <c r="A1" s="71" t="s">
        <v>657</v>
      </c>
      <c r="B1" s="71"/>
    </row>
    <row r="2" spans="1:6" ht="12" customHeight="1">
      <c r="B2" s="71"/>
    </row>
    <row r="3" spans="1:6" ht="14.25">
      <c r="A3" s="579" t="s">
        <v>658</v>
      </c>
      <c r="B3" s="579"/>
      <c r="C3" s="579"/>
      <c r="D3" s="579"/>
      <c r="E3" s="579"/>
      <c r="F3" s="579"/>
    </row>
    <row r="4" spans="1:6" ht="14.25">
      <c r="A4" s="580" t="s">
        <v>659</v>
      </c>
      <c r="B4" s="580"/>
      <c r="C4" s="580"/>
      <c r="D4" s="580"/>
      <c r="E4" s="580"/>
      <c r="F4" s="580"/>
    </row>
    <row r="5" spans="1:6" ht="14.25">
      <c r="A5" s="503"/>
      <c r="B5" s="503"/>
      <c r="C5" s="503"/>
      <c r="D5" s="503"/>
      <c r="E5" s="503"/>
      <c r="F5" s="503"/>
    </row>
    <row r="6" spans="1:6" ht="15" thickBot="1">
      <c r="A6" s="248" t="s">
        <v>209</v>
      </c>
      <c r="B6" s="85"/>
    </row>
    <row r="7" spans="1:6" ht="27" customHeight="1">
      <c r="A7" s="606" t="s">
        <v>603</v>
      </c>
      <c r="B7" s="606"/>
      <c r="C7" s="86" t="s">
        <v>5</v>
      </c>
      <c r="D7" s="509" t="s">
        <v>497</v>
      </c>
      <c r="E7" s="509" t="s">
        <v>498</v>
      </c>
      <c r="F7" s="515" t="s">
        <v>80</v>
      </c>
    </row>
    <row r="8" spans="1:6" ht="18" customHeight="1">
      <c r="A8" s="583"/>
      <c r="B8" s="583"/>
      <c r="C8" s="87" t="s">
        <v>10</v>
      </c>
      <c r="D8" s="87" t="s">
        <v>11</v>
      </c>
      <c r="E8" s="87" t="s">
        <v>12</v>
      </c>
      <c r="F8" s="88" t="s">
        <v>13</v>
      </c>
    </row>
    <row r="9" spans="1:6" ht="16.5" customHeight="1">
      <c r="A9" s="89" t="s">
        <v>15</v>
      </c>
      <c r="B9" s="61"/>
      <c r="C9" s="4">
        <v>3870</v>
      </c>
      <c r="D9" s="4">
        <v>1986</v>
      </c>
      <c r="E9" s="2">
        <v>190</v>
      </c>
      <c r="F9" s="4">
        <v>1694</v>
      </c>
    </row>
    <row r="10" spans="1:6" ht="16.5" customHeight="1">
      <c r="A10" s="89" t="s">
        <v>16</v>
      </c>
      <c r="B10" s="61"/>
      <c r="C10" s="4">
        <v>3460</v>
      </c>
      <c r="D10" s="4">
        <v>1691</v>
      </c>
      <c r="E10" s="2">
        <v>149</v>
      </c>
      <c r="F10" s="4">
        <v>1620</v>
      </c>
    </row>
    <row r="11" spans="1:6" ht="16.5" customHeight="1">
      <c r="A11" s="89" t="s">
        <v>17</v>
      </c>
      <c r="B11" s="61"/>
      <c r="C11" s="4">
        <v>8341</v>
      </c>
      <c r="D11" s="4">
        <v>5052</v>
      </c>
      <c r="E11" s="2">
        <v>460</v>
      </c>
      <c r="F11" s="4">
        <v>2829</v>
      </c>
    </row>
    <row r="12" spans="1:6" ht="16.5" customHeight="1">
      <c r="A12" s="90" t="s">
        <v>660</v>
      </c>
      <c r="B12" s="61"/>
      <c r="C12" s="4">
        <v>12357</v>
      </c>
      <c r="D12" s="4">
        <v>7243</v>
      </c>
      <c r="E12" s="2">
        <v>599</v>
      </c>
      <c r="F12" s="4">
        <v>4515</v>
      </c>
    </row>
    <row r="13" spans="1:6" ht="16.5" customHeight="1">
      <c r="A13" s="90" t="s">
        <v>661</v>
      </c>
      <c r="B13" s="61"/>
      <c r="C13" s="4">
        <v>15770</v>
      </c>
      <c r="D13" s="4">
        <v>9351</v>
      </c>
      <c r="E13" s="2">
        <v>632</v>
      </c>
      <c r="F13" s="4">
        <v>5787</v>
      </c>
    </row>
    <row r="14" spans="1:6" ht="16.5" customHeight="1">
      <c r="A14" s="90" t="s">
        <v>662</v>
      </c>
      <c r="B14" s="61"/>
      <c r="C14" s="4">
        <v>16844</v>
      </c>
      <c r="D14" s="4">
        <v>10995</v>
      </c>
      <c r="E14" s="2">
        <v>596</v>
      </c>
      <c r="F14" s="4">
        <v>5253</v>
      </c>
    </row>
    <row r="15" spans="1:6" ht="16.5" customHeight="1">
      <c r="A15" s="90" t="s">
        <v>663</v>
      </c>
      <c r="B15" s="61"/>
      <c r="C15" s="4">
        <v>23594</v>
      </c>
      <c r="D15" s="4">
        <v>15030</v>
      </c>
      <c r="E15" s="2">
        <v>848</v>
      </c>
      <c r="F15" s="4">
        <v>7716</v>
      </c>
    </row>
    <row r="16" spans="1:6" ht="16.5" customHeight="1">
      <c r="A16" s="680" t="s">
        <v>22</v>
      </c>
      <c r="B16" s="680"/>
      <c r="C16" s="4">
        <v>30733</v>
      </c>
      <c r="D16" s="4">
        <v>19894</v>
      </c>
      <c r="E16" s="4">
        <v>1190</v>
      </c>
      <c r="F16" s="4">
        <v>9649</v>
      </c>
    </row>
    <row r="17" spans="1:11" ht="16.5" customHeight="1">
      <c r="A17" s="600" t="s">
        <v>88</v>
      </c>
      <c r="B17" s="600"/>
      <c r="C17" s="1">
        <v>53842</v>
      </c>
      <c r="D17" s="1">
        <v>33176</v>
      </c>
      <c r="E17" s="1">
        <v>2157</v>
      </c>
      <c r="F17" s="1">
        <v>18509</v>
      </c>
    </row>
    <row r="18" spans="1:11" ht="16.5" customHeight="1">
      <c r="A18" s="600" t="s">
        <v>24</v>
      </c>
      <c r="B18" s="600"/>
      <c r="C18" s="1">
        <v>70336</v>
      </c>
      <c r="D18" s="1">
        <v>41278</v>
      </c>
      <c r="E18" s="1">
        <v>3307</v>
      </c>
      <c r="F18" s="1">
        <v>25751</v>
      </c>
    </row>
    <row r="19" spans="1:11" ht="16.5" customHeight="1">
      <c r="A19" s="580" t="s">
        <v>26</v>
      </c>
      <c r="B19" s="600"/>
      <c r="C19" s="1">
        <v>77557</v>
      </c>
      <c r="D19" s="1">
        <v>44231</v>
      </c>
      <c r="E19" s="1">
        <v>4465</v>
      </c>
      <c r="F19" s="1">
        <v>28861</v>
      </c>
    </row>
    <row r="20" spans="1:11" ht="16.5" customHeight="1">
      <c r="A20" s="600" t="s">
        <v>28</v>
      </c>
      <c r="B20" s="600"/>
      <c r="C20" s="1">
        <v>82310</v>
      </c>
      <c r="D20" s="1">
        <v>45993</v>
      </c>
      <c r="E20" s="1">
        <v>5305</v>
      </c>
      <c r="F20" s="1">
        <v>31012</v>
      </c>
    </row>
    <row r="21" spans="1:11" ht="16.5" customHeight="1">
      <c r="A21" s="600" t="s">
        <v>92</v>
      </c>
      <c r="B21" s="600"/>
      <c r="C21" s="1">
        <v>71965</v>
      </c>
      <c r="D21" s="1">
        <v>42463</v>
      </c>
      <c r="E21" s="1">
        <v>4750</v>
      </c>
      <c r="F21" s="1">
        <v>24752</v>
      </c>
    </row>
    <row r="22" spans="1:11" ht="16.5" customHeight="1">
      <c r="A22" s="600" t="s">
        <v>93</v>
      </c>
      <c r="B22" s="600"/>
      <c r="C22" s="1">
        <v>72380</v>
      </c>
      <c r="D22" s="1">
        <v>42719</v>
      </c>
      <c r="E22" s="1">
        <v>4906</v>
      </c>
      <c r="F22" s="1">
        <v>24755</v>
      </c>
    </row>
    <row r="23" spans="1:11" ht="16.5" customHeight="1">
      <c r="A23" s="600" t="s">
        <v>94</v>
      </c>
      <c r="B23" s="600"/>
      <c r="C23" s="1">
        <v>73441</v>
      </c>
      <c r="D23" s="1">
        <v>43463</v>
      </c>
      <c r="E23" s="1">
        <v>4775</v>
      </c>
      <c r="F23" s="1">
        <v>25203</v>
      </c>
    </row>
    <row r="24" spans="1:11" s="20" customFormat="1" ht="16.5" customHeight="1">
      <c r="A24" s="600" t="s">
        <v>95</v>
      </c>
      <c r="B24" s="600"/>
      <c r="C24" s="1">
        <v>74091</v>
      </c>
      <c r="D24" s="1">
        <v>43492</v>
      </c>
      <c r="E24" s="1">
        <v>4940</v>
      </c>
      <c r="F24" s="1">
        <v>25659</v>
      </c>
      <c r="I24" s="1"/>
    </row>
    <row r="25" spans="1:11" s="20" customFormat="1" ht="16.5" customHeight="1">
      <c r="A25" s="684" t="s">
        <v>664</v>
      </c>
      <c r="B25" s="684"/>
      <c r="C25" s="1">
        <v>72574</v>
      </c>
      <c r="D25" s="1">
        <v>42615</v>
      </c>
      <c r="E25" s="1">
        <v>4862</v>
      </c>
      <c r="F25" s="1">
        <v>25097</v>
      </c>
      <c r="I25" s="1"/>
    </row>
    <row r="26" spans="1:11" ht="16.5" customHeight="1">
      <c r="A26" s="600" t="s">
        <v>65</v>
      </c>
      <c r="B26" s="600"/>
      <c r="C26" s="1">
        <v>71954</v>
      </c>
      <c r="D26" s="1">
        <v>41748</v>
      </c>
      <c r="E26" s="1">
        <v>5000</v>
      </c>
      <c r="F26" s="1">
        <v>25206</v>
      </c>
    </row>
    <row r="27" spans="1:11" ht="16.5" customHeight="1">
      <c r="A27" s="600" t="s">
        <v>665</v>
      </c>
      <c r="B27" s="600"/>
      <c r="C27" s="1">
        <v>74325</v>
      </c>
      <c r="D27" s="1">
        <v>42096</v>
      </c>
      <c r="E27" s="1">
        <v>5171</v>
      </c>
      <c r="F27" s="1">
        <v>27058</v>
      </c>
    </row>
    <row r="28" spans="1:11" ht="16.5" customHeight="1">
      <c r="A28" s="600" t="s">
        <v>666</v>
      </c>
      <c r="B28" s="600"/>
      <c r="C28" s="1">
        <v>75749</v>
      </c>
      <c r="D28" s="1">
        <v>42718</v>
      </c>
      <c r="E28" s="1">
        <v>5293</v>
      </c>
      <c r="F28" s="1">
        <v>27738</v>
      </c>
    </row>
    <row r="29" spans="1:11" ht="16.5" customHeight="1">
      <c r="A29" s="599" t="s">
        <v>667</v>
      </c>
      <c r="B29" s="599"/>
      <c r="C29" s="21">
        <v>76844</v>
      </c>
      <c r="D29" s="21">
        <v>42560</v>
      </c>
      <c r="E29" s="21">
        <v>5234</v>
      </c>
      <c r="F29" s="21">
        <v>29050</v>
      </c>
    </row>
    <row r="30" spans="1:11" ht="16.5" customHeight="1">
      <c r="A30" s="2" t="s">
        <v>668</v>
      </c>
      <c r="B30" s="531"/>
    </row>
    <row r="31" spans="1:11" ht="16.5" customHeight="1">
      <c r="B31" s="54" t="s">
        <v>669</v>
      </c>
      <c r="C31" s="1">
        <v>53261</v>
      </c>
      <c r="D31" s="1">
        <v>31404</v>
      </c>
      <c r="E31" s="1">
        <v>3289</v>
      </c>
      <c r="F31" s="1">
        <v>18568</v>
      </c>
      <c r="I31" s="1"/>
      <c r="J31" s="207"/>
      <c r="K31" s="20"/>
    </row>
    <row r="32" spans="1:11" ht="16.5" customHeight="1">
      <c r="B32" s="54" t="s">
        <v>670</v>
      </c>
      <c r="C32" s="1">
        <v>23583</v>
      </c>
      <c r="D32" s="1">
        <v>11156</v>
      </c>
      <c r="E32" s="1">
        <v>1945</v>
      </c>
      <c r="F32" s="1">
        <v>10482</v>
      </c>
      <c r="I32" s="1"/>
      <c r="J32" s="207"/>
      <c r="K32" s="20"/>
    </row>
    <row r="33" spans="1:11" ht="16.5" customHeight="1">
      <c r="B33" s="531"/>
      <c r="I33" s="1"/>
    </row>
    <row r="34" spans="1:11" ht="16.5" customHeight="1">
      <c r="B34" s="513" t="s">
        <v>617</v>
      </c>
      <c r="C34" s="1">
        <v>4161</v>
      </c>
      <c r="D34" s="1">
        <v>1245</v>
      </c>
      <c r="E34" s="1">
        <v>133</v>
      </c>
      <c r="F34" s="1">
        <v>2783</v>
      </c>
      <c r="I34" s="1"/>
      <c r="J34" s="207"/>
      <c r="K34" s="20"/>
    </row>
    <row r="35" spans="1:11" ht="16.5" customHeight="1">
      <c r="B35" s="513" t="s">
        <v>618</v>
      </c>
      <c r="C35" s="1">
        <v>6376</v>
      </c>
      <c r="D35" s="1">
        <v>1700</v>
      </c>
      <c r="E35" s="1">
        <v>359</v>
      </c>
      <c r="F35" s="1">
        <v>4317</v>
      </c>
      <c r="I35" s="1"/>
      <c r="J35" s="207"/>
      <c r="K35" s="20"/>
    </row>
    <row r="36" spans="1:11" ht="16.5" customHeight="1">
      <c r="B36" s="513" t="s">
        <v>671</v>
      </c>
      <c r="C36" s="1">
        <v>6139</v>
      </c>
      <c r="D36" s="1">
        <v>3883</v>
      </c>
      <c r="E36" s="1">
        <v>577</v>
      </c>
      <c r="F36" s="1">
        <v>1679</v>
      </c>
      <c r="I36" s="1"/>
      <c r="J36" s="207"/>
      <c r="K36" s="20"/>
    </row>
    <row r="37" spans="1:11" ht="16.5" customHeight="1">
      <c r="B37" s="54" t="s">
        <v>672</v>
      </c>
      <c r="C37" s="1">
        <v>33294</v>
      </c>
      <c r="D37" s="1">
        <v>19479</v>
      </c>
      <c r="E37" s="1">
        <v>2208</v>
      </c>
      <c r="F37" s="1">
        <v>11607</v>
      </c>
      <c r="I37" s="1"/>
      <c r="J37" s="207"/>
      <c r="K37" s="20"/>
    </row>
    <row r="38" spans="1:11" ht="16.5" customHeight="1">
      <c r="B38" s="54" t="s">
        <v>673</v>
      </c>
      <c r="C38" s="1">
        <v>4242</v>
      </c>
      <c r="D38" s="1">
        <v>3328</v>
      </c>
      <c r="E38" s="1">
        <v>175</v>
      </c>
      <c r="F38" s="1">
        <v>739</v>
      </c>
      <c r="I38" s="1"/>
      <c r="J38" s="207"/>
      <c r="K38" s="20"/>
    </row>
    <row r="39" spans="1:11" ht="16.5" customHeight="1">
      <c r="B39" s="54" t="s">
        <v>674</v>
      </c>
      <c r="C39" s="1">
        <v>5550</v>
      </c>
      <c r="D39" s="1">
        <v>2310</v>
      </c>
      <c r="E39" s="1">
        <v>752</v>
      </c>
      <c r="F39" s="1">
        <v>2488</v>
      </c>
      <c r="I39" s="1"/>
      <c r="J39" s="207"/>
      <c r="K39" s="20"/>
    </row>
    <row r="40" spans="1:11" ht="16.5" customHeight="1">
      <c r="B40" s="54" t="s">
        <v>675</v>
      </c>
      <c r="C40" s="1">
        <v>23</v>
      </c>
      <c r="D40" s="1">
        <v>23</v>
      </c>
      <c r="E40" s="1">
        <v>0</v>
      </c>
      <c r="F40" s="1">
        <v>0</v>
      </c>
      <c r="I40" s="1"/>
      <c r="J40" s="207"/>
      <c r="K40" s="20"/>
    </row>
    <row r="41" spans="1:11" ht="16.5" customHeight="1">
      <c r="B41" s="54" t="s">
        <v>676</v>
      </c>
      <c r="C41" s="1">
        <v>415</v>
      </c>
      <c r="D41" s="1">
        <v>49</v>
      </c>
      <c r="E41" s="1">
        <v>141</v>
      </c>
      <c r="F41" s="1">
        <v>225</v>
      </c>
      <c r="I41" s="1"/>
      <c r="J41" s="207"/>
      <c r="K41" s="20"/>
    </row>
    <row r="42" spans="1:11" ht="16.5" customHeight="1">
      <c r="B42" s="54" t="s">
        <v>677</v>
      </c>
      <c r="C42" s="1">
        <v>1807</v>
      </c>
      <c r="D42" s="1">
        <v>1050</v>
      </c>
      <c r="E42" s="1">
        <v>23</v>
      </c>
      <c r="F42" s="1">
        <v>734</v>
      </c>
      <c r="I42" s="1"/>
      <c r="J42" s="207"/>
      <c r="K42" s="20"/>
    </row>
    <row r="43" spans="1:11" ht="16.5" customHeight="1">
      <c r="B43" s="54" t="s">
        <v>678</v>
      </c>
      <c r="C43" s="1">
        <v>2473</v>
      </c>
      <c r="D43" s="1">
        <v>426</v>
      </c>
      <c r="E43" s="1">
        <v>344</v>
      </c>
      <c r="F43" s="1">
        <v>1703</v>
      </c>
      <c r="I43" s="1"/>
      <c r="J43" s="207"/>
      <c r="K43" s="20"/>
    </row>
    <row r="44" spans="1:11" ht="16.5" customHeight="1">
      <c r="B44" s="54" t="s">
        <v>679</v>
      </c>
      <c r="C44" s="1">
        <v>12364</v>
      </c>
      <c r="D44" s="1">
        <v>9067</v>
      </c>
      <c r="E44" s="1">
        <v>522</v>
      </c>
      <c r="F44" s="1">
        <v>2775</v>
      </c>
      <c r="I44" s="1"/>
      <c r="J44" s="207"/>
      <c r="K44" s="20"/>
    </row>
    <row r="45" spans="1:11" ht="12" customHeight="1" thickBot="1">
      <c r="B45" s="66"/>
      <c r="C45" s="68"/>
      <c r="D45" s="1"/>
      <c r="E45" s="1"/>
      <c r="F45" s="1"/>
      <c r="I45" s="1"/>
    </row>
    <row r="46" spans="1:11" ht="3" customHeight="1">
      <c r="A46" s="81"/>
      <c r="B46" s="82"/>
      <c r="C46" s="81"/>
      <c r="D46" s="81"/>
      <c r="E46" s="81"/>
      <c r="F46" s="81"/>
      <c r="I46" s="1"/>
    </row>
    <row r="47" spans="1:11" ht="14.25">
      <c r="A47" s="83" t="s">
        <v>680</v>
      </c>
      <c r="B47" s="71"/>
      <c r="I47" s="1"/>
    </row>
    <row r="48" spans="1:11" ht="14.25">
      <c r="A48" s="84" t="s">
        <v>681</v>
      </c>
      <c r="B48" s="71"/>
      <c r="I48" s="1"/>
    </row>
    <row r="49" spans="1:9" ht="9" customHeight="1">
      <c r="A49" s="71"/>
      <c r="B49" s="71"/>
      <c r="I49" s="1"/>
    </row>
    <row r="50" spans="1:9" ht="15" thickBot="1">
      <c r="A50" s="85" t="s">
        <v>287</v>
      </c>
      <c r="B50" s="85"/>
      <c r="I50" s="1"/>
    </row>
    <row r="51" spans="1:9" ht="27" customHeight="1">
      <c r="A51" s="606" t="s">
        <v>603</v>
      </c>
      <c r="B51" s="606"/>
      <c r="C51" s="86" t="s">
        <v>5</v>
      </c>
      <c r="D51" s="509" t="s">
        <v>497</v>
      </c>
      <c r="E51" s="509" t="s">
        <v>498</v>
      </c>
      <c r="F51" s="515" t="s">
        <v>80</v>
      </c>
      <c r="I51" s="1"/>
    </row>
    <row r="52" spans="1:9" ht="18" customHeight="1">
      <c r="A52" s="583"/>
      <c r="B52" s="583"/>
      <c r="C52" s="87" t="s">
        <v>10</v>
      </c>
      <c r="D52" s="87" t="s">
        <v>11</v>
      </c>
      <c r="E52" s="87" t="s">
        <v>12</v>
      </c>
      <c r="F52" s="88" t="s">
        <v>13</v>
      </c>
      <c r="I52" s="1"/>
    </row>
    <row r="53" spans="1:9" ht="16.5" customHeight="1">
      <c r="A53" s="89" t="s">
        <v>15</v>
      </c>
      <c r="B53" s="61"/>
      <c r="C53" s="2">
        <v>902</v>
      </c>
      <c r="D53" s="2">
        <v>714</v>
      </c>
      <c r="E53" s="2">
        <v>24</v>
      </c>
      <c r="F53" s="2">
        <v>164</v>
      </c>
      <c r="I53" s="1"/>
    </row>
    <row r="54" spans="1:9" ht="16.5" customHeight="1">
      <c r="A54" s="89" t="s">
        <v>16</v>
      </c>
      <c r="B54" s="61"/>
      <c r="C54" s="4">
        <v>2223</v>
      </c>
      <c r="D54" s="4">
        <v>1571</v>
      </c>
      <c r="E54" s="2">
        <v>172</v>
      </c>
      <c r="F54" s="2">
        <v>480</v>
      </c>
      <c r="I54" s="1"/>
    </row>
    <row r="55" spans="1:9" ht="16.5" customHeight="1">
      <c r="A55" s="89" t="s">
        <v>17</v>
      </c>
      <c r="B55" s="61"/>
      <c r="C55" s="4">
        <v>3551</v>
      </c>
      <c r="D55" s="4">
        <v>2346</v>
      </c>
      <c r="E55" s="2">
        <v>405</v>
      </c>
      <c r="F55" s="2">
        <v>800</v>
      </c>
      <c r="I55" s="1"/>
    </row>
    <row r="56" spans="1:9" ht="16.5" customHeight="1">
      <c r="A56" s="90" t="s">
        <v>660</v>
      </c>
      <c r="B56" s="61"/>
      <c r="C56" s="4">
        <v>3336</v>
      </c>
      <c r="D56" s="4">
        <v>2170</v>
      </c>
      <c r="E56" s="2">
        <v>177</v>
      </c>
      <c r="F56" s="2">
        <v>989</v>
      </c>
      <c r="I56" s="1"/>
    </row>
    <row r="57" spans="1:9" ht="16.5" customHeight="1">
      <c r="A57" s="90" t="s">
        <v>661</v>
      </c>
      <c r="B57" s="61"/>
      <c r="C57" s="4">
        <v>4158</v>
      </c>
      <c r="D57" s="4">
        <v>2547</v>
      </c>
      <c r="E57" s="2">
        <v>253</v>
      </c>
      <c r="F57" s="4">
        <v>1358</v>
      </c>
      <c r="I57" s="1"/>
    </row>
    <row r="58" spans="1:9" ht="16.5" customHeight="1">
      <c r="A58" s="90" t="s">
        <v>662</v>
      </c>
      <c r="B58" s="61"/>
      <c r="C58" s="4">
        <v>4669</v>
      </c>
      <c r="D58" s="4">
        <v>2830</v>
      </c>
      <c r="E58" s="2">
        <v>265</v>
      </c>
      <c r="F58" s="4">
        <v>1574</v>
      </c>
      <c r="I58" s="1"/>
    </row>
    <row r="59" spans="1:9" ht="16.5" customHeight="1">
      <c r="A59" s="90" t="s">
        <v>663</v>
      </c>
      <c r="B59" s="61"/>
      <c r="C59" s="4">
        <v>5877</v>
      </c>
      <c r="D59" s="4">
        <v>3582</v>
      </c>
      <c r="E59" s="2">
        <v>343</v>
      </c>
      <c r="F59" s="4">
        <v>1952</v>
      </c>
      <c r="I59" s="1"/>
    </row>
    <row r="60" spans="1:9" ht="16.5" customHeight="1">
      <c r="A60" s="680" t="s">
        <v>22</v>
      </c>
      <c r="B60" s="680"/>
      <c r="C60" s="4">
        <v>7813</v>
      </c>
      <c r="D60" s="4">
        <v>5170</v>
      </c>
      <c r="E60" s="2">
        <v>417</v>
      </c>
      <c r="F60" s="4">
        <v>2226</v>
      </c>
      <c r="I60" s="1"/>
    </row>
    <row r="61" spans="1:9" ht="16.5" customHeight="1">
      <c r="A61" s="600" t="s">
        <v>88</v>
      </c>
      <c r="B61" s="600"/>
      <c r="C61" s="1">
        <v>13074</v>
      </c>
      <c r="D61" s="1">
        <v>9244</v>
      </c>
      <c r="E61" s="1">
        <v>677</v>
      </c>
      <c r="F61" s="1">
        <v>3153</v>
      </c>
      <c r="I61" s="1"/>
    </row>
    <row r="62" spans="1:9" ht="16.5" customHeight="1">
      <c r="A62" s="600" t="s">
        <v>24</v>
      </c>
      <c r="B62" s="600"/>
      <c r="C62" s="1">
        <v>17023</v>
      </c>
      <c r="D62" s="1">
        <v>11931</v>
      </c>
      <c r="E62" s="1">
        <v>941</v>
      </c>
      <c r="F62" s="1">
        <v>4151</v>
      </c>
      <c r="I62" s="1"/>
    </row>
    <row r="63" spans="1:9" ht="16.5" customHeight="1">
      <c r="A63" s="580" t="s">
        <v>26</v>
      </c>
      <c r="B63" s="600"/>
      <c r="C63" s="1">
        <v>17553</v>
      </c>
      <c r="D63" s="1">
        <v>11937</v>
      </c>
      <c r="E63" s="1">
        <v>1091</v>
      </c>
      <c r="F63" s="1">
        <v>4525</v>
      </c>
      <c r="I63" s="1"/>
    </row>
    <row r="64" spans="1:9" ht="16.5" customHeight="1">
      <c r="A64" s="600" t="s">
        <v>28</v>
      </c>
      <c r="B64" s="600"/>
      <c r="C64" s="1">
        <v>16471</v>
      </c>
      <c r="D64" s="1">
        <v>11021</v>
      </c>
      <c r="E64" s="1">
        <v>1050</v>
      </c>
      <c r="F64" s="1">
        <v>4400</v>
      </c>
      <c r="I64" s="1"/>
    </row>
    <row r="65" spans="1:11" ht="16.5" customHeight="1">
      <c r="A65" s="600" t="s">
        <v>92</v>
      </c>
      <c r="B65" s="600"/>
      <c r="C65" s="1">
        <v>15283</v>
      </c>
      <c r="D65" s="1">
        <v>10162</v>
      </c>
      <c r="E65" s="1">
        <v>1054</v>
      </c>
      <c r="F65" s="1">
        <v>4067</v>
      </c>
      <c r="I65" s="1"/>
      <c r="J65" s="206"/>
    </row>
    <row r="66" spans="1:11" ht="16.5" customHeight="1">
      <c r="A66" s="600" t="s">
        <v>93</v>
      </c>
      <c r="B66" s="600"/>
      <c r="C66" s="1">
        <v>14972</v>
      </c>
      <c r="D66" s="1">
        <v>9862</v>
      </c>
      <c r="E66" s="1">
        <v>969</v>
      </c>
      <c r="F66" s="1">
        <v>4141</v>
      </c>
      <c r="I66" s="1"/>
      <c r="J66" s="206"/>
    </row>
    <row r="67" spans="1:11" ht="16.5" customHeight="1">
      <c r="A67" s="600" t="s">
        <v>94</v>
      </c>
      <c r="B67" s="600"/>
      <c r="C67" s="1">
        <v>14766</v>
      </c>
      <c r="D67" s="1">
        <v>9688</v>
      </c>
      <c r="E67" s="1">
        <v>998</v>
      </c>
      <c r="F67" s="1">
        <v>4080</v>
      </c>
      <c r="I67" s="1"/>
      <c r="J67" s="206"/>
    </row>
    <row r="68" spans="1:11" ht="16.5" customHeight="1">
      <c r="A68" s="600" t="s">
        <v>95</v>
      </c>
      <c r="B68" s="600"/>
      <c r="C68" s="1">
        <v>14903</v>
      </c>
      <c r="D68" s="1">
        <v>9688</v>
      </c>
      <c r="E68" s="1">
        <v>1055</v>
      </c>
      <c r="F68" s="1">
        <v>4160</v>
      </c>
      <c r="I68" s="1"/>
      <c r="J68" s="206"/>
    </row>
    <row r="69" spans="1:11" s="20" customFormat="1" ht="16.5" customHeight="1">
      <c r="A69" s="601" t="s">
        <v>664</v>
      </c>
      <c r="B69" s="601"/>
      <c r="C69" s="1">
        <v>14976</v>
      </c>
      <c r="D69" s="1">
        <v>9792</v>
      </c>
      <c r="E69" s="1">
        <v>1064</v>
      </c>
      <c r="F69" s="1">
        <v>4120</v>
      </c>
      <c r="I69" s="1"/>
      <c r="J69" s="207"/>
    </row>
    <row r="70" spans="1:11" ht="16.5" customHeight="1">
      <c r="A70" s="600" t="s">
        <v>35</v>
      </c>
      <c r="B70" s="600"/>
      <c r="C70" s="1">
        <v>14659</v>
      </c>
      <c r="D70" s="1">
        <v>9523</v>
      </c>
      <c r="E70" s="1">
        <v>1133</v>
      </c>
      <c r="F70" s="1">
        <v>4003</v>
      </c>
      <c r="I70" s="1"/>
    </row>
    <row r="71" spans="1:11" ht="16.5" customHeight="1">
      <c r="A71" s="600" t="s">
        <v>682</v>
      </c>
      <c r="B71" s="600"/>
      <c r="C71" s="1">
        <v>14629</v>
      </c>
      <c r="D71" s="1">
        <v>9737</v>
      </c>
      <c r="E71" s="1">
        <v>1071</v>
      </c>
      <c r="F71" s="1">
        <v>3821</v>
      </c>
      <c r="I71" s="1"/>
    </row>
    <row r="72" spans="1:11" ht="16.5" customHeight="1">
      <c r="A72" s="600" t="s">
        <v>666</v>
      </c>
      <c r="B72" s="600"/>
      <c r="C72" s="1">
        <v>14382</v>
      </c>
      <c r="D72" s="1">
        <v>9508</v>
      </c>
      <c r="E72" s="1">
        <v>1029</v>
      </c>
      <c r="F72" s="1">
        <v>3845</v>
      </c>
      <c r="I72" s="1"/>
    </row>
    <row r="73" spans="1:11" ht="16.5" customHeight="1">
      <c r="A73" s="599" t="s">
        <v>683</v>
      </c>
      <c r="B73" s="599"/>
      <c r="C73" s="21">
        <v>15014</v>
      </c>
      <c r="D73" s="21">
        <v>9841</v>
      </c>
      <c r="E73" s="21">
        <v>1132</v>
      </c>
      <c r="F73" s="21">
        <v>4041</v>
      </c>
      <c r="G73" s="20"/>
      <c r="I73" s="1"/>
    </row>
    <row r="74" spans="1:11" ht="16.5" customHeight="1">
      <c r="B74" s="531"/>
      <c r="I74" s="1"/>
    </row>
    <row r="75" spans="1:11" ht="16.5" customHeight="1">
      <c r="B75" s="54" t="s">
        <v>669</v>
      </c>
      <c r="C75" s="1">
        <v>9974</v>
      </c>
      <c r="D75" s="1">
        <v>6768</v>
      </c>
      <c r="E75" s="1">
        <v>722</v>
      </c>
      <c r="F75" s="1">
        <v>2484</v>
      </c>
      <c r="I75" s="1"/>
      <c r="J75" s="207"/>
      <c r="K75" s="20"/>
    </row>
    <row r="76" spans="1:11" ht="16.5" customHeight="1">
      <c r="B76" s="54" t="s">
        <v>670</v>
      </c>
      <c r="C76" s="1">
        <v>5040</v>
      </c>
      <c r="D76" s="1">
        <v>3073</v>
      </c>
      <c r="E76" s="1">
        <v>410</v>
      </c>
      <c r="F76" s="1">
        <v>1557</v>
      </c>
      <c r="I76" s="1"/>
      <c r="J76" s="207"/>
      <c r="K76" s="20"/>
    </row>
    <row r="77" spans="1:11" s="239" customFormat="1" ht="16.5" customHeight="1">
      <c r="A77" s="2"/>
      <c r="B77" s="531"/>
      <c r="C77" s="2"/>
      <c r="D77" s="2"/>
      <c r="E77" s="2"/>
      <c r="F77" s="2"/>
      <c r="G77" s="2"/>
      <c r="H77" s="2"/>
      <c r="I77" s="1"/>
    </row>
    <row r="78" spans="1:11" ht="16.5" customHeight="1">
      <c r="B78" s="513" t="s">
        <v>617</v>
      </c>
      <c r="C78" s="1">
        <v>910</v>
      </c>
      <c r="D78" s="1">
        <v>426</v>
      </c>
      <c r="E78" s="1">
        <v>35</v>
      </c>
      <c r="F78" s="1">
        <v>449</v>
      </c>
      <c r="I78" s="1"/>
      <c r="J78" s="207"/>
      <c r="K78" s="20"/>
    </row>
    <row r="79" spans="1:11" ht="16.5" customHeight="1">
      <c r="B79" s="513" t="s">
        <v>618</v>
      </c>
      <c r="C79" s="1">
        <v>848</v>
      </c>
      <c r="D79" s="1">
        <v>347</v>
      </c>
      <c r="E79" s="1">
        <v>53</v>
      </c>
      <c r="F79" s="1">
        <v>448</v>
      </c>
      <c r="I79" s="1"/>
      <c r="J79" s="207"/>
      <c r="K79" s="20"/>
    </row>
    <row r="80" spans="1:11" ht="16.5" customHeight="1">
      <c r="B80" s="513" t="s">
        <v>671</v>
      </c>
      <c r="C80" s="1">
        <v>1049</v>
      </c>
      <c r="D80" s="1">
        <v>870</v>
      </c>
      <c r="E80" s="1">
        <v>75</v>
      </c>
      <c r="F80" s="1">
        <v>104</v>
      </c>
      <c r="I80" s="1"/>
      <c r="J80" s="207"/>
      <c r="K80" s="20"/>
    </row>
    <row r="81" spans="1:11" ht="16.5" customHeight="1">
      <c r="B81" s="54" t="s">
        <v>672</v>
      </c>
      <c r="C81" s="1">
        <v>2777</v>
      </c>
      <c r="D81" s="1">
        <v>2155</v>
      </c>
      <c r="E81" s="1">
        <v>146</v>
      </c>
      <c r="F81" s="1">
        <v>476</v>
      </c>
      <c r="I81" s="1"/>
      <c r="J81" s="207"/>
      <c r="K81" s="20"/>
    </row>
    <row r="82" spans="1:11" ht="16.5" customHeight="1">
      <c r="B82" s="54" t="s">
        <v>673</v>
      </c>
      <c r="C82" s="1">
        <v>680</v>
      </c>
      <c r="D82" s="1">
        <v>560</v>
      </c>
      <c r="E82" s="1">
        <v>23</v>
      </c>
      <c r="F82" s="1">
        <v>97</v>
      </c>
      <c r="I82" s="1"/>
      <c r="J82" s="207"/>
      <c r="K82" s="20"/>
    </row>
    <row r="83" spans="1:11" ht="16.5" customHeight="1">
      <c r="B83" s="54" t="s">
        <v>674</v>
      </c>
      <c r="C83" s="1">
        <v>6027</v>
      </c>
      <c r="D83" s="1">
        <v>3508</v>
      </c>
      <c r="E83" s="1">
        <v>633</v>
      </c>
      <c r="F83" s="1">
        <v>1886</v>
      </c>
      <c r="I83" s="1"/>
      <c r="J83" s="207"/>
      <c r="K83" s="20"/>
    </row>
    <row r="84" spans="1:11" ht="16.5" customHeight="1">
      <c r="B84" s="54" t="s">
        <v>675</v>
      </c>
      <c r="C84" s="19">
        <v>0</v>
      </c>
      <c r="D84" s="19">
        <v>0</v>
      </c>
      <c r="E84" s="19">
        <v>0</v>
      </c>
      <c r="F84" s="19">
        <v>0</v>
      </c>
      <c r="I84" s="1"/>
      <c r="J84" s="207"/>
      <c r="K84" s="20"/>
    </row>
    <row r="85" spans="1:11" ht="16.5" customHeight="1">
      <c r="B85" s="54" t="s">
        <v>676</v>
      </c>
      <c r="C85" s="1">
        <v>65</v>
      </c>
      <c r="D85" s="1">
        <v>4</v>
      </c>
      <c r="E85" s="1">
        <v>26</v>
      </c>
      <c r="F85" s="1">
        <v>35</v>
      </c>
      <c r="I85" s="1"/>
      <c r="J85" s="207"/>
      <c r="K85" s="20"/>
    </row>
    <row r="86" spans="1:11" ht="16.5" customHeight="1">
      <c r="B86" s="54" t="s">
        <v>677</v>
      </c>
      <c r="C86" s="1">
        <v>414</v>
      </c>
      <c r="D86" s="1">
        <v>277</v>
      </c>
      <c r="E86" s="1">
        <v>4</v>
      </c>
      <c r="F86" s="1">
        <v>133</v>
      </c>
      <c r="I86" s="1"/>
      <c r="J86" s="207"/>
      <c r="K86" s="20"/>
    </row>
    <row r="87" spans="1:11" ht="16.5" customHeight="1">
      <c r="B87" s="54" t="s">
        <v>678</v>
      </c>
      <c r="C87" s="1">
        <v>167</v>
      </c>
      <c r="D87" s="1">
        <v>63</v>
      </c>
      <c r="E87" s="1">
        <v>33</v>
      </c>
      <c r="F87" s="1">
        <v>71</v>
      </c>
      <c r="I87" s="1"/>
      <c r="J87" s="207"/>
      <c r="K87" s="20"/>
    </row>
    <row r="88" spans="1:11" ht="16.5" customHeight="1">
      <c r="B88" s="54" t="s">
        <v>679</v>
      </c>
      <c r="C88" s="1">
        <v>2077</v>
      </c>
      <c r="D88" s="1">
        <v>1631</v>
      </c>
      <c r="E88" s="1">
        <v>104</v>
      </c>
      <c r="F88" s="1">
        <v>342</v>
      </c>
      <c r="I88" s="1"/>
      <c r="J88" s="207"/>
      <c r="K88" s="20"/>
    </row>
    <row r="89" spans="1:11" ht="12" customHeight="1" thickBot="1">
      <c r="B89" s="66"/>
      <c r="C89" s="91"/>
      <c r="D89" s="92"/>
      <c r="E89" s="92"/>
      <c r="F89" s="92"/>
    </row>
    <row r="90" spans="1:11" ht="5.25" customHeight="1">
      <c r="A90" s="81"/>
      <c r="B90" s="82"/>
      <c r="C90" s="81"/>
      <c r="D90" s="81"/>
      <c r="E90" s="81"/>
      <c r="F90" s="81"/>
    </row>
    <row r="91" spans="1:11" ht="14.25">
      <c r="A91" s="84" t="s">
        <v>684</v>
      </c>
      <c r="B91" s="71"/>
    </row>
    <row r="95" spans="1:11" ht="12" customHeight="1">
      <c r="C95" s="1"/>
      <c r="D95" s="1"/>
      <c r="E95" s="1"/>
      <c r="F95" s="1"/>
    </row>
    <row r="96" spans="1:11" ht="12" customHeight="1">
      <c r="C96" s="1"/>
      <c r="D96" s="1"/>
      <c r="E96" s="1"/>
      <c r="F96" s="1"/>
    </row>
    <row r="97" spans="3:6" ht="12" customHeight="1">
      <c r="C97" s="1"/>
      <c r="D97" s="1"/>
      <c r="E97" s="1"/>
      <c r="F97" s="1"/>
    </row>
    <row r="98" spans="3:6" ht="12" customHeight="1">
      <c r="C98" s="1"/>
      <c r="D98" s="1"/>
      <c r="E98" s="1"/>
      <c r="F98" s="1"/>
    </row>
  </sheetData>
  <mergeCells count="32">
    <mergeCell ref="A51:B52"/>
    <mergeCell ref="A63:B63"/>
    <mergeCell ref="A62:B62"/>
    <mergeCell ref="A66:B66"/>
    <mergeCell ref="A23:B23"/>
    <mergeCell ref="A65:B65"/>
    <mergeCell ref="A64:B64"/>
    <mergeCell ref="A61:B61"/>
    <mergeCell ref="A60:B60"/>
    <mergeCell ref="A25:B25"/>
    <mergeCell ref="A27:B27"/>
    <mergeCell ref="A29:B29"/>
    <mergeCell ref="A20:B20"/>
    <mergeCell ref="A21:B21"/>
    <mergeCell ref="A28:B28"/>
    <mergeCell ref="A18:B18"/>
    <mergeCell ref="A19:B19"/>
    <mergeCell ref="A24:B24"/>
    <mergeCell ref="A22:B22"/>
    <mergeCell ref="A26:B26"/>
    <mergeCell ref="A3:F3"/>
    <mergeCell ref="A4:F4"/>
    <mergeCell ref="A7:B8"/>
    <mergeCell ref="A16:B16"/>
    <mergeCell ref="A17:B17"/>
    <mergeCell ref="A72:B72"/>
    <mergeCell ref="A71:B71"/>
    <mergeCell ref="A73:B73"/>
    <mergeCell ref="A68:B68"/>
    <mergeCell ref="A67:B67"/>
    <mergeCell ref="A70:B70"/>
    <mergeCell ref="A69:B69"/>
  </mergeCells>
  <phoneticPr fontId="2"/>
  <printOptions horizontalCentered="1"/>
  <pageMargins left="0" right="0" top="0" bottom="0" header="0" footer="0"/>
  <pageSetup paperSize="9" scale="76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M84"/>
  <sheetViews>
    <sheetView zoomScaleNormal="100" zoomScaleSheetLayoutView="80" workbookViewId="0"/>
  </sheetViews>
  <sheetFormatPr defaultColWidth="9" defaultRowHeight="13.5"/>
  <cols>
    <col min="1" max="1" width="2.75" style="59" customWidth="1"/>
    <col min="2" max="2" width="24.125" style="94" customWidth="1"/>
    <col min="3" max="3" width="12.125" style="59" customWidth="1"/>
    <col min="4" max="4" width="11.75" style="59" customWidth="1"/>
    <col min="5" max="5" width="15.75" style="59" customWidth="1"/>
    <col min="6" max="6" width="13" style="59" customWidth="1"/>
    <col min="7" max="7" width="12.125" style="59" customWidth="1"/>
    <col min="8" max="8" width="11.25" style="59" customWidth="1"/>
    <col min="9" max="9" width="10.875" style="59" customWidth="1"/>
    <col min="10" max="10" width="10" style="107" bestFit="1" customWidth="1"/>
    <col min="11" max="11" width="49.75" style="107" customWidth="1"/>
    <col min="12" max="16384" width="9" style="59"/>
  </cols>
  <sheetData>
    <row r="1" spans="2:11" s="2" customFormat="1" ht="14.25" customHeight="1">
      <c r="B1" s="217" t="s">
        <v>74</v>
      </c>
      <c r="I1" s="342"/>
      <c r="J1" s="101"/>
      <c r="K1" s="101"/>
    </row>
    <row r="2" spans="2:11" s="2" customFormat="1" ht="15" customHeight="1">
      <c r="B2" s="579" t="s">
        <v>75</v>
      </c>
      <c r="C2" s="579"/>
      <c r="D2" s="579"/>
      <c r="E2" s="579"/>
      <c r="F2" s="579"/>
      <c r="G2" s="579"/>
      <c r="H2" s="579"/>
      <c r="I2" s="579"/>
      <c r="J2" s="101"/>
      <c r="K2" s="101"/>
    </row>
    <row r="3" spans="2:11" s="2" customFormat="1" ht="15" customHeight="1">
      <c r="B3" s="580" t="s">
        <v>76</v>
      </c>
      <c r="C3" s="580"/>
      <c r="D3" s="580"/>
      <c r="E3" s="580"/>
      <c r="F3" s="580"/>
      <c r="G3" s="580"/>
      <c r="H3" s="580"/>
      <c r="I3" s="580"/>
      <c r="J3" s="101"/>
      <c r="K3" s="101"/>
    </row>
    <row r="4" spans="2:11" s="2" customFormat="1" ht="15" customHeight="1">
      <c r="B4" s="528"/>
      <c r="C4" s="528"/>
      <c r="D4" s="528"/>
      <c r="E4" s="528"/>
      <c r="F4" s="528"/>
      <c r="G4" s="528"/>
      <c r="H4" s="528"/>
      <c r="I4" s="528"/>
      <c r="J4" s="101"/>
      <c r="K4" s="101"/>
    </row>
    <row r="5" spans="2:11" s="2" customFormat="1" ht="15" customHeight="1" thickBot="1">
      <c r="B5" s="85" t="s">
        <v>77</v>
      </c>
      <c r="J5" s="101"/>
      <c r="K5" s="101"/>
    </row>
    <row r="6" spans="2:11" s="2" customFormat="1" ht="30" customHeight="1">
      <c r="B6" s="581" t="s">
        <v>78</v>
      </c>
      <c r="C6" s="584" t="s">
        <v>5</v>
      </c>
      <c r="D6" s="81"/>
      <c r="E6" s="586" t="s">
        <v>79</v>
      </c>
      <c r="F6" s="586" t="s">
        <v>63</v>
      </c>
      <c r="G6" s="588" t="s">
        <v>80</v>
      </c>
      <c r="H6" s="328" t="s">
        <v>81</v>
      </c>
      <c r="I6" s="329" t="s">
        <v>82</v>
      </c>
      <c r="J6" s="101"/>
      <c r="K6" s="101"/>
    </row>
    <row r="7" spans="2:11" s="2" customFormat="1" ht="18" customHeight="1">
      <c r="B7" s="582"/>
      <c r="C7" s="585"/>
      <c r="D7" s="330" t="s">
        <v>83</v>
      </c>
      <c r="E7" s="587"/>
      <c r="F7" s="587"/>
      <c r="G7" s="589"/>
      <c r="H7" s="308" t="s">
        <v>84</v>
      </c>
      <c r="I7" s="282" t="s">
        <v>84</v>
      </c>
      <c r="J7" s="101"/>
      <c r="K7" s="101"/>
    </row>
    <row r="8" spans="2:11" s="2" customFormat="1" ht="24" customHeight="1">
      <c r="B8" s="583"/>
      <c r="C8" s="110" t="s">
        <v>10</v>
      </c>
      <c r="D8" s="521" t="s">
        <v>85</v>
      </c>
      <c r="E8" s="110" t="s">
        <v>11</v>
      </c>
      <c r="F8" s="110" t="s">
        <v>12</v>
      </c>
      <c r="G8" s="500" t="s">
        <v>13</v>
      </c>
      <c r="H8" s="332" t="s">
        <v>86</v>
      </c>
      <c r="I8" s="333" t="s">
        <v>87</v>
      </c>
      <c r="J8" s="101"/>
      <c r="K8" s="101"/>
    </row>
    <row r="9" spans="2:11" s="2" customFormat="1" ht="21" customHeight="1">
      <c r="B9" s="334" t="s">
        <v>15</v>
      </c>
      <c r="C9" s="4">
        <v>523355</v>
      </c>
      <c r="D9" s="4">
        <v>65081</v>
      </c>
      <c r="E9" s="4">
        <v>186055</v>
      </c>
      <c r="F9" s="4">
        <v>24936</v>
      </c>
      <c r="G9" s="4">
        <v>312364</v>
      </c>
      <c r="H9" s="41">
        <v>12.4</v>
      </c>
      <c r="I9" s="41">
        <v>59.7</v>
      </c>
      <c r="J9" s="101"/>
      <c r="K9" s="101"/>
    </row>
    <row r="10" spans="2:11" s="2" customFormat="1" ht="16.5" customHeight="1">
      <c r="B10" s="334" t="s">
        <v>16</v>
      </c>
      <c r="C10" s="4">
        <v>626421</v>
      </c>
      <c r="D10" s="4">
        <v>85966</v>
      </c>
      <c r="E10" s="4">
        <v>194227</v>
      </c>
      <c r="F10" s="4">
        <v>28569</v>
      </c>
      <c r="G10" s="4">
        <v>403625</v>
      </c>
      <c r="H10" s="41">
        <v>13.7</v>
      </c>
      <c r="I10" s="41">
        <v>64.400000000000006</v>
      </c>
      <c r="J10" s="101"/>
      <c r="K10" s="101"/>
    </row>
    <row r="11" spans="2:11" s="2" customFormat="1" ht="16.5" customHeight="1">
      <c r="B11" s="334" t="s">
        <v>17</v>
      </c>
      <c r="C11" s="4">
        <v>937556</v>
      </c>
      <c r="D11" s="4">
        <v>152119</v>
      </c>
      <c r="E11" s="4">
        <v>238380</v>
      </c>
      <c r="F11" s="4">
        <v>38277</v>
      </c>
      <c r="G11" s="4">
        <v>660899</v>
      </c>
      <c r="H11" s="41">
        <v>16.2</v>
      </c>
      <c r="I11" s="41">
        <v>70.5</v>
      </c>
      <c r="J11" s="101"/>
      <c r="K11" s="101"/>
    </row>
    <row r="12" spans="2:11" s="2" customFormat="1" ht="16.5" customHeight="1">
      <c r="B12" s="334" t="s">
        <v>18</v>
      </c>
      <c r="C12" s="4">
        <v>1406521</v>
      </c>
      <c r="D12" s="4">
        <v>252745</v>
      </c>
      <c r="E12" s="4">
        <v>309587</v>
      </c>
      <c r="F12" s="4">
        <v>50111</v>
      </c>
      <c r="G12" s="4">
        <v>1046823</v>
      </c>
      <c r="H12" s="41">
        <v>18</v>
      </c>
      <c r="I12" s="41">
        <v>74.400000000000006</v>
      </c>
      <c r="J12" s="101"/>
      <c r="K12" s="101"/>
    </row>
    <row r="13" spans="2:11" s="2" customFormat="1" ht="16.5" customHeight="1">
      <c r="B13" s="334" t="s">
        <v>19</v>
      </c>
      <c r="C13" s="4">
        <v>1734082</v>
      </c>
      <c r="D13" s="4">
        <v>368258</v>
      </c>
      <c r="E13" s="4">
        <v>357772</v>
      </c>
      <c r="F13" s="4">
        <v>50880</v>
      </c>
      <c r="G13" s="4">
        <v>1325430</v>
      </c>
      <c r="H13" s="41">
        <v>21.2</v>
      </c>
      <c r="I13" s="41">
        <v>76.400000000000006</v>
      </c>
      <c r="J13" s="101"/>
      <c r="K13" s="101"/>
    </row>
    <row r="14" spans="2:11" s="2" customFormat="1" ht="16.5" customHeight="1">
      <c r="B14" s="334" t="s">
        <v>20</v>
      </c>
      <c r="C14" s="4">
        <v>1835312</v>
      </c>
      <c r="D14" s="4">
        <v>405529</v>
      </c>
      <c r="E14" s="4">
        <v>406644</v>
      </c>
      <c r="F14" s="4">
        <v>52082</v>
      </c>
      <c r="G14" s="4">
        <v>1376586</v>
      </c>
      <c r="H14" s="41">
        <v>22.1</v>
      </c>
      <c r="I14" s="41">
        <v>75</v>
      </c>
      <c r="J14" s="101"/>
      <c r="K14" s="101"/>
    </row>
    <row r="15" spans="2:11" s="2" customFormat="1" ht="16.5" customHeight="1">
      <c r="B15" s="334" t="s">
        <v>21</v>
      </c>
      <c r="C15" s="4">
        <v>1848698</v>
      </c>
      <c r="D15" s="4">
        <v>434401</v>
      </c>
      <c r="E15" s="4">
        <v>449373</v>
      </c>
      <c r="F15" s="4">
        <v>54944</v>
      </c>
      <c r="G15" s="4">
        <v>1344381</v>
      </c>
      <c r="H15" s="41">
        <v>23.5</v>
      </c>
      <c r="I15" s="41">
        <v>72.7</v>
      </c>
      <c r="J15" s="101"/>
      <c r="K15" s="101"/>
    </row>
    <row r="16" spans="2:11" s="2" customFormat="1" ht="16.5" customHeight="1">
      <c r="B16" s="334" t="s">
        <v>22</v>
      </c>
      <c r="C16" s="4">
        <v>2133362</v>
      </c>
      <c r="D16" s="4">
        <v>584155</v>
      </c>
      <c r="E16" s="4">
        <v>518609</v>
      </c>
      <c r="F16" s="4">
        <v>64140</v>
      </c>
      <c r="G16" s="4">
        <v>1550613</v>
      </c>
      <c r="H16" s="41">
        <v>27.4</v>
      </c>
      <c r="I16" s="41">
        <v>72.7</v>
      </c>
      <c r="J16" s="101"/>
      <c r="K16" s="101"/>
    </row>
    <row r="17" spans="2:13" s="2" customFormat="1" ht="16.5" customHeight="1">
      <c r="B17" s="40" t="s">
        <v>88</v>
      </c>
      <c r="C17" s="1">
        <v>2546649</v>
      </c>
      <c r="D17" s="1">
        <v>821893</v>
      </c>
      <c r="E17" s="1">
        <v>598723</v>
      </c>
      <c r="F17" s="1">
        <v>83812</v>
      </c>
      <c r="G17" s="1">
        <v>1864114</v>
      </c>
      <c r="H17" s="41">
        <v>32.273509227223698</v>
      </c>
      <c r="I17" s="41">
        <v>73.198701509316749</v>
      </c>
      <c r="J17" s="101"/>
      <c r="K17" s="101"/>
    </row>
    <row r="18" spans="2:13" s="2" customFormat="1" ht="16.5" customHeight="1">
      <c r="B18" s="40" t="s">
        <v>24</v>
      </c>
      <c r="C18" s="4">
        <v>2740023</v>
      </c>
      <c r="D18" s="4">
        <v>992312</v>
      </c>
      <c r="E18" s="4">
        <v>624082</v>
      </c>
      <c r="F18" s="4">
        <v>107198</v>
      </c>
      <c r="G18" s="4">
        <v>2008743</v>
      </c>
      <c r="H18" s="41">
        <v>36.215462424950445</v>
      </c>
      <c r="I18" s="41">
        <v>73.311172935409658</v>
      </c>
      <c r="J18" s="101"/>
      <c r="K18" s="101"/>
    </row>
    <row r="19" spans="2:13" s="2" customFormat="1" ht="16.5" customHeight="1">
      <c r="B19" s="40" t="s">
        <v>26</v>
      </c>
      <c r="C19" s="4">
        <v>2865051</v>
      </c>
      <c r="D19" s="4">
        <v>1124900</v>
      </c>
      <c r="E19" s="4">
        <v>627850</v>
      </c>
      <c r="F19" s="4">
        <v>124910</v>
      </c>
      <c r="G19" s="4">
        <v>2112291</v>
      </c>
      <c r="H19" s="41">
        <v>39.262826385987545</v>
      </c>
      <c r="I19" s="41">
        <v>73.726122152799377</v>
      </c>
      <c r="J19" s="101"/>
      <c r="K19" s="101"/>
    </row>
    <row r="20" spans="2:13" s="2" customFormat="1" ht="16.5" customHeight="1">
      <c r="B20" s="40" t="s">
        <v>28</v>
      </c>
      <c r="C20" s="4">
        <v>2887414</v>
      </c>
      <c r="D20" s="4">
        <v>1185580</v>
      </c>
      <c r="E20" s="4">
        <v>625048</v>
      </c>
      <c r="F20" s="4">
        <v>142523</v>
      </c>
      <c r="G20" s="4">
        <v>2119843</v>
      </c>
      <c r="H20" s="41">
        <v>41.060270539659363</v>
      </c>
      <c r="I20" s="41">
        <v>73.416662799307616</v>
      </c>
      <c r="J20" s="101"/>
      <c r="K20" s="101"/>
    </row>
    <row r="21" spans="2:13" s="2" customFormat="1" ht="16.5" customHeight="1">
      <c r="B21" s="40" t="s">
        <v>92</v>
      </c>
      <c r="C21" s="4">
        <v>2860210</v>
      </c>
      <c r="D21" s="4">
        <v>1231868</v>
      </c>
      <c r="E21" s="4">
        <v>610802</v>
      </c>
      <c r="F21" s="4">
        <v>148766</v>
      </c>
      <c r="G21" s="4">
        <v>2100642</v>
      </c>
      <c r="H21" s="41">
        <v>43.069145272549918</v>
      </c>
      <c r="I21" s="41">
        <v>73.443628265057455</v>
      </c>
      <c r="J21" s="101"/>
      <c r="K21" s="101"/>
    </row>
    <row r="22" spans="2:13" s="2" customFormat="1" ht="16.5" customHeight="1">
      <c r="B22" s="40" t="s">
        <v>93</v>
      </c>
      <c r="C22" s="4">
        <v>2873624</v>
      </c>
      <c r="D22" s="4">
        <v>1247726</v>
      </c>
      <c r="E22" s="4">
        <v>610401</v>
      </c>
      <c r="F22" s="4">
        <v>150513</v>
      </c>
      <c r="G22" s="4">
        <v>2112710</v>
      </c>
      <c r="H22" s="41">
        <v>43.419946381294146</v>
      </c>
      <c r="I22" s="41">
        <v>73.520752889034895</v>
      </c>
      <c r="J22" s="101"/>
      <c r="K22" s="101"/>
    </row>
    <row r="23" spans="2:13" s="2" customFormat="1" ht="16.5" customHeight="1">
      <c r="B23" s="40" t="s">
        <v>94</v>
      </c>
      <c r="C23" s="4">
        <v>2890880</v>
      </c>
      <c r="D23" s="4">
        <v>1263893</v>
      </c>
      <c r="E23" s="4">
        <v>609473</v>
      </c>
      <c r="F23" s="4">
        <v>152931</v>
      </c>
      <c r="G23" s="4">
        <v>2128476</v>
      </c>
      <c r="H23" s="41">
        <v>43.72000913216737</v>
      </c>
      <c r="I23" s="41">
        <v>73.627269205224707</v>
      </c>
      <c r="J23" s="101"/>
      <c r="K23" s="101"/>
    </row>
    <row r="24" spans="2:13" s="20" customFormat="1" ht="16.5" customHeight="1">
      <c r="B24" s="40" t="s">
        <v>95</v>
      </c>
      <c r="C24" s="4">
        <v>2909159</v>
      </c>
      <c r="D24" s="4">
        <v>1280406</v>
      </c>
      <c r="E24" s="4">
        <v>608969</v>
      </c>
      <c r="F24" s="4">
        <v>155520</v>
      </c>
      <c r="G24" s="4">
        <v>2144670</v>
      </c>
      <c r="H24" s="41">
        <v>44.012926072449119</v>
      </c>
      <c r="I24" s="41">
        <v>73.721305710688213</v>
      </c>
      <c r="J24" s="101"/>
      <c r="K24" s="101"/>
      <c r="L24" s="1"/>
      <c r="M24" s="1"/>
    </row>
    <row r="25" spans="2:13" s="20" customFormat="1" ht="16.5" customHeight="1">
      <c r="B25" s="386" t="s">
        <v>96</v>
      </c>
      <c r="C25" s="4">
        <v>2918668</v>
      </c>
      <c r="D25" s="4">
        <v>1293095</v>
      </c>
      <c r="E25" s="4">
        <v>606449</v>
      </c>
      <c r="F25" s="4">
        <v>158176</v>
      </c>
      <c r="G25" s="4">
        <v>2154043</v>
      </c>
      <c r="H25" s="41">
        <v>44.304285379495028</v>
      </c>
      <c r="I25" s="41">
        <v>73.802261853694901</v>
      </c>
      <c r="J25" s="101"/>
      <c r="K25" s="101"/>
      <c r="L25" s="1"/>
      <c r="M25" s="1"/>
    </row>
    <row r="26" spans="2:13" s="2" customFormat="1" ht="16.5" customHeight="1">
      <c r="B26" s="40" t="s">
        <v>97</v>
      </c>
      <c r="C26" s="4">
        <v>2915605</v>
      </c>
      <c r="D26" s="4">
        <v>1294320</v>
      </c>
      <c r="E26" s="4">
        <v>598881</v>
      </c>
      <c r="F26" s="4">
        <v>158579</v>
      </c>
      <c r="G26" s="4">
        <v>2158145</v>
      </c>
      <c r="H26" s="41">
        <v>44.392844709760062</v>
      </c>
      <c r="I26" s="41">
        <v>74.020486314161204</v>
      </c>
      <c r="J26" s="101"/>
      <c r="K26" s="119"/>
      <c r="L26" s="1"/>
      <c r="M26" s="1"/>
    </row>
    <row r="27" spans="2:13" s="20" customFormat="1" ht="16.5" customHeight="1">
      <c r="B27" s="40" t="s">
        <v>98</v>
      </c>
      <c r="C27" s="4">
        <v>2917998</v>
      </c>
      <c r="D27" s="4">
        <v>1297056</v>
      </c>
      <c r="E27" s="4">
        <v>597450</v>
      </c>
      <c r="F27" s="4">
        <v>160438</v>
      </c>
      <c r="G27" s="4">
        <v>2160110</v>
      </c>
      <c r="H27" s="41">
        <v>44.4502018164509</v>
      </c>
      <c r="I27" s="41">
        <v>74.027124076164597</v>
      </c>
      <c r="J27" s="101"/>
      <c r="K27" s="119"/>
      <c r="L27" s="21"/>
      <c r="M27" s="21"/>
    </row>
    <row r="28" spans="2:13" s="20" customFormat="1" ht="16.5" customHeight="1">
      <c r="B28" s="40" t="s">
        <v>37</v>
      </c>
      <c r="C28" s="4">
        <v>2930780</v>
      </c>
      <c r="D28" s="4">
        <v>1303975</v>
      </c>
      <c r="E28" s="4">
        <v>596195</v>
      </c>
      <c r="F28" s="4">
        <v>163103</v>
      </c>
      <c r="G28" s="4">
        <v>2171482</v>
      </c>
      <c r="H28" s="41">
        <v>44.492421812623263</v>
      </c>
      <c r="I28" s="41">
        <v>74.09228942465829</v>
      </c>
      <c r="J28" s="101"/>
      <c r="K28" s="119"/>
      <c r="L28" s="21"/>
      <c r="M28" s="21"/>
    </row>
    <row r="29" spans="2:13" s="20" customFormat="1" ht="16.5" customHeight="1">
      <c r="B29" s="439" t="s">
        <v>99</v>
      </c>
      <c r="C29" s="75">
        <v>2945599</v>
      </c>
      <c r="D29" s="75">
        <v>1314354</v>
      </c>
      <c r="E29" s="75">
        <v>600177</v>
      </c>
      <c r="F29" s="75">
        <v>165915</v>
      </c>
      <c r="G29" s="75">
        <v>2179507</v>
      </c>
      <c r="H29" s="22">
        <v>44.620941275441766</v>
      </c>
      <c r="I29" s="22">
        <v>73.991979220525266</v>
      </c>
      <c r="J29" s="106"/>
      <c r="K29" s="119"/>
      <c r="L29" s="21"/>
      <c r="M29" s="21"/>
    </row>
    <row r="30" spans="2:13" s="2" customFormat="1" ht="12" customHeight="1">
      <c r="B30" s="49"/>
      <c r="C30" s="4"/>
      <c r="D30" s="4"/>
      <c r="E30" s="4"/>
      <c r="F30" s="4"/>
      <c r="G30" s="4"/>
      <c r="H30" s="22"/>
      <c r="I30" s="22"/>
      <c r="J30" s="106"/>
      <c r="K30" s="119"/>
    </row>
    <row r="31" spans="2:13" s="2" customFormat="1" ht="17.25" customHeight="1">
      <c r="B31" s="513" t="s">
        <v>100</v>
      </c>
      <c r="C31" s="1">
        <v>2632775</v>
      </c>
      <c r="D31" s="1">
        <v>1204306</v>
      </c>
      <c r="E31" s="1">
        <v>431207</v>
      </c>
      <c r="F31" s="1">
        <v>145683</v>
      </c>
      <c r="G31" s="1">
        <v>2055885</v>
      </c>
      <c r="H31" s="41">
        <v>45.742837880183458</v>
      </c>
      <c r="I31" s="41">
        <v>78.08813894085138</v>
      </c>
      <c r="J31" s="106"/>
      <c r="K31" s="119"/>
      <c r="L31" s="21"/>
      <c r="M31" s="1"/>
    </row>
    <row r="32" spans="2:13" s="2" customFormat="1" ht="15.75" customHeight="1">
      <c r="B32" s="50" t="s">
        <v>101</v>
      </c>
      <c r="C32" s="1"/>
      <c r="D32" s="1"/>
      <c r="E32" s="1"/>
      <c r="F32" s="1"/>
      <c r="G32" s="1"/>
      <c r="H32" s="41"/>
      <c r="I32" s="41"/>
      <c r="J32" s="106"/>
      <c r="K32" s="119"/>
    </row>
    <row r="33" spans="2:13" s="2" customFormat="1" ht="18" customHeight="1">
      <c r="B33" s="513" t="s">
        <v>102</v>
      </c>
      <c r="C33" s="1"/>
      <c r="D33" s="1"/>
      <c r="E33" s="1"/>
      <c r="F33" s="1"/>
      <c r="G33" s="1"/>
      <c r="H33" s="41"/>
      <c r="I33" s="41"/>
      <c r="J33" s="106"/>
      <c r="K33" s="119"/>
    </row>
    <row r="34" spans="2:13" s="2" customFormat="1" ht="17.25" customHeight="1">
      <c r="B34" s="513" t="s">
        <v>103</v>
      </c>
      <c r="C34" s="1">
        <v>168706</v>
      </c>
      <c r="D34" s="1">
        <v>53414</v>
      </c>
      <c r="E34" s="1">
        <v>94724</v>
      </c>
      <c r="F34" s="1">
        <v>11525</v>
      </c>
      <c r="G34" s="1">
        <v>62457</v>
      </c>
      <c r="H34" s="41">
        <v>31.660996052304007</v>
      </c>
      <c r="I34" s="41">
        <v>37.021208492881108</v>
      </c>
      <c r="J34" s="106"/>
      <c r="K34" s="119"/>
      <c r="L34" s="21"/>
      <c r="M34" s="1"/>
    </row>
    <row r="35" spans="2:13" s="2" customFormat="1" ht="15.75" customHeight="1">
      <c r="B35" s="50" t="s">
        <v>104</v>
      </c>
      <c r="C35" s="1"/>
      <c r="D35" s="1"/>
      <c r="E35" s="1"/>
      <c r="F35" s="1"/>
      <c r="G35" s="1"/>
      <c r="H35" s="41"/>
      <c r="I35" s="41"/>
      <c r="J35" s="106"/>
      <c r="K35" s="119"/>
    </row>
    <row r="36" spans="2:13" s="2" customFormat="1" ht="17.25" customHeight="1">
      <c r="B36" s="513" t="s">
        <v>105</v>
      </c>
      <c r="C36" s="1">
        <v>75841</v>
      </c>
      <c r="D36" s="1">
        <v>26214</v>
      </c>
      <c r="E36" s="1">
        <v>51478</v>
      </c>
      <c r="F36" s="1">
        <v>5488</v>
      </c>
      <c r="G36" s="1">
        <v>18875</v>
      </c>
      <c r="H36" s="41">
        <v>34.564417663269211</v>
      </c>
      <c r="I36" s="41">
        <v>24.887593781727563</v>
      </c>
      <c r="J36" s="106"/>
      <c r="K36" s="119"/>
      <c r="L36" s="21"/>
      <c r="M36" s="1"/>
    </row>
    <row r="37" spans="2:13" s="2" customFormat="1" ht="15.75" customHeight="1">
      <c r="B37" s="50" t="s">
        <v>106</v>
      </c>
      <c r="C37" s="1"/>
      <c r="D37" s="1"/>
      <c r="E37" s="1"/>
      <c r="F37" s="1"/>
      <c r="G37" s="1"/>
      <c r="H37" s="41"/>
      <c r="I37" s="41"/>
      <c r="J37" s="106"/>
      <c r="K37" s="119"/>
      <c r="L37" s="21"/>
    </row>
    <row r="38" spans="2:13" s="2" customFormat="1" ht="17.25" customHeight="1">
      <c r="B38" s="51" t="s">
        <v>107</v>
      </c>
      <c r="C38" s="1">
        <v>21430</v>
      </c>
      <c r="D38" s="1">
        <v>7594</v>
      </c>
      <c r="E38" s="1">
        <v>8504</v>
      </c>
      <c r="F38" s="1">
        <v>783</v>
      </c>
      <c r="G38" s="1">
        <v>12143</v>
      </c>
      <c r="H38" s="41">
        <v>35.436304246383578</v>
      </c>
      <c r="I38" s="41">
        <v>56.663555762949137</v>
      </c>
      <c r="J38" s="106"/>
      <c r="K38" s="119"/>
      <c r="L38" s="21"/>
      <c r="M38" s="1"/>
    </row>
    <row r="39" spans="2:13" s="2" customFormat="1" ht="15.75" customHeight="1">
      <c r="B39" s="52" t="s">
        <v>108</v>
      </c>
      <c r="C39" s="1"/>
      <c r="D39" s="1"/>
      <c r="E39" s="1"/>
      <c r="F39" s="1"/>
      <c r="G39" s="1"/>
      <c r="H39" s="41"/>
      <c r="I39" s="41"/>
      <c r="J39" s="106"/>
      <c r="K39" s="119"/>
      <c r="L39" s="21"/>
    </row>
    <row r="40" spans="2:13" s="2" customFormat="1" ht="17.25" customHeight="1">
      <c r="B40" s="513" t="s">
        <v>109</v>
      </c>
      <c r="C40" s="1">
        <v>939</v>
      </c>
      <c r="D40" s="1">
        <v>716</v>
      </c>
      <c r="E40" s="1">
        <v>260</v>
      </c>
      <c r="F40" s="1">
        <v>141</v>
      </c>
      <c r="G40" s="1">
        <v>538</v>
      </c>
      <c r="H40" s="41">
        <v>76.251331203407887</v>
      </c>
      <c r="I40" s="41">
        <v>57.294994675186373</v>
      </c>
      <c r="J40" s="106"/>
      <c r="K40" s="119"/>
      <c r="L40" s="21"/>
      <c r="M40" s="1"/>
    </row>
    <row r="41" spans="2:13" s="2" customFormat="1" ht="15.75" customHeight="1">
      <c r="B41" s="50" t="s">
        <v>110</v>
      </c>
      <c r="C41" s="1"/>
      <c r="D41" s="1"/>
      <c r="E41" s="1"/>
      <c r="F41" s="1"/>
      <c r="G41" s="1"/>
      <c r="H41" s="41"/>
      <c r="I41" s="41"/>
      <c r="J41" s="106"/>
      <c r="K41" s="119"/>
      <c r="L41" s="21"/>
    </row>
    <row r="42" spans="2:13" s="2" customFormat="1" ht="17.25" customHeight="1">
      <c r="B42" s="513" t="s">
        <v>111</v>
      </c>
      <c r="C42" s="1">
        <v>4853</v>
      </c>
      <c r="D42" s="1">
        <v>2499</v>
      </c>
      <c r="E42" s="1">
        <v>307</v>
      </c>
      <c r="F42" s="19">
        <v>78</v>
      </c>
      <c r="G42" s="1">
        <v>4468</v>
      </c>
      <c r="H42" s="41">
        <v>51.4939212858026</v>
      </c>
      <c r="I42" s="41">
        <v>92.066762827117245</v>
      </c>
      <c r="J42" s="106"/>
      <c r="K42" s="119"/>
      <c r="L42" s="21"/>
      <c r="M42" s="1"/>
    </row>
    <row r="43" spans="2:13" s="2" customFormat="1" ht="15.75" customHeight="1">
      <c r="B43" s="50" t="s">
        <v>112</v>
      </c>
      <c r="C43" s="1"/>
      <c r="D43" s="1"/>
      <c r="E43" s="1"/>
      <c r="F43" s="19"/>
      <c r="G43" s="1"/>
      <c r="H43" s="41"/>
      <c r="I43" s="41"/>
      <c r="J43" s="106"/>
      <c r="K43" s="119"/>
      <c r="L43" s="21"/>
    </row>
    <row r="44" spans="2:13" s="2" customFormat="1" ht="17.25" customHeight="1">
      <c r="B44" s="513" t="s">
        <v>113</v>
      </c>
      <c r="C44" s="1">
        <v>41055</v>
      </c>
      <c r="D44" s="1">
        <v>10729</v>
      </c>
      <c r="E44" s="1">
        <v>13697</v>
      </c>
      <c r="F44" s="1">
        <v>2217</v>
      </c>
      <c r="G44" s="1">
        <v>25141</v>
      </c>
      <c r="H44" s="41">
        <v>26.133235903056871</v>
      </c>
      <c r="I44" s="41">
        <v>61.237364511021795</v>
      </c>
      <c r="J44" s="106"/>
      <c r="K44" s="119"/>
      <c r="L44" s="21"/>
      <c r="M44" s="1"/>
    </row>
    <row r="45" spans="2:13" s="2" customFormat="1" ht="15" customHeight="1">
      <c r="B45" s="50" t="s">
        <v>114</v>
      </c>
      <c r="C45" s="1"/>
      <c r="D45" s="1"/>
      <c r="E45" s="1"/>
      <c r="F45" s="1"/>
      <c r="G45" s="1"/>
      <c r="H45" s="41"/>
      <c r="I45" s="41"/>
      <c r="J45" s="106"/>
      <c r="K45" s="119"/>
      <c r="L45" s="21"/>
    </row>
    <row r="46" spans="2:13" s="2" customFormat="1" ht="6.75" customHeight="1">
      <c r="B46" s="513"/>
      <c r="H46" s="41"/>
      <c r="I46" s="41"/>
      <c r="J46" s="106"/>
      <c r="K46" s="119"/>
      <c r="L46" s="21"/>
    </row>
    <row r="47" spans="2:13" s="2" customFormat="1" ht="17.25" customHeight="1">
      <c r="B47" s="513" t="s">
        <v>115</v>
      </c>
      <c r="C47" s="1">
        <v>2617459</v>
      </c>
      <c r="D47" s="1">
        <v>1199873</v>
      </c>
      <c r="E47" s="1">
        <v>427095</v>
      </c>
      <c r="F47" s="1">
        <v>145098</v>
      </c>
      <c r="G47" s="1">
        <v>2045266</v>
      </c>
      <c r="H47" s="41">
        <v>45.841138294811877</v>
      </c>
      <c r="I47" s="41">
        <v>78.139371046499676</v>
      </c>
      <c r="J47" s="106"/>
      <c r="K47" s="119"/>
      <c r="L47" s="21"/>
      <c r="M47" s="1"/>
    </row>
    <row r="48" spans="2:13" s="2" customFormat="1" ht="15.75" customHeight="1">
      <c r="B48" s="50" t="s">
        <v>116</v>
      </c>
      <c r="C48" s="1"/>
      <c r="D48" s="1"/>
      <c r="E48" s="1"/>
      <c r="F48" s="1"/>
      <c r="G48" s="1"/>
      <c r="H48" s="41"/>
      <c r="I48" s="41"/>
      <c r="J48" s="106"/>
      <c r="K48" s="119"/>
      <c r="L48" s="21"/>
    </row>
    <row r="49" spans="2:13" s="2" customFormat="1" ht="17.25" customHeight="1">
      <c r="B49" s="513" t="s">
        <v>117</v>
      </c>
      <c r="C49" s="1">
        <v>15316</v>
      </c>
      <c r="D49" s="1">
        <v>4433</v>
      </c>
      <c r="E49" s="1">
        <v>4112</v>
      </c>
      <c r="F49" s="1">
        <v>585</v>
      </c>
      <c r="G49" s="1">
        <v>10619</v>
      </c>
      <c r="H49" s="41">
        <v>28.943588404283105</v>
      </c>
      <c r="I49" s="41">
        <v>69.332723948811704</v>
      </c>
      <c r="J49" s="106"/>
      <c r="K49" s="119"/>
      <c r="L49" s="21"/>
      <c r="M49" s="1"/>
    </row>
    <row r="50" spans="2:13" s="2" customFormat="1" ht="15.75" customHeight="1">
      <c r="B50" s="50" t="s">
        <v>118</v>
      </c>
      <c r="C50" s="1"/>
      <c r="D50" s="1"/>
      <c r="E50" s="1"/>
      <c r="F50" s="1"/>
      <c r="G50" s="1"/>
      <c r="H50" s="41"/>
      <c r="I50" s="41"/>
      <c r="J50" s="101"/>
      <c r="K50" s="119"/>
    </row>
    <row r="51" spans="2:13" s="2" customFormat="1" ht="9" customHeight="1">
      <c r="B51" s="343"/>
      <c r="C51" s="344"/>
      <c r="D51" s="344"/>
      <c r="E51" s="344"/>
      <c r="F51" s="344"/>
      <c r="G51" s="344"/>
      <c r="H51" s="345"/>
      <c r="I51" s="345"/>
      <c r="J51" s="101"/>
      <c r="K51" s="119"/>
    </row>
    <row r="52" spans="2:13" s="2" customFormat="1" ht="21" customHeight="1">
      <c r="B52" s="513" t="s">
        <v>119</v>
      </c>
      <c r="H52" s="41"/>
      <c r="I52" s="41"/>
      <c r="J52" s="101"/>
      <c r="K52" s="119"/>
    </row>
    <row r="53" spans="2:13" s="2" customFormat="1" ht="27" customHeight="1">
      <c r="B53" s="346" t="s">
        <v>120</v>
      </c>
      <c r="C53" s="63"/>
      <c r="H53" s="41"/>
      <c r="I53" s="41"/>
      <c r="J53" s="101"/>
      <c r="K53" s="119"/>
    </row>
    <row r="54" spans="2:13" s="2" customFormat="1" ht="16.5" customHeight="1">
      <c r="B54" s="334" t="s">
        <v>15</v>
      </c>
      <c r="C54" s="4">
        <v>10174</v>
      </c>
      <c r="D54" s="2">
        <v>593</v>
      </c>
      <c r="E54" s="4">
        <v>5022</v>
      </c>
      <c r="F54" s="2">
        <v>409</v>
      </c>
      <c r="G54" s="4">
        <v>4743</v>
      </c>
      <c r="H54" s="41">
        <v>5.8</v>
      </c>
      <c r="I54" s="41">
        <v>46.6</v>
      </c>
      <c r="J54" s="101"/>
      <c r="K54" s="119"/>
    </row>
    <row r="55" spans="2:13" s="2" customFormat="1" ht="16.5" customHeight="1">
      <c r="B55" s="334" t="s">
        <v>16</v>
      </c>
      <c r="C55" s="4">
        <v>15734</v>
      </c>
      <c r="D55" s="4">
        <v>1113</v>
      </c>
      <c r="E55" s="4">
        <v>8928</v>
      </c>
      <c r="F55" s="2">
        <v>851</v>
      </c>
      <c r="G55" s="4">
        <v>5955</v>
      </c>
      <c r="H55" s="41">
        <v>7.1</v>
      </c>
      <c r="I55" s="41">
        <v>37.799999999999997</v>
      </c>
      <c r="J55" s="101"/>
      <c r="K55" s="119"/>
    </row>
    <row r="56" spans="2:13" s="2" customFormat="1" ht="16.5" customHeight="1">
      <c r="B56" s="334" t="s">
        <v>17</v>
      </c>
      <c r="C56" s="4">
        <v>28454</v>
      </c>
      <c r="D56" s="4">
        <v>2143</v>
      </c>
      <c r="E56" s="4">
        <v>16809</v>
      </c>
      <c r="F56" s="4">
        <v>2146</v>
      </c>
      <c r="G56" s="4">
        <v>9499</v>
      </c>
      <c r="H56" s="41">
        <v>7.5</v>
      </c>
      <c r="I56" s="41">
        <v>33.4</v>
      </c>
      <c r="J56" s="101"/>
      <c r="K56" s="119"/>
    </row>
    <row r="57" spans="2:13" s="2" customFormat="1" ht="16.5" customHeight="1">
      <c r="B57" s="334" t="s">
        <v>18</v>
      </c>
      <c r="C57" s="4">
        <v>40957</v>
      </c>
      <c r="D57" s="4">
        <v>3576</v>
      </c>
      <c r="E57" s="4">
        <v>23547</v>
      </c>
      <c r="F57" s="4">
        <v>2301</v>
      </c>
      <c r="G57" s="4">
        <v>15109</v>
      </c>
      <c r="H57" s="41">
        <v>8.6999999999999993</v>
      </c>
      <c r="I57" s="41">
        <v>36.9</v>
      </c>
      <c r="J57" s="101"/>
      <c r="K57" s="119"/>
    </row>
    <row r="58" spans="2:13" s="2" customFormat="1" ht="16.5" customHeight="1">
      <c r="B58" s="334" t="s">
        <v>19</v>
      </c>
      <c r="C58" s="4">
        <v>48464</v>
      </c>
      <c r="D58" s="4">
        <v>4547</v>
      </c>
      <c r="E58" s="4">
        <v>27735</v>
      </c>
      <c r="F58" s="4">
        <v>2323</v>
      </c>
      <c r="G58" s="4">
        <v>18406</v>
      </c>
      <c r="H58" s="41">
        <v>9.4</v>
      </c>
      <c r="I58" s="41">
        <v>38</v>
      </c>
      <c r="J58" s="101"/>
      <c r="K58" s="119"/>
    </row>
    <row r="59" spans="2:13" s="2" customFormat="1" ht="16.5" customHeight="1">
      <c r="B59" s="334" t="s">
        <v>20</v>
      </c>
      <c r="C59" s="4">
        <v>53992</v>
      </c>
      <c r="D59" s="4">
        <v>6259</v>
      </c>
      <c r="E59" s="4">
        <v>32728</v>
      </c>
      <c r="F59" s="4">
        <v>2386</v>
      </c>
      <c r="G59" s="4">
        <v>18878</v>
      </c>
      <c r="H59" s="41">
        <v>11.6</v>
      </c>
      <c r="I59" s="41">
        <v>35</v>
      </c>
      <c r="J59" s="101"/>
      <c r="K59" s="119"/>
    </row>
    <row r="60" spans="2:13" s="2" customFormat="1" ht="16.5" customHeight="1">
      <c r="B60" s="334" t="s">
        <v>21</v>
      </c>
      <c r="C60" s="4">
        <v>69688</v>
      </c>
      <c r="D60" s="4">
        <v>9182</v>
      </c>
      <c r="E60" s="4">
        <v>43049</v>
      </c>
      <c r="F60" s="4">
        <v>3006</v>
      </c>
      <c r="G60" s="4">
        <v>23633</v>
      </c>
      <c r="H60" s="41">
        <v>13.2</v>
      </c>
      <c r="I60" s="41">
        <v>33.9</v>
      </c>
      <c r="J60" s="101"/>
      <c r="K60" s="119"/>
    </row>
    <row r="61" spans="2:13" s="2" customFormat="1" ht="16.5" customHeight="1">
      <c r="B61" s="334" t="s">
        <v>22</v>
      </c>
      <c r="C61" s="4">
        <v>90238</v>
      </c>
      <c r="D61" s="4">
        <v>14566</v>
      </c>
      <c r="E61" s="4">
        <v>57885</v>
      </c>
      <c r="F61" s="4">
        <v>3890</v>
      </c>
      <c r="G61" s="4">
        <v>28463</v>
      </c>
      <c r="H61" s="41">
        <v>16.100000000000001</v>
      </c>
      <c r="I61" s="41">
        <v>31.5</v>
      </c>
      <c r="J61" s="101"/>
      <c r="K61" s="119"/>
    </row>
    <row r="62" spans="2:13" s="2" customFormat="1" ht="16.5" customHeight="1">
      <c r="B62" s="40" t="s">
        <v>88</v>
      </c>
      <c r="C62" s="1">
        <v>153423</v>
      </c>
      <c r="D62" s="1">
        <v>32990</v>
      </c>
      <c r="E62" s="1">
        <v>97704</v>
      </c>
      <c r="F62" s="1">
        <v>6555</v>
      </c>
      <c r="G62" s="1">
        <v>49164</v>
      </c>
      <c r="H62" s="41">
        <v>21.502643019625481</v>
      </c>
      <c r="I62" s="41">
        <v>32.044739054770147</v>
      </c>
      <c r="J62" s="101"/>
      <c r="K62" s="119"/>
    </row>
    <row r="63" spans="2:13" s="2" customFormat="1" ht="16.5" customHeight="1">
      <c r="B63" s="40" t="s">
        <v>24</v>
      </c>
      <c r="C63" s="1">
        <v>205311</v>
      </c>
      <c r="D63" s="1">
        <v>54216</v>
      </c>
      <c r="E63" s="1">
        <v>128624</v>
      </c>
      <c r="F63" s="1">
        <v>9719</v>
      </c>
      <c r="G63" s="1">
        <v>66968</v>
      </c>
      <c r="H63" s="41">
        <v>26.406768268626617</v>
      </c>
      <c r="I63" s="41">
        <v>32.61783343318185</v>
      </c>
      <c r="J63" s="101"/>
      <c r="K63" s="119"/>
    </row>
    <row r="64" spans="2:13" s="2" customFormat="1" ht="16.5" customHeight="1">
      <c r="B64" s="40" t="s">
        <v>26</v>
      </c>
      <c r="C64" s="1">
        <v>254480</v>
      </c>
      <c r="D64" s="1">
        <v>75734</v>
      </c>
      <c r="E64" s="1">
        <v>150780</v>
      </c>
      <c r="F64" s="1">
        <v>13928</v>
      </c>
      <c r="G64" s="1">
        <v>89772</v>
      </c>
      <c r="H64" s="41">
        <v>29.760295504558314</v>
      </c>
      <c r="I64" s="41">
        <v>35.276642565231057</v>
      </c>
      <c r="J64" s="101"/>
      <c r="K64" s="119"/>
    </row>
    <row r="65" spans="2:13" s="2" customFormat="1" ht="16.5" customHeight="1">
      <c r="B65" s="40" t="s">
        <v>28</v>
      </c>
      <c r="C65" s="1">
        <v>271454</v>
      </c>
      <c r="D65" s="1">
        <v>82133</v>
      </c>
      <c r="E65" s="1">
        <v>157092</v>
      </c>
      <c r="F65" s="1">
        <v>16403</v>
      </c>
      <c r="G65" s="1">
        <v>97959</v>
      </c>
      <c r="H65" s="41">
        <v>30.256691741510533</v>
      </c>
      <c r="I65" s="41">
        <v>36.086777133510651</v>
      </c>
      <c r="J65" s="101"/>
      <c r="K65" s="119"/>
    </row>
    <row r="66" spans="2:13" s="2" customFormat="1" ht="16.5" customHeight="1">
      <c r="B66" s="40" t="s">
        <v>92</v>
      </c>
      <c r="C66" s="1">
        <v>249474</v>
      </c>
      <c r="D66" s="1">
        <v>77831</v>
      </c>
      <c r="E66" s="1">
        <v>150091</v>
      </c>
      <c r="F66" s="1">
        <v>15974</v>
      </c>
      <c r="G66" s="1">
        <v>83409</v>
      </c>
      <c r="H66" s="41">
        <v>31.198040677585642</v>
      </c>
      <c r="I66" s="41">
        <v>33.43394502032276</v>
      </c>
      <c r="J66" s="101"/>
      <c r="K66" s="119"/>
    </row>
    <row r="67" spans="2:13" s="2" customFormat="1" ht="16.5" customHeight="1">
      <c r="B67" s="40" t="s">
        <v>93</v>
      </c>
      <c r="C67" s="1">
        <v>249588</v>
      </c>
      <c r="D67" s="1">
        <v>78603</v>
      </c>
      <c r="E67" s="1">
        <v>150724</v>
      </c>
      <c r="F67" s="1">
        <v>16108</v>
      </c>
      <c r="G67" s="1">
        <v>82756</v>
      </c>
      <c r="H67" s="41">
        <v>31.493100629837972</v>
      </c>
      <c r="I67" s="41">
        <v>33.157042806545185</v>
      </c>
      <c r="J67" s="101"/>
      <c r="K67" s="119"/>
    </row>
    <row r="68" spans="2:13" s="2" customFormat="1" ht="16.5" customHeight="1">
      <c r="B68" s="40" t="s">
        <v>94</v>
      </c>
      <c r="C68" s="1">
        <v>250891</v>
      </c>
      <c r="D68" s="1">
        <v>79793</v>
      </c>
      <c r="E68" s="1">
        <v>151711</v>
      </c>
      <c r="F68" s="1">
        <v>16091</v>
      </c>
      <c r="G68" s="1">
        <v>83089</v>
      </c>
      <c r="H68" s="41">
        <v>31.803851074769522</v>
      </c>
      <c r="I68" s="41">
        <v>33.117568984140519</v>
      </c>
      <c r="J68" s="101"/>
      <c r="K68" s="119"/>
    </row>
    <row r="69" spans="2:13" s="2" customFormat="1" ht="16.5" customHeight="1">
      <c r="B69" s="40" t="s">
        <v>95</v>
      </c>
      <c r="C69" s="1">
        <v>254013</v>
      </c>
      <c r="D69" s="1">
        <v>81464</v>
      </c>
      <c r="E69" s="1">
        <v>153132</v>
      </c>
      <c r="F69" s="1">
        <v>16125</v>
      </c>
      <c r="G69" s="1">
        <v>84756</v>
      </c>
      <c r="H69" s="41">
        <v>32.070799526008507</v>
      </c>
      <c r="I69" s="41">
        <v>33.366796187596698</v>
      </c>
      <c r="J69" s="101"/>
      <c r="K69" s="119"/>
      <c r="L69" s="1"/>
      <c r="M69" s="1"/>
    </row>
    <row r="70" spans="2:13" s="20" customFormat="1" ht="16.5" customHeight="1">
      <c r="B70" s="40" t="s">
        <v>121</v>
      </c>
      <c r="C70" s="1">
        <v>254621</v>
      </c>
      <c r="D70" s="1">
        <v>82427</v>
      </c>
      <c r="E70" s="1">
        <v>152774</v>
      </c>
      <c r="F70" s="1">
        <v>16428</v>
      </c>
      <c r="G70" s="1">
        <v>85419</v>
      </c>
      <c r="H70" s="41">
        <v>32.372428040106669</v>
      </c>
      <c r="I70" s="41">
        <v>33.547507864630177</v>
      </c>
      <c r="J70" s="106"/>
      <c r="K70" s="119"/>
      <c r="L70" s="1"/>
      <c r="M70" s="1"/>
    </row>
    <row r="71" spans="2:13" s="2" customFormat="1" ht="16.5" customHeight="1">
      <c r="B71" s="40" t="s">
        <v>35</v>
      </c>
      <c r="C71" s="1">
        <v>254529</v>
      </c>
      <c r="D71" s="1">
        <v>82982</v>
      </c>
      <c r="E71" s="1">
        <v>152007</v>
      </c>
      <c r="F71" s="1">
        <v>16668</v>
      </c>
      <c r="G71" s="1">
        <v>85854</v>
      </c>
      <c r="H71" s="41">
        <v>32.602178926566324</v>
      </c>
      <c r="I71" s="41">
        <v>33.730537581179355</v>
      </c>
      <c r="J71" s="101"/>
      <c r="K71" s="119"/>
      <c r="L71" s="1"/>
      <c r="M71" s="1"/>
    </row>
    <row r="72" spans="2:13" s="2" customFormat="1" ht="16.5" customHeight="1">
      <c r="B72" s="40" t="s">
        <v>36</v>
      </c>
      <c r="C72" s="1">
        <v>257128</v>
      </c>
      <c r="D72" s="1">
        <v>84017</v>
      </c>
      <c r="E72" s="1">
        <v>152108</v>
      </c>
      <c r="F72" s="1">
        <v>17149</v>
      </c>
      <c r="G72" s="1">
        <v>87871</v>
      </c>
      <c r="H72" s="41">
        <v>32.675165676239097</v>
      </c>
      <c r="I72" s="41">
        <v>34.1740300550698</v>
      </c>
      <c r="J72" s="101"/>
      <c r="K72" s="119"/>
      <c r="L72" s="1"/>
      <c r="M72" s="1"/>
    </row>
    <row r="73" spans="2:13" s="2" customFormat="1" ht="16.5" customHeight="1">
      <c r="B73" s="40" t="s">
        <v>37</v>
      </c>
      <c r="C73" s="1">
        <v>261782</v>
      </c>
      <c r="D73" s="1">
        <v>85580</v>
      </c>
      <c r="E73" s="1">
        <v>153354</v>
      </c>
      <c r="F73" s="1">
        <v>17488</v>
      </c>
      <c r="G73" s="1">
        <v>90940</v>
      </c>
      <c r="H73" s="41">
        <v>32.691323314819201</v>
      </c>
      <c r="I73" s="41">
        <v>34.738828490881723</v>
      </c>
      <c r="J73" s="101"/>
      <c r="K73" s="119"/>
      <c r="L73" s="1"/>
      <c r="M73" s="1"/>
    </row>
    <row r="74" spans="2:13" s="20" customFormat="1" ht="16.5" customHeight="1">
      <c r="B74" s="439" t="s">
        <v>99</v>
      </c>
      <c r="C74" s="21">
        <v>265977</v>
      </c>
      <c r="D74" s="21">
        <v>87222</v>
      </c>
      <c r="E74" s="21">
        <v>154706</v>
      </c>
      <c r="F74" s="21">
        <v>17796</v>
      </c>
      <c r="G74" s="21">
        <v>93475</v>
      </c>
      <c r="H74" s="22">
        <v>32.793061054151302</v>
      </c>
      <c r="I74" s="22">
        <v>35.144016211928097</v>
      </c>
      <c r="J74" s="106"/>
      <c r="K74" s="119"/>
      <c r="L74" s="21"/>
      <c r="M74" s="21"/>
    </row>
    <row r="75" spans="2:13" s="2" customFormat="1" ht="9.75" customHeight="1" thickBot="1">
      <c r="B75" s="347"/>
      <c r="C75" s="1"/>
      <c r="D75" s="1"/>
      <c r="E75" s="1"/>
      <c r="F75" s="1"/>
      <c r="G75" s="1"/>
      <c r="H75" s="41"/>
      <c r="I75" s="41"/>
      <c r="J75" s="101"/>
      <c r="K75" s="101"/>
    </row>
    <row r="76" spans="2:13" ht="3.75" customHeight="1">
      <c r="B76" s="348"/>
      <c r="C76" s="112"/>
      <c r="D76" s="112"/>
      <c r="E76" s="112"/>
      <c r="F76" s="112"/>
      <c r="G76" s="112"/>
      <c r="H76" s="112"/>
      <c r="I76" s="112"/>
    </row>
    <row r="77" spans="2:13" s="14" customFormat="1" ht="12" customHeight="1">
      <c r="B77" s="84" t="s">
        <v>122</v>
      </c>
      <c r="J77" s="108"/>
      <c r="K77" s="108"/>
    </row>
    <row r="78" spans="2:13" ht="12" customHeight="1">
      <c r="B78" s="349" t="s">
        <v>123</v>
      </c>
    </row>
    <row r="79" spans="2:13" ht="12" customHeight="1">
      <c r="B79" s="245" t="s">
        <v>124</v>
      </c>
    </row>
    <row r="80" spans="2:13" ht="14.25">
      <c r="B80" s="340"/>
    </row>
    <row r="81" spans="2:7" ht="14.25">
      <c r="B81" s="340"/>
    </row>
    <row r="82" spans="2:7">
      <c r="C82" s="146"/>
      <c r="D82" s="146"/>
      <c r="E82" s="146"/>
      <c r="F82" s="146"/>
      <c r="G82" s="146"/>
    </row>
    <row r="83" spans="2:7">
      <c r="C83" s="146"/>
      <c r="D83" s="146"/>
      <c r="E83" s="146"/>
      <c r="F83" s="146"/>
      <c r="G83" s="146"/>
    </row>
    <row r="84" spans="2:7">
      <c r="C84" s="146"/>
      <c r="D84" s="146"/>
      <c r="E84" s="146"/>
      <c r="F84" s="146"/>
      <c r="G84" s="146"/>
    </row>
  </sheetData>
  <mergeCells count="7">
    <mergeCell ref="B2:I2"/>
    <mergeCell ref="B3:I3"/>
    <mergeCell ref="B6:B8"/>
    <mergeCell ref="C6:C7"/>
    <mergeCell ref="E6:E7"/>
    <mergeCell ref="F6:F7"/>
    <mergeCell ref="G6:G7"/>
  </mergeCells>
  <phoneticPr fontId="13"/>
  <printOptions horizontalCentered="1" gridLinesSet="0"/>
  <pageMargins left="0" right="0" top="0" bottom="0" header="0" footer="0"/>
  <pageSetup paperSize="9" scale="74" orientation="portrait" blackAndWhite="1" r:id="rId1"/>
  <headerFooter alignWithMargins="0"/>
  <rowBreaks count="1" manualBreakCount="1">
    <brk id="79" min="1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J93"/>
  <sheetViews>
    <sheetView zoomScaleNormal="100" zoomScaleSheetLayoutView="80" workbookViewId="0"/>
  </sheetViews>
  <sheetFormatPr defaultColWidth="9" defaultRowHeight="13.5"/>
  <cols>
    <col min="1" max="1" width="2.75" style="59" customWidth="1"/>
    <col min="2" max="2" width="29.25" style="94" customWidth="1"/>
    <col min="3" max="6" width="16.875" style="59" customWidth="1"/>
    <col min="7" max="16384" width="9" style="59"/>
  </cols>
  <sheetData>
    <row r="1" spans="1:9" s="2" customFormat="1" ht="14.25" customHeight="1">
      <c r="B1" s="239"/>
      <c r="F1" s="247" t="s">
        <v>685</v>
      </c>
    </row>
    <row r="2" spans="1:9" s="2" customFormat="1" ht="14.25" customHeight="1">
      <c r="B2" s="239"/>
      <c r="F2" s="247"/>
    </row>
    <row r="3" spans="1:9" s="2" customFormat="1" ht="14.25">
      <c r="A3" s="579" t="s">
        <v>658</v>
      </c>
      <c r="B3" s="579"/>
      <c r="C3" s="579"/>
      <c r="D3" s="579"/>
      <c r="E3" s="579"/>
      <c r="F3" s="579"/>
    </row>
    <row r="4" spans="1:9" s="2" customFormat="1" ht="14.25">
      <c r="A4" s="580" t="s">
        <v>659</v>
      </c>
      <c r="B4" s="580"/>
      <c r="C4" s="580"/>
      <c r="D4" s="580"/>
      <c r="E4" s="580"/>
      <c r="F4" s="580"/>
    </row>
    <row r="5" spans="1:9" s="2" customFormat="1" ht="14.25" customHeight="1">
      <c r="B5" s="239"/>
    </row>
    <row r="6" spans="1:9" s="2" customFormat="1" ht="15" customHeight="1" thickBot="1">
      <c r="A6" s="85" t="s">
        <v>686</v>
      </c>
      <c r="B6" s="85"/>
    </row>
    <row r="7" spans="1:9" s="2" customFormat="1" ht="32.25" customHeight="1">
      <c r="A7" s="606" t="s">
        <v>603</v>
      </c>
      <c r="B7" s="606"/>
      <c r="C7" s="86" t="s">
        <v>5</v>
      </c>
      <c r="D7" s="509" t="s">
        <v>497</v>
      </c>
      <c r="E7" s="509" t="s">
        <v>498</v>
      </c>
      <c r="F7" s="515" t="s">
        <v>80</v>
      </c>
    </row>
    <row r="8" spans="1:9" s="2" customFormat="1" ht="21" customHeight="1">
      <c r="A8" s="583"/>
      <c r="B8" s="583"/>
      <c r="C8" s="87" t="s">
        <v>10</v>
      </c>
      <c r="D8" s="87" t="s">
        <v>11</v>
      </c>
      <c r="E8" s="87" t="s">
        <v>12</v>
      </c>
      <c r="F8" s="88" t="s">
        <v>13</v>
      </c>
    </row>
    <row r="9" spans="1:9" s="20" customFormat="1" ht="16.5" customHeight="1">
      <c r="A9" s="600" t="s">
        <v>687</v>
      </c>
      <c r="B9" s="600"/>
      <c r="C9" s="1">
        <v>9468</v>
      </c>
      <c r="D9" s="1">
        <v>3142</v>
      </c>
      <c r="E9" s="1">
        <v>311</v>
      </c>
      <c r="F9" s="1">
        <v>6015</v>
      </c>
      <c r="H9" s="21"/>
    </row>
    <row r="10" spans="1:9" s="2" customFormat="1" ht="16.5" customHeight="1">
      <c r="A10" s="600" t="s">
        <v>688</v>
      </c>
      <c r="B10" s="600"/>
      <c r="C10" s="1">
        <v>7208</v>
      </c>
      <c r="D10" s="1">
        <v>2639</v>
      </c>
      <c r="E10" s="1">
        <v>325</v>
      </c>
      <c r="F10" s="1">
        <v>4244</v>
      </c>
      <c r="H10" s="1"/>
    </row>
    <row r="11" spans="1:9" s="2" customFormat="1" ht="16.5" customHeight="1">
      <c r="A11" s="600" t="s">
        <v>689</v>
      </c>
      <c r="B11" s="600"/>
      <c r="C11" s="1">
        <v>6759</v>
      </c>
      <c r="D11" s="1">
        <v>2549</v>
      </c>
      <c r="E11" s="1">
        <v>299</v>
      </c>
      <c r="F11" s="1">
        <v>3911</v>
      </c>
      <c r="H11" s="1"/>
      <c r="I11" s="206"/>
    </row>
    <row r="12" spans="1:9" s="2" customFormat="1" ht="16.5" customHeight="1">
      <c r="A12" s="600" t="s">
        <v>690</v>
      </c>
      <c r="B12" s="600"/>
      <c r="C12" s="1">
        <v>6867</v>
      </c>
      <c r="D12" s="1">
        <v>2742</v>
      </c>
      <c r="E12" s="1">
        <v>331</v>
      </c>
      <c r="F12" s="1">
        <v>3794</v>
      </c>
      <c r="H12" s="1"/>
      <c r="I12" s="206"/>
    </row>
    <row r="13" spans="1:9" s="2" customFormat="1" ht="16.5" customHeight="1">
      <c r="A13" s="600" t="s">
        <v>691</v>
      </c>
      <c r="B13" s="600"/>
      <c r="C13" s="1">
        <v>6877</v>
      </c>
      <c r="D13" s="1">
        <v>2824</v>
      </c>
      <c r="E13" s="1">
        <v>306</v>
      </c>
      <c r="F13" s="1">
        <v>3747</v>
      </c>
      <c r="H13" s="1"/>
      <c r="I13" s="206"/>
    </row>
    <row r="14" spans="1:9" s="2" customFormat="1" ht="16.5" customHeight="1">
      <c r="A14" s="600" t="s">
        <v>692</v>
      </c>
      <c r="B14" s="600"/>
      <c r="C14" s="1">
        <v>6950</v>
      </c>
      <c r="D14" s="1">
        <v>2808</v>
      </c>
      <c r="E14" s="1">
        <v>305</v>
      </c>
      <c r="F14" s="1">
        <v>3837</v>
      </c>
      <c r="H14" s="1"/>
      <c r="I14" s="206"/>
    </row>
    <row r="15" spans="1:9" s="20" customFormat="1" ht="16.5" customHeight="1">
      <c r="A15" s="601" t="s">
        <v>693</v>
      </c>
      <c r="B15" s="601"/>
      <c r="C15" s="1">
        <v>7722</v>
      </c>
      <c r="D15" s="1">
        <v>3283</v>
      </c>
      <c r="E15" s="1">
        <v>307</v>
      </c>
      <c r="F15" s="1">
        <v>4132</v>
      </c>
      <c r="H15" s="1"/>
      <c r="I15" s="207"/>
    </row>
    <row r="16" spans="1:9" s="2" customFormat="1" ht="16.5" customHeight="1">
      <c r="A16" s="600" t="s">
        <v>694</v>
      </c>
      <c r="B16" s="600"/>
      <c r="C16" s="1">
        <v>8103</v>
      </c>
      <c r="D16" s="1">
        <v>3438</v>
      </c>
      <c r="E16" s="1">
        <v>329</v>
      </c>
      <c r="F16" s="1">
        <v>4336</v>
      </c>
      <c r="H16" s="1"/>
      <c r="I16" s="206"/>
    </row>
    <row r="17" spans="1:10" s="2" customFormat="1" ht="16.5" customHeight="1">
      <c r="A17" s="600" t="s">
        <v>695</v>
      </c>
      <c r="B17" s="600"/>
      <c r="C17" s="1">
        <v>8295</v>
      </c>
      <c r="D17" s="1">
        <v>3540</v>
      </c>
      <c r="E17" s="1">
        <v>299</v>
      </c>
      <c r="F17" s="1">
        <v>4456</v>
      </c>
      <c r="H17" s="1"/>
      <c r="I17" s="206"/>
    </row>
    <row r="18" spans="1:10" s="2" customFormat="1" ht="16.5" customHeight="1">
      <c r="A18" s="600" t="s">
        <v>696</v>
      </c>
      <c r="B18" s="600"/>
      <c r="C18" s="1">
        <v>9074</v>
      </c>
      <c r="D18" s="1">
        <v>3813</v>
      </c>
      <c r="E18" s="1">
        <v>313</v>
      </c>
      <c r="F18" s="1">
        <v>4948</v>
      </c>
      <c r="H18" s="1"/>
      <c r="I18" s="206"/>
    </row>
    <row r="19" spans="1:10" s="2" customFormat="1" ht="16.5" customHeight="1">
      <c r="A19" s="599" t="s">
        <v>697</v>
      </c>
      <c r="B19" s="599"/>
      <c r="C19" s="21">
        <v>8937</v>
      </c>
      <c r="D19" s="21">
        <v>3845</v>
      </c>
      <c r="E19" s="21">
        <v>341</v>
      </c>
      <c r="F19" s="21">
        <v>4751</v>
      </c>
      <c r="G19" s="20"/>
      <c r="H19" s="1"/>
      <c r="I19" s="206"/>
    </row>
    <row r="20" spans="1:10" s="2" customFormat="1" ht="16.5" customHeight="1">
      <c r="B20" s="531"/>
      <c r="H20" s="1"/>
    </row>
    <row r="21" spans="1:10" s="2" customFormat="1" ht="16.5" customHeight="1">
      <c r="B21" s="54" t="s">
        <v>698</v>
      </c>
      <c r="C21" s="1">
        <v>5774</v>
      </c>
      <c r="D21" s="1">
        <v>2349</v>
      </c>
      <c r="E21" s="1">
        <v>254</v>
      </c>
      <c r="F21" s="1">
        <v>3171</v>
      </c>
      <c r="H21" s="1"/>
      <c r="I21" s="207"/>
      <c r="J21" s="20"/>
    </row>
    <row r="22" spans="1:10" s="2" customFormat="1" ht="16.5" customHeight="1">
      <c r="B22" s="54" t="s">
        <v>699</v>
      </c>
      <c r="C22" s="1">
        <v>3163</v>
      </c>
      <c r="D22" s="1">
        <v>1496</v>
      </c>
      <c r="E22" s="1">
        <v>87</v>
      </c>
      <c r="F22" s="1">
        <v>1580</v>
      </c>
      <c r="H22" s="1"/>
      <c r="I22" s="207"/>
      <c r="J22" s="20"/>
    </row>
    <row r="23" spans="1:10" s="2" customFormat="1" ht="16.5" customHeight="1">
      <c r="B23" s="531"/>
      <c r="H23" s="1"/>
    </row>
    <row r="24" spans="1:10" s="2" customFormat="1" ht="16.5" customHeight="1">
      <c r="B24" s="54" t="s">
        <v>617</v>
      </c>
      <c r="C24" s="1">
        <v>104</v>
      </c>
      <c r="D24" s="1">
        <v>50</v>
      </c>
      <c r="E24" s="1">
        <v>0</v>
      </c>
      <c r="F24" s="1">
        <v>54</v>
      </c>
      <c r="H24" s="1"/>
      <c r="I24" s="207"/>
      <c r="J24" s="20"/>
    </row>
    <row r="25" spans="1:10" s="2" customFormat="1" ht="16.5" customHeight="1">
      <c r="B25" s="54" t="s">
        <v>618</v>
      </c>
      <c r="C25" s="1">
        <v>5428</v>
      </c>
      <c r="D25" s="1">
        <v>1540</v>
      </c>
      <c r="E25" s="1">
        <v>211</v>
      </c>
      <c r="F25" s="1">
        <v>3677</v>
      </c>
      <c r="H25" s="1"/>
      <c r="I25" s="207"/>
      <c r="J25" s="20"/>
    </row>
    <row r="26" spans="1:10" s="2" customFormat="1" ht="16.5" customHeight="1">
      <c r="B26" s="54" t="s">
        <v>671</v>
      </c>
      <c r="C26" s="1">
        <v>0</v>
      </c>
      <c r="D26" s="1">
        <v>0</v>
      </c>
      <c r="E26" s="1">
        <v>0</v>
      </c>
      <c r="F26" s="1">
        <v>0</v>
      </c>
      <c r="H26" s="1"/>
      <c r="I26" s="207"/>
      <c r="J26" s="20"/>
    </row>
    <row r="27" spans="1:10" s="2" customFormat="1" ht="16.5" customHeight="1">
      <c r="B27" s="54" t="s">
        <v>672</v>
      </c>
      <c r="C27" s="1">
        <v>48</v>
      </c>
      <c r="D27" s="1">
        <v>10</v>
      </c>
      <c r="E27" s="1">
        <v>0</v>
      </c>
      <c r="F27" s="1">
        <v>38</v>
      </c>
      <c r="H27" s="1"/>
      <c r="I27" s="207"/>
      <c r="J27" s="20"/>
    </row>
    <row r="28" spans="1:10" s="2" customFormat="1" ht="16.5" customHeight="1">
      <c r="B28" s="54" t="s">
        <v>673</v>
      </c>
      <c r="C28" s="1">
        <v>0</v>
      </c>
      <c r="D28" s="1">
        <v>0</v>
      </c>
      <c r="E28" s="1">
        <v>0</v>
      </c>
      <c r="F28" s="1">
        <v>0</v>
      </c>
      <c r="H28" s="1"/>
      <c r="I28" s="207"/>
      <c r="J28" s="20"/>
    </row>
    <row r="29" spans="1:10" s="2" customFormat="1" ht="16.5" customHeight="1">
      <c r="B29" s="54" t="s">
        <v>674</v>
      </c>
      <c r="C29" s="1">
        <v>195</v>
      </c>
      <c r="D29" s="1">
        <v>97</v>
      </c>
      <c r="E29" s="1">
        <v>0</v>
      </c>
      <c r="F29" s="1">
        <v>98</v>
      </c>
      <c r="H29" s="1"/>
      <c r="I29" s="207"/>
      <c r="J29" s="20"/>
    </row>
    <row r="30" spans="1:10" s="2" customFormat="1" ht="16.5" customHeight="1">
      <c r="B30" s="54" t="s">
        <v>675</v>
      </c>
      <c r="C30" s="19">
        <v>0</v>
      </c>
      <c r="D30" s="19">
        <v>0</v>
      </c>
      <c r="E30" s="19">
        <v>0</v>
      </c>
      <c r="F30" s="19">
        <v>0</v>
      </c>
      <c r="H30" s="1"/>
      <c r="I30" s="207"/>
      <c r="J30" s="20"/>
    </row>
    <row r="31" spans="1:10" s="2" customFormat="1" ht="16.5" customHeight="1">
      <c r="B31" s="54" t="s">
        <v>676</v>
      </c>
      <c r="C31" s="1">
        <v>0</v>
      </c>
      <c r="D31" s="1">
        <v>0</v>
      </c>
      <c r="E31" s="1">
        <v>0</v>
      </c>
      <c r="F31" s="1">
        <v>0</v>
      </c>
      <c r="H31" s="1"/>
      <c r="I31" s="207"/>
      <c r="J31" s="20"/>
    </row>
    <row r="32" spans="1:10" s="2" customFormat="1" ht="16.5" customHeight="1">
      <c r="B32" s="54" t="s">
        <v>677</v>
      </c>
      <c r="C32" s="1">
        <v>2177</v>
      </c>
      <c r="D32" s="1">
        <v>2054</v>
      </c>
      <c r="E32" s="1">
        <v>0</v>
      </c>
      <c r="F32" s="1">
        <v>123</v>
      </c>
      <c r="H32" s="1"/>
      <c r="I32" s="207"/>
      <c r="J32" s="20"/>
    </row>
    <row r="33" spans="1:10" s="2" customFormat="1" ht="16.5" customHeight="1">
      <c r="B33" s="54" t="s">
        <v>678</v>
      </c>
      <c r="C33" s="1">
        <v>0</v>
      </c>
      <c r="D33" s="1">
        <v>0</v>
      </c>
      <c r="E33" s="1">
        <v>0</v>
      </c>
      <c r="F33" s="1">
        <v>0</v>
      </c>
      <c r="H33" s="1"/>
      <c r="I33" s="207"/>
      <c r="J33" s="20"/>
    </row>
    <row r="34" spans="1:10" s="2" customFormat="1" ht="16.5" customHeight="1">
      <c r="B34" s="54" t="s">
        <v>679</v>
      </c>
      <c r="C34" s="1">
        <v>985</v>
      </c>
      <c r="D34" s="1">
        <v>94</v>
      </c>
      <c r="E34" s="1">
        <v>130</v>
      </c>
      <c r="F34" s="1">
        <v>761</v>
      </c>
      <c r="H34" s="1"/>
      <c r="I34" s="207"/>
      <c r="J34" s="20"/>
    </row>
    <row r="35" spans="1:10" s="2" customFormat="1" ht="5.25" customHeight="1" thickBot="1">
      <c r="B35" s="66"/>
      <c r="C35" s="91"/>
      <c r="D35" s="92"/>
      <c r="E35" s="92"/>
      <c r="F35" s="92"/>
    </row>
    <row r="36" spans="1:10" ht="3.75" customHeight="1">
      <c r="A36" s="58"/>
      <c r="B36" s="93"/>
      <c r="C36" s="58"/>
      <c r="D36" s="58"/>
      <c r="E36" s="58"/>
      <c r="F36" s="58"/>
    </row>
    <row r="39" spans="1:10">
      <c r="C39" s="146"/>
      <c r="D39" s="146"/>
      <c r="E39" s="146"/>
      <c r="F39" s="146"/>
    </row>
    <row r="41" spans="1:10" ht="14.25">
      <c r="B41" s="239"/>
      <c r="C41" s="146"/>
      <c r="D41" s="146"/>
      <c r="E41" s="146"/>
      <c r="F41" s="146"/>
    </row>
    <row r="42" spans="1:10" ht="14.25">
      <c r="B42" s="239"/>
      <c r="C42" s="146"/>
      <c r="D42" s="146"/>
      <c r="E42" s="146"/>
      <c r="F42" s="146"/>
    </row>
    <row r="62" spans="1:7" s="94" customFormat="1">
      <c r="A62" s="59"/>
      <c r="C62" s="59"/>
      <c r="D62" s="59"/>
      <c r="E62" s="59"/>
      <c r="F62" s="59"/>
      <c r="G62" s="59"/>
    </row>
    <row r="80" spans="4:6">
      <c r="D80" s="59">
        <v>1842</v>
      </c>
      <c r="E80" s="59">
        <v>245</v>
      </c>
      <c r="F80" s="59">
        <v>2616</v>
      </c>
    </row>
    <row r="81" spans="4:6">
      <c r="D81" s="59">
        <v>900</v>
      </c>
      <c r="E81" s="59">
        <v>86</v>
      </c>
      <c r="F81" s="59">
        <v>1178</v>
      </c>
    </row>
    <row r="83" spans="4:6">
      <c r="D83" s="59">
        <v>48</v>
      </c>
      <c r="E83" s="59">
        <v>0</v>
      </c>
      <c r="F83" s="59">
        <v>75</v>
      </c>
    </row>
    <row r="84" spans="4:6">
      <c r="D84" s="59">
        <v>1417</v>
      </c>
      <c r="E84" s="59">
        <v>217</v>
      </c>
      <c r="F84" s="59">
        <v>3148</v>
      </c>
    </row>
    <row r="85" spans="4:6">
      <c r="D85" s="59">
        <v>0</v>
      </c>
      <c r="E85" s="59">
        <v>0</v>
      </c>
      <c r="F85" s="59">
        <v>0</v>
      </c>
    </row>
    <row r="86" spans="4:6">
      <c r="D86" s="59">
        <v>14</v>
      </c>
      <c r="E86" s="59">
        <v>87</v>
      </c>
      <c r="F86" s="59">
        <v>27</v>
      </c>
    </row>
    <row r="87" spans="4:6">
      <c r="D87" s="59">
        <v>0</v>
      </c>
      <c r="E87" s="59">
        <v>0</v>
      </c>
      <c r="F87" s="59">
        <v>0</v>
      </c>
    </row>
    <row r="88" spans="4:6">
      <c r="D88" s="59">
        <v>85</v>
      </c>
      <c r="E88" s="59">
        <v>0</v>
      </c>
      <c r="F88" s="59">
        <v>30</v>
      </c>
    </row>
    <row r="89" spans="4:6">
      <c r="D89" s="59">
        <v>0</v>
      </c>
      <c r="E89" s="59">
        <v>0</v>
      </c>
      <c r="F89" s="59">
        <v>0</v>
      </c>
    </row>
    <row r="90" spans="4:6">
      <c r="D90" s="59">
        <v>0</v>
      </c>
      <c r="E90" s="59">
        <v>0</v>
      </c>
      <c r="F90" s="59">
        <v>0</v>
      </c>
    </row>
    <row r="91" spans="4:6">
      <c r="D91" s="59">
        <v>1071</v>
      </c>
      <c r="E91" s="59">
        <v>0</v>
      </c>
      <c r="F91" s="59">
        <v>157</v>
      </c>
    </row>
    <row r="92" spans="4:6">
      <c r="D92" s="59">
        <v>0</v>
      </c>
      <c r="E92" s="59">
        <v>0</v>
      </c>
      <c r="F92" s="59">
        <v>0</v>
      </c>
    </row>
    <row r="93" spans="4:6">
      <c r="D93" s="59">
        <v>107</v>
      </c>
      <c r="E93" s="59">
        <v>27</v>
      </c>
      <c r="F93" s="59">
        <v>357</v>
      </c>
    </row>
  </sheetData>
  <mergeCells count="14">
    <mergeCell ref="A3:F3"/>
    <mergeCell ref="A4:F4"/>
    <mergeCell ref="A7:B8"/>
    <mergeCell ref="A17:B17"/>
    <mergeCell ref="A16:B16"/>
    <mergeCell ref="A15:B15"/>
    <mergeCell ref="A12:B12"/>
    <mergeCell ref="A11:B11"/>
    <mergeCell ref="A9:B9"/>
    <mergeCell ref="A19:B19"/>
    <mergeCell ref="A14:B14"/>
    <mergeCell ref="A13:B13"/>
    <mergeCell ref="A10:B10"/>
    <mergeCell ref="A18:B18"/>
  </mergeCells>
  <phoneticPr fontId="13"/>
  <printOptions horizontalCentered="1" gridLinesSet="0"/>
  <pageMargins left="0" right="0" top="0" bottom="0" header="0" footer="0"/>
  <pageSetup paperSize="9" scale="90" orientation="portrait" blackAndWhite="1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J78"/>
  <sheetViews>
    <sheetView zoomScaleNormal="100" zoomScaleSheetLayoutView="80" workbookViewId="0"/>
  </sheetViews>
  <sheetFormatPr defaultColWidth="9" defaultRowHeight="13.5"/>
  <cols>
    <col min="1" max="1" width="2.75" style="59" customWidth="1"/>
    <col min="2" max="2" width="27.125" style="94" customWidth="1"/>
    <col min="3" max="6" width="16.875" style="59" customWidth="1"/>
    <col min="7" max="16384" width="9" style="59"/>
  </cols>
  <sheetData>
    <row r="1" spans="1:9" s="2" customFormat="1" ht="14.25" customHeight="1">
      <c r="B1" s="239"/>
      <c r="F1" s="247" t="s">
        <v>685</v>
      </c>
    </row>
    <row r="2" spans="1:9" s="2" customFormat="1" ht="14.25" customHeight="1">
      <c r="B2" s="239"/>
      <c r="F2" s="247"/>
    </row>
    <row r="3" spans="1:9" s="2" customFormat="1" ht="14.25" customHeight="1">
      <c r="A3" s="579" t="s">
        <v>658</v>
      </c>
      <c r="B3" s="579"/>
      <c r="C3" s="579"/>
      <c r="D3" s="579"/>
      <c r="E3" s="579"/>
      <c r="F3" s="579"/>
    </row>
    <row r="4" spans="1:9" s="2" customFormat="1" ht="14.25" customHeight="1">
      <c r="A4" s="580" t="s">
        <v>659</v>
      </c>
      <c r="B4" s="580"/>
      <c r="C4" s="580"/>
      <c r="D4" s="580"/>
      <c r="E4" s="580"/>
      <c r="F4" s="580"/>
    </row>
    <row r="5" spans="1:9" s="2" customFormat="1" ht="14.25" customHeight="1">
      <c r="B5" s="239"/>
    </row>
    <row r="6" spans="1:9" s="2" customFormat="1" ht="15" customHeight="1">
      <c r="A6" s="85" t="s">
        <v>700</v>
      </c>
      <c r="B6" s="85"/>
    </row>
    <row r="7" spans="1:9" s="2" customFormat="1" ht="15" customHeight="1" thickBot="1">
      <c r="A7" s="85" t="s">
        <v>701</v>
      </c>
      <c r="B7" s="85"/>
    </row>
    <row r="8" spans="1:9" s="2" customFormat="1" ht="30" customHeight="1">
      <c r="A8" s="606" t="s">
        <v>603</v>
      </c>
      <c r="B8" s="606"/>
      <c r="C8" s="86" t="s">
        <v>5</v>
      </c>
      <c r="D8" s="509" t="s">
        <v>497</v>
      </c>
      <c r="E8" s="509" t="s">
        <v>498</v>
      </c>
      <c r="F8" s="515" t="s">
        <v>80</v>
      </c>
    </row>
    <row r="9" spans="1:9" s="2" customFormat="1" ht="21" customHeight="1">
      <c r="A9" s="583"/>
      <c r="B9" s="583"/>
      <c r="C9" s="87" t="s">
        <v>10</v>
      </c>
      <c r="D9" s="87" t="s">
        <v>11</v>
      </c>
      <c r="E9" s="87" t="s">
        <v>12</v>
      </c>
      <c r="F9" s="88" t="s">
        <v>13</v>
      </c>
    </row>
    <row r="10" spans="1:9" s="20" customFormat="1" ht="16.5" customHeight="1">
      <c r="A10" s="600" t="s">
        <v>687</v>
      </c>
      <c r="B10" s="600"/>
      <c r="C10" s="1">
        <v>5393</v>
      </c>
      <c r="D10" s="1">
        <v>1723</v>
      </c>
      <c r="E10" s="1">
        <v>136</v>
      </c>
      <c r="F10" s="1">
        <v>3534</v>
      </c>
      <c r="H10" s="21"/>
    </row>
    <row r="11" spans="1:9" s="2" customFormat="1" ht="16.5" customHeight="1">
      <c r="A11" s="600" t="s">
        <v>688</v>
      </c>
      <c r="B11" s="600"/>
      <c r="C11" s="1">
        <v>2698</v>
      </c>
      <c r="D11" s="1">
        <v>1100</v>
      </c>
      <c r="E11" s="1">
        <v>95</v>
      </c>
      <c r="F11" s="1">
        <v>1503</v>
      </c>
      <c r="H11" s="1"/>
    </row>
    <row r="12" spans="1:9" s="2" customFormat="1" ht="16.5" customHeight="1">
      <c r="A12" s="600" t="s">
        <v>689</v>
      </c>
      <c r="B12" s="600"/>
      <c r="C12" s="1">
        <v>2185</v>
      </c>
      <c r="D12" s="1">
        <v>930</v>
      </c>
      <c r="E12" s="1">
        <v>66</v>
      </c>
      <c r="F12" s="1">
        <v>1189</v>
      </c>
      <c r="H12" s="1"/>
      <c r="I12" s="206"/>
    </row>
    <row r="13" spans="1:9" s="2" customFormat="1" ht="16.5" customHeight="1">
      <c r="A13" s="600" t="s">
        <v>690</v>
      </c>
      <c r="B13" s="600"/>
      <c r="C13" s="1">
        <v>1846</v>
      </c>
      <c r="D13" s="1">
        <v>822</v>
      </c>
      <c r="E13" s="1">
        <v>61</v>
      </c>
      <c r="F13" s="1">
        <v>963</v>
      </c>
      <c r="H13" s="1"/>
      <c r="I13" s="206"/>
    </row>
    <row r="14" spans="1:9" s="2" customFormat="1" ht="16.5" customHeight="1">
      <c r="A14" s="600" t="s">
        <v>691</v>
      </c>
      <c r="B14" s="600"/>
      <c r="C14" s="1">
        <v>1706</v>
      </c>
      <c r="D14" s="1">
        <v>836</v>
      </c>
      <c r="E14" s="1">
        <v>49</v>
      </c>
      <c r="F14" s="1">
        <v>821</v>
      </c>
      <c r="H14" s="1"/>
      <c r="I14" s="206"/>
    </row>
    <row r="15" spans="1:9" s="2" customFormat="1" ht="16.5" customHeight="1">
      <c r="A15" s="600" t="s">
        <v>692</v>
      </c>
      <c r="B15" s="600"/>
      <c r="C15" s="1">
        <v>1624</v>
      </c>
      <c r="D15" s="1">
        <v>817</v>
      </c>
      <c r="E15" s="1">
        <v>42</v>
      </c>
      <c r="F15" s="1">
        <v>765</v>
      </c>
      <c r="H15" s="1"/>
      <c r="I15" s="206"/>
    </row>
    <row r="16" spans="1:9" s="20" customFormat="1" ht="16.5" customHeight="1">
      <c r="A16" s="600" t="s">
        <v>576</v>
      </c>
      <c r="B16" s="600"/>
      <c r="C16" s="1">
        <v>1850</v>
      </c>
      <c r="D16" s="1">
        <v>885</v>
      </c>
      <c r="E16" s="1">
        <v>58</v>
      </c>
      <c r="F16" s="1">
        <v>907</v>
      </c>
      <c r="G16" s="2"/>
      <c r="H16" s="1"/>
      <c r="I16" s="207"/>
    </row>
    <row r="17" spans="1:10" s="2" customFormat="1" ht="16.5" customHeight="1">
      <c r="A17" s="600" t="s">
        <v>702</v>
      </c>
      <c r="B17" s="600"/>
      <c r="C17" s="1">
        <v>1713</v>
      </c>
      <c r="D17" s="1">
        <v>890</v>
      </c>
      <c r="E17" s="1">
        <v>56</v>
      </c>
      <c r="F17" s="1">
        <v>767</v>
      </c>
      <c r="H17" s="1"/>
      <c r="I17" s="206"/>
    </row>
    <row r="18" spans="1:10" s="2" customFormat="1" ht="16.5" customHeight="1">
      <c r="A18" s="600" t="s">
        <v>703</v>
      </c>
      <c r="B18" s="600"/>
      <c r="C18" s="1">
        <v>1717</v>
      </c>
      <c r="D18" s="1">
        <v>874</v>
      </c>
      <c r="E18" s="1">
        <v>48</v>
      </c>
      <c r="F18" s="1">
        <v>795</v>
      </c>
      <c r="H18" s="1"/>
      <c r="I18" s="206"/>
    </row>
    <row r="19" spans="1:10" s="2" customFormat="1" ht="16.5" customHeight="1">
      <c r="A19" s="600" t="s">
        <v>704</v>
      </c>
      <c r="B19" s="600"/>
      <c r="C19" s="1">
        <v>1968</v>
      </c>
      <c r="D19" s="1">
        <v>964</v>
      </c>
      <c r="E19" s="1">
        <v>42</v>
      </c>
      <c r="F19" s="1">
        <v>962</v>
      </c>
      <c r="H19" s="1"/>
      <c r="I19" s="206"/>
    </row>
    <row r="20" spans="1:10" s="2" customFormat="1" ht="16.5" customHeight="1">
      <c r="A20" s="599" t="s">
        <v>705</v>
      </c>
      <c r="B20" s="599"/>
      <c r="C20" s="21">
        <v>1969</v>
      </c>
      <c r="D20" s="21">
        <v>935</v>
      </c>
      <c r="E20" s="21">
        <v>81</v>
      </c>
      <c r="F20" s="21">
        <v>953</v>
      </c>
      <c r="H20" s="1"/>
      <c r="I20" s="206"/>
    </row>
    <row r="21" spans="1:10" s="2" customFormat="1" ht="16.5" customHeight="1">
      <c r="B21" s="531"/>
      <c r="H21" s="1"/>
    </row>
    <row r="22" spans="1:10" s="2" customFormat="1" ht="16.5" customHeight="1">
      <c r="B22" s="513" t="s">
        <v>706</v>
      </c>
      <c r="C22" s="1">
        <v>1270</v>
      </c>
      <c r="D22" s="1">
        <v>634</v>
      </c>
      <c r="E22" s="1">
        <v>56</v>
      </c>
      <c r="F22" s="1">
        <v>580</v>
      </c>
      <c r="H22" s="1"/>
      <c r="I22" s="207"/>
      <c r="J22" s="20"/>
    </row>
    <row r="23" spans="1:10" s="2" customFormat="1" ht="16.5" customHeight="1">
      <c r="B23" s="513" t="s">
        <v>707</v>
      </c>
      <c r="C23" s="1">
        <v>699</v>
      </c>
      <c r="D23" s="1">
        <v>301</v>
      </c>
      <c r="E23" s="1">
        <v>25</v>
      </c>
      <c r="F23" s="1">
        <v>373</v>
      </c>
      <c r="H23" s="1"/>
      <c r="I23" s="207"/>
      <c r="J23" s="20"/>
    </row>
    <row r="24" spans="1:10" s="2" customFormat="1" ht="16.5" customHeight="1">
      <c r="B24" s="531"/>
      <c r="H24" s="1"/>
    </row>
    <row r="25" spans="1:10" s="2" customFormat="1" ht="16.5" customHeight="1">
      <c r="B25" s="54" t="s">
        <v>708</v>
      </c>
      <c r="C25" s="1">
        <v>1969</v>
      </c>
      <c r="D25" s="1">
        <v>935</v>
      </c>
      <c r="E25" s="1">
        <v>81</v>
      </c>
      <c r="F25" s="1">
        <v>953</v>
      </c>
      <c r="H25" s="1"/>
      <c r="I25" s="207"/>
      <c r="J25" s="20"/>
    </row>
    <row r="26" spans="1:10" s="2" customFormat="1" ht="5.25" customHeight="1" thickBot="1">
      <c r="B26" s="66"/>
      <c r="C26" s="91"/>
      <c r="D26" s="92"/>
      <c r="E26" s="92"/>
      <c r="F26" s="92"/>
    </row>
    <row r="27" spans="1:10" ht="3.75" customHeight="1">
      <c r="A27" s="58"/>
      <c r="B27" s="93"/>
      <c r="C27" s="58"/>
      <c r="D27" s="58"/>
      <c r="E27" s="58"/>
      <c r="F27" s="58"/>
    </row>
    <row r="28" spans="1:10" s="14" customFormat="1" ht="12.75" customHeight="1">
      <c r="A28" s="84"/>
      <c r="B28" s="566"/>
    </row>
    <row r="29" spans="1:10" s="2" customFormat="1" ht="14.25" customHeight="1">
      <c r="B29" s="239"/>
    </row>
    <row r="30" spans="1:10" s="2" customFormat="1" ht="15" customHeight="1">
      <c r="A30" s="85" t="s">
        <v>709</v>
      </c>
      <c r="B30" s="85"/>
    </row>
    <row r="31" spans="1:10" s="2" customFormat="1" ht="34.5" customHeight="1" thickBot="1">
      <c r="A31" s="685" t="s">
        <v>710</v>
      </c>
      <c r="B31" s="685"/>
      <c r="C31" s="685"/>
      <c r="D31" s="685"/>
      <c r="E31" s="685"/>
      <c r="F31" s="685"/>
    </row>
    <row r="32" spans="1:10" s="2" customFormat="1" ht="30" customHeight="1">
      <c r="A32" s="606" t="s">
        <v>603</v>
      </c>
      <c r="B32" s="606"/>
      <c r="C32" s="86" t="s">
        <v>5</v>
      </c>
      <c r="D32" s="509" t="s">
        <v>497</v>
      </c>
      <c r="E32" s="509" t="s">
        <v>498</v>
      </c>
      <c r="F32" s="515" t="s">
        <v>80</v>
      </c>
    </row>
    <row r="33" spans="1:10" s="2" customFormat="1" ht="21" customHeight="1">
      <c r="A33" s="583"/>
      <c r="B33" s="583"/>
      <c r="C33" s="87" t="s">
        <v>10</v>
      </c>
      <c r="D33" s="87" t="s">
        <v>11</v>
      </c>
      <c r="E33" s="87" t="s">
        <v>12</v>
      </c>
      <c r="F33" s="88" t="s">
        <v>13</v>
      </c>
    </row>
    <row r="34" spans="1:10" s="20" customFormat="1" ht="16.5" customHeight="1">
      <c r="A34" s="600" t="s">
        <v>687</v>
      </c>
      <c r="B34" s="600"/>
      <c r="C34" s="1">
        <v>641</v>
      </c>
      <c r="D34" s="1">
        <v>519</v>
      </c>
      <c r="E34" s="1">
        <v>0</v>
      </c>
      <c r="F34" s="1">
        <v>122</v>
      </c>
      <c r="H34" s="21"/>
    </row>
    <row r="35" spans="1:10" s="2" customFormat="1" ht="16.5" customHeight="1">
      <c r="A35" s="600" t="s">
        <v>688</v>
      </c>
      <c r="B35" s="600"/>
      <c r="C35" s="1">
        <v>802</v>
      </c>
      <c r="D35" s="1">
        <v>636</v>
      </c>
      <c r="E35" s="1">
        <v>0</v>
      </c>
      <c r="F35" s="1">
        <v>166</v>
      </c>
      <c r="H35" s="1"/>
    </row>
    <row r="36" spans="1:10" ht="16.5" customHeight="1">
      <c r="A36" s="600" t="s">
        <v>689</v>
      </c>
      <c r="B36" s="600"/>
      <c r="C36" s="1">
        <v>874</v>
      </c>
      <c r="D36" s="1">
        <v>748</v>
      </c>
      <c r="E36" s="1">
        <v>0</v>
      </c>
      <c r="F36" s="1">
        <v>126</v>
      </c>
      <c r="I36" s="206"/>
      <c r="J36" s="2"/>
    </row>
    <row r="37" spans="1:10" ht="16.5" customHeight="1">
      <c r="A37" s="600" t="s">
        <v>690</v>
      </c>
      <c r="B37" s="600"/>
      <c r="C37" s="1">
        <v>1217</v>
      </c>
      <c r="D37" s="1">
        <v>1071</v>
      </c>
      <c r="E37" s="1">
        <v>0</v>
      </c>
      <c r="F37" s="1">
        <v>146</v>
      </c>
      <c r="I37" s="206"/>
      <c r="J37" s="2"/>
    </row>
    <row r="38" spans="1:10" ht="16.5" customHeight="1">
      <c r="A38" s="600" t="s">
        <v>691</v>
      </c>
      <c r="B38" s="600"/>
      <c r="C38" s="1">
        <v>1352</v>
      </c>
      <c r="D38" s="1">
        <v>1157</v>
      </c>
      <c r="E38" s="1">
        <v>0</v>
      </c>
      <c r="F38" s="1">
        <v>195</v>
      </c>
      <c r="I38" s="206"/>
      <c r="J38" s="2"/>
    </row>
    <row r="39" spans="1:10" ht="16.5" customHeight="1">
      <c r="A39" s="600" t="s">
        <v>692</v>
      </c>
      <c r="B39" s="600"/>
      <c r="C39" s="1">
        <v>1370</v>
      </c>
      <c r="D39" s="1">
        <v>1203</v>
      </c>
      <c r="E39" s="1">
        <v>0</v>
      </c>
      <c r="F39" s="1">
        <v>167</v>
      </c>
      <c r="H39" s="1"/>
      <c r="I39" s="206"/>
      <c r="J39" s="2"/>
    </row>
    <row r="40" spans="1:10" customFormat="1" ht="16.5" customHeight="1">
      <c r="A40" s="600" t="s">
        <v>576</v>
      </c>
      <c r="B40" s="600"/>
      <c r="C40" s="1">
        <v>1649</v>
      </c>
      <c r="D40" s="1">
        <v>1535</v>
      </c>
      <c r="E40" s="1">
        <v>0</v>
      </c>
      <c r="F40" s="1">
        <v>114</v>
      </c>
      <c r="H40" s="1"/>
      <c r="I40" s="207"/>
      <c r="J40" s="20"/>
    </row>
    <row r="41" spans="1:10" ht="16.5" customHeight="1">
      <c r="A41" s="600" t="s">
        <v>711</v>
      </c>
      <c r="B41" s="600"/>
      <c r="C41" s="1">
        <v>1823</v>
      </c>
      <c r="D41" s="1">
        <v>1703</v>
      </c>
      <c r="E41" s="1">
        <v>0</v>
      </c>
      <c r="F41" s="1">
        <v>120</v>
      </c>
      <c r="H41" s="1"/>
      <c r="I41" s="206"/>
      <c r="J41" s="2"/>
    </row>
    <row r="42" spans="1:10" ht="16.5" customHeight="1">
      <c r="A42" s="600" t="s">
        <v>712</v>
      </c>
      <c r="B42" s="600"/>
      <c r="C42" s="1">
        <v>1927</v>
      </c>
      <c r="D42" s="1">
        <v>1830</v>
      </c>
      <c r="E42" s="1">
        <v>0</v>
      </c>
      <c r="F42" s="1">
        <v>97</v>
      </c>
      <c r="H42" s="1"/>
      <c r="I42" s="206"/>
      <c r="J42" s="2"/>
    </row>
    <row r="43" spans="1:10" ht="16.5" customHeight="1">
      <c r="A43" s="600" t="s">
        <v>704</v>
      </c>
      <c r="B43" s="600"/>
      <c r="C43" s="1">
        <v>2148</v>
      </c>
      <c r="D43" s="1">
        <v>2023</v>
      </c>
      <c r="E43" s="1">
        <v>0</v>
      </c>
      <c r="F43" s="1">
        <v>125</v>
      </c>
      <c r="H43" s="1"/>
      <c r="I43" s="206"/>
      <c r="J43" s="2"/>
    </row>
    <row r="44" spans="1:10" ht="16.5" customHeight="1">
      <c r="A44" s="599" t="s">
        <v>705</v>
      </c>
      <c r="B44" s="599"/>
      <c r="C44" s="21">
        <v>2157</v>
      </c>
      <c r="D44" s="21">
        <v>2054</v>
      </c>
      <c r="E44" s="21">
        <v>0</v>
      </c>
      <c r="F44" s="21">
        <v>103</v>
      </c>
      <c r="H44" s="1"/>
      <c r="I44" s="206"/>
      <c r="J44" s="2"/>
    </row>
    <row r="45" spans="1:10" s="2" customFormat="1" ht="16.5" customHeight="1">
      <c r="B45" s="531"/>
      <c r="H45" s="1"/>
      <c r="I45" s="207"/>
      <c r="J45" s="20"/>
    </row>
    <row r="46" spans="1:10" s="2" customFormat="1" ht="16.5" customHeight="1">
      <c r="B46" s="513" t="s">
        <v>706</v>
      </c>
      <c r="C46" s="1">
        <v>1248</v>
      </c>
      <c r="D46" s="1">
        <v>1178</v>
      </c>
      <c r="E46" s="1">
        <v>0</v>
      </c>
      <c r="F46" s="1">
        <v>70</v>
      </c>
      <c r="H46" s="1"/>
      <c r="I46" s="207"/>
      <c r="J46" s="20"/>
    </row>
    <row r="47" spans="1:10" s="2" customFormat="1" ht="16.5" customHeight="1">
      <c r="B47" s="513" t="s">
        <v>707</v>
      </c>
      <c r="C47" s="1">
        <v>909</v>
      </c>
      <c r="D47" s="1">
        <v>876</v>
      </c>
      <c r="E47" s="1">
        <v>0</v>
      </c>
      <c r="F47" s="1">
        <v>33</v>
      </c>
      <c r="H47" s="1"/>
      <c r="I47" s="207"/>
      <c r="J47" s="20"/>
    </row>
    <row r="48" spans="1:10" s="2" customFormat="1" ht="16.5" customHeight="1">
      <c r="B48" s="531"/>
      <c r="H48" s="1"/>
      <c r="I48" s="207"/>
      <c r="J48" s="20"/>
    </row>
    <row r="49" spans="1:10" s="2" customFormat="1" ht="16.5" customHeight="1">
      <c r="B49" s="54" t="s">
        <v>677</v>
      </c>
      <c r="C49" s="1">
        <v>2157</v>
      </c>
      <c r="D49" s="1">
        <v>2054</v>
      </c>
      <c r="E49" s="1">
        <v>0</v>
      </c>
      <c r="F49" s="1">
        <v>103</v>
      </c>
      <c r="H49" s="1"/>
      <c r="I49" s="207"/>
      <c r="J49" s="20"/>
    </row>
    <row r="50" spans="1:10" s="2" customFormat="1" ht="5.25" customHeight="1" thickBot="1">
      <c r="B50" s="66"/>
      <c r="C50" s="91"/>
      <c r="D50" s="92"/>
      <c r="E50" s="567"/>
      <c r="F50" s="92"/>
    </row>
    <row r="51" spans="1:10" ht="3.75" customHeight="1">
      <c r="A51" s="58"/>
      <c r="B51" s="93"/>
      <c r="C51" s="58"/>
      <c r="D51" s="58"/>
      <c r="E51" s="58"/>
      <c r="F51" s="58"/>
    </row>
    <row r="52" spans="1:10" s="14" customFormat="1" ht="12.75" customHeight="1">
      <c r="A52" s="84"/>
      <c r="B52" s="566"/>
    </row>
    <row r="54" spans="1:10">
      <c r="C54" s="146"/>
      <c r="D54" s="146"/>
      <c r="E54" s="146"/>
      <c r="F54" s="146"/>
    </row>
    <row r="55" spans="1:10">
      <c r="C55" s="146"/>
      <c r="D55" s="146"/>
      <c r="E55" s="146"/>
      <c r="F55" s="146"/>
    </row>
    <row r="56" spans="1:10">
      <c r="C56" s="146"/>
      <c r="D56" s="146"/>
      <c r="E56" s="146"/>
      <c r="F56" s="146"/>
    </row>
    <row r="57" spans="1:10">
      <c r="C57" s="146"/>
      <c r="D57" s="146"/>
      <c r="E57" s="146"/>
      <c r="F57" s="146"/>
    </row>
    <row r="58" spans="1:10" ht="14.25">
      <c r="B58" s="239"/>
      <c r="C58" s="146"/>
      <c r="D58" s="146"/>
      <c r="E58" s="146"/>
      <c r="F58" s="146"/>
    </row>
    <row r="59" spans="1:10" ht="14.25">
      <c r="B59" s="239"/>
    </row>
    <row r="62" spans="1:10" ht="14.25">
      <c r="B62" s="239"/>
    </row>
    <row r="63" spans="1:10" ht="14.25">
      <c r="B63" s="239"/>
    </row>
    <row r="78" spans="1:7" s="94" customFormat="1">
      <c r="A78" s="59"/>
      <c r="C78" s="59"/>
      <c r="D78" s="59"/>
      <c r="E78" s="59"/>
      <c r="F78" s="59"/>
      <c r="G78" s="59"/>
    </row>
  </sheetData>
  <mergeCells count="27">
    <mergeCell ref="A3:F3"/>
    <mergeCell ref="A4:F4"/>
    <mergeCell ref="A39:B39"/>
    <mergeCell ref="A13:B13"/>
    <mergeCell ref="A36:B36"/>
    <mergeCell ref="A37:B37"/>
    <mergeCell ref="A15:B15"/>
    <mergeCell ref="A8:B9"/>
    <mergeCell ref="A10:B10"/>
    <mergeCell ref="A17:B17"/>
    <mergeCell ref="A35:B35"/>
    <mergeCell ref="A31:F31"/>
    <mergeCell ref="A32:B33"/>
    <mergeCell ref="A12:B12"/>
    <mergeCell ref="A14:B14"/>
    <mergeCell ref="A18:B18"/>
    <mergeCell ref="A42:B42"/>
    <mergeCell ref="A44:B44"/>
    <mergeCell ref="A34:B34"/>
    <mergeCell ref="A11:B11"/>
    <mergeCell ref="A16:B16"/>
    <mergeCell ref="A20:B20"/>
    <mergeCell ref="A40:B40"/>
    <mergeCell ref="A38:B38"/>
    <mergeCell ref="A41:B41"/>
    <mergeCell ref="A19:B19"/>
    <mergeCell ref="A43:B43"/>
  </mergeCells>
  <phoneticPr fontId="13"/>
  <printOptions horizontalCentered="1" gridLinesSet="0"/>
  <pageMargins left="0" right="0" top="0" bottom="0" header="0" footer="0"/>
  <pageSetup paperSize="9" scale="89" orientation="portrait" blackAndWhite="1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B1:P77"/>
  <sheetViews>
    <sheetView zoomScaleNormal="100" zoomScaleSheetLayoutView="85" workbookViewId="0"/>
  </sheetViews>
  <sheetFormatPr defaultColWidth="9" defaultRowHeight="13.5"/>
  <cols>
    <col min="1" max="1" width="2.75" style="59" customWidth="1"/>
    <col min="2" max="2" width="34.125" style="94" customWidth="1"/>
    <col min="3" max="3" width="19.25" style="59" customWidth="1"/>
    <col min="4" max="4" width="20" style="59" customWidth="1"/>
    <col min="5" max="5" width="16.75" style="59" customWidth="1"/>
    <col min="6" max="6" width="16.25" style="59" customWidth="1"/>
    <col min="7" max="7" width="16.75" style="59" customWidth="1"/>
    <col min="8" max="8" width="15.25" style="59" customWidth="1"/>
    <col min="9" max="9" width="16.125" style="59" customWidth="1"/>
    <col min="10" max="10" width="17.375" style="59" customWidth="1"/>
    <col min="11" max="11" width="13.25" style="59" bestFit="1" customWidth="1"/>
    <col min="12" max="12" width="15.75" style="59" customWidth="1"/>
    <col min="13" max="13" width="9" style="59"/>
    <col min="14" max="14" width="33.375" style="211" customWidth="1"/>
    <col min="15" max="16384" width="9" style="59"/>
  </cols>
  <sheetData>
    <row r="1" spans="2:14" s="2" customFormat="1" ht="14.25" customHeight="1">
      <c r="B1" s="71" t="s">
        <v>713</v>
      </c>
      <c r="L1" s="191" t="s">
        <v>714</v>
      </c>
      <c r="N1" s="200"/>
    </row>
    <row r="2" spans="2:14" s="2" customFormat="1" ht="14.25" customHeight="1">
      <c r="B2" s="71"/>
      <c r="L2" s="72"/>
      <c r="N2" s="200"/>
    </row>
    <row r="3" spans="2:14" s="2" customFormat="1" ht="15" customHeight="1">
      <c r="C3" s="89"/>
      <c r="D3" s="502"/>
      <c r="F3" s="201" t="s">
        <v>715</v>
      </c>
      <c r="G3" s="502"/>
      <c r="H3" s="129" t="s">
        <v>716</v>
      </c>
      <c r="I3" s="502"/>
      <c r="J3" s="502"/>
      <c r="K3" s="502"/>
      <c r="L3" s="89"/>
      <c r="N3" s="200"/>
    </row>
    <row r="4" spans="2:14" s="2" customFormat="1" ht="15" customHeight="1">
      <c r="C4" s="89"/>
      <c r="D4" s="89"/>
      <c r="E4" s="89"/>
      <c r="F4" s="506" t="s">
        <v>717</v>
      </c>
      <c r="G4" s="89"/>
      <c r="H4" s="130" t="s">
        <v>718</v>
      </c>
      <c r="I4" s="89"/>
      <c r="J4" s="89"/>
      <c r="K4" s="89"/>
      <c r="L4" s="89"/>
      <c r="N4" s="200"/>
    </row>
    <row r="5" spans="2:14" s="2" customFormat="1" ht="15" customHeight="1" thickBot="1">
      <c r="B5" s="85" t="s">
        <v>719</v>
      </c>
      <c r="N5" s="200"/>
    </row>
    <row r="6" spans="2:14" s="2" customFormat="1" ht="37.5" customHeight="1">
      <c r="B6" s="606" t="s">
        <v>720</v>
      </c>
      <c r="C6" s="134" t="s">
        <v>721</v>
      </c>
      <c r="D6" s="132" t="s">
        <v>722</v>
      </c>
      <c r="E6" s="132" t="s">
        <v>723</v>
      </c>
      <c r="F6" s="192" t="s">
        <v>724</v>
      </c>
      <c r="G6" s="202" t="s">
        <v>725</v>
      </c>
      <c r="H6" s="132" t="s">
        <v>726</v>
      </c>
      <c r="I6" s="192" t="s">
        <v>727</v>
      </c>
      <c r="J6" s="193" t="s">
        <v>728</v>
      </c>
      <c r="K6" s="203" t="s">
        <v>729</v>
      </c>
      <c r="L6" s="204" t="s">
        <v>730</v>
      </c>
      <c r="N6" s="200"/>
    </row>
    <row r="7" spans="2:14" s="2" customFormat="1" ht="62.25" customHeight="1">
      <c r="B7" s="583"/>
      <c r="C7" s="87" t="s">
        <v>731</v>
      </c>
      <c r="D7" s="138" t="s">
        <v>732</v>
      </c>
      <c r="E7" s="138" t="s">
        <v>733</v>
      </c>
      <c r="F7" s="140" t="s">
        <v>734</v>
      </c>
      <c r="G7" s="140" t="s">
        <v>735</v>
      </c>
      <c r="H7" s="138" t="s">
        <v>736</v>
      </c>
      <c r="I7" s="142" t="s">
        <v>737</v>
      </c>
      <c r="J7" s="205" t="s">
        <v>738</v>
      </c>
      <c r="K7" s="365" t="s">
        <v>739</v>
      </c>
      <c r="L7" s="142" t="s">
        <v>740</v>
      </c>
      <c r="N7" s="200"/>
    </row>
    <row r="8" spans="2:14" s="2" customFormat="1" ht="16.5" customHeight="1">
      <c r="B8" s="529" t="s">
        <v>15</v>
      </c>
      <c r="C8" s="4">
        <v>94735</v>
      </c>
      <c r="D8" s="4">
        <v>6520</v>
      </c>
      <c r="E8" s="4">
        <v>69841</v>
      </c>
      <c r="F8" s="195">
        <v>1611</v>
      </c>
      <c r="G8" s="195" t="s">
        <v>741</v>
      </c>
      <c r="H8" s="195">
        <v>6970</v>
      </c>
      <c r="I8" s="195">
        <v>9793</v>
      </c>
      <c r="J8" s="4">
        <v>174</v>
      </c>
      <c r="K8" s="41">
        <v>6.9</v>
      </c>
      <c r="L8" s="41">
        <v>73.900000000000006</v>
      </c>
      <c r="M8" s="4"/>
      <c r="N8" s="200"/>
    </row>
    <row r="9" spans="2:14" s="2" customFormat="1" ht="16.5" customHeight="1">
      <c r="B9" s="529" t="s">
        <v>16</v>
      </c>
      <c r="C9" s="4">
        <v>119809</v>
      </c>
      <c r="D9" s="4">
        <v>4526</v>
      </c>
      <c r="E9" s="4">
        <v>99541</v>
      </c>
      <c r="F9" s="195">
        <v>3198</v>
      </c>
      <c r="G9" s="195" t="s">
        <v>741</v>
      </c>
      <c r="H9" s="195">
        <v>6444</v>
      </c>
      <c r="I9" s="195">
        <v>6100</v>
      </c>
      <c r="J9" s="4">
        <v>165</v>
      </c>
      <c r="K9" s="41">
        <v>3.8</v>
      </c>
      <c r="L9" s="41">
        <v>83.2</v>
      </c>
      <c r="M9" s="4"/>
      <c r="N9" s="200"/>
    </row>
    <row r="10" spans="2:14" s="2" customFormat="1" ht="16.5" customHeight="1">
      <c r="B10" s="529" t="s">
        <v>17</v>
      </c>
      <c r="C10" s="4">
        <v>162349</v>
      </c>
      <c r="D10" s="4">
        <v>8024</v>
      </c>
      <c r="E10" s="4">
        <v>135321</v>
      </c>
      <c r="F10" s="195">
        <v>2995</v>
      </c>
      <c r="G10" s="195" t="s">
        <v>741</v>
      </c>
      <c r="H10" s="195">
        <v>7100</v>
      </c>
      <c r="I10" s="195">
        <v>8909</v>
      </c>
      <c r="J10" s="4">
        <v>98</v>
      </c>
      <c r="K10" s="41">
        <v>4.9000000000000004</v>
      </c>
      <c r="L10" s="41">
        <v>83.4</v>
      </c>
      <c r="M10" s="4"/>
      <c r="N10" s="200"/>
    </row>
    <row r="11" spans="2:14" s="2" customFormat="1" ht="16.5" customHeight="1">
      <c r="B11" s="529" t="s">
        <v>18</v>
      </c>
      <c r="C11" s="4">
        <v>240921</v>
      </c>
      <c r="D11" s="4">
        <v>12539</v>
      </c>
      <c r="E11" s="4">
        <v>187691</v>
      </c>
      <c r="F11" s="195">
        <v>1801</v>
      </c>
      <c r="G11" s="195" t="s">
        <v>741</v>
      </c>
      <c r="H11" s="195">
        <v>19821</v>
      </c>
      <c r="I11" s="195">
        <v>19069</v>
      </c>
      <c r="J11" s="4">
        <v>536</v>
      </c>
      <c r="K11" s="41">
        <v>5.2</v>
      </c>
      <c r="L11" s="41">
        <v>78.099999999999994</v>
      </c>
      <c r="M11" s="4"/>
      <c r="N11" s="200"/>
    </row>
    <row r="12" spans="2:14" s="2" customFormat="1" ht="16.5" customHeight="1">
      <c r="B12" s="529" t="s">
        <v>19</v>
      </c>
      <c r="C12" s="4">
        <v>313072</v>
      </c>
      <c r="D12" s="4">
        <v>15365</v>
      </c>
      <c r="E12" s="4">
        <v>232558</v>
      </c>
      <c r="F12" s="195">
        <v>2624</v>
      </c>
      <c r="G12" s="195" t="s">
        <v>741</v>
      </c>
      <c r="H12" s="195">
        <v>30808</v>
      </c>
      <c r="I12" s="195">
        <v>31717</v>
      </c>
      <c r="J12" s="4">
        <v>125</v>
      </c>
      <c r="K12" s="41">
        <v>4.9000000000000004</v>
      </c>
      <c r="L12" s="41">
        <v>74.3</v>
      </c>
      <c r="M12" s="4"/>
      <c r="N12" s="200"/>
    </row>
    <row r="13" spans="2:14" s="2" customFormat="1" ht="16.5" customHeight="1">
      <c r="B13" s="529" t="s">
        <v>20</v>
      </c>
      <c r="C13" s="4">
        <v>378666</v>
      </c>
      <c r="D13" s="4">
        <v>16815</v>
      </c>
      <c r="E13" s="4">
        <v>285056</v>
      </c>
      <c r="F13" s="195">
        <v>5296</v>
      </c>
      <c r="G13" s="195" t="s">
        <v>741</v>
      </c>
      <c r="H13" s="195">
        <v>36478</v>
      </c>
      <c r="I13" s="195">
        <v>35021</v>
      </c>
      <c r="J13" s="4">
        <v>73</v>
      </c>
      <c r="K13" s="41">
        <v>4.4000000000000004</v>
      </c>
      <c r="L13" s="41">
        <v>75.3</v>
      </c>
      <c r="M13" s="4"/>
      <c r="N13" s="200"/>
    </row>
    <row r="14" spans="2:14" s="2" customFormat="1" ht="16.5" customHeight="1">
      <c r="B14" s="529" t="s">
        <v>21</v>
      </c>
      <c r="C14" s="4">
        <v>373302</v>
      </c>
      <c r="D14" s="4">
        <v>22056</v>
      </c>
      <c r="E14" s="4">
        <v>288272</v>
      </c>
      <c r="F14" s="195">
        <v>6920</v>
      </c>
      <c r="G14" s="195" t="s">
        <v>741</v>
      </c>
      <c r="H14" s="195">
        <v>33488</v>
      </c>
      <c r="I14" s="195">
        <v>22566</v>
      </c>
      <c r="J14" s="4">
        <v>71</v>
      </c>
      <c r="K14" s="41">
        <v>5.9</v>
      </c>
      <c r="L14" s="41">
        <v>77.2</v>
      </c>
      <c r="M14" s="4"/>
      <c r="N14" s="200"/>
    </row>
    <row r="15" spans="2:14" s="2" customFormat="1" ht="16.5" customHeight="1">
      <c r="B15" s="529" t="s">
        <v>22</v>
      </c>
      <c r="C15" s="4">
        <v>400103</v>
      </c>
      <c r="D15" s="4">
        <v>27101</v>
      </c>
      <c r="E15" s="4">
        <v>327809</v>
      </c>
      <c r="F15" s="195">
        <v>7307</v>
      </c>
      <c r="G15" s="195" t="s">
        <v>741</v>
      </c>
      <c r="H15" s="195">
        <v>22348</v>
      </c>
      <c r="I15" s="195">
        <v>15538</v>
      </c>
      <c r="J15" s="4">
        <v>56</v>
      </c>
      <c r="K15" s="41">
        <v>6.8</v>
      </c>
      <c r="L15" s="41">
        <v>81</v>
      </c>
      <c r="M15" s="4"/>
      <c r="N15" s="200"/>
    </row>
    <row r="16" spans="2:14" s="2" customFormat="1" ht="16.5" customHeight="1">
      <c r="B16" s="512" t="s">
        <v>88</v>
      </c>
      <c r="C16" s="1">
        <v>493277</v>
      </c>
      <c r="D16" s="1">
        <v>46329</v>
      </c>
      <c r="E16" s="4">
        <v>340278</v>
      </c>
      <c r="F16" s="19">
        <v>6732</v>
      </c>
      <c r="G16" s="195" t="s">
        <v>741</v>
      </c>
      <c r="H16" s="19">
        <v>67844</v>
      </c>
      <c r="I16" s="19">
        <v>32094</v>
      </c>
      <c r="J16" s="1">
        <v>13</v>
      </c>
      <c r="K16" s="41">
        <v>9.3922763939205343</v>
      </c>
      <c r="L16" s="41">
        <v>67.104486931277961</v>
      </c>
      <c r="M16" s="4"/>
      <c r="N16" s="200"/>
    </row>
    <row r="17" spans="2:16" s="2" customFormat="1" ht="16.5" customHeight="1">
      <c r="B17" s="512" t="s">
        <v>24</v>
      </c>
      <c r="C17" s="1">
        <v>538683</v>
      </c>
      <c r="D17" s="1">
        <v>57663</v>
      </c>
      <c r="E17" s="4">
        <v>323320</v>
      </c>
      <c r="F17" s="1">
        <v>5929</v>
      </c>
      <c r="G17" s="195" t="s">
        <v>741</v>
      </c>
      <c r="H17" s="1">
        <v>121083</v>
      </c>
      <c r="I17" s="1">
        <v>30688</v>
      </c>
      <c r="J17" s="1">
        <v>31</v>
      </c>
      <c r="K17" s="41">
        <v>10.704440273778827</v>
      </c>
      <c r="L17" s="41">
        <v>55.824668682694643</v>
      </c>
      <c r="M17" s="4"/>
      <c r="N17" s="200"/>
    </row>
    <row r="18" spans="2:16" s="2" customFormat="1" ht="16.5" customHeight="1">
      <c r="B18" s="512" t="s">
        <v>26</v>
      </c>
      <c r="C18" s="1">
        <v>551016</v>
      </c>
      <c r="D18" s="1">
        <v>66108</v>
      </c>
      <c r="E18" s="4">
        <v>348552</v>
      </c>
      <c r="F18" s="1">
        <v>7903</v>
      </c>
      <c r="G18" s="195">
        <v>12061</v>
      </c>
      <c r="H18" s="1">
        <v>97994</v>
      </c>
      <c r="I18" s="1">
        <v>18398</v>
      </c>
      <c r="J18" s="1">
        <v>80</v>
      </c>
      <c r="K18" s="41">
        <v>11.997473757567837</v>
      </c>
      <c r="L18" s="41">
        <v>59.730570437156096</v>
      </c>
      <c r="M18" s="4"/>
      <c r="N18" s="200"/>
    </row>
    <row r="19" spans="2:16" s="2" customFormat="1" ht="16.5" customHeight="1">
      <c r="B19" s="512" t="s">
        <v>28</v>
      </c>
      <c r="C19" s="1">
        <v>541428</v>
      </c>
      <c r="D19" s="1">
        <v>72539</v>
      </c>
      <c r="E19" s="4">
        <v>348464</v>
      </c>
      <c r="F19" s="1">
        <v>8944</v>
      </c>
      <c r="G19" s="1">
        <v>13500</v>
      </c>
      <c r="H19" s="1">
        <v>87174</v>
      </c>
      <c r="I19" s="1">
        <v>10807</v>
      </c>
      <c r="J19" s="1">
        <v>58</v>
      </c>
      <c r="K19" s="41">
        <v>13.397718625560554</v>
      </c>
      <c r="L19" s="41">
        <v>60.800328021454376</v>
      </c>
      <c r="M19" s="4"/>
      <c r="N19" s="200"/>
    </row>
    <row r="20" spans="2:16" s="2" customFormat="1" ht="16.5" customHeight="1">
      <c r="B20" s="512" t="s">
        <v>92</v>
      </c>
      <c r="C20" s="1">
        <v>564035</v>
      </c>
      <c r="D20" s="1">
        <v>62238</v>
      </c>
      <c r="E20" s="4">
        <v>421440</v>
      </c>
      <c r="F20" s="1">
        <v>9056</v>
      </c>
      <c r="G20" s="1">
        <v>6720</v>
      </c>
      <c r="H20" s="1">
        <v>58102</v>
      </c>
      <c r="I20" s="1">
        <v>6479</v>
      </c>
      <c r="J20" s="1">
        <v>49</v>
      </c>
      <c r="K20" s="22">
        <v>11.034421622771637</v>
      </c>
      <c r="L20" s="41">
        <v>72.647796679284085</v>
      </c>
      <c r="M20" s="4"/>
      <c r="N20" s="200"/>
      <c r="O20" s="206"/>
    </row>
    <row r="21" spans="2:16" s="2" customFormat="1" ht="16.5" customHeight="1">
      <c r="B21" s="512" t="s">
        <v>93</v>
      </c>
      <c r="C21" s="1">
        <v>559678</v>
      </c>
      <c r="D21" s="1">
        <v>61521</v>
      </c>
      <c r="E21" s="4">
        <v>428279</v>
      </c>
      <c r="F21" s="1">
        <v>9418</v>
      </c>
      <c r="G21" s="1">
        <v>6042</v>
      </c>
      <c r="H21" s="1">
        <v>48866</v>
      </c>
      <c r="I21" s="1">
        <v>5552</v>
      </c>
      <c r="J21" s="1">
        <v>68</v>
      </c>
      <c r="K21" s="22">
        <v>10.992213379836263</v>
      </c>
      <c r="L21" s="41">
        <v>74.71492536780076</v>
      </c>
      <c r="M21" s="4"/>
      <c r="N21" s="200"/>
      <c r="O21" s="206"/>
    </row>
    <row r="22" spans="2:16" s="2" customFormat="1" ht="16.5" customHeight="1">
      <c r="B22" s="512" t="s">
        <v>94</v>
      </c>
      <c r="C22" s="1">
        <v>567763</v>
      </c>
      <c r="D22" s="1">
        <v>62331</v>
      </c>
      <c r="E22" s="4">
        <v>441446</v>
      </c>
      <c r="F22" s="1">
        <v>9313</v>
      </c>
      <c r="G22" s="1">
        <v>5403</v>
      </c>
      <c r="H22" s="1">
        <v>44182</v>
      </c>
      <c r="I22" s="1">
        <v>5088</v>
      </c>
      <c r="J22" s="1">
        <v>70</v>
      </c>
      <c r="K22" s="41">
        <v>10.978348360143229</v>
      </c>
      <c r="L22" s="41">
        <v>76.146737282986038</v>
      </c>
      <c r="M22" s="4"/>
      <c r="N22" s="200"/>
      <c r="O22" s="206"/>
    </row>
    <row r="23" spans="2:16" s="2" customFormat="1" ht="16.5" customHeight="1">
      <c r="B23" s="512" t="s">
        <v>95</v>
      </c>
      <c r="C23" s="1">
        <v>565436</v>
      </c>
      <c r="D23" s="1">
        <v>61655</v>
      </c>
      <c r="E23" s="4">
        <v>444781</v>
      </c>
      <c r="F23" s="1">
        <v>9603</v>
      </c>
      <c r="G23" s="1">
        <v>5175</v>
      </c>
      <c r="H23" s="1">
        <v>39854</v>
      </c>
      <c r="I23" s="1">
        <v>4368</v>
      </c>
      <c r="J23" s="1">
        <v>59</v>
      </c>
      <c r="K23" s="41">
        <v>10.903974985674772</v>
      </c>
      <c r="L23" s="41">
        <v>77.136227619040881</v>
      </c>
      <c r="M23" s="4"/>
      <c r="N23" s="200"/>
      <c r="O23" s="206"/>
    </row>
    <row r="24" spans="2:16" s="20" customFormat="1" ht="16.5" customHeight="1">
      <c r="B24" s="513" t="s">
        <v>525</v>
      </c>
      <c r="C24" s="1">
        <v>572639</v>
      </c>
      <c r="D24" s="1">
        <v>60363</v>
      </c>
      <c r="E24" s="4">
        <v>454959</v>
      </c>
      <c r="F24" s="1">
        <v>9851</v>
      </c>
      <c r="G24" s="1">
        <v>4992</v>
      </c>
      <c r="H24" s="1">
        <v>38232</v>
      </c>
      <c r="I24" s="1">
        <v>4242</v>
      </c>
      <c r="J24" s="1">
        <v>88</v>
      </c>
      <c r="K24" s="41">
        <v>10.541196111337161</v>
      </c>
      <c r="L24" s="41">
        <v>78</v>
      </c>
      <c r="M24" s="4"/>
      <c r="N24" s="200"/>
      <c r="O24" s="207"/>
    </row>
    <row r="25" spans="2:16" s="2" customFormat="1" ht="16.5" customHeight="1">
      <c r="B25" s="512" t="s">
        <v>742</v>
      </c>
      <c r="C25" s="1">
        <v>573947</v>
      </c>
      <c r="D25" s="1">
        <v>59910</v>
      </c>
      <c r="E25" s="4">
        <v>454666</v>
      </c>
      <c r="F25" s="19">
        <v>9905</v>
      </c>
      <c r="G25" s="195">
        <v>4717</v>
      </c>
      <c r="H25" s="19">
        <v>40809</v>
      </c>
      <c r="I25" s="19">
        <v>3940</v>
      </c>
      <c r="J25" s="1">
        <v>200</v>
      </c>
      <c r="K25" s="41">
        <v>10.438246040139596</v>
      </c>
      <c r="L25" s="41">
        <v>77.7</v>
      </c>
      <c r="M25" s="4"/>
      <c r="N25" s="200"/>
    </row>
    <row r="26" spans="2:16" s="2" customFormat="1" ht="16.5" customHeight="1">
      <c r="B26" s="512" t="s">
        <v>66</v>
      </c>
      <c r="C26" s="1">
        <v>583518</v>
      </c>
      <c r="D26" s="1">
        <v>63334</v>
      </c>
      <c r="E26" s="1">
        <v>444499</v>
      </c>
      <c r="F26" s="19">
        <v>10048</v>
      </c>
      <c r="G26" s="195">
        <v>5442</v>
      </c>
      <c r="H26" s="19">
        <v>56228</v>
      </c>
      <c r="I26" s="19">
        <v>3967</v>
      </c>
      <c r="J26" s="1">
        <v>149</v>
      </c>
      <c r="K26" s="41">
        <v>10.853821133195549</v>
      </c>
      <c r="L26" s="41">
        <v>74.16909161328357</v>
      </c>
      <c r="M26" s="4"/>
      <c r="N26" s="208"/>
    </row>
    <row r="27" spans="2:16" s="2" customFormat="1" ht="16.5" customHeight="1">
      <c r="B27" s="512" t="s">
        <v>37</v>
      </c>
      <c r="C27" s="1">
        <v>590137</v>
      </c>
      <c r="D27" s="1">
        <v>66976</v>
      </c>
      <c r="E27" s="1">
        <v>450436</v>
      </c>
      <c r="F27" s="19">
        <v>10048</v>
      </c>
      <c r="G27" s="195">
        <v>6130</v>
      </c>
      <c r="H27" s="19">
        <v>55286</v>
      </c>
      <c r="I27" s="19">
        <v>1261</v>
      </c>
      <c r="J27" s="1">
        <v>219</v>
      </c>
      <c r="K27" s="41">
        <v>11.349229077315945</v>
      </c>
      <c r="L27" s="41">
        <v>74.505242003128089</v>
      </c>
      <c r="M27" s="4"/>
      <c r="N27" s="208"/>
    </row>
    <row r="28" spans="2:16" s="2" customFormat="1" ht="16.5" customHeight="1">
      <c r="B28" s="511" t="s">
        <v>38</v>
      </c>
      <c r="C28" s="21">
        <v>590162</v>
      </c>
      <c r="D28" s="21">
        <v>68012</v>
      </c>
      <c r="E28" s="21">
        <v>457397</v>
      </c>
      <c r="F28" s="198">
        <v>10075</v>
      </c>
      <c r="G28" s="383">
        <v>5637</v>
      </c>
      <c r="H28" s="198">
        <v>48642</v>
      </c>
      <c r="I28" s="198">
        <v>399</v>
      </c>
      <c r="J28" s="21">
        <v>178</v>
      </c>
      <c r="K28" s="22">
        <v>11.524293329628136</v>
      </c>
      <c r="L28" s="22">
        <v>77.533795805219583</v>
      </c>
      <c r="M28" s="4"/>
      <c r="N28" s="208"/>
    </row>
    <row r="29" spans="2:16" s="2" customFormat="1" ht="16.5" customHeight="1">
      <c r="B29" s="531"/>
      <c r="E29" s="21"/>
      <c r="F29" s="198"/>
      <c r="G29" s="383"/>
      <c r="H29" s="198"/>
      <c r="I29" s="198"/>
      <c r="J29" s="21"/>
      <c r="K29" s="22"/>
      <c r="L29" s="22"/>
      <c r="M29" s="4"/>
      <c r="N29" s="208"/>
    </row>
    <row r="30" spans="2:16" s="2" customFormat="1" ht="16.5" customHeight="1">
      <c r="B30" s="54" t="s">
        <v>743</v>
      </c>
      <c r="C30" s="1">
        <v>313601</v>
      </c>
      <c r="D30" s="1">
        <v>48481</v>
      </c>
      <c r="E30" s="1">
        <v>228116</v>
      </c>
      <c r="F30" s="19">
        <v>6368</v>
      </c>
      <c r="G30" s="195">
        <v>2639</v>
      </c>
      <c r="H30" s="19">
        <v>27733</v>
      </c>
      <c r="I30" s="19">
        <v>264</v>
      </c>
      <c r="J30" s="1">
        <v>89</v>
      </c>
      <c r="K30" s="41">
        <v>15.45945325429447</v>
      </c>
      <c r="L30" s="41">
        <v>72.769219485907257</v>
      </c>
      <c r="M30" s="4"/>
      <c r="N30" s="208"/>
      <c r="O30" s="207"/>
      <c r="P30" s="20"/>
    </row>
    <row r="31" spans="2:16" s="2" customFormat="1" ht="16.5" customHeight="1">
      <c r="B31" s="54" t="s">
        <v>744</v>
      </c>
      <c r="C31" s="1">
        <v>276561</v>
      </c>
      <c r="D31" s="1">
        <v>19531</v>
      </c>
      <c r="E31" s="1">
        <v>229281</v>
      </c>
      <c r="F31" s="19">
        <v>3707</v>
      </c>
      <c r="G31" s="195">
        <v>2998</v>
      </c>
      <c r="H31" s="19">
        <v>20909</v>
      </c>
      <c r="I31" s="19">
        <v>135</v>
      </c>
      <c r="J31" s="1">
        <v>89</v>
      </c>
      <c r="K31" s="41">
        <v>7.0620948000621926</v>
      </c>
      <c r="L31" s="41">
        <v>82.936495022797857</v>
      </c>
      <c r="M31" s="4"/>
      <c r="N31" s="208"/>
      <c r="O31" s="207"/>
      <c r="P31" s="20"/>
    </row>
    <row r="32" spans="2:16" s="2" customFormat="1" ht="16.5" customHeight="1">
      <c r="B32" s="531"/>
      <c r="F32" s="55"/>
      <c r="G32" s="55"/>
      <c r="H32" s="55"/>
      <c r="I32" s="55"/>
      <c r="J32" s="55"/>
      <c r="K32" s="41"/>
      <c r="L32" s="41"/>
      <c r="M32" s="4"/>
      <c r="N32" s="208"/>
    </row>
    <row r="33" spans="2:16" s="2" customFormat="1" ht="16.5" customHeight="1">
      <c r="B33" s="54" t="s">
        <v>745</v>
      </c>
      <c r="C33" s="1">
        <v>97443</v>
      </c>
      <c r="D33" s="1">
        <v>34521</v>
      </c>
      <c r="E33" s="1">
        <v>51907</v>
      </c>
      <c r="F33" s="19">
        <v>5056</v>
      </c>
      <c r="G33" s="195">
        <v>468</v>
      </c>
      <c r="H33" s="19">
        <v>5461</v>
      </c>
      <c r="I33" s="19">
        <v>30</v>
      </c>
      <c r="J33" s="1">
        <v>33</v>
      </c>
      <c r="K33" s="41">
        <v>35.426864936424373</v>
      </c>
      <c r="L33" s="41">
        <v>53.302956600268878</v>
      </c>
      <c r="M33" s="4"/>
      <c r="N33" s="208"/>
      <c r="O33" s="207"/>
      <c r="P33" s="20"/>
    </row>
    <row r="34" spans="2:16" s="2" customFormat="1" ht="16.5" customHeight="1">
      <c r="B34" s="54" t="s">
        <v>746</v>
      </c>
      <c r="C34" s="1">
        <v>32393</v>
      </c>
      <c r="D34" s="1">
        <v>4637</v>
      </c>
      <c r="E34" s="1">
        <v>24502</v>
      </c>
      <c r="F34" s="19">
        <v>865</v>
      </c>
      <c r="G34" s="195">
        <v>213</v>
      </c>
      <c r="H34" s="19">
        <v>2174</v>
      </c>
      <c r="I34" s="19">
        <v>2</v>
      </c>
      <c r="J34" s="1">
        <v>24</v>
      </c>
      <c r="K34" s="41">
        <v>14.314821103324793</v>
      </c>
      <c r="L34" s="41">
        <v>75.71388880313647</v>
      </c>
      <c r="M34" s="4"/>
      <c r="N34" s="208"/>
      <c r="O34" s="207"/>
      <c r="P34" s="20"/>
    </row>
    <row r="35" spans="2:16" s="2" customFormat="1" ht="16.5" customHeight="1">
      <c r="B35" s="54" t="s">
        <v>747</v>
      </c>
      <c r="C35" s="1">
        <v>460326</v>
      </c>
      <c r="D35" s="1">
        <v>28854</v>
      </c>
      <c r="E35" s="1">
        <v>380988</v>
      </c>
      <c r="F35" s="19">
        <v>4154</v>
      </c>
      <c r="G35" s="195">
        <v>4956</v>
      </c>
      <c r="H35" s="19">
        <v>41007</v>
      </c>
      <c r="I35" s="19">
        <v>367</v>
      </c>
      <c r="J35" s="1">
        <v>121</v>
      </c>
      <c r="K35" s="41">
        <v>6.2681664733254259</v>
      </c>
      <c r="L35" s="41">
        <v>82.791108909772632</v>
      </c>
      <c r="M35" s="4"/>
      <c r="N35" s="208"/>
      <c r="O35" s="207"/>
      <c r="P35" s="20"/>
    </row>
    <row r="36" spans="2:16" s="2" customFormat="1" ht="16.5" customHeight="1">
      <c r="B36" s="512"/>
      <c r="C36" s="4"/>
      <c r="D36" s="4"/>
      <c r="E36" s="4"/>
      <c r="F36" s="195"/>
      <c r="G36" s="195"/>
      <c r="H36" s="195"/>
      <c r="I36" s="195"/>
      <c r="J36" s="55"/>
      <c r="K36" s="41"/>
      <c r="L36" s="41"/>
      <c r="M36" s="4"/>
      <c r="N36" s="208"/>
    </row>
    <row r="37" spans="2:16" s="2" customFormat="1" ht="16.5" customHeight="1">
      <c r="B37" s="54" t="s">
        <v>748</v>
      </c>
      <c r="C37" s="1">
        <v>82506</v>
      </c>
      <c r="D37" s="1">
        <v>3693</v>
      </c>
      <c r="E37" s="1">
        <v>68551</v>
      </c>
      <c r="F37" s="19">
        <v>0</v>
      </c>
      <c r="G37" s="19">
        <v>1267</v>
      </c>
      <c r="H37" s="19">
        <v>8897</v>
      </c>
      <c r="I37" s="19">
        <v>98</v>
      </c>
      <c r="J37" s="19">
        <v>7</v>
      </c>
      <c r="K37" s="41">
        <v>4.4760381063195398</v>
      </c>
      <c r="L37" s="41">
        <v>83.094562819673726</v>
      </c>
      <c r="M37" s="4"/>
      <c r="N37" s="208"/>
      <c r="O37" s="207"/>
      <c r="P37" s="20"/>
    </row>
    <row r="38" spans="2:16" s="2" customFormat="1" ht="16.5" customHeight="1">
      <c r="B38" s="54" t="s">
        <v>749</v>
      </c>
      <c r="C38" s="1">
        <v>191248</v>
      </c>
      <c r="D38" s="1">
        <v>5382</v>
      </c>
      <c r="E38" s="1">
        <v>165194</v>
      </c>
      <c r="F38" s="19">
        <v>0</v>
      </c>
      <c r="G38" s="19">
        <v>1800</v>
      </c>
      <c r="H38" s="19">
        <v>18730</v>
      </c>
      <c r="I38" s="19">
        <v>142</v>
      </c>
      <c r="J38" s="19">
        <v>21</v>
      </c>
      <c r="K38" s="41">
        <v>2.814147076047854</v>
      </c>
      <c r="L38" s="41">
        <v>86.387831506734713</v>
      </c>
      <c r="M38" s="4"/>
      <c r="N38" s="208"/>
      <c r="O38" s="207"/>
      <c r="P38" s="20"/>
    </row>
    <row r="39" spans="2:16" s="2" customFormat="1" ht="16.5" customHeight="1">
      <c r="B39" s="54" t="s">
        <v>750</v>
      </c>
      <c r="C39" s="1">
        <v>18189</v>
      </c>
      <c r="D39" s="1">
        <v>8066</v>
      </c>
      <c r="E39" s="1">
        <v>8913</v>
      </c>
      <c r="F39" s="19">
        <v>0</v>
      </c>
      <c r="G39" s="19">
        <v>108</v>
      </c>
      <c r="H39" s="19">
        <v>1086</v>
      </c>
      <c r="I39" s="19">
        <v>16</v>
      </c>
      <c r="J39" s="19">
        <v>4</v>
      </c>
      <c r="K39" s="41">
        <v>44.345483534004074</v>
      </c>
      <c r="L39" s="41">
        <v>49.024135466490733</v>
      </c>
      <c r="M39" s="4"/>
      <c r="N39" s="208"/>
      <c r="O39" s="207"/>
      <c r="P39" s="20"/>
    </row>
    <row r="40" spans="2:16" s="2" customFormat="1" ht="16.5" customHeight="1">
      <c r="B40" s="54" t="s">
        <v>751</v>
      </c>
      <c r="C40" s="1">
        <v>87851</v>
      </c>
      <c r="D40" s="1">
        <v>33949</v>
      </c>
      <c r="E40" s="1">
        <v>49638</v>
      </c>
      <c r="F40" s="19">
        <v>0</v>
      </c>
      <c r="G40" s="19">
        <v>461</v>
      </c>
      <c r="H40" s="19">
        <v>3776</v>
      </c>
      <c r="I40" s="19">
        <v>27</v>
      </c>
      <c r="J40" s="19">
        <v>14</v>
      </c>
      <c r="K40" s="41">
        <v>38.643840138416181</v>
      </c>
      <c r="L40" s="41">
        <v>56.518423239348451</v>
      </c>
      <c r="M40" s="4"/>
      <c r="N40" s="208"/>
      <c r="O40" s="207"/>
      <c r="P40" s="20"/>
    </row>
    <row r="41" spans="2:16" s="2" customFormat="1" ht="16.5" customHeight="1">
      <c r="B41" s="54" t="s">
        <v>752</v>
      </c>
      <c r="C41" s="1">
        <v>17943</v>
      </c>
      <c r="D41" s="1">
        <v>4806</v>
      </c>
      <c r="E41" s="1">
        <v>11914</v>
      </c>
      <c r="F41" s="19">
        <v>0</v>
      </c>
      <c r="G41" s="19">
        <v>113</v>
      </c>
      <c r="H41" s="19">
        <v>1110</v>
      </c>
      <c r="I41" s="19">
        <v>0</v>
      </c>
      <c r="J41" s="19">
        <v>2</v>
      </c>
      <c r="K41" s="41">
        <v>26.784818592208659</v>
      </c>
      <c r="L41" s="41">
        <v>66.41029928105668</v>
      </c>
      <c r="M41" s="4"/>
      <c r="N41" s="208"/>
      <c r="O41" s="207"/>
      <c r="P41" s="20"/>
    </row>
    <row r="42" spans="2:16" s="2" customFormat="1" ht="16.5" customHeight="1">
      <c r="B42" s="54" t="s">
        <v>753</v>
      </c>
      <c r="C42" s="1">
        <v>68892</v>
      </c>
      <c r="D42" s="1">
        <v>3690</v>
      </c>
      <c r="E42" s="1">
        <v>50066</v>
      </c>
      <c r="F42" s="19">
        <v>10075</v>
      </c>
      <c r="G42" s="19">
        <v>428</v>
      </c>
      <c r="H42" s="19">
        <v>4627</v>
      </c>
      <c r="I42" s="19">
        <v>6</v>
      </c>
      <c r="J42" s="19">
        <v>116</v>
      </c>
      <c r="K42" s="41">
        <v>5.3562097195610523</v>
      </c>
      <c r="L42" s="41">
        <v>72.841549091331359</v>
      </c>
      <c r="M42" s="4"/>
      <c r="N42" s="208"/>
      <c r="O42" s="207"/>
      <c r="P42" s="20"/>
    </row>
    <row r="43" spans="2:16" s="2" customFormat="1" ht="16.5" customHeight="1">
      <c r="B43" s="54" t="s">
        <v>754</v>
      </c>
      <c r="C43" s="1">
        <v>116</v>
      </c>
      <c r="D43" s="1">
        <v>54</v>
      </c>
      <c r="E43" s="1">
        <v>54</v>
      </c>
      <c r="F43" s="19">
        <v>0</v>
      </c>
      <c r="G43" s="19">
        <v>0</v>
      </c>
      <c r="H43" s="19">
        <v>8</v>
      </c>
      <c r="I43" s="19">
        <v>0</v>
      </c>
      <c r="J43" s="19">
        <v>0</v>
      </c>
      <c r="K43" s="41">
        <v>46.551724137931032</v>
      </c>
      <c r="L43" s="41">
        <v>46.551724137931032</v>
      </c>
      <c r="M43" s="4"/>
      <c r="N43" s="208"/>
      <c r="O43" s="207"/>
      <c r="P43" s="20"/>
    </row>
    <row r="44" spans="2:16" s="2" customFormat="1" ht="16.5" customHeight="1">
      <c r="B44" s="54" t="s">
        <v>755</v>
      </c>
      <c r="C44" s="1">
        <v>17324</v>
      </c>
      <c r="D44" s="1">
        <v>493</v>
      </c>
      <c r="E44" s="1">
        <v>15777</v>
      </c>
      <c r="F44" s="19">
        <v>0</v>
      </c>
      <c r="G44" s="19">
        <v>118</v>
      </c>
      <c r="H44" s="19">
        <v>934</v>
      </c>
      <c r="I44" s="19">
        <v>2</v>
      </c>
      <c r="J44" s="19">
        <v>2</v>
      </c>
      <c r="K44" s="41">
        <v>2.8457631032094204</v>
      </c>
      <c r="L44" s="41">
        <v>91.081736319556683</v>
      </c>
      <c r="M44" s="4"/>
      <c r="N44" s="208"/>
      <c r="O44" s="207"/>
      <c r="P44" s="20"/>
    </row>
    <row r="45" spans="2:16" s="2" customFormat="1" ht="16.5" customHeight="1">
      <c r="B45" s="210" t="s">
        <v>756</v>
      </c>
      <c r="C45" s="1">
        <v>44883</v>
      </c>
      <c r="D45" s="1">
        <v>2158</v>
      </c>
      <c r="E45" s="1">
        <v>40272</v>
      </c>
      <c r="F45" s="19">
        <v>0</v>
      </c>
      <c r="G45" s="19">
        <v>315</v>
      </c>
      <c r="H45" s="19">
        <v>2113</v>
      </c>
      <c r="I45" s="19">
        <v>25</v>
      </c>
      <c r="J45" s="19">
        <v>4</v>
      </c>
      <c r="K45" s="41">
        <v>4.808056502461957</v>
      </c>
      <c r="L45" s="41">
        <v>89.735534612213968</v>
      </c>
      <c r="M45" s="4"/>
      <c r="N45" s="208"/>
      <c r="O45" s="207"/>
      <c r="P45" s="20"/>
    </row>
    <row r="46" spans="2:16" s="2" customFormat="1" ht="16.5" customHeight="1">
      <c r="B46" s="54" t="s">
        <v>757</v>
      </c>
      <c r="C46" s="1">
        <v>16964</v>
      </c>
      <c r="D46" s="1">
        <v>1574</v>
      </c>
      <c r="E46" s="1">
        <v>11653</v>
      </c>
      <c r="F46" s="19">
        <v>0</v>
      </c>
      <c r="G46" s="19">
        <v>401</v>
      </c>
      <c r="H46" s="19">
        <v>3333</v>
      </c>
      <c r="I46" s="19">
        <v>3</v>
      </c>
      <c r="J46" s="19">
        <v>7</v>
      </c>
      <c r="K46" s="41">
        <v>9.2784720584767744</v>
      </c>
      <c r="L46" s="41">
        <v>68.733789200660226</v>
      </c>
      <c r="M46" s="4"/>
      <c r="N46" s="208"/>
      <c r="O46" s="207"/>
      <c r="P46" s="20"/>
    </row>
    <row r="47" spans="2:16" s="2" customFormat="1" ht="16.5" customHeight="1">
      <c r="B47" s="54" t="s">
        <v>758</v>
      </c>
      <c r="C47" s="1">
        <v>44246</v>
      </c>
      <c r="D47" s="1">
        <v>4147</v>
      </c>
      <c r="E47" s="1">
        <v>35365</v>
      </c>
      <c r="F47" s="19">
        <v>0</v>
      </c>
      <c r="G47" s="19">
        <v>626</v>
      </c>
      <c r="H47" s="19">
        <v>4028</v>
      </c>
      <c r="I47" s="19">
        <v>80</v>
      </c>
      <c r="J47" s="19">
        <v>1</v>
      </c>
      <c r="K47" s="41">
        <v>9.3725986529855803</v>
      </c>
      <c r="L47" s="41">
        <v>79.930389187723179</v>
      </c>
      <c r="M47" s="4"/>
      <c r="N47" s="208"/>
      <c r="O47" s="207"/>
      <c r="P47" s="20"/>
    </row>
    <row r="48" spans="2:16" s="2" customFormat="1" ht="5.25" customHeight="1" thickBot="1">
      <c r="B48" s="66"/>
      <c r="C48" s="68"/>
      <c r="D48" s="19"/>
      <c r="E48" s="19"/>
      <c r="F48" s="19"/>
      <c r="G48" s="19"/>
      <c r="H48" s="19"/>
      <c r="I48" s="19"/>
      <c r="J48" s="19"/>
      <c r="K48" s="41"/>
      <c r="L48" s="41"/>
      <c r="N48" s="200"/>
      <c r="O48" s="207"/>
      <c r="P48" s="20"/>
    </row>
    <row r="49" spans="2:14" ht="3.75" customHeight="1">
      <c r="B49" s="93"/>
      <c r="C49" s="58"/>
      <c r="D49" s="58"/>
      <c r="E49" s="58"/>
      <c r="F49" s="58"/>
      <c r="G49" s="58"/>
      <c r="H49" s="58"/>
      <c r="I49" s="58"/>
      <c r="J49" s="58"/>
      <c r="K49" s="58"/>
      <c r="L49" s="58"/>
    </row>
    <row r="50" spans="2:14" s="14" customFormat="1" ht="12.75" customHeight="1">
      <c r="B50" s="84" t="s">
        <v>759</v>
      </c>
      <c r="H50" s="212" t="s">
        <v>760</v>
      </c>
      <c r="N50" s="213"/>
    </row>
    <row r="51" spans="2:14" s="14" customFormat="1" ht="12.75" customHeight="1">
      <c r="B51" s="84" t="s">
        <v>761</v>
      </c>
      <c r="H51" s="375" t="s">
        <v>762</v>
      </c>
      <c r="N51" s="213"/>
    </row>
    <row r="52" spans="2:14" s="14" customFormat="1" ht="12.75" customHeight="1">
      <c r="B52" s="84" t="s">
        <v>763</v>
      </c>
      <c r="H52" s="374" t="s">
        <v>764</v>
      </c>
      <c r="N52" s="213"/>
    </row>
    <row r="53" spans="2:14" s="14" customFormat="1" ht="12.75" hidden="1" customHeight="1">
      <c r="B53" s="84" t="s">
        <v>765</v>
      </c>
      <c r="H53" s="212" t="s">
        <v>766</v>
      </c>
      <c r="N53" s="213"/>
    </row>
    <row r="54" spans="2:14" s="14" customFormat="1" ht="12.75" customHeight="1">
      <c r="B54" s="214" t="s">
        <v>767</v>
      </c>
      <c r="H54" s="374" t="s">
        <v>768</v>
      </c>
      <c r="N54" s="213"/>
    </row>
    <row r="55" spans="2:14" s="14" customFormat="1" ht="12.75" customHeight="1">
      <c r="B55" s="84" t="s">
        <v>769</v>
      </c>
      <c r="N55" s="213"/>
    </row>
    <row r="56" spans="2:14" s="14" customFormat="1" ht="12.75" customHeight="1">
      <c r="B56" s="214" t="s">
        <v>770</v>
      </c>
      <c r="N56" s="213"/>
    </row>
    <row r="57" spans="2:14" s="14" customFormat="1" ht="12.75" customHeight="1">
      <c r="B57" s="84" t="s">
        <v>771</v>
      </c>
      <c r="N57" s="213"/>
    </row>
    <row r="58" spans="2:14" s="14" customFormat="1" ht="12.75" customHeight="1">
      <c r="B58" s="376" t="s">
        <v>772</v>
      </c>
      <c r="N58" s="213"/>
    </row>
    <row r="59" spans="2:14" s="14" customFormat="1" ht="12.75" customHeight="1">
      <c r="B59" s="84" t="s">
        <v>773</v>
      </c>
      <c r="N59" s="213"/>
    </row>
    <row r="60" spans="2:14" s="14" customFormat="1" ht="12.75" customHeight="1">
      <c r="B60" s="84" t="s">
        <v>774</v>
      </c>
      <c r="N60" s="213"/>
    </row>
    <row r="64" spans="2:14">
      <c r="B64" s="189"/>
      <c r="C64" s="127"/>
      <c r="D64" s="127"/>
      <c r="E64" s="127"/>
      <c r="F64" s="127"/>
      <c r="G64" s="127"/>
      <c r="H64" s="127"/>
      <c r="I64" s="127"/>
      <c r="J64" s="127"/>
    </row>
    <row r="65" spans="2:14">
      <c r="B65" s="189"/>
      <c r="C65" s="127"/>
      <c r="D65" s="127"/>
      <c r="E65" s="127"/>
      <c r="F65" s="127"/>
      <c r="G65" s="127"/>
      <c r="H65" s="127"/>
      <c r="I65" s="127"/>
      <c r="J65" s="127"/>
    </row>
    <row r="66" spans="2:14">
      <c r="B66" s="189"/>
      <c r="C66" s="127"/>
      <c r="D66" s="127"/>
      <c r="E66" s="127"/>
      <c r="F66" s="127"/>
      <c r="G66" s="127"/>
      <c r="H66" s="127"/>
      <c r="I66" s="127"/>
      <c r="J66" s="127"/>
    </row>
    <row r="69" spans="2:14" ht="14.25">
      <c r="B69" s="71"/>
      <c r="N69" s="59"/>
    </row>
    <row r="70" spans="2:14">
      <c r="N70" s="59"/>
    </row>
    <row r="71" spans="2:14">
      <c r="N71" s="59"/>
    </row>
    <row r="72" spans="2:14" ht="14.25">
      <c r="B72" s="71"/>
      <c r="N72" s="59"/>
    </row>
    <row r="73" spans="2:14">
      <c r="N73" s="59"/>
    </row>
    <row r="74" spans="2:14">
      <c r="N74" s="59"/>
    </row>
    <row r="75" spans="2:14" ht="14.25">
      <c r="B75" s="71"/>
      <c r="N75" s="59"/>
    </row>
    <row r="76" spans="2:14">
      <c r="N76" s="59"/>
    </row>
    <row r="77" spans="2:14">
      <c r="N77" s="59"/>
    </row>
  </sheetData>
  <mergeCells count="1">
    <mergeCell ref="B6:B7"/>
  </mergeCells>
  <phoneticPr fontId="13"/>
  <printOptions horizontalCentered="1" gridLinesSet="0"/>
  <pageMargins left="0" right="0" top="0" bottom="0" header="0" footer="0"/>
  <pageSetup paperSize="9" scale="48" orientation="portrait" blackAndWhite="1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DC6CF-6004-4E2F-9F86-B0168533BD0A}">
  <dimension ref="B1:N59"/>
  <sheetViews>
    <sheetView zoomScaleNormal="100" zoomScaleSheetLayoutView="75" workbookViewId="0"/>
  </sheetViews>
  <sheetFormatPr defaultColWidth="9" defaultRowHeight="13.5"/>
  <cols>
    <col min="1" max="1" width="2.75" style="430" customWidth="1"/>
    <col min="2" max="2" width="29.75" style="435" customWidth="1"/>
    <col min="3" max="5" width="17.125" style="430" customWidth="1"/>
    <col min="6" max="8" width="17" style="430" customWidth="1"/>
    <col min="9" max="9" width="17.375" style="430" customWidth="1"/>
    <col min="10" max="10" width="16.75" style="430" customWidth="1"/>
    <col min="11" max="11" width="19" style="430" customWidth="1"/>
    <col min="12" max="12" width="9" style="430"/>
    <col min="13" max="13" width="45.375" style="430" customWidth="1"/>
    <col min="14" max="255" width="9" style="430"/>
    <col min="256" max="256" width="2.75" style="430" customWidth="1"/>
    <col min="257" max="257" width="29.75" style="430" customWidth="1"/>
    <col min="258" max="260" width="17.125" style="430" customWidth="1"/>
    <col min="261" max="261" width="17" style="430" customWidth="1"/>
    <col min="262" max="262" width="0" style="430" hidden="1" customWidth="1"/>
    <col min="263" max="264" width="17" style="430" customWidth="1"/>
    <col min="265" max="265" width="17.375" style="430" customWidth="1"/>
    <col min="266" max="266" width="16.75" style="430" customWidth="1"/>
    <col min="267" max="267" width="19" style="430" customWidth="1"/>
    <col min="268" max="268" width="9" style="430"/>
    <col min="269" max="269" width="45.375" style="430" customWidth="1"/>
    <col min="270" max="511" width="9" style="430"/>
    <col min="512" max="512" width="2.75" style="430" customWidth="1"/>
    <col min="513" max="513" width="29.75" style="430" customWidth="1"/>
    <col min="514" max="516" width="17.125" style="430" customWidth="1"/>
    <col min="517" max="517" width="17" style="430" customWidth="1"/>
    <col min="518" max="518" width="0" style="430" hidden="1" customWidth="1"/>
    <col min="519" max="520" width="17" style="430" customWidth="1"/>
    <col min="521" max="521" width="17.375" style="430" customWidth="1"/>
    <col min="522" max="522" width="16.75" style="430" customWidth="1"/>
    <col min="523" max="523" width="19" style="430" customWidth="1"/>
    <col min="524" max="524" width="9" style="430"/>
    <col min="525" max="525" width="45.375" style="430" customWidth="1"/>
    <col min="526" max="767" width="9" style="430"/>
    <col min="768" max="768" width="2.75" style="430" customWidth="1"/>
    <col min="769" max="769" width="29.75" style="430" customWidth="1"/>
    <col min="770" max="772" width="17.125" style="430" customWidth="1"/>
    <col min="773" max="773" width="17" style="430" customWidth="1"/>
    <col min="774" max="774" width="0" style="430" hidden="1" customWidth="1"/>
    <col min="775" max="776" width="17" style="430" customWidth="1"/>
    <col min="777" max="777" width="17.375" style="430" customWidth="1"/>
    <col min="778" max="778" width="16.75" style="430" customWidth="1"/>
    <col min="779" max="779" width="19" style="430" customWidth="1"/>
    <col min="780" max="780" width="9" style="430"/>
    <col min="781" max="781" width="45.375" style="430" customWidth="1"/>
    <col min="782" max="1023" width="9" style="430"/>
    <col min="1024" max="1024" width="2.75" style="430" customWidth="1"/>
    <col min="1025" max="1025" width="29.75" style="430" customWidth="1"/>
    <col min="1026" max="1028" width="17.125" style="430" customWidth="1"/>
    <col min="1029" max="1029" width="17" style="430" customWidth="1"/>
    <col min="1030" max="1030" width="0" style="430" hidden="1" customWidth="1"/>
    <col min="1031" max="1032" width="17" style="430" customWidth="1"/>
    <col min="1033" max="1033" width="17.375" style="430" customWidth="1"/>
    <col min="1034" max="1034" width="16.75" style="430" customWidth="1"/>
    <col min="1035" max="1035" width="19" style="430" customWidth="1"/>
    <col min="1036" max="1036" width="9" style="430"/>
    <col min="1037" max="1037" width="45.375" style="430" customWidth="1"/>
    <col min="1038" max="1279" width="9" style="430"/>
    <col min="1280" max="1280" width="2.75" style="430" customWidth="1"/>
    <col min="1281" max="1281" width="29.75" style="430" customWidth="1"/>
    <col min="1282" max="1284" width="17.125" style="430" customWidth="1"/>
    <col min="1285" max="1285" width="17" style="430" customWidth="1"/>
    <col min="1286" max="1286" width="0" style="430" hidden="1" customWidth="1"/>
    <col min="1287" max="1288" width="17" style="430" customWidth="1"/>
    <col min="1289" max="1289" width="17.375" style="430" customWidth="1"/>
    <col min="1290" max="1290" width="16.75" style="430" customWidth="1"/>
    <col min="1291" max="1291" width="19" style="430" customWidth="1"/>
    <col min="1292" max="1292" width="9" style="430"/>
    <col min="1293" max="1293" width="45.375" style="430" customWidth="1"/>
    <col min="1294" max="1535" width="9" style="430"/>
    <col min="1536" max="1536" width="2.75" style="430" customWidth="1"/>
    <col min="1537" max="1537" width="29.75" style="430" customWidth="1"/>
    <col min="1538" max="1540" width="17.125" style="430" customWidth="1"/>
    <col min="1541" max="1541" width="17" style="430" customWidth="1"/>
    <col min="1542" max="1542" width="0" style="430" hidden="1" customWidth="1"/>
    <col min="1543" max="1544" width="17" style="430" customWidth="1"/>
    <col min="1545" max="1545" width="17.375" style="430" customWidth="1"/>
    <col min="1546" max="1546" width="16.75" style="430" customWidth="1"/>
    <col min="1547" max="1547" width="19" style="430" customWidth="1"/>
    <col min="1548" max="1548" width="9" style="430"/>
    <col min="1549" max="1549" width="45.375" style="430" customWidth="1"/>
    <col min="1550" max="1791" width="9" style="430"/>
    <col min="1792" max="1792" width="2.75" style="430" customWidth="1"/>
    <col min="1793" max="1793" width="29.75" style="430" customWidth="1"/>
    <col min="1794" max="1796" width="17.125" style="430" customWidth="1"/>
    <col min="1797" max="1797" width="17" style="430" customWidth="1"/>
    <col min="1798" max="1798" width="0" style="430" hidden="1" customWidth="1"/>
    <col min="1799" max="1800" width="17" style="430" customWidth="1"/>
    <col min="1801" max="1801" width="17.375" style="430" customWidth="1"/>
    <col min="1802" max="1802" width="16.75" style="430" customWidth="1"/>
    <col min="1803" max="1803" width="19" style="430" customWidth="1"/>
    <col min="1804" max="1804" width="9" style="430"/>
    <col min="1805" max="1805" width="45.375" style="430" customWidth="1"/>
    <col min="1806" max="2047" width="9" style="430"/>
    <col min="2048" max="2048" width="2.75" style="430" customWidth="1"/>
    <col min="2049" max="2049" width="29.75" style="430" customWidth="1"/>
    <col min="2050" max="2052" width="17.125" style="430" customWidth="1"/>
    <col min="2053" max="2053" width="17" style="430" customWidth="1"/>
    <col min="2054" max="2054" width="0" style="430" hidden="1" customWidth="1"/>
    <col min="2055" max="2056" width="17" style="430" customWidth="1"/>
    <col min="2057" max="2057" width="17.375" style="430" customWidth="1"/>
    <col min="2058" max="2058" width="16.75" style="430" customWidth="1"/>
    <col min="2059" max="2059" width="19" style="430" customWidth="1"/>
    <col min="2060" max="2060" width="9" style="430"/>
    <col min="2061" max="2061" width="45.375" style="430" customWidth="1"/>
    <col min="2062" max="2303" width="9" style="430"/>
    <col min="2304" max="2304" width="2.75" style="430" customWidth="1"/>
    <col min="2305" max="2305" width="29.75" style="430" customWidth="1"/>
    <col min="2306" max="2308" width="17.125" style="430" customWidth="1"/>
    <col min="2309" max="2309" width="17" style="430" customWidth="1"/>
    <col min="2310" max="2310" width="0" style="430" hidden="1" customWidth="1"/>
    <col min="2311" max="2312" width="17" style="430" customWidth="1"/>
    <col min="2313" max="2313" width="17.375" style="430" customWidth="1"/>
    <col min="2314" max="2314" width="16.75" style="430" customWidth="1"/>
    <col min="2315" max="2315" width="19" style="430" customWidth="1"/>
    <col min="2316" max="2316" width="9" style="430"/>
    <col min="2317" max="2317" width="45.375" style="430" customWidth="1"/>
    <col min="2318" max="2559" width="9" style="430"/>
    <col min="2560" max="2560" width="2.75" style="430" customWidth="1"/>
    <col min="2561" max="2561" width="29.75" style="430" customWidth="1"/>
    <col min="2562" max="2564" width="17.125" style="430" customWidth="1"/>
    <col min="2565" max="2565" width="17" style="430" customWidth="1"/>
    <col min="2566" max="2566" width="0" style="430" hidden="1" customWidth="1"/>
    <col min="2567" max="2568" width="17" style="430" customWidth="1"/>
    <col min="2569" max="2569" width="17.375" style="430" customWidth="1"/>
    <col min="2570" max="2570" width="16.75" style="430" customWidth="1"/>
    <col min="2571" max="2571" width="19" style="430" customWidth="1"/>
    <col min="2572" max="2572" width="9" style="430"/>
    <col min="2573" max="2573" width="45.375" style="430" customWidth="1"/>
    <col min="2574" max="2815" width="9" style="430"/>
    <col min="2816" max="2816" width="2.75" style="430" customWidth="1"/>
    <col min="2817" max="2817" width="29.75" style="430" customWidth="1"/>
    <col min="2818" max="2820" width="17.125" style="430" customWidth="1"/>
    <col min="2821" max="2821" width="17" style="430" customWidth="1"/>
    <col min="2822" max="2822" width="0" style="430" hidden="1" customWidth="1"/>
    <col min="2823" max="2824" width="17" style="430" customWidth="1"/>
    <col min="2825" max="2825" width="17.375" style="430" customWidth="1"/>
    <col min="2826" max="2826" width="16.75" style="430" customWidth="1"/>
    <col min="2827" max="2827" width="19" style="430" customWidth="1"/>
    <col min="2828" max="2828" width="9" style="430"/>
    <col min="2829" max="2829" width="45.375" style="430" customWidth="1"/>
    <col min="2830" max="3071" width="9" style="430"/>
    <col min="3072" max="3072" width="2.75" style="430" customWidth="1"/>
    <col min="3073" max="3073" width="29.75" style="430" customWidth="1"/>
    <col min="3074" max="3076" width="17.125" style="430" customWidth="1"/>
    <col min="3077" max="3077" width="17" style="430" customWidth="1"/>
    <col min="3078" max="3078" width="0" style="430" hidden="1" customWidth="1"/>
    <col min="3079" max="3080" width="17" style="430" customWidth="1"/>
    <col min="3081" max="3081" width="17.375" style="430" customWidth="1"/>
    <col min="3082" max="3082" width="16.75" style="430" customWidth="1"/>
    <col min="3083" max="3083" width="19" style="430" customWidth="1"/>
    <col min="3084" max="3084" width="9" style="430"/>
    <col min="3085" max="3085" width="45.375" style="430" customWidth="1"/>
    <col min="3086" max="3327" width="9" style="430"/>
    <col min="3328" max="3328" width="2.75" style="430" customWidth="1"/>
    <col min="3329" max="3329" width="29.75" style="430" customWidth="1"/>
    <col min="3330" max="3332" width="17.125" style="430" customWidth="1"/>
    <col min="3333" max="3333" width="17" style="430" customWidth="1"/>
    <col min="3334" max="3334" width="0" style="430" hidden="1" customWidth="1"/>
    <col min="3335" max="3336" width="17" style="430" customWidth="1"/>
    <col min="3337" max="3337" width="17.375" style="430" customWidth="1"/>
    <col min="3338" max="3338" width="16.75" style="430" customWidth="1"/>
    <col min="3339" max="3339" width="19" style="430" customWidth="1"/>
    <col min="3340" max="3340" width="9" style="430"/>
    <col min="3341" max="3341" width="45.375" style="430" customWidth="1"/>
    <col min="3342" max="3583" width="9" style="430"/>
    <col min="3584" max="3584" width="2.75" style="430" customWidth="1"/>
    <col min="3585" max="3585" width="29.75" style="430" customWidth="1"/>
    <col min="3586" max="3588" width="17.125" style="430" customWidth="1"/>
    <col min="3589" max="3589" width="17" style="430" customWidth="1"/>
    <col min="3590" max="3590" width="0" style="430" hidden="1" customWidth="1"/>
    <col min="3591" max="3592" width="17" style="430" customWidth="1"/>
    <col min="3593" max="3593" width="17.375" style="430" customWidth="1"/>
    <col min="3594" max="3594" width="16.75" style="430" customWidth="1"/>
    <col min="3595" max="3595" width="19" style="430" customWidth="1"/>
    <col min="3596" max="3596" width="9" style="430"/>
    <col min="3597" max="3597" width="45.375" style="430" customWidth="1"/>
    <col min="3598" max="3839" width="9" style="430"/>
    <col min="3840" max="3840" width="2.75" style="430" customWidth="1"/>
    <col min="3841" max="3841" width="29.75" style="430" customWidth="1"/>
    <col min="3842" max="3844" width="17.125" style="430" customWidth="1"/>
    <col min="3845" max="3845" width="17" style="430" customWidth="1"/>
    <col min="3846" max="3846" width="0" style="430" hidden="1" customWidth="1"/>
    <col min="3847" max="3848" width="17" style="430" customWidth="1"/>
    <col min="3849" max="3849" width="17.375" style="430" customWidth="1"/>
    <col min="3850" max="3850" width="16.75" style="430" customWidth="1"/>
    <col min="3851" max="3851" width="19" style="430" customWidth="1"/>
    <col min="3852" max="3852" width="9" style="430"/>
    <col min="3853" max="3853" width="45.375" style="430" customWidth="1"/>
    <col min="3854" max="4095" width="9" style="430"/>
    <col min="4096" max="4096" width="2.75" style="430" customWidth="1"/>
    <col min="4097" max="4097" width="29.75" style="430" customWidth="1"/>
    <col min="4098" max="4100" width="17.125" style="430" customWidth="1"/>
    <col min="4101" max="4101" width="17" style="430" customWidth="1"/>
    <col min="4102" max="4102" width="0" style="430" hidden="1" customWidth="1"/>
    <col min="4103" max="4104" width="17" style="430" customWidth="1"/>
    <col min="4105" max="4105" width="17.375" style="430" customWidth="1"/>
    <col min="4106" max="4106" width="16.75" style="430" customWidth="1"/>
    <col min="4107" max="4107" width="19" style="430" customWidth="1"/>
    <col min="4108" max="4108" width="9" style="430"/>
    <col min="4109" max="4109" width="45.375" style="430" customWidth="1"/>
    <col min="4110" max="4351" width="9" style="430"/>
    <col min="4352" max="4352" width="2.75" style="430" customWidth="1"/>
    <col min="4353" max="4353" width="29.75" style="430" customWidth="1"/>
    <col min="4354" max="4356" width="17.125" style="430" customWidth="1"/>
    <col min="4357" max="4357" width="17" style="430" customWidth="1"/>
    <col min="4358" max="4358" width="0" style="430" hidden="1" customWidth="1"/>
    <col min="4359" max="4360" width="17" style="430" customWidth="1"/>
    <col min="4361" max="4361" width="17.375" style="430" customWidth="1"/>
    <col min="4362" max="4362" width="16.75" style="430" customWidth="1"/>
    <col min="4363" max="4363" width="19" style="430" customWidth="1"/>
    <col min="4364" max="4364" width="9" style="430"/>
    <col min="4365" max="4365" width="45.375" style="430" customWidth="1"/>
    <col min="4366" max="4607" width="9" style="430"/>
    <col min="4608" max="4608" width="2.75" style="430" customWidth="1"/>
    <col min="4609" max="4609" width="29.75" style="430" customWidth="1"/>
    <col min="4610" max="4612" width="17.125" style="430" customWidth="1"/>
    <col min="4613" max="4613" width="17" style="430" customWidth="1"/>
    <col min="4614" max="4614" width="0" style="430" hidden="1" customWidth="1"/>
    <col min="4615" max="4616" width="17" style="430" customWidth="1"/>
    <col min="4617" max="4617" width="17.375" style="430" customWidth="1"/>
    <col min="4618" max="4618" width="16.75" style="430" customWidth="1"/>
    <col min="4619" max="4619" width="19" style="430" customWidth="1"/>
    <col min="4620" max="4620" width="9" style="430"/>
    <col min="4621" max="4621" width="45.375" style="430" customWidth="1"/>
    <col min="4622" max="4863" width="9" style="430"/>
    <col min="4864" max="4864" width="2.75" style="430" customWidth="1"/>
    <col min="4865" max="4865" width="29.75" style="430" customWidth="1"/>
    <col min="4866" max="4868" width="17.125" style="430" customWidth="1"/>
    <col min="4869" max="4869" width="17" style="430" customWidth="1"/>
    <col min="4870" max="4870" width="0" style="430" hidden="1" customWidth="1"/>
    <col min="4871" max="4872" width="17" style="430" customWidth="1"/>
    <col min="4873" max="4873" width="17.375" style="430" customWidth="1"/>
    <col min="4874" max="4874" width="16.75" style="430" customWidth="1"/>
    <col min="4875" max="4875" width="19" style="430" customWidth="1"/>
    <col min="4876" max="4876" width="9" style="430"/>
    <col min="4877" max="4877" width="45.375" style="430" customWidth="1"/>
    <col min="4878" max="5119" width="9" style="430"/>
    <col min="5120" max="5120" width="2.75" style="430" customWidth="1"/>
    <col min="5121" max="5121" width="29.75" style="430" customWidth="1"/>
    <col min="5122" max="5124" width="17.125" style="430" customWidth="1"/>
    <col min="5125" max="5125" width="17" style="430" customWidth="1"/>
    <col min="5126" max="5126" width="0" style="430" hidden="1" customWidth="1"/>
    <col min="5127" max="5128" width="17" style="430" customWidth="1"/>
    <col min="5129" max="5129" width="17.375" style="430" customWidth="1"/>
    <col min="5130" max="5130" width="16.75" style="430" customWidth="1"/>
    <col min="5131" max="5131" width="19" style="430" customWidth="1"/>
    <col min="5132" max="5132" width="9" style="430"/>
    <col min="5133" max="5133" width="45.375" style="430" customWidth="1"/>
    <col min="5134" max="5375" width="9" style="430"/>
    <col min="5376" max="5376" width="2.75" style="430" customWidth="1"/>
    <col min="5377" max="5377" width="29.75" style="430" customWidth="1"/>
    <col min="5378" max="5380" width="17.125" style="430" customWidth="1"/>
    <col min="5381" max="5381" width="17" style="430" customWidth="1"/>
    <col min="5382" max="5382" width="0" style="430" hidden="1" customWidth="1"/>
    <col min="5383" max="5384" width="17" style="430" customWidth="1"/>
    <col min="5385" max="5385" width="17.375" style="430" customWidth="1"/>
    <col min="5386" max="5386" width="16.75" style="430" customWidth="1"/>
    <col min="5387" max="5387" width="19" style="430" customWidth="1"/>
    <col min="5388" max="5388" width="9" style="430"/>
    <col min="5389" max="5389" width="45.375" style="430" customWidth="1"/>
    <col min="5390" max="5631" width="9" style="430"/>
    <col min="5632" max="5632" width="2.75" style="430" customWidth="1"/>
    <col min="5633" max="5633" width="29.75" style="430" customWidth="1"/>
    <col min="5634" max="5636" width="17.125" style="430" customWidth="1"/>
    <col min="5637" max="5637" width="17" style="430" customWidth="1"/>
    <col min="5638" max="5638" width="0" style="430" hidden="1" customWidth="1"/>
    <col min="5639" max="5640" width="17" style="430" customWidth="1"/>
    <col min="5641" max="5641" width="17.375" style="430" customWidth="1"/>
    <col min="5642" max="5642" width="16.75" style="430" customWidth="1"/>
    <col min="5643" max="5643" width="19" style="430" customWidth="1"/>
    <col min="5644" max="5644" width="9" style="430"/>
    <col min="5645" max="5645" width="45.375" style="430" customWidth="1"/>
    <col min="5646" max="5887" width="9" style="430"/>
    <col min="5888" max="5888" width="2.75" style="430" customWidth="1"/>
    <col min="5889" max="5889" width="29.75" style="430" customWidth="1"/>
    <col min="5890" max="5892" width="17.125" style="430" customWidth="1"/>
    <col min="5893" max="5893" width="17" style="430" customWidth="1"/>
    <col min="5894" max="5894" width="0" style="430" hidden="1" customWidth="1"/>
    <col min="5895" max="5896" width="17" style="430" customWidth="1"/>
    <col min="5897" max="5897" width="17.375" style="430" customWidth="1"/>
    <col min="5898" max="5898" width="16.75" style="430" customWidth="1"/>
    <col min="5899" max="5899" width="19" style="430" customWidth="1"/>
    <col min="5900" max="5900" width="9" style="430"/>
    <col min="5901" max="5901" width="45.375" style="430" customWidth="1"/>
    <col min="5902" max="6143" width="9" style="430"/>
    <col min="6144" max="6144" width="2.75" style="430" customWidth="1"/>
    <col min="6145" max="6145" width="29.75" style="430" customWidth="1"/>
    <col min="6146" max="6148" width="17.125" style="430" customWidth="1"/>
    <col min="6149" max="6149" width="17" style="430" customWidth="1"/>
    <col min="6150" max="6150" width="0" style="430" hidden="1" customWidth="1"/>
    <col min="6151" max="6152" width="17" style="430" customWidth="1"/>
    <col min="6153" max="6153" width="17.375" style="430" customWidth="1"/>
    <col min="6154" max="6154" width="16.75" style="430" customWidth="1"/>
    <col min="6155" max="6155" width="19" style="430" customWidth="1"/>
    <col min="6156" max="6156" width="9" style="430"/>
    <col min="6157" max="6157" width="45.375" style="430" customWidth="1"/>
    <col min="6158" max="6399" width="9" style="430"/>
    <col min="6400" max="6400" width="2.75" style="430" customWidth="1"/>
    <col min="6401" max="6401" width="29.75" style="430" customWidth="1"/>
    <col min="6402" max="6404" width="17.125" style="430" customWidth="1"/>
    <col min="6405" max="6405" width="17" style="430" customWidth="1"/>
    <col min="6406" max="6406" width="0" style="430" hidden="1" customWidth="1"/>
    <col min="6407" max="6408" width="17" style="430" customWidth="1"/>
    <col min="6409" max="6409" width="17.375" style="430" customWidth="1"/>
    <col min="6410" max="6410" width="16.75" style="430" customWidth="1"/>
    <col min="6411" max="6411" width="19" style="430" customWidth="1"/>
    <col min="6412" max="6412" width="9" style="430"/>
    <col min="6413" max="6413" width="45.375" style="430" customWidth="1"/>
    <col min="6414" max="6655" width="9" style="430"/>
    <col min="6656" max="6656" width="2.75" style="430" customWidth="1"/>
    <col min="6657" max="6657" width="29.75" style="430" customWidth="1"/>
    <col min="6658" max="6660" width="17.125" style="430" customWidth="1"/>
    <col min="6661" max="6661" width="17" style="430" customWidth="1"/>
    <col min="6662" max="6662" width="0" style="430" hidden="1" customWidth="1"/>
    <col min="6663" max="6664" width="17" style="430" customWidth="1"/>
    <col min="6665" max="6665" width="17.375" style="430" customWidth="1"/>
    <col min="6666" max="6666" width="16.75" style="430" customWidth="1"/>
    <col min="6667" max="6667" width="19" style="430" customWidth="1"/>
    <col min="6668" max="6668" width="9" style="430"/>
    <col min="6669" max="6669" width="45.375" style="430" customWidth="1"/>
    <col min="6670" max="6911" width="9" style="430"/>
    <col min="6912" max="6912" width="2.75" style="430" customWidth="1"/>
    <col min="6913" max="6913" width="29.75" style="430" customWidth="1"/>
    <col min="6914" max="6916" width="17.125" style="430" customWidth="1"/>
    <col min="6917" max="6917" width="17" style="430" customWidth="1"/>
    <col min="6918" max="6918" width="0" style="430" hidden="1" customWidth="1"/>
    <col min="6919" max="6920" width="17" style="430" customWidth="1"/>
    <col min="6921" max="6921" width="17.375" style="430" customWidth="1"/>
    <col min="6922" max="6922" width="16.75" style="430" customWidth="1"/>
    <col min="6923" max="6923" width="19" style="430" customWidth="1"/>
    <col min="6924" max="6924" width="9" style="430"/>
    <col min="6925" max="6925" width="45.375" style="430" customWidth="1"/>
    <col min="6926" max="7167" width="9" style="430"/>
    <col min="7168" max="7168" width="2.75" style="430" customWidth="1"/>
    <col min="7169" max="7169" width="29.75" style="430" customWidth="1"/>
    <col min="7170" max="7172" width="17.125" style="430" customWidth="1"/>
    <col min="7173" max="7173" width="17" style="430" customWidth="1"/>
    <col min="7174" max="7174" width="0" style="430" hidden="1" customWidth="1"/>
    <col min="7175" max="7176" width="17" style="430" customWidth="1"/>
    <col min="7177" max="7177" width="17.375" style="430" customWidth="1"/>
    <col min="7178" max="7178" width="16.75" style="430" customWidth="1"/>
    <col min="7179" max="7179" width="19" style="430" customWidth="1"/>
    <col min="7180" max="7180" width="9" style="430"/>
    <col min="7181" max="7181" width="45.375" style="430" customWidth="1"/>
    <col min="7182" max="7423" width="9" style="430"/>
    <col min="7424" max="7424" width="2.75" style="430" customWidth="1"/>
    <col min="7425" max="7425" width="29.75" style="430" customWidth="1"/>
    <col min="7426" max="7428" width="17.125" style="430" customWidth="1"/>
    <col min="7429" max="7429" width="17" style="430" customWidth="1"/>
    <col min="7430" max="7430" width="0" style="430" hidden="1" customWidth="1"/>
    <col min="7431" max="7432" width="17" style="430" customWidth="1"/>
    <col min="7433" max="7433" width="17.375" style="430" customWidth="1"/>
    <col min="7434" max="7434" width="16.75" style="430" customWidth="1"/>
    <col min="7435" max="7435" width="19" style="430" customWidth="1"/>
    <col min="7436" max="7436" width="9" style="430"/>
    <col min="7437" max="7437" width="45.375" style="430" customWidth="1"/>
    <col min="7438" max="7679" width="9" style="430"/>
    <col min="7680" max="7680" width="2.75" style="430" customWidth="1"/>
    <col min="7681" max="7681" width="29.75" style="430" customWidth="1"/>
    <col min="7682" max="7684" width="17.125" style="430" customWidth="1"/>
    <col min="7685" max="7685" width="17" style="430" customWidth="1"/>
    <col min="7686" max="7686" width="0" style="430" hidden="1" customWidth="1"/>
    <col min="7687" max="7688" width="17" style="430" customWidth="1"/>
    <col min="7689" max="7689" width="17.375" style="430" customWidth="1"/>
    <col min="7690" max="7690" width="16.75" style="430" customWidth="1"/>
    <col min="7691" max="7691" width="19" style="430" customWidth="1"/>
    <col min="7692" max="7692" width="9" style="430"/>
    <col min="7693" max="7693" width="45.375" style="430" customWidth="1"/>
    <col min="7694" max="7935" width="9" style="430"/>
    <col min="7936" max="7936" width="2.75" style="430" customWidth="1"/>
    <col min="7937" max="7937" width="29.75" style="430" customWidth="1"/>
    <col min="7938" max="7940" width="17.125" style="430" customWidth="1"/>
    <col min="7941" max="7941" width="17" style="430" customWidth="1"/>
    <col min="7942" max="7942" width="0" style="430" hidden="1" customWidth="1"/>
    <col min="7943" max="7944" width="17" style="430" customWidth="1"/>
    <col min="7945" max="7945" width="17.375" style="430" customWidth="1"/>
    <col min="7946" max="7946" width="16.75" style="430" customWidth="1"/>
    <col min="7947" max="7947" width="19" style="430" customWidth="1"/>
    <col min="7948" max="7948" width="9" style="430"/>
    <col min="7949" max="7949" width="45.375" style="430" customWidth="1"/>
    <col min="7950" max="8191" width="9" style="430"/>
    <col min="8192" max="8192" width="2.75" style="430" customWidth="1"/>
    <col min="8193" max="8193" width="29.75" style="430" customWidth="1"/>
    <col min="8194" max="8196" width="17.125" style="430" customWidth="1"/>
    <col min="8197" max="8197" width="17" style="430" customWidth="1"/>
    <col min="8198" max="8198" width="0" style="430" hidden="1" customWidth="1"/>
    <col min="8199" max="8200" width="17" style="430" customWidth="1"/>
    <col min="8201" max="8201" width="17.375" style="430" customWidth="1"/>
    <col min="8202" max="8202" width="16.75" style="430" customWidth="1"/>
    <col min="8203" max="8203" width="19" style="430" customWidth="1"/>
    <col min="8204" max="8204" width="9" style="430"/>
    <col min="8205" max="8205" width="45.375" style="430" customWidth="1"/>
    <col min="8206" max="8447" width="9" style="430"/>
    <col min="8448" max="8448" width="2.75" style="430" customWidth="1"/>
    <col min="8449" max="8449" width="29.75" style="430" customWidth="1"/>
    <col min="8450" max="8452" width="17.125" style="430" customWidth="1"/>
    <col min="8453" max="8453" width="17" style="430" customWidth="1"/>
    <col min="8454" max="8454" width="0" style="430" hidden="1" customWidth="1"/>
    <col min="8455" max="8456" width="17" style="430" customWidth="1"/>
    <col min="8457" max="8457" width="17.375" style="430" customWidth="1"/>
    <col min="8458" max="8458" width="16.75" style="430" customWidth="1"/>
    <col min="8459" max="8459" width="19" style="430" customWidth="1"/>
    <col min="8460" max="8460" width="9" style="430"/>
    <col min="8461" max="8461" width="45.375" style="430" customWidth="1"/>
    <col min="8462" max="8703" width="9" style="430"/>
    <col min="8704" max="8704" width="2.75" style="430" customWidth="1"/>
    <col min="8705" max="8705" width="29.75" style="430" customWidth="1"/>
    <col min="8706" max="8708" width="17.125" style="430" customWidth="1"/>
    <col min="8709" max="8709" width="17" style="430" customWidth="1"/>
    <col min="8710" max="8710" width="0" style="430" hidden="1" customWidth="1"/>
    <col min="8711" max="8712" width="17" style="430" customWidth="1"/>
    <col min="8713" max="8713" width="17.375" style="430" customWidth="1"/>
    <col min="8714" max="8714" width="16.75" style="430" customWidth="1"/>
    <col min="8715" max="8715" width="19" style="430" customWidth="1"/>
    <col min="8716" max="8716" width="9" style="430"/>
    <col min="8717" max="8717" width="45.375" style="430" customWidth="1"/>
    <col min="8718" max="8959" width="9" style="430"/>
    <col min="8960" max="8960" width="2.75" style="430" customWidth="1"/>
    <col min="8961" max="8961" width="29.75" style="430" customWidth="1"/>
    <col min="8962" max="8964" width="17.125" style="430" customWidth="1"/>
    <col min="8965" max="8965" width="17" style="430" customWidth="1"/>
    <col min="8966" max="8966" width="0" style="430" hidden="1" customWidth="1"/>
    <col min="8967" max="8968" width="17" style="430" customWidth="1"/>
    <col min="8969" max="8969" width="17.375" style="430" customWidth="1"/>
    <col min="8970" max="8970" width="16.75" style="430" customWidth="1"/>
    <col min="8971" max="8971" width="19" style="430" customWidth="1"/>
    <col min="8972" max="8972" width="9" style="430"/>
    <col min="8973" max="8973" width="45.375" style="430" customWidth="1"/>
    <col min="8974" max="9215" width="9" style="430"/>
    <col min="9216" max="9216" width="2.75" style="430" customWidth="1"/>
    <col min="9217" max="9217" width="29.75" style="430" customWidth="1"/>
    <col min="9218" max="9220" width="17.125" style="430" customWidth="1"/>
    <col min="9221" max="9221" width="17" style="430" customWidth="1"/>
    <col min="9222" max="9222" width="0" style="430" hidden="1" customWidth="1"/>
    <col min="9223" max="9224" width="17" style="430" customWidth="1"/>
    <col min="9225" max="9225" width="17.375" style="430" customWidth="1"/>
    <col min="9226" max="9226" width="16.75" style="430" customWidth="1"/>
    <col min="9227" max="9227" width="19" style="430" customWidth="1"/>
    <col min="9228" max="9228" width="9" style="430"/>
    <col min="9229" max="9229" width="45.375" style="430" customWidth="1"/>
    <col min="9230" max="9471" width="9" style="430"/>
    <col min="9472" max="9472" width="2.75" style="430" customWidth="1"/>
    <col min="9473" max="9473" width="29.75" style="430" customWidth="1"/>
    <col min="9474" max="9476" width="17.125" style="430" customWidth="1"/>
    <col min="9477" max="9477" width="17" style="430" customWidth="1"/>
    <col min="9478" max="9478" width="0" style="430" hidden="1" customWidth="1"/>
    <col min="9479" max="9480" width="17" style="430" customWidth="1"/>
    <col min="9481" max="9481" width="17.375" style="430" customWidth="1"/>
    <col min="9482" max="9482" width="16.75" style="430" customWidth="1"/>
    <col min="9483" max="9483" width="19" style="430" customWidth="1"/>
    <col min="9484" max="9484" width="9" style="430"/>
    <col min="9485" max="9485" width="45.375" style="430" customWidth="1"/>
    <col min="9486" max="9727" width="9" style="430"/>
    <col min="9728" max="9728" width="2.75" style="430" customWidth="1"/>
    <col min="9729" max="9729" width="29.75" style="430" customWidth="1"/>
    <col min="9730" max="9732" width="17.125" style="430" customWidth="1"/>
    <col min="9733" max="9733" width="17" style="430" customWidth="1"/>
    <col min="9734" max="9734" width="0" style="430" hidden="1" customWidth="1"/>
    <col min="9735" max="9736" width="17" style="430" customWidth="1"/>
    <col min="9737" max="9737" width="17.375" style="430" customWidth="1"/>
    <col min="9738" max="9738" width="16.75" style="430" customWidth="1"/>
    <col min="9739" max="9739" width="19" style="430" customWidth="1"/>
    <col min="9740" max="9740" width="9" style="430"/>
    <col min="9741" max="9741" width="45.375" style="430" customWidth="1"/>
    <col min="9742" max="9983" width="9" style="430"/>
    <col min="9984" max="9984" width="2.75" style="430" customWidth="1"/>
    <col min="9985" max="9985" width="29.75" style="430" customWidth="1"/>
    <col min="9986" max="9988" width="17.125" style="430" customWidth="1"/>
    <col min="9989" max="9989" width="17" style="430" customWidth="1"/>
    <col min="9990" max="9990" width="0" style="430" hidden="1" customWidth="1"/>
    <col min="9991" max="9992" width="17" style="430" customWidth="1"/>
    <col min="9993" max="9993" width="17.375" style="430" customWidth="1"/>
    <col min="9994" max="9994" width="16.75" style="430" customWidth="1"/>
    <col min="9995" max="9995" width="19" style="430" customWidth="1"/>
    <col min="9996" max="9996" width="9" style="430"/>
    <col min="9997" max="9997" width="45.375" style="430" customWidth="1"/>
    <col min="9998" max="10239" width="9" style="430"/>
    <col min="10240" max="10240" width="2.75" style="430" customWidth="1"/>
    <col min="10241" max="10241" width="29.75" style="430" customWidth="1"/>
    <col min="10242" max="10244" width="17.125" style="430" customWidth="1"/>
    <col min="10245" max="10245" width="17" style="430" customWidth="1"/>
    <col min="10246" max="10246" width="0" style="430" hidden="1" customWidth="1"/>
    <col min="10247" max="10248" width="17" style="430" customWidth="1"/>
    <col min="10249" max="10249" width="17.375" style="430" customWidth="1"/>
    <col min="10250" max="10250" width="16.75" style="430" customWidth="1"/>
    <col min="10251" max="10251" width="19" style="430" customWidth="1"/>
    <col min="10252" max="10252" width="9" style="430"/>
    <col min="10253" max="10253" width="45.375" style="430" customWidth="1"/>
    <col min="10254" max="10495" width="9" style="430"/>
    <col min="10496" max="10496" width="2.75" style="430" customWidth="1"/>
    <col min="10497" max="10497" width="29.75" style="430" customWidth="1"/>
    <col min="10498" max="10500" width="17.125" style="430" customWidth="1"/>
    <col min="10501" max="10501" width="17" style="430" customWidth="1"/>
    <col min="10502" max="10502" width="0" style="430" hidden="1" customWidth="1"/>
    <col min="10503" max="10504" width="17" style="430" customWidth="1"/>
    <col min="10505" max="10505" width="17.375" style="430" customWidth="1"/>
    <col min="10506" max="10506" width="16.75" style="430" customWidth="1"/>
    <col min="10507" max="10507" width="19" style="430" customWidth="1"/>
    <col min="10508" max="10508" width="9" style="430"/>
    <col min="10509" max="10509" width="45.375" style="430" customWidth="1"/>
    <col min="10510" max="10751" width="9" style="430"/>
    <col min="10752" max="10752" width="2.75" style="430" customWidth="1"/>
    <col min="10753" max="10753" width="29.75" style="430" customWidth="1"/>
    <col min="10754" max="10756" width="17.125" style="430" customWidth="1"/>
    <col min="10757" max="10757" width="17" style="430" customWidth="1"/>
    <col min="10758" max="10758" width="0" style="430" hidden="1" customWidth="1"/>
    <col min="10759" max="10760" width="17" style="430" customWidth="1"/>
    <col min="10761" max="10761" width="17.375" style="430" customWidth="1"/>
    <col min="10762" max="10762" width="16.75" style="430" customWidth="1"/>
    <col min="10763" max="10763" width="19" style="430" customWidth="1"/>
    <col min="10764" max="10764" width="9" style="430"/>
    <col min="10765" max="10765" width="45.375" style="430" customWidth="1"/>
    <col min="10766" max="11007" width="9" style="430"/>
    <col min="11008" max="11008" width="2.75" style="430" customWidth="1"/>
    <col min="11009" max="11009" width="29.75" style="430" customWidth="1"/>
    <col min="11010" max="11012" width="17.125" style="430" customWidth="1"/>
    <col min="11013" max="11013" width="17" style="430" customWidth="1"/>
    <col min="11014" max="11014" width="0" style="430" hidden="1" customWidth="1"/>
    <col min="11015" max="11016" width="17" style="430" customWidth="1"/>
    <col min="11017" max="11017" width="17.375" style="430" customWidth="1"/>
    <col min="11018" max="11018" width="16.75" style="430" customWidth="1"/>
    <col min="11019" max="11019" width="19" style="430" customWidth="1"/>
    <col min="11020" max="11020" width="9" style="430"/>
    <col min="11021" max="11021" width="45.375" style="430" customWidth="1"/>
    <col min="11022" max="11263" width="9" style="430"/>
    <col min="11264" max="11264" width="2.75" style="430" customWidth="1"/>
    <col min="11265" max="11265" width="29.75" style="430" customWidth="1"/>
    <col min="11266" max="11268" width="17.125" style="430" customWidth="1"/>
    <col min="11269" max="11269" width="17" style="430" customWidth="1"/>
    <col min="11270" max="11270" width="0" style="430" hidden="1" customWidth="1"/>
    <col min="11271" max="11272" width="17" style="430" customWidth="1"/>
    <col min="11273" max="11273" width="17.375" style="430" customWidth="1"/>
    <col min="11274" max="11274" width="16.75" style="430" customWidth="1"/>
    <col min="11275" max="11275" width="19" style="430" customWidth="1"/>
    <col min="11276" max="11276" width="9" style="430"/>
    <col min="11277" max="11277" width="45.375" style="430" customWidth="1"/>
    <col min="11278" max="11519" width="9" style="430"/>
    <col min="11520" max="11520" width="2.75" style="430" customWidth="1"/>
    <col min="11521" max="11521" width="29.75" style="430" customWidth="1"/>
    <col min="11522" max="11524" width="17.125" style="430" customWidth="1"/>
    <col min="11525" max="11525" width="17" style="430" customWidth="1"/>
    <col min="11526" max="11526" width="0" style="430" hidden="1" customWidth="1"/>
    <col min="11527" max="11528" width="17" style="430" customWidth="1"/>
    <col min="11529" max="11529" width="17.375" style="430" customWidth="1"/>
    <col min="11530" max="11530" width="16.75" style="430" customWidth="1"/>
    <col min="11531" max="11531" width="19" style="430" customWidth="1"/>
    <col min="11532" max="11532" width="9" style="430"/>
    <col min="11533" max="11533" width="45.375" style="430" customWidth="1"/>
    <col min="11534" max="11775" width="9" style="430"/>
    <col min="11776" max="11776" width="2.75" style="430" customWidth="1"/>
    <col min="11777" max="11777" width="29.75" style="430" customWidth="1"/>
    <col min="11778" max="11780" width="17.125" style="430" customWidth="1"/>
    <col min="11781" max="11781" width="17" style="430" customWidth="1"/>
    <col min="11782" max="11782" width="0" style="430" hidden="1" customWidth="1"/>
    <col min="11783" max="11784" width="17" style="430" customWidth="1"/>
    <col min="11785" max="11785" width="17.375" style="430" customWidth="1"/>
    <col min="11786" max="11786" width="16.75" style="430" customWidth="1"/>
    <col min="11787" max="11787" width="19" style="430" customWidth="1"/>
    <col min="11788" max="11788" width="9" style="430"/>
    <col min="11789" max="11789" width="45.375" style="430" customWidth="1"/>
    <col min="11790" max="12031" width="9" style="430"/>
    <col min="12032" max="12032" width="2.75" style="430" customWidth="1"/>
    <col min="12033" max="12033" width="29.75" style="430" customWidth="1"/>
    <col min="12034" max="12036" width="17.125" style="430" customWidth="1"/>
    <col min="12037" max="12037" width="17" style="430" customWidth="1"/>
    <col min="12038" max="12038" width="0" style="430" hidden="1" customWidth="1"/>
    <col min="12039" max="12040" width="17" style="430" customWidth="1"/>
    <col min="12041" max="12041" width="17.375" style="430" customWidth="1"/>
    <col min="12042" max="12042" width="16.75" style="430" customWidth="1"/>
    <col min="12043" max="12043" width="19" style="430" customWidth="1"/>
    <col min="12044" max="12044" width="9" style="430"/>
    <col min="12045" max="12045" width="45.375" style="430" customWidth="1"/>
    <col min="12046" max="12287" width="9" style="430"/>
    <col min="12288" max="12288" width="2.75" style="430" customWidth="1"/>
    <col min="12289" max="12289" width="29.75" style="430" customWidth="1"/>
    <col min="12290" max="12292" width="17.125" style="430" customWidth="1"/>
    <col min="12293" max="12293" width="17" style="430" customWidth="1"/>
    <col min="12294" max="12294" width="0" style="430" hidden="1" customWidth="1"/>
    <col min="12295" max="12296" width="17" style="430" customWidth="1"/>
    <col min="12297" max="12297" width="17.375" style="430" customWidth="1"/>
    <col min="12298" max="12298" width="16.75" style="430" customWidth="1"/>
    <col min="12299" max="12299" width="19" style="430" customWidth="1"/>
    <col min="12300" max="12300" width="9" style="430"/>
    <col min="12301" max="12301" width="45.375" style="430" customWidth="1"/>
    <col min="12302" max="12543" width="9" style="430"/>
    <col min="12544" max="12544" width="2.75" style="430" customWidth="1"/>
    <col min="12545" max="12545" width="29.75" style="430" customWidth="1"/>
    <col min="12546" max="12548" width="17.125" style="430" customWidth="1"/>
    <col min="12549" max="12549" width="17" style="430" customWidth="1"/>
    <col min="12550" max="12550" width="0" style="430" hidden="1" customWidth="1"/>
    <col min="12551" max="12552" width="17" style="430" customWidth="1"/>
    <col min="12553" max="12553" width="17.375" style="430" customWidth="1"/>
    <col min="12554" max="12554" width="16.75" style="430" customWidth="1"/>
    <col min="12555" max="12555" width="19" style="430" customWidth="1"/>
    <col min="12556" max="12556" width="9" style="430"/>
    <col min="12557" max="12557" width="45.375" style="430" customWidth="1"/>
    <col min="12558" max="12799" width="9" style="430"/>
    <col min="12800" max="12800" width="2.75" style="430" customWidth="1"/>
    <col min="12801" max="12801" width="29.75" style="430" customWidth="1"/>
    <col min="12802" max="12804" width="17.125" style="430" customWidth="1"/>
    <col min="12805" max="12805" width="17" style="430" customWidth="1"/>
    <col min="12806" max="12806" width="0" style="430" hidden="1" customWidth="1"/>
    <col min="12807" max="12808" width="17" style="430" customWidth="1"/>
    <col min="12809" max="12809" width="17.375" style="430" customWidth="1"/>
    <col min="12810" max="12810" width="16.75" style="430" customWidth="1"/>
    <col min="12811" max="12811" width="19" style="430" customWidth="1"/>
    <col min="12812" max="12812" width="9" style="430"/>
    <col min="12813" max="12813" width="45.375" style="430" customWidth="1"/>
    <col min="12814" max="13055" width="9" style="430"/>
    <col min="13056" max="13056" width="2.75" style="430" customWidth="1"/>
    <col min="13057" max="13057" width="29.75" style="430" customWidth="1"/>
    <col min="13058" max="13060" width="17.125" style="430" customWidth="1"/>
    <col min="13061" max="13061" width="17" style="430" customWidth="1"/>
    <col min="13062" max="13062" width="0" style="430" hidden="1" customWidth="1"/>
    <col min="13063" max="13064" width="17" style="430" customWidth="1"/>
    <col min="13065" max="13065" width="17.375" style="430" customWidth="1"/>
    <col min="13066" max="13066" width="16.75" style="430" customWidth="1"/>
    <col min="13067" max="13067" width="19" style="430" customWidth="1"/>
    <col min="13068" max="13068" width="9" style="430"/>
    <col min="13069" max="13069" width="45.375" style="430" customWidth="1"/>
    <col min="13070" max="13311" width="9" style="430"/>
    <col min="13312" max="13312" width="2.75" style="430" customWidth="1"/>
    <col min="13313" max="13313" width="29.75" style="430" customWidth="1"/>
    <col min="13314" max="13316" width="17.125" style="430" customWidth="1"/>
    <col min="13317" max="13317" width="17" style="430" customWidth="1"/>
    <col min="13318" max="13318" width="0" style="430" hidden="1" customWidth="1"/>
    <col min="13319" max="13320" width="17" style="430" customWidth="1"/>
    <col min="13321" max="13321" width="17.375" style="430" customWidth="1"/>
    <col min="13322" max="13322" width="16.75" style="430" customWidth="1"/>
    <col min="13323" max="13323" width="19" style="430" customWidth="1"/>
    <col min="13324" max="13324" width="9" style="430"/>
    <col min="13325" max="13325" width="45.375" style="430" customWidth="1"/>
    <col min="13326" max="13567" width="9" style="430"/>
    <col min="13568" max="13568" width="2.75" style="430" customWidth="1"/>
    <col min="13569" max="13569" width="29.75" style="430" customWidth="1"/>
    <col min="13570" max="13572" width="17.125" style="430" customWidth="1"/>
    <col min="13573" max="13573" width="17" style="430" customWidth="1"/>
    <col min="13574" max="13574" width="0" style="430" hidden="1" customWidth="1"/>
    <col min="13575" max="13576" width="17" style="430" customWidth="1"/>
    <col min="13577" max="13577" width="17.375" style="430" customWidth="1"/>
    <col min="13578" max="13578" width="16.75" style="430" customWidth="1"/>
    <col min="13579" max="13579" width="19" style="430" customWidth="1"/>
    <col min="13580" max="13580" width="9" style="430"/>
    <col min="13581" max="13581" width="45.375" style="430" customWidth="1"/>
    <col min="13582" max="13823" width="9" style="430"/>
    <col min="13824" max="13824" width="2.75" style="430" customWidth="1"/>
    <col min="13825" max="13825" width="29.75" style="430" customWidth="1"/>
    <col min="13826" max="13828" width="17.125" style="430" customWidth="1"/>
    <col min="13829" max="13829" width="17" style="430" customWidth="1"/>
    <col min="13830" max="13830" width="0" style="430" hidden="1" customWidth="1"/>
    <col min="13831" max="13832" width="17" style="430" customWidth="1"/>
    <col min="13833" max="13833" width="17.375" style="430" customWidth="1"/>
    <col min="13834" max="13834" width="16.75" style="430" customWidth="1"/>
    <col min="13835" max="13835" width="19" style="430" customWidth="1"/>
    <col min="13836" max="13836" width="9" style="430"/>
    <col min="13837" max="13837" width="45.375" style="430" customWidth="1"/>
    <col min="13838" max="14079" width="9" style="430"/>
    <col min="14080" max="14080" width="2.75" style="430" customWidth="1"/>
    <col min="14081" max="14081" width="29.75" style="430" customWidth="1"/>
    <col min="14082" max="14084" width="17.125" style="430" customWidth="1"/>
    <col min="14085" max="14085" width="17" style="430" customWidth="1"/>
    <col min="14086" max="14086" width="0" style="430" hidden="1" customWidth="1"/>
    <col min="14087" max="14088" width="17" style="430" customWidth="1"/>
    <col min="14089" max="14089" width="17.375" style="430" customWidth="1"/>
    <col min="14090" max="14090" width="16.75" style="430" customWidth="1"/>
    <col min="14091" max="14091" width="19" style="430" customWidth="1"/>
    <col min="14092" max="14092" width="9" style="430"/>
    <col min="14093" max="14093" width="45.375" style="430" customWidth="1"/>
    <col min="14094" max="14335" width="9" style="430"/>
    <col min="14336" max="14336" width="2.75" style="430" customWidth="1"/>
    <col min="14337" max="14337" width="29.75" style="430" customWidth="1"/>
    <col min="14338" max="14340" width="17.125" style="430" customWidth="1"/>
    <col min="14341" max="14341" width="17" style="430" customWidth="1"/>
    <col min="14342" max="14342" width="0" style="430" hidden="1" customWidth="1"/>
    <col min="14343" max="14344" width="17" style="430" customWidth="1"/>
    <col min="14345" max="14345" width="17.375" style="430" customWidth="1"/>
    <col min="14346" max="14346" width="16.75" style="430" customWidth="1"/>
    <col min="14347" max="14347" width="19" style="430" customWidth="1"/>
    <col min="14348" max="14348" width="9" style="430"/>
    <col min="14349" max="14349" width="45.375" style="430" customWidth="1"/>
    <col min="14350" max="14591" width="9" style="430"/>
    <col min="14592" max="14592" width="2.75" style="430" customWidth="1"/>
    <col min="14593" max="14593" width="29.75" style="430" customWidth="1"/>
    <col min="14594" max="14596" width="17.125" style="430" customWidth="1"/>
    <col min="14597" max="14597" width="17" style="430" customWidth="1"/>
    <col min="14598" max="14598" width="0" style="430" hidden="1" customWidth="1"/>
    <col min="14599" max="14600" width="17" style="430" customWidth="1"/>
    <col min="14601" max="14601" width="17.375" style="430" customWidth="1"/>
    <col min="14602" max="14602" width="16.75" style="430" customWidth="1"/>
    <col min="14603" max="14603" width="19" style="430" customWidth="1"/>
    <col min="14604" max="14604" width="9" style="430"/>
    <col min="14605" max="14605" width="45.375" style="430" customWidth="1"/>
    <col min="14606" max="14847" width="9" style="430"/>
    <col min="14848" max="14848" width="2.75" style="430" customWidth="1"/>
    <col min="14849" max="14849" width="29.75" style="430" customWidth="1"/>
    <col min="14850" max="14852" width="17.125" style="430" customWidth="1"/>
    <col min="14853" max="14853" width="17" style="430" customWidth="1"/>
    <col min="14854" max="14854" width="0" style="430" hidden="1" customWidth="1"/>
    <col min="14855" max="14856" width="17" style="430" customWidth="1"/>
    <col min="14857" max="14857" width="17.375" style="430" customWidth="1"/>
    <col min="14858" max="14858" width="16.75" style="430" customWidth="1"/>
    <col min="14859" max="14859" width="19" style="430" customWidth="1"/>
    <col min="14860" max="14860" width="9" style="430"/>
    <col min="14861" max="14861" width="45.375" style="430" customWidth="1"/>
    <col min="14862" max="15103" width="9" style="430"/>
    <col min="15104" max="15104" width="2.75" style="430" customWidth="1"/>
    <col min="15105" max="15105" width="29.75" style="430" customWidth="1"/>
    <col min="15106" max="15108" width="17.125" style="430" customWidth="1"/>
    <col min="15109" max="15109" width="17" style="430" customWidth="1"/>
    <col min="15110" max="15110" width="0" style="430" hidden="1" customWidth="1"/>
    <col min="15111" max="15112" width="17" style="430" customWidth="1"/>
    <col min="15113" max="15113" width="17.375" style="430" customWidth="1"/>
    <col min="15114" max="15114" width="16.75" style="430" customWidth="1"/>
    <col min="15115" max="15115" width="19" style="430" customWidth="1"/>
    <col min="15116" max="15116" width="9" style="430"/>
    <col min="15117" max="15117" width="45.375" style="430" customWidth="1"/>
    <col min="15118" max="15359" width="9" style="430"/>
    <col min="15360" max="15360" width="2.75" style="430" customWidth="1"/>
    <col min="15361" max="15361" width="29.75" style="430" customWidth="1"/>
    <col min="15362" max="15364" width="17.125" style="430" customWidth="1"/>
    <col min="15365" max="15365" width="17" style="430" customWidth="1"/>
    <col min="15366" max="15366" width="0" style="430" hidden="1" customWidth="1"/>
    <col min="15367" max="15368" width="17" style="430" customWidth="1"/>
    <col min="15369" max="15369" width="17.375" style="430" customWidth="1"/>
    <col min="15370" max="15370" width="16.75" style="430" customWidth="1"/>
    <col min="15371" max="15371" width="19" style="430" customWidth="1"/>
    <col min="15372" max="15372" width="9" style="430"/>
    <col min="15373" max="15373" width="45.375" style="430" customWidth="1"/>
    <col min="15374" max="15615" width="9" style="430"/>
    <col min="15616" max="15616" width="2.75" style="430" customWidth="1"/>
    <col min="15617" max="15617" width="29.75" style="430" customWidth="1"/>
    <col min="15618" max="15620" width="17.125" style="430" customWidth="1"/>
    <col min="15621" max="15621" width="17" style="430" customWidth="1"/>
    <col min="15622" max="15622" width="0" style="430" hidden="1" customWidth="1"/>
    <col min="15623" max="15624" width="17" style="430" customWidth="1"/>
    <col min="15625" max="15625" width="17.375" style="430" customWidth="1"/>
    <col min="15626" max="15626" width="16.75" style="430" customWidth="1"/>
    <col min="15627" max="15627" width="19" style="430" customWidth="1"/>
    <col min="15628" max="15628" width="9" style="430"/>
    <col min="15629" max="15629" width="45.375" style="430" customWidth="1"/>
    <col min="15630" max="15871" width="9" style="430"/>
    <col min="15872" max="15872" width="2.75" style="430" customWidth="1"/>
    <col min="15873" max="15873" width="29.75" style="430" customWidth="1"/>
    <col min="15874" max="15876" width="17.125" style="430" customWidth="1"/>
    <col min="15877" max="15877" width="17" style="430" customWidth="1"/>
    <col min="15878" max="15878" width="0" style="430" hidden="1" customWidth="1"/>
    <col min="15879" max="15880" width="17" style="430" customWidth="1"/>
    <col min="15881" max="15881" width="17.375" style="430" customWidth="1"/>
    <col min="15882" max="15882" width="16.75" style="430" customWidth="1"/>
    <col min="15883" max="15883" width="19" style="430" customWidth="1"/>
    <col min="15884" max="15884" width="9" style="430"/>
    <col min="15885" max="15885" width="45.375" style="430" customWidth="1"/>
    <col min="15886" max="16127" width="9" style="430"/>
    <col min="16128" max="16128" width="2.75" style="430" customWidth="1"/>
    <col min="16129" max="16129" width="29.75" style="430" customWidth="1"/>
    <col min="16130" max="16132" width="17.125" style="430" customWidth="1"/>
    <col min="16133" max="16133" width="17" style="430" customWidth="1"/>
    <col min="16134" max="16134" width="0" style="430" hidden="1" customWidth="1"/>
    <col min="16135" max="16136" width="17" style="430" customWidth="1"/>
    <col min="16137" max="16137" width="17.375" style="430" customWidth="1"/>
    <col min="16138" max="16138" width="16.75" style="430" customWidth="1"/>
    <col min="16139" max="16139" width="19" style="430" customWidth="1"/>
    <col min="16140" max="16140" width="9" style="430"/>
    <col min="16141" max="16141" width="45.375" style="430" customWidth="1"/>
    <col min="16142" max="16384" width="9" style="430"/>
  </cols>
  <sheetData>
    <row r="1" spans="2:13" s="388" customFormat="1" ht="15.75" customHeight="1">
      <c r="B1" s="387" t="s">
        <v>775</v>
      </c>
      <c r="K1" s="389" t="s">
        <v>776</v>
      </c>
    </row>
    <row r="2" spans="2:13" s="388" customFormat="1" ht="14.25" customHeight="1">
      <c r="B2" s="387"/>
      <c r="K2" s="390"/>
    </row>
    <row r="3" spans="2:13" s="388" customFormat="1" ht="15" customHeight="1">
      <c r="C3" s="391"/>
      <c r="D3" s="391"/>
      <c r="E3" s="392" t="s">
        <v>777</v>
      </c>
      <c r="G3" s="393" t="s">
        <v>778</v>
      </c>
      <c r="H3" s="391"/>
      <c r="I3" s="391"/>
      <c r="J3" s="391"/>
      <c r="K3" s="391"/>
    </row>
    <row r="4" spans="2:13" s="388" customFormat="1" ht="15" customHeight="1">
      <c r="C4" s="391"/>
      <c r="D4" s="391"/>
      <c r="E4" s="394" t="s">
        <v>779</v>
      </c>
      <c r="G4" s="395" t="s">
        <v>780</v>
      </c>
      <c r="H4" s="391"/>
      <c r="I4" s="391"/>
      <c r="J4" s="391"/>
      <c r="K4" s="391"/>
    </row>
    <row r="5" spans="2:13" s="388" customFormat="1" ht="15" customHeight="1" thickBot="1">
      <c r="B5" s="396" t="s">
        <v>781</v>
      </c>
    </row>
    <row r="6" spans="2:13" s="388" customFormat="1" ht="45.75" customHeight="1">
      <c r="B6" s="686" t="s">
        <v>782</v>
      </c>
      <c r="C6" s="397" t="s">
        <v>783</v>
      </c>
      <c r="D6" s="398" t="s">
        <v>722</v>
      </c>
      <c r="E6" s="398" t="s">
        <v>723</v>
      </c>
      <c r="F6" s="398" t="s">
        <v>725</v>
      </c>
      <c r="G6" s="397" t="s">
        <v>726</v>
      </c>
      <c r="H6" s="399" t="s">
        <v>727</v>
      </c>
      <c r="I6" s="400" t="s">
        <v>728</v>
      </c>
      <c r="J6" s="401" t="s">
        <v>784</v>
      </c>
      <c r="K6" s="402" t="s">
        <v>785</v>
      </c>
    </row>
    <row r="7" spans="2:13" s="388" customFormat="1" ht="61.5" customHeight="1">
      <c r="B7" s="687"/>
      <c r="C7" s="403" t="s">
        <v>731</v>
      </c>
      <c r="D7" s="404" t="s">
        <v>786</v>
      </c>
      <c r="E7" s="404" t="s">
        <v>787</v>
      </c>
      <c r="F7" s="404" t="s">
        <v>788</v>
      </c>
      <c r="G7" s="403" t="s">
        <v>789</v>
      </c>
      <c r="H7" s="405" t="s">
        <v>737</v>
      </c>
      <c r="I7" s="406" t="s">
        <v>738</v>
      </c>
      <c r="J7" s="407" t="s">
        <v>790</v>
      </c>
      <c r="K7" s="405" t="s">
        <v>791</v>
      </c>
    </row>
    <row r="8" spans="2:13" s="388" customFormat="1" ht="18.75" customHeight="1">
      <c r="B8" s="408" t="s">
        <v>15</v>
      </c>
      <c r="C8" s="409">
        <v>28407</v>
      </c>
      <c r="D8" s="409">
        <v>3411</v>
      </c>
      <c r="E8" s="409">
        <v>14448</v>
      </c>
      <c r="F8" s="410" t="s">
        <v>741</v>
      </c>
      <c r="G8" s="409">
        <v>7744</v>
      </c>
      <c r="H8" s="409">
        <v>2804</v>
      </c>
      <c r="I8" s="410">
        <v>739</v>
      </c>
      <c r="J8" s="411">
        <v>12</v>
      </c>
      <c r="K8" s="411">
        <v>53.5</v>
      </c>
    </row>
    <row r="9" spans="2:13" s="388" customFormat="1" ht="18.75" customHeight="1">
      <c r="B9" s="408" t="s">
        <v>16</v>
      </c>
      <c r="C9" s="409">
        <v>30401</v>
      </c>
      <c r="D9" s="409">
        <v>2600</v>
      </c>
      <c r="E9" s="409">
        <v>17544</v>
      </c>
      <c r="F9" s="410" t="s">
        <v>741</v>
      </c>
      <c r="G9" s="409">
        <v>8671</v>
      </c>
      <c r="H9" s="409">
        <v>1586</v>
      </c>
      <c r="I9" s="410">
        <v>373</v>
      </c>
      <c r="J9" s="411">
        <v>8.6</v>
      </c>
      <c r="K9" s="411">
        <v>58.9</v>
      </c>
    </row>
    <row r="10" spans="2:13" s="388" customFormat="1" ht="18.75" customHeight="1">
      <c r="B10" s="408" t="s">
        <v>17</v>
      </c>
      <c r="C10" s="409">
        <v>55728</v>
      </c>
      <c r="D10" s="409">
        <v>4269</v>
      </c>
      <c r="E10" s="409">
        <v>34575</v>
      </c>
      <c r="F10" s="410" t="s">
        <v>741</v>
      </c>
      <c r="G10" s="409">
        <v>12970</v>
      </c>
      <c r="H10" s="409">
        <v>3914</v>
      </c>
      <c r="I10" s="410">
        <v>972</v>
      </c>
      <c r="J10" s="411">
        <v>7.7</v>
      </c>
      <c r="K10" s="411">
        <v>63.8</v>
      </c>
    </row>
    <row r="11" spans="2:13" s="388" customFormat="1" ht="18.75" customHeight="1">
      <c r="B11" s="408" t="s">
        <v>18</v>
      </c>
      <c r="C11" s="409">
        <v>114803</v>
      </c>
      <c r="D11" s="409">
        <v>4376</v>
      </c>
      <c r="E11" s="409">
        <v>80189</v>
      </c>
      <c r="F11" s="410" t="s">
        <v>741</v>
      </c>
      <c r="G11" s="409">
        <v>23657</v>
      </c>
      <c r="H11" s="409">
        <v>6581</v>
      </c>
      <c r="I11" s="410">
        <v>551</v>
      </c>
      <c r="J11" s="411">
        <v>3.8</v>
      </c>
      <c r="K11" s="411">
        <v>70.3</v>
      </c>
    </row>
    <row r="12" spans="2:13" s="388" customFormat="1" ht="18.75" customHeight="1">
      <c r="B12" s="408" t="s">
        <v>19</v>
      </c>
      <c r="C12" s="409">
        <v>140938</v>
      </c>
      <c r="D12" s="409">
        <v>5279</v>
      </c>
      <c r="E12" s="409">
        <v>103057</v>
      </c>
      <c r="F12" s="410" t="s">
        <v>741</v>
      </c>
      <c r="G12" s="409">
        <v>25047</v>
      </c>
      <c r="H12" s="409">
        <v>7555</v>
      </c>
      <c r="I12" s="410">
        <v>257</v>
      </c>
      <c r="J12" s="411">
        <v>3.7</v>
      </c>
      <c r="K12" s="411">
        <v>73.3</v>
      </c>
    </row>
    <row r="13" spans="2:13" s="388" customFormat="1" ht="18.75" customHeight="1">
      <c r="B13" s="408" t="s">
        <v>20</v>
      </c>
      <c r="C13" s="409">
        <v>169930</v>
      </c>
      <c r="D13" s="409">
        <v>5393</v>
      </c>
      <c r="E13" s="409">
        <v>128941</v>
      </c>
      <c r="F13" s="410" t="s">
        <v>741</v>
      </c>
      <c r="G13" s="409">
        <v>27075</v>
      </c>
      <c r="H13" s="409">
        <v>8521</v>
      </c>
      <c r="I13" s="410">
        <v>215</v>
      </c>
      <c r="J13" s="411">
        <v>3.2</v>
      </c>
      <c r="K13" s="411">
        <v>76</v>
      </c>
    </row>
    <row r="14" spans="2:13" s="388" customFormat="1" ht="18.75" customHeight="1">
      <c r="B14" s="408" t="s">
        <v>21</v>
      </c>
      <c r="C14" s="409">
        <v>174624</v>
      </c>
      <c r="D14" s="409">
        <v>5201</v>
      </c>
      <c r="E14" s="409">
        <v>140754</v>
      </c>
      <c r="F14" s="410" t="s">
        <v>741</v>
      </c>
      <c r="G14" s="409">
        <v>23184</v>
      </c>
      <c r="H14" s="409">
        <v>5485</v>
      </c>
      <c r="I14" s="410">
        <v>116</v>
      </c>
      <c r="J14" s="411">
        <v>3</v>
      </c>
      <c r="K14" s="411">
        <v>80.7</v>
      </c>
    </row>
    <row r="15" spans="2:13" s="388" customFormat="1" ht="18.75" customHeight="1">
      <c r="B15" s="408" t="s">
        <v>22</v>
      </c>
      <c r="C15" s="409">
        <v>208358</v>
      </c>
      <c r="D15" s="409">
        <v>6998</v>
      </c>
      <c r="E15" s="409">
        <v>183298</v>
      </c>
      <c r="F15" s="410" t="s">
        <v>741</v>
      </c>
      <c r="G15" s="409">
        <v>14543</v>
      </c>
      <c r="H15" s="409">
        <v>3519</v>
      </c>
      <c r="I15" s="410">
        <v>98</v>
      </c>
      <c r="J15" s="411">
        <v>3.4</v>
      </c>
      <c r="K15" s="411">
        <v>87</v>
      </c>
      <c r="M15" s="409"/>
    </row>
    <row r="16" spans="2:13" s="388" customFormat="1" ht="18.75" customHeight="1">
      <c r="B16" s="412" t="s">
        <v>88</v>
      </c>
      <c r="C16" s="413">
        <v>246474</v>
      </c>
      <c r="D16" s="413">
        <v>14264</v>
      </c>
      <c r="E16" s="409">
        <v>171935</v>
      </c>
      <c r="F16" s="410" t="s">
        <v>741</v>
      </c>
      <c r="G16" s="413">
        <v>51351</v>
      </c>
      <c r="H16" s="413">
        <v>8924</v>
      </c>
      <c r="I16" s="414">
        <v>51</v>
      </c>
      <c r="J16" s="411">
        <v>5.7872229930946064</v>
      </c>
      <c r="K16" s="411">
        <v>65.357806502917143</v>
      </c>
      <c r="M16" s="409"/>
    </row>
    <row r="17" spans="2:14" s="388" customFormat="1" ht="18.75" customHeight="1">
      <c r="B17" s="412" t="s">
        <v>24</v>
      </c>
      <c r="C17" s="413">
        <v>177909</v>
      </c>
      <c r="D17" s="413">
        <v>16807</v>
      </c>
      <c r="E17" s="409">
        <v>115858</v>
      </c>
      <c r="F17" s="410" t="s">
        <v>741</v>
      </c>
      <c r="G17" s="413">
        <v>41704</v>
      </c>
      <c r="H17" s="413">
        <v>3540</v>
      </c>
      <c r="I17" s="413">
        <v>12</v>
      </c>
      <c r="J17" s="411">
        <v>9.4469644593584352</v>
      </c>
      <c r="K17" s="411">
        <v>56.013467559257826</v>
      </c>
      <c r="M17" s="409"/>
    </row>
    <row r="18" spans="2:14" s="388" customFormat="1" ht="18.75" customHeight="1">
      <c r="B18" s="412" t="s">
        <v>26</v>
      </c>
      <c r="C18" s="413">
        <v>104621</v>
      </c>
      <c r="D18" s="413">
        <v>12043</v>
      </c>
      <c r="E18" s="409">
        <v>74678</v>
      </c>
      <c r="F18" s="414">
        <v>2990</v>
      </c>
      <c r="G18" s="413">
        <v>13829</v>
      </c>
      <c r="H18" s="413">
        <v>1081</v>
      </c>
      <c r="I18" s="413">
        <v>12</v>
      </c>
      <c r="J18" s="411">
        <v>11.511073302683018</v>
      </c>
      <c r="K18" s="411">
        <v>65.029965303332986</v>
      </c>
      <c r="M18" s="409"/>
    </row>
    <row r="19" spans="2:14" s="388" customFormat="1" ht="18.75" customHeight="1">
      <c r="B19" s="412" t="s">
        <v>28</v>
      </c>
      <c r="C19" s="413">
        <v>71394</v>
      </c>
      <c r="D19" s="413">
        <v>8385</v>
      </c>
      <c r="E19" s="409">
        <v>50602</v>
      </c>
      <c r="F19" s="413">
        <v>1728</v>
      </c>
      <c r="G19" s="413">
        <v>9986</v>
      </c>
      <c r="H19" s="413">
        <v>693</v>
      </c>
      <c r="I19" s="413">
        <v>1</v>
      </c>
      <c r="J19" s="411">
        <v>11.744684427262795</v>
      </c>
      <c r="K19" s="411">
        <v>65.443874835420345</v>
      </c>
      <c r="M19" s="409"/>
    </row>
    <row r="20" spans="2:14" s="388" customFormat="1" ht="18.75" customHeight="1">
      <c r="B20" s="412" t="s">
        <v>92</v>
      </c>
      <c r="C20" s="413">
        <v>59435</v>
      </c>
      <c r="D20" s="413">
        <v>5675</v>
      </c>
      <c r="E20" s="409">
        <v>47818</v>
      </c>
      <c r="F20" s="413">
        <v>927</v>
      </c>
      <c r="G20" s="413">
        <v>4899</v>
      </c>
      <c r="H20" s="413">
        <v>116</v>
      </c>
      <c r="I20" s="413">
        <v>8</v>
      </c>
      <c r="J20" s="411">
        <v>9.5482459830066464</v>
      </c>
      <c r="K20" s="411">
        <v>78.088668293093306</v>
      </c>
      <c r="M20" s="409"/>
    </row>
    <row r="21" spans="2:14" s="388" customFormat="1" ht="18.75" customHeight="1">
      <c r="B21" s="412" t="s">
        <v>93</v>
      </c>
      <c r="C21" s="413">
        <v>57108</v>
      </c>
      <c r="D21" s="413">
        <v>5439</v>
      </c>
      <c r="E21" s="409">
        <v>46581</v>
      </c>
      <c r="F21" s="413">
        <v>932</v>
      </c>
      <c r="G21" s="413">
        <v>4009</v>
      </c>
      <c r="H21" s="413">
        <v>147</v>
      </c>
      <c r="I21" s="413">
        <v>11</v>
      </c>
      <c r="J21" s="411">
        <v>9.5240596764026062</v>
      </c>
      <c r="K21" s="411">
        <v>79.20431463192547</v>
      </c>
      <c r="M21" s="409"/>
    </row>
    <row r="22" spans="2:14" s="388" customFormat="1" ht="18.75" customHeight="1">
      <c r="B22" s="412" t="s">
        <v>94</v>
      </c>
      <c r="C22" s="413">
        <v>56722</v>
      </c>
      <c r="D22" s="413">
        <v>5080</v>
      </c>
      <c r="E22" s="409">
        <v>46984</v>
      </c>
      <c r="F22" s="413">
        <v>845</v>
      </c>
      <c r="G22" s="413">
        <v>3686</v>
      </c>
      <c r="H22" s="413">
        <v>127</v>
      </c>
      <c r="I22" s="413">
        <v>7</v>
      </c>
      <c r="J22" s="411">
        <v>8.95596065018864</v>
      </c>
      <c r="K22" s="411">
        <v>80.776418320933672</v>
      </c>
      <c r="M22" s="409"/>
    </row>
    <row r="23" spans="2:14" s="388" customFormat="1" ht="18.75" customHeight="1">
      <c r="B23" s="412" t="s">
        <v>95</v>
      </c>
      <c r="C23" s="413">
        <v>54598</v>
      </c>
      <c r="D23" s="413">
        <v>4937</v>
      </c>
      <c r="E23" s="409">
        <v>45430</v>
      </c>
      <c r="F23" s="413">
        <v>775</v>
      </c>
      <c r="G23" s="413">
        <v>3354</v>
      </c>
      <c r="H23" s="413">
        <v>102</v>
      </c>
      <c r="I23" s="413">
        <v>4</v>
      </c>
      <c r="J23" s="411">
        <v>9.0424557676105355</v>
      </c>
      <c r="K23" s="411">
        <v>81.42239642477746</v>
      </c>
      <c r="M23" s="409"/>
      <c r="N23" s="415"/>
    </row>
    <row r="24" spans="2:14" s="417" customFormat="1" ht="18.75" customHeight="1">
      <c r="B24" s="416" t="s">
        <v>642</v>
      </c>
      <c r="C24" s="413">
        <v>52664</v>
      </c>
      <c r="D24" s="413">
        <v>4487</v>
      </c>
      <c r="E24" s="409">
        <v>44048</v>
      </c>
      <c r="F24" s="413">
        <v>701</v>
      </c>
      <c r="G24" s="413">
        <v>3352</v>
      </c>
      <c r="H24" s="413">
        <v>76</v>
      </c>
      <c r="I24" s="413">
        <v>16</v>
      </c>
      <c r="J24" s="411">
        <v>8.5200516481847171</v>
      </c>
      <c r="K24" s="411">
        <v>81.866170439009565</v>
      </c>
      <c r="M24" s="409"/>
      <c r="N24" s="418"/>
    </row>
    <row r="25" spans="2:14" s="388" customFormat="1" ht="18.75" customHeight="1">
      <c r="B25" s="412" t="s">
        <v>65</v>
      </c>
      <c r="C25" s="413">
        <v>49893</v>
      </c>
      <c r="D25" s="413">
        <v>4594</v>
      </c>
      <c r="E25" s="413">
        <v>41155</v>
      </c>
      <c r="F25" s="410">
        <v>615</v>
      </c>
      <c r="G25" s="413">
        <v>3437</v>
      </c>
      <c r="H25" s="413">
        <v>92</v>
      </c>
      <c r="I25" s="414">
        <v>73</v>
      </c>
      <c r="J25" s="411">
        <v>9.2077044876034719</v>
      </c>
      <c r="K25" s="411">
        <v>80.558394965225602</v>
      </c>
      <c r="M25" s="419"/>
    </row>
    <row r="26" spans="2:14" s="388" customFormat="1" ht="18.75" customHeight="1">
      <c r="B26" s="412" t="s">
        <v>665</v>
      </c>
      <c r="C26" s="413">
        <v>46779</v>
      </c>
      <c r="D26" s="413">
        <v>4727</v>
      </c>
      <c r="E26" s="413">
        <v>37430</v>
      </c>
      <c r="F26" s="410">
        <v>606</v>
      </c>
      <c r="G26" s="413">
        <v>3914</v>
      </c>
      <c r="H26" s="413">
        <v>102</v>
      </c>
      <c r="I26" s="414">
        <v>29</v>
      </c>
      <c r="J26" s="411">
        <v>10.104961628081</v>
      </c>
      <c r="K26" s="411">
        <v>77.400000000000006</v>
      </c>
      <c r="M26" s="419"/>
    </row>
    <row r="27" spans="2:14" s="388" customFormat="1" ht="18.75" customHeight="1">
      <c r="B27" s="412" t="s">
        <v>792</v>
      </c>
      <c r="C27" s="413">
        <v>46073</v>
      </c>
      <c r="D27" s="413">
        <v>5368</v>
      </c>
      <c r="E27" s="413">
        <v>36133</v>
      </c>
      <c r="F27" s="410">
        <v>773</v>
      </c>
      <c r="G27" s="413">
        <v>3792</v>
      </c>
      <c r="H27" s="413">
        <v>7</v>
      </c>
      <c r="I27" s="414">
        <v>46</v>
      </c>
      <c r="J27" s="411">
        <v>11.651075467193367</v>
      </c>
      <c r="K27" s="411">
        <v>76.172595663403726</v>
      </c>
      <c r="M27" s="419"/>
    </row>
    <row r="28" spans="2:14" s="417" customFormat="1" ht="18.75" customHeight="1">
      <c r="B28" s="450" t="s">
        <v>667</v>
      </c>
      <c r="C28" s="451">
        <v>42313</v>
      </c>
      <c r="D28" s="451">
        <v>4488</v>
      </c>
      <c r="E28" s="451">
        <v>34003</v>
      </c>
      <c r="F28" s="452">
        <v>498</v>
      </c>
      <c r="G28" s="451">
        <v>3323</v>
      </c>
      <c r="H28" s="451">
        <v>1</v>
      </c>
      <c r="I28" s="420">
        <v>39</v>
      </c>
      <c r="J28" s="421">
        <v>10.606669345118522</v>
      </c>
      <c r="K28" s="421">
        <v>78.252546498711979</v>
      </c>
      <c r="M28" s="419"/>
    </row>
    <row r="29" spans="2:14" s="388" customFormat="1" ht="18.75" customHeight="1">
      <c r="B29" s="422"/>
      <c r="F29" s="410"/>
      <c r="J29" s="411"/>
      <c r="K29" s="421"/>
      <c r="M29" s="419"/>
    </row>
    <row r="30" spans="2:14" s="388" customFormat="1" ht="18.75" customHeight="1">
      <c r="B30" s="423" t="s">
        <v>743</v>
      </c>
      <c r="C30" s="413">
        <v>4869</v>
      </c>
      <c r="D30" s="413">
        <v>1208</v>
      </c>
      <c r="E30" s="413">
        <v>3017</v>
      </c>
      <c r="F30" s="410">
        <v>95</v>
      </c>
      <c r="G30" s="413">
        <v>549</v>
      </c>
      <c r="H30" s="413">
        <v>0</v>
      </c>
      <c r="I30" s="414">
        <v>4</v>
      </c>
      <c r="J30" s="411">
        <v>24.810022591907991</v>
      </c>
      <c r="K30" s="411">
        <v>60.340932429657016</v>
      </c>
      <c r="L30" s="417"/>
      <c r="M30" s="419"/>
      <c r="N30" s="418"/>
    </row>
    <row r="31" spans="2:14" s="388" customFormat="1" ht="18.75" customHeight="1">
      <c r="B31" s="423" t="s">
        <v>744</v>
      </c>
      <c r="C31" s="413">
        <v>37444</v>
      </c>
      <c r="D31" s="413">
        <v>3280</v>
      </c>
      <c r="E31" s="413">
        <v>30986</v>
      </c>
      <c r="F31" s="410">
        <v>403</v>
      </c>
      <c r="G31" s="413">
        <v>2774</v>
      </c>
      <c r="H31" s="413">
        <v>1</v>
      </c>
      <c r="I31" s="414">
        <v>35</v>
      </c>
      <c r="J31" s="411">
        <v>8.7597478901826733</v>
      </c>
      <c r="K31" s="411">
        <v>80.581668625146889</v>
      </c>
      <c r="L31" s="417"/>
      <c r="M31" s="419"/>
      <c r="N31" s="418"/>
    </row>
    <row r="32" spans="2:14" s="388" customFormat="1" ht="18.75" customHeight="1">
      <c r="B32" s="422"/>
      <c r="C32" s="413"/>
      <c r="D32" s="413"/>
      <c r="E32" s="413"/>
      <c r="F32" s="413"/>
      <c r="G32" s="413"/>
      <c r="H32" s="413"/>
      <c r="I32" s="413"/>
      <c r="J32" s="411"/>
      <c r="K32" s="411"/>
      <c r="M32" s="419"/>
    </row>
    <row r="33" spans="2:14" s="388" customFormat="1" ht="18.75" customHeight="1">
      <c r="B33" s="423" t="s">
        <v>793</v>
      </c>
      <c r="C33" s="413">
        <v>0</v>
      </c>
      <c r="D33" s="413">
        <v>0</v>
      </c>
      <c r="E33" s="413">
        <v>0</v>
      </c>
      <c r="F33" s="414">
        <v>0</v>
      </c>
      <c r="G33" s="413">
        <v>0</v>
      </c>
      <c r="H33" s="413">
        <v>0</v>
      </c>
      <c r="I33" s="414">
        <v>0</v>
      </c>
      <c r="J33" s="424" t="s">
        <v>219</v>
      </c>
      <c r="K33" s="424" t="s">
        <v>219</v>
      </c>
      <c r="M33" s="419"/>
      <c r="N33" s="418"/>
    </row>
    <row r="34" spans="2:14" s="388" customFormat="1" ht="18.75" customHeight="1">
      <c r="B34" s="423" t="s">
        <v>794</v>
      </c>
      <c r="C34" s="413">
        <v>2352</v>
      </c>
      <c r="D34" s="413">
        <v>440</v>
      </c>
      <c r="E34" s="413">
        <v>1590</v>
      </c>
      <c r="F34" s="414">
        <v>37</v>
      </c>
      <c r="G34" s="413">
        <v>285</v>
      </c>
      <c r="H34" s="413">
        <v>0</v>
      </c>
      <c r="I34" s="414">
        <v>5</v>
      </c>
      <c r="J34" s="424">
        <v>18.707482993197281</v>
      </c>
      <c r="K34" s="424">
        <v>66.284013605442169</v>
      </c>
      <c r="M34" s="419"/>
      <c r="N34" s="418"/>
    </row>
    <row r="35" spans="2:14" s="388" customFormat="1" ht="18.75" customHeight="1">
      <c r="B35" s="423" t="s">
        <v>795</v>
      </c>
      <c r="C35" s="413">
        <v>39961</v>
      </c>
      <c r="D35" s="413">
        <v>4048</v>
      </c>
      <c r="E35" s="413">
        <v>32413</v>
      </c>
      <c r="F35" s="414">
        <v>461</v>
      </c>
      <c r="G35" s="413">
        <v>3038</v>
      </c>
      <c r="H35" s="413">
        <v>1</v>
      </c>
      <c r="I35" s="414">
        <v>34</v>
      </c>
      <c r="J35" s="424">
        <v>10.129876629713971</v>
      </c>
      <c r="K35" s="424">
        <v>78.956983058482024</v>
      </c>
      <c r="M35" s="419"/>
      <c r="N35" s="418"/>
    </row>
    <row r="36" spans="2:14" s="388" customFormat="1" ht="18.75" customHeight="1">
      <c r="B36" s="422"/>
      <c r="E36" s="413"/>
      <c r="F36" s="410"/>
      <c r="J36" s="424"/>
      <c r="K36" s="424"/>
      <c r="M36" s="419"/>
    </row>
    <row r="37" spans="2:14" s="388" customFormat="1" ht="18.75" customHeight="1">
      <c r="B37" s="423" t="s">
        <v>796</v>
      </c>
      <c r="C37" s="453">
        <v>3921</v>
      </c>
      <c r="D37" s="413">
        <v>1161</v>
      </c>
      <c r="E37" s="413">
        <v>2128</v>
      </c>
      <c r="F37" s="454">
        <v>111</v>
      </c>
      <c r="G37" s="413">
        <v>521</v>
      </c>
      <c r="H37" s="413">
        <v>0</v>
      </c>
      <c r="I37" s="413">
        <v>6</v>
      </c>
      <c r="J37" s="424">
        <v>29.609793420045904</v>
      </c>
      <c r="K37" s="424">
        <v>51.160418260647788</v>
      </c>
      <c r="L37" s="417"/>
      <c r="M37" s="419"/>
      <c r="N37" s="418"/>
    </row>
    <row r="38" spans="2:14" s="388" customFormat="1" ht="18.75" customHeight="1">
      <c r="B38" s="423" t="s">
        <v>797</v>
      </c>
      <c r="C38" s="453">
        <v>4669</v>
      </c>
      <c r="D38" s="413">
        <v>617</v>
      </c>
      <c r="E38" s="413">
        <v>3560</v>
      </c>
      <c r="F38" s="454">
        <v>63</v>
      </c>
      <c r="G38" s="413">
        <v>429</v>
      </c>
      <c r="H38" s="413">
        <v>0</v>
      </c>
      <c r="I38" s="413">
        <v>0</v>
      </c>
      <c r="J38" s="424">
        <v>13.214821160848148</v>
      </c>
      <c r="K38" s="424">
        <v>74.534161490683232</v>
      </c>
      <c r="L38" s="417"/>
      <c r="M38" s="419"/>
      <c r="N38" s="418"/>
    </row>
    <row r="39" spans="2:14" s="388" customFormat="1" ht="18.75" customHeight="1">
      <c r="B39" s="423" t="s">
        <v>798</v>
      </c>
      <c r="C39" s="453">
        <v>510</v>
      </c>
      <c r="D39" s="413">
        <v>29</v>
      </c>
      <c r="E39" s="413">
        <v>443</v>
      </c>
      <c r="F39" s="454">
        <v>8</v>
      </c>
      <c r="G39" s="413">
        <v>30</v>
      </c>
      <c r="H39" s="413">
        <v>0</v>
      </c>
      <c r="I39" s="413">
        <v>0</v>
      </c>
      <c r="J39" s="424">
        <v>5.6862745098039218</v>
      </c>
      <c r="K39" s="424">
        <v>84.705882352941174</v>
      </c>
      <c r="L39" s="417"/>
      <c r="M39" s="419"/>
      <c r="N39" s="418"/>
    </row>
    <row r="40" spans="2:14" s="388" customFormat="1" ht="18.75" customHeight="1">
      <c r="B40" s="423" t="s">
        <v>799</v>
      </c>
      <c r="C40" s="453">
        <v>1062</v>
      </c>
      <c r="D40" s="413">
        <v>290</v>
      </c>
      <c r="E40" s="413">
        <v>697</v>
      </c>
      <c r="F40" s="454">
        <v>29</v>
      </c>
      <c r="G40" s="413">
        <v>46</v>
      </c>
      <c r="H40" s="413">
        <v>0</v>
      </c>
      <c r="I40" s="413">
        <v>0</v>
      </c>
      <c r="J40" s="424">
        <v>27.30696798493409</v>
      </c>
      <c r="K40" s="424">
        <v>65.442561205273066</v>
      </c>
      <c r="L40" s="417"/>
      <c r="M40" s="419"/>
      <c r="N40" s="418"/>
    </row>
    <row r="41" spans="2:14" s="388" customFormat="1" ht="18.75" customHeight="1">
      <c r="B41" s="423" t="s">
        <v>800</v>
      </c>
      <c r="C41" s="453">
        <v>360</v>
      </c>
      <c r="D41" s="413">
        <v>74</v>
      </c>
      <c r="E41" s="413">
        <v>253</v>
      </c>
      <c r="F41" s="454">
        <v>4</v>
      </c>
      <c r="G41" s="413">
        <v>29</v>
      </c>
      <c r="H41" s="413">
        <v>0</v>
      </c>
      <c r="I41" s="413">
        <v>0</v>
      </c>
      <c r="J41" s="424">
        <v>20.555555555555554</v>
      </c>
      <c r="K41" s="424">
        <v>70</v>
      </c>
      <c r="L41" s="417"/>
      <c r="M41" s="419"/>
      <c r="N41" s="418"/>
    </row>
    <row r="42" spans="2:14" s="388" customFormat="1" ht="18.75" customHeight="1">
      <c r="B42" s="423" t="s">
        <v>801</v>
      </c>
      <c r="C42" s="453">
        <v>2978</v>
      </c>
      <c r="D42" s="413">
        <v>181</v>
      </c>
      <c r="E42" s="413">
        <v>2552</v>
      </c>
      <c r="F42" s="454">
        <v>6</v>
      </c>
      <c r="G42" s="413">
        <v>239</v>
      </c>
      <c r="H42" s="413">
        <v>0</v>
      </c>
      <c r="I42" s="413">
        <v>0</v>
      </c>
      <c r="J42" s="424">
        <v>6.0779046339825387</v>
      </c>
      <c r="K42" s="424">
        <v>84.754869039623898</v>
      </c>
      <c r="L42" s="417"/>
      <c r="M42" s="419"/>
      <c r="N42" s="418"/>
    </row>
    <row r="43" spans="2:14" s="388" customFormat="1" ht="18.75" customHeight="1">
      <c r="B43" s="423" t="s">
        <v>802</v>
      </c>
      <c r="C43" s="453">
        <v>7781</v>
      </c>
      <c r="D43" s="413">
        <v>534</v>
      </c>
      <c r="E43" s="413">
        <v>6540</v>
      </c>
      <c r="F43" s="454">
        <v>102</v>
      </c>
      <c r="G43" s="413">
        <v>605</v>
      </c>
      <c r="H43" s="413">
        <v>0</v>
      </c>
      <c r="I43" s="413">
        <v>4</v>
      </c>
      <c r="J43" s="424">
        <v>6.86287109626012</v>
      </c>
      <c r="K43" s="424">
        <v>81.454825857858893</v>
      </c>
      <c r="L43" s="417"/>
      <c r="M43" s="419"/>
      <c r="N43" s="418"/>
    </row>
    <row r="44" spans="2:14" s="388" customFormat="1" ht="18.75" customHeight="1">
      <c r="B44" s="423" t="s">
        <v>803</v>
      </c>
      <c r="C44" s="453">
        <v>15594</v>
      </c>
      <c r="D44" s="413">
        <v>742</v>
      </c>
      <c r="E44" s="413">
        <v>14117</v>
      </c>
      <c r="F44" s="454">
        <v>58</v>
      </c>
      <c r="G44" s="413">
        <v>676</v>
      </c>
      <c r="H44" s="413">
        <v>1</v>
      </c>
      <c r="I44" s="413">
        <v>26</v>
      </c>
      <c r="J44" s="424">
        <v>4.758240348852123</v>
      </c>
      <c r="K44" s="424">
        <v>88.82903680902912</v>
      </c>
      <c r="L44" s="417"/>
      <c r="M44" s="419"/>
      <c r="N44" s="418"/>
    </row>
    <row r="45" spans="2:14" s="388" customFormat="1" ht="18.75" customHeight="1">
      <c r="B45" s="425" t="s">
        <v>804</v>
      </c>
      <c r="C45" s="453"/>
      <c r="D45" s="413"/>
      <c r="E45" s="413"/>
      <c r="F45" s="454"/>
      <c r="G45" s="413"/>
      <c r="H45" s="413"/>
      <c r="I45" s="413"/>
      <c r="J45" s="424"/>
      <c r="K45" s="424"/>
      <c r="L45" s="417"/>
      <c r="M45" s="419"/>
      <c r="N45" s="418"/>
    </row>
    <row r="46" spans="2:14" s="388" customFormat="1" ht="18.75" customHeight="1">
      <c r="B46" s="423" t="s">
        <v>805</v>
      </c>
      <c r="C46" s="453">
        <v>1865</v>
      </c>
      <c r="D46" s="413">
        <v>453</v>
      </c>
      <c r="E46" s="413">
        <v>878</v>
      </c>
      <c r="F46" s="454">
        <v>56</v>
      </c>
      <c r="G46" s="413">
        <v>478</v>
      </c>
      <c r="H46" s="413">
        <v>0</v>
      </c>
      <c r="I46" s="413">
        <v>1</v>
      </c>
      <c r="J46" s="424">
        <v>24.289544235924936</v>
      </c>
      <c r="K46" s="424">
        <v>41.286863270777481</v>
      </c>
      <c r="L46" s="417"/>
      <c r="M46" s="419"/>
      <c r="N46" s="418"/>
    </row>
    <row r="47" spans="2:14" s="388" customFormat="1" ht="18.75" customHeight="1">
      <c r="B47" s="423" t="s">
        <v>806</v>
      </c>
      <c r="C47" s="453">
        <v>3573</v>
      </c>
      <c r="D47" s="413">
        <v>407</v>
      </c>
      <c r="E47" s="413">
        <v>2835</v>
      </c>
      <c r="F47" s="454">
        <v>61</v>
      </c>
      <c r="G47" s="413">
        <v>270</v>
      </c>
      <c r="H47" s="413">
        <v>0</v>
      </c>
      <c r="I47" s="413">
        <v>2</v>
      </c>
      <c r="J47" s="424">
        <v>11.39098796529527</v>
      </c>
      <c r="K47" s="424">
        <v>77.301987125664709</v>
      </c>
      <c r="L47" s="417"/>
      <c r="M47" s="419"/>
      <c r="N47" s="418"/>
    </row>
    <row r="48" spans="2:14" s="388" customFormat="1" ht="5.25" customHeight="1" thickBot="1">
      <c r="B48" s="426"/>
      <c r="C48" s="427"/>
      <c r="D48" s="413"/>
      <c r="E48" s="413"/>
      <c r="F48" s="413"/>
      <c r="G48" s="413"/>
      <c r="H48" s="413"/>
      <c r="I48" s="413"/>
      <c r="J48" s="411"/>
      <c r="K48" s="411"/>
      <c r="M48" s="419"/>
    </row>
    <row r="49" spans="2:11" ht="6" customHeight="1">
      <c r="B49" s="428"/>
      <c r="C49" s="429"/>
      <c r="D49" s="429"/>
      <c r="E49" s="429"/>
      <c r="F49" s="429"/>
      <c r="G49" s="429"/>
      <c r="H49" s="429"/>
      <c r="I49" s="429"/>
      <c r="J49" s="429"/>
      <c r="K49" s="429"/>
    </row>
    <row r="50" spans="2:11" ht="13.5" customHeight="1">
      <c r="B50" s="431" t="s">
        <v>807</v>
      </c>
      <c r="G50" s="432" t="s">
        <v>808</v>
      </c>
    </row>
    <row r="51" spans="2:11" ht="13.5" customHeight="1">
      <c r="B51" s="433" t="s">
        <v>809</v>
      </c>
    </row>
    <row r="52" spans="2:11" ht="15" customHeight="1">
      <c r="B52" s="434" t="s">
        <v>810</v>
      </c>
    </row>
    <row r="53" spans="2:11" ht="13.5" customHeight="1">
      <c r="B53" s="431" t="s">
        <v>811</v>
      </c>
    </row>
    <row r="54" spans="2:11" ht="13.5" customHeight="1"/>
    <row r="55" spans="2:11" ht="13.5" customHeight="1"/>
    <row r="56" spans="2:11" ht="13.5" customHeight="1"/>
    <row r="57" spans="2:11" ht="13.5" customHeight="1">
      <c r="B57" s="436"/>
      <c r="C57" s="437"/>
      <c r="D57" s="437"/>
      <c r="E57" s="437"/>
      <c r="F57" s="437"/>
      <c r="G57" s="437"/>
      <c r="H57" s="437"/>
      <c r="I57" s="437"/>
    </row>
    <row r="58" spans="2:11" ht="13.5" customHeight="1">
      <c r="B58" s="436"/>
      <c r="C58" s="437"/>
      <c r="D58" s="437"/>
      <c r="E58" s="437"/>
      <c r="F58" s="437"/>
      <c r="G58" s="437"/>
      <c r="H58" s="437"/>
      <c r="I58" s="437"/>
    </row>
    <row r="59" spans="2:11">
      <c r="B59" s="436"/>
      <c r="C59" s="437"/>
      <c r="D59" s="437"/>
      <c r="E59" s="437"/>
      <c r="F59" s="437"/>
      <c r="G59" s="437"/>
      <c r="H59" s="437"/>
      <c r="I59" s="437"/>
    </row>
  </sheetData>
  <mergeCells count="1">
    <mergeCell ref="B6:B7"/>
  </mergeCells>
  <phoneticPr fontId="13"/>
  <printOptions horizontalCentered="1" gridLinesSet="0"/>
  <pageMargins left="0" right="0" top="0" bottom="0" header="0" footer="0"/>
  <pageSetup paperSize="9" scale="78" orientation="portrait" blackAndWhite="1" r:id="rId1"/>
  <headerFooter alignWithMargins="0"/>
  <colBreaks count="1" manualBreakCount="1">
    <brk id="6" max="61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/>
  <dimension ref="A1:L90"/>
  <sheetViews>
    <sheetView zoomScaleNormal="100" zoomScaleSheetLayoutView="85" workbookViewId="0"/>
  </sheetViews>
  <sheetFormatPr defaultColWidth="9" defaultRowHeight="13.5"/>
  <cols>
    <col min="1" max="1" width="31.75" style="190" customWidth="1"/>
    <col min="2" max="2" width="13.25" style="185" customWidth="1"/>
    <col min="3" max="3" width="13.875" style="185" customWidth="1"/>
    <col min="4" max="4" width="10.75" style="185" customWidth="1"/>
    <col min="5" max="5" width="13.25" style="185" customWidth="1"/>
    <col min="6" max="6" width="13.75" style="185" customWidth="1"/>
    <col min="7" max="7" width="14.75" style="185" customWidth="1"/>
    <col min="8" max="8" width="16.125" style="185" customWidth="1"/>
    <col min="9" max="10" width="13.125" style="185" customWidth="1"/>
    <col min="11" max="16384" width="9" style="185"/>
  </cols>
  <sheetData>
    <row r="1" spans="1:12" s="150" customFormat="1" ht="14.25" customHeight="1">
      <c r="A1" s="149" t="s">
        <v>812</v>
      </c>
      <c r="J1" s="151" t="s">
        <v>813</v>
      </c>
    </row>
    <row r="2" spans="1:12" s="150" customFormat="1" ht="14.25" customHeight="1">
      <c r="A2" s="152"/>
    </row>
    <row r="3" spans="1:12" s="150" customFormat="1" ht="15" customHeight="1">
      <c r="B3" s="153"/>
      <c r="C3" s="690" t="s">
        <v>814</v>
      </c>
      <c r="D3" s="690"/>
      <c r="E3" s="690"/>
      <c r="F3" s="154" t="s">
        <v>815</v>
      </c>
      <c r="G3" s="153"/>
      <c r="H3" s="153"/>
      <c r="I3" s="153"/>
      <c r="J3" s="153"/>
    </row>
    <row r="4" spans="1:12" s="150" customFormat="1" ht="15" customHeight="1">
      <c r="B4" s="153"/>
      <c r="C4" s="691" t="s">
        <v>816</v>
      </c>
      <c r="D4" s="691"/>
      <c r="E4" s="691"/>
      <c r="F4" s="155" t="s">
        <v>780</v>
      </c>
      <c r="G4" s="153"/>
      <c r="H4" s="153"/>
      <c r="I4" s="153"/>
      <c r="J4" s="153"/>
    </row>
    <row r="5" spans="1:12" s="150" customFormat="1" ht="15" customHeight="1" thickBot="1">
      <c r="A5" s="156" t="s">
        <v>817</v>
      </c>
    </row>
    <row r="6" spans="1:12" s="150" customFormat="1" ht="35.25" customHeight="1">
      <c r="A6" s="688" t="s">
        <v>818</v>
      </c>
      <c r="B6" s="157" t="s">
        <v>819</v>
      </c>
      <c r="C6" s="158" t="s">
        <v>722</v>
      </c>
      <c r="D6" s="158" t="s">
        <v>723</v>
      </c>
      <c r="E6" s="159" t="s">
        <v>725</v>
      </c>
      <c r="F6" s="160" t="s">
        <v>726</v>
      </c>
      <c r="G6" s="161" t="s">
        <v>727</v>
      </c>
      <c r="H6" s="162" t="s">
        <v>820</v>
      </c>
      <c r="I6" s="163" t="s">
        <v>784</v>
      </c>
      <c r="J6" s="164" t="s">
        <v>785</v>
      </c>
    </row>
    <row r="7" spans="1:12" s="150" customFormat="1" ht="66" customHeight="1">
      <c r="A7" s="689"/>
      <c r="B7" s="165" t="s">
        <v>731</v>
      </c>
      <c r="C7" s="166" t="s">
        <v>732</v>
      </c>
      <c r="D7" s="167" t="s">
        <v>821</v>
      </c>
      <c r="E7" s="166" t="s">
        <v>788</v>
      </c>
      <c r="F7" s="367" t="s">
        <v>822</v>
      </c>
      <c r="G7" s="169" t="s">
        <v>737</v>
      </c>
      <c r="H7" s="170" t="s">
        <v>738</v>
      </c>
      <c r="I7" s="368" t="s">
        <v>823</v>
      </c>
      <c r="J7" s="168" t="s">
        <v>824</v>
      </c>
    </row>
    <row r="8" spans="1:12" s="150" customFormat="1" ht="16.5" customHeight="1">
      <c r="A8" s="171" t="s">
        <v>825</v>
      </c>
      <c r="B8" s="172">
        <v>4790</v>
      </c>
      <c r="C8" s="172">
        <v>1818</v>
      </c>
      <c r="D8" s="172">
        <v>2240</v>
      </c>
      <c r="E8" s="173" t="s">
        <v>741</v>
      </c>
      <c r="F8" s="150">
        <v>188</v>
      </c>
      <c r="G8" s="150">
        <v>544</v>
      </c>
      <c r="H8" s="150">
        <v>42</v>
      </c>
      <c r="I8" s="174">
        <v>38</v>
      </c>
      <c r="J8" s="174">
        <v>47.6</v>
      </c>
      <c r="L8" s="178"/>
    </row>
    <row r="9" spans="1:12" s="150" customFormat="1" ht="16.5" customHeight="1">
      <c r="A9" s="171" t="s">
        <v>18</v>
      </c>
      <c r="B9" s="172">
        <v>9415</v>
      </c>
      <c r="C9" s="172">
        <v>2768</v>
      </c>
      <c r="D9" s="172">
        <v>5292</v>
      </c>
      <c r="E9" s="173" t="s">
        <v>741</v>
      </c>
      <c r="F9" s="150">
        <v>630</v>
      </c>
      <c r="G9" s="150">
        <v>725</v>
      </c>
      <c r="H9" s="150">
        <v>18</v>
      </c>
      <c r="I9" s="174">
        <v>29.4</v>
      </c>
      <c r="J9" s="174">
        <v>56.4</v>
      </c>
      <c r="L9" s="178"/>
    </row>
    <row r="10" spans="1:12" s="150" customFormat="1" ht="16.5" customHeight="1">
      <c r="A10" s="171" t="s">
        <v>19</v>
      </c>
      <c r="B10" s="172">
        <v>13505</v>
      </c>
      <c r="C10" s="172">
        <v>2991</v>
      </c>
      <c r="D10" s="172">
        <v>8153</v>
      </c>
      <c r="E10" s="173" t="s">
        <v>741</v>
      </c>
      <c r="F10" s="172">
        <v>1182</v>
      </c>
      <c r="G10" s="172">
        <v>1179</v>
      </c>
      <c r="H10" s="150">
        <v>7</v>
      </c>
      <c r="I10" s="174">
        <v>22.1</v>
      </c>
      <c r="J10" s="174">
        <v>60.4</v>
      </c>
      <c r="L10" s="178"/>
    </row>
    <row r="11" spans="1:12" s="150" customFormat="1" ht="16.5" customHeight="1">
      <c r="A11" s="171" t="s">
        <v>20</v>
      </c>
      <c r="B11" s="172">
        <v>15258</v>
      </c>
      <c r="C11" s="172">
        <v>2848</v>
      </c>
      <c r="D11" s="172">
        <v>9731</v>
      </c>
      <c r="E11" s="173" t="s">
        <v>741</v>
      </c>
      <c r="F11" s="172">
        <v>1486</v>
      </c>
      <c r="G11" s="172">
        <v>1193</v>
      </c>
      <c r="H11" s="150">
        <v>11</v>
      </c>
      <c r="I11" s="174">
        <v>18.7</v>
      </c>
      <c r="J11" s="174">
        <v>63.8</v>
      </c>
      <c r="L11" s="178"/>
    </row>
    <row r="12" spans="1:12" s="150" customFormat="1" ht="16.5" customHeight="1">
      <c r="A12" s="171" t="s">
        <v>21</v>
      </c>
      <c r="B12" s="172">
        <v>19315</v>
      </c>
      <c r="C12" s="172">
        <v>3207</v>
      </c>
      <c r="D12" s="172">
        <v>13408</v>
      </c>
      <c r="E12" s="173" t="s">
        <v>741</v>
      </c>
      <c r="F12" s="172">
        <v>1713</v>
      </c>
      <c r="G12" s="150">
        <v>987</v>
      </c>
      <c r="H12" s="150">
        <v>11</v>
      </c>
      <c r="I12" s="174">
        <v>16.600000000000001</v>
      </c>
      <c r="J12" s="174">
        <v>69.5</v>
      </c>
      <c r="L12" s="178"/>
    </row>
    <row r="13" spans="1:12" s="150" customFormat="1" ht="16.5" customHeight="1">
      <c r="A13" s="171" t="s">
        <v>22</v>
      </c>
      <c r="B13" s="172">
        <v>25804</v>
      </c>
      <c r="C13" s="172">
        <v>4045</v>
      </c>
      <c r="D13" s="172">
        <v>18835</v>
      </c>
      <c r="E13" s="173" t="s">
        <v>741</v>
      </c>
      <c r="F13" s="172">
        <v>1724</v>
      </c>
      <c r="G13" s="172">
        <v>1200</v>
      </c>
      <c r="H13" s="150">
        <v>10</v>
      </c>
      <c r="I13" s="174">
        <v>15.7</v>
      </c>
      <c r="J13" s="174">
        <v>73</v>
      </c>
      <c r="L13" s="178"/>
    </row>
    <row r="14" spans="1:12" s="150" customFormat="1" ht="16.5" customHeight="1">
      <c r="A14" s="175" t="s">
        <v>88</v>
      </c>
      <c r="B14" s="176">
        <v>41681</v>
      </c>
      <c r="C14" s="176">
        <v>7022</v>
      </c>
      <c r="D14" s="176">
        <v>28019</v>
      </c>
      <c r="E14" s="173" t="s">
        <v>741</v>
      </c>
      <c r="F14" s="176">
        <v>4384</v>
      </c>
      <c r="G14" s="176">
        <v>2256</v>
      </c>
      <c r="H14" s="176">
        <v>32</v>
      </c>
      <c r="I14" s="177">
        <v>16.847004630407138</v>
      </c>
      <c r="J14" s="177">
        <v>67.299249058323937</v>
      </c>
      <c r="L14" s="178"/>
    </row>
    <row r="15" spans="1:12" s="150" customFormat="1" ht="16.5" customHeight="1">
      <c r="A15" s="175" t="s">
        <v>24</v>
      </c>
      <c r="B15" s="176">
        <v>56038</v>
      </c>
      <c r="C15" s="176">
        <v>9338</v>
      </c>
      <c r="D15" s="176">
        <v>35104</v>
      </c>
      <c r="E15" s="173" t="s">
        <v>741</v>
      </c>
      <c r="F15" s="176">
        <v>8728</v>
      </c>
      <c r="G15" s="176">
        <v>2868</v>
      </c>
      <c r="H15" s="176">
        <v>120</v>
      </c>
      <c r="I15" s="177">
        <v>16.663692494378815</v>
      </c>
      <c r="J15" s="177">
        <v>62.85734680038545</v>
      </c>
      <c r="L15" s="178"/>
    </row>
    <row r="16" spans="1:12" s="150" customFormat="1" ht="16.5" customHeight="1">
      <c r="A16" s="175" t="s">
        <v>26</v>
      </c>
      <c r="B16" s="176">
        <v>71440</v>
      </c>
      <c r="C16" s="176">
        <v>9379</v>
      </c>
      <c r="D16" s="176">
        <v>49202</v>
      </c>
      <c r="E16" s="173">
        <v>455</v>
      </c>
      <c r="F16" s="176">
        <v>9673</v>
      </c>
      <c r="G16" s="176">
        <v>2731</v>
      </c>
      <c r="H16" s="176">
        <v>157</v>
      </c>
      <c r="I16" s="177">
        <v>13.128499440089586</v>
      </c>
      <c r="J16" s="177">
        <v>67.688969764837623</v>
      </c>
      <c r="L16" s="178"/>
    </row>
    <row r="17" spans="1:12" s="150" customFormat="1" ht="16.5" customHeight="1">
      <c r="A17" s="175" t="s">
        <v>28</v>
      </c>
      <c r="B17" s="176">
        <v>73220</v>
      </c>
      <c r="C17" s="176">
        <v>8556</v>
      </c>
      <c r="D17" s="176">
        <v>53151</v>
      </c>
      <c r="E17" s="176">
        <v>545</v>
      </c>
      <c r="F17" s="176">
        <v>8687</v>
      </c>
      <c r="G17" s="176">
        <v>2281</v>
      </c>
      <c r="H17" s="176">
        <v>226</v>
      </c>
      <c r="I17" s="177">
        <v>11.685331876536466</v>
      </c>
      <c r="J17" s="177">
        <v>71.398524993171264</v>
      </c>
      <c r="L17" s="178"/>
    </row>
    <row r="18" spans="1:12" s="150" customFormat="1" ht="16.5" customHeight="1">
      <c r="A18" s="175" t="s">
        <v>92</v>
      </c>
      <c r="B18" s="176">
        <v>71301</v>
      </c>
      <c r="C18" s="176">
        <v>7072</v>
      </c>
      <c r="D18" s="176">
        <v>55256</v>
      </c>
      <c r="E18" s="176">
        <v>288</v>
      </c>
      <c r="F18" s="176">
        <v>7498</v>
      </c>
      <c r="G18" s="176">
        <v>1187</v>
      </c>
      <c r="H18" s="176">
        <v>207</v>
      </c>
      <c r="I18" s="177">
        <v>9.918514466837772</v>
      </c>
      <c r="J18" s="177">
        <v>76.219127361467571</v>
      </c>
      <c r="L18" s="178"/>
    </row>
    <row r="19" spans="1:12" s="150" customFormat="1" ht="16.5" customHeight="1">
      <c r="A19" s="175" t="s">
        <v>93</v>
      </c>
      <c r="B19" s="176">
        <v>71016</v>
      </c>
      <c r="C19" s="176">
        <v>6674</v>
      </c>
      <c r="D19" s="176">
        <v>55842</v>
      </c>
      <c r="E19" s="176">
        <v>302</v>
      </c>
      <c r="F19" s="176">
        <v>6986</v>
      </c>
      <c r="G19" s="176">
        <v>1212</v>
      </c>
      <c r="H19" s="176">
        <v>225</v>
      </c>
      <c r="I19" s="177">
        <v>9.3978821673988975</v>
      </c>
      <c r="J19" s="177">
        <v>77.512109947054185</v>
      </c>
      <c r="L19" s="178"/>
    </row>
    <row r="20" spans="1:12" s="150" customFormat="1" ht="16.5" customHeight="1">
      <c r="A20" s="175" t="s">
        <v>94</v>
      </c>
      <c r="B20" s="176">
        <v>71187</v>
      </c>
      <c r="C20" s="176">
        <v>6575</v>
      </c>
      <c r="D20" s="176">
        <v>56418</v>
      </c>
      <c r="E20" s="176">
        <v>285</v>
      </c>
      <c r="F20" s="176">
        <v>6795</v>
      </c>
      <c r="G20" s="176">
        <v>1114</v>
      </c>
      <c r="H20" s="176">
        <v>227</v>
      </c>
      <c r="I20" s="177">
        <v>9.2362369533763182</v>
      </c>
      <c r="J20" s="177">
        <v>78.182814277887815</v>
      </c>
      <c r="L20" s="178"/>
    </row>
    <row r="21" spans="1:12" s="150" customFormat="1" ht="16.5" customHeight="1">
      <c r="A21" s="175" t="s">
        <v>95</v>
      </c>
      <c r="B21" s="176">
        <v>71446</v>
      </c>
      <c r="C21" s="176">
        <v>6621</v>
      </c>
      <c r="D21" s="176">
        <v>56741</v>
      </c>
      <c r="E21" s="176">
        <v>302</v>
      </c>
      <c r="F21" s="176">
        <v>6828</v>
      </c>
      <c r="G21" s="176">
        <v>954</v>
      </c>
      <c r="H21" s="176">
        <v>212</v>
      </c>
      <c r="I21" s="177">
        <v>9.2671388181283767</v>
      </c>
      <c r="J21" s="177">
        <v>78.505444671500157</v>
      </c>
      <c r="L21" s="178"/>
    </row>
    <row r="22" spans="1:12" s="150" customFormat="1" ht="16.5" customHeight="1">
      <c r="A22" s="180" t="s">
        <v>826</v>
      </c>
      <c r="B22" s="176">
        <v>73169</v>
      </c>
      <c r="C22" s="176">
        <v>6714</v>
      </c>
      <c r="D22" s="176">
        <v>58213</v>
      </c>
      <c r="E22" s="176">
        <v>267</v>
      </c>
      <c r="F22" s="176">
        <v>6842</v>
      </c>
      <c r="G22" s="176">
        <v>1133</v>
      </c>
      <c r="H22" s="176">
        <v>226</v>
      </c>
      <c r="I22" s="177">
        <v>9.176017165739589</v>
      </c>
      <c r="J22" s="177">
        <v>78.609793765119107</v>
      </c>
      <c r="L22" s="178"/>
    </row>
    <row r="23" spans="1:12" s="150" customFormat="1" ht="16.5" customHeight="1">
      <c r="A23" s="175" t="s">
        <v>35</v>
      </c>
      <c r="B23" s="176">
        <v>73813</v>
      </c>
      <c r="C23" s="176">
        <v>6961</v>
      </c>
      <c r="D23" s="176">
        <v>58232</v>
      </c>
      <c r="E23" s="176">
        <v>277</v>
      </c>
      <c r="F23" s="176">
        <v>7378</v>
      </c>
      <c r="G23" s="176">
        <v>965</v>
      </c>
      <c r="H23" s="176">
        <v>288</v>
      </c>
      <c r="I23" s="177">
        <v>9.4305881078000002</v>
      </c>
      <c r="J23" s="177">
        <v>77.900000000000006</v>
      </c>
      <c r="L23" s="178"/>
    </row>
    <row r="24" spans="1:12" s="178" customFormat="1" ht="16.5" customHeight="1">
      <c r="A24" s="175" t="s">
        <v>682</v>
      </c>
      <c r="B24" s="176">
        <v>71714</v>
      </c>
      <c r="C24" s="176">
        <v>6940</v>
      </c>
      <c r="D24" s="176">
        <v>55125</v>
      </c>
      <c r="E24" s="176">
        <v>320</v>
      </c>
      <c r="F24" s="176">
        <v>8579</v>
      </c>
      <c r="G24" s="176">
        <v>750</v>
      </c>
      <c r="H24" s="176">
        <v>221</v>
      </c>
      <c r="I24" s="177">
        <v>9.6773293917505647</v>
      </c>
      <c r="J24" s="177">
        <v>75.8</v>
      </c>
    </row>
    <row r="25" spans="1:12" s="178" customFormat="1" ht="16.5" customHeight="1">
      <c r="A25" s="175" t="s">
        <v>792</v>
      </c>
      <c r="B25" s="176">
        <v>71766</v>
      </c>
      <c r="C25" s="176">
        <v>7109</v>
      </c>
      <c r="D25" s="176">
        <v>55372</v>
      </c>
      <c r="E25" s="176">
        <v>301</v>
      </c>
      <c r="F25" s="176">
        <v>8681</v>
      </c>
      <c r="G25" s="176">
        <v>303</v>
      </c>
      <c r="H25" s="176">
        <v>248</v>
      </c>
      <c r="I25" s="177">
        <v>9.9058049772872945</v>
      </c>
      <c r="J25" s="177">
        <v>76.139118802775684</v>
      </c>
    </row>
    <row r="26" spans="1:12" s="178" customFormat="1" ht="16.5" customHeight="1">
      <c r="A26" s="455" t="s">
        <v>683</v>
      </c>
      <c r="B26" s="384">
        <v>74258</v>
      </c>
      <c r="C26" s="384">
        <v>7210</v>
      </c>
      <c r="D26" s="384">
        <v>58192</v>
      </c>
      <c r="E26" s="384">
        <v>294</v>
      </c>
      <c r="F26" s="384">
        <v>8442</v>
      </c>
      <c r="G26" s="384">
        <v>120</v>
      </c>
      <c r="H26" s="384">
        <v>227</v>
      </c>
      <c r="I26" s="456">
        <v>9.709391580705109</v>
      </c>
      <c r="J26" s="456">
        <v>77.409841363893449</v>
      </c>
    </row>
    <row r="27" spans="1:12" s="150" customFormat="1" ht="16.5" customHeight="1">
      <c r="A27" s="179"/>
      <c r="B27" s="176"/>
      <c r="I27" s="456"/>
      <c r="J27" s="177"/>
      <c r="K27" s="178"/>
    </row>
    <row r="28" spans="1:12" s="150" customFormat="1" ht="16.5" customHeight="1">
      <c r="A28" s="180" t="s">
        <v>827</v>
      </c>
      <c r="B28" s="176">
        <v>50975</v>
      </c>
      <c r="C28" s="176">
        <v>4904</v>
      </c>
      <c r="D28" s="176">
        <v>41605</v>
      </c>
      <c r="E28" s="181">
        <v>151</v>
      </c>
      <c r="F28" s="176">
        <v>4250</v>
      </c>
      <c r="G28" s="176">
        <v>65</v>
      </c>
      <c r="H28" s="176">
        <v>134</v>
      </c>
      <c r="I28" s="177">
        <v>9.6204021579205481</v>
      </c>
      <c r="J28" s="177">
        <v>81.224129475232957</v>
      </c>
      <c r="K28" s="178"/>
      <c r="L28" s="178"/>
    </row>
    <row r="29" spans="1:12" s="150" customFormat="1" ht="16.5" customHeight="1">
      <c r="A29" s="180" t="s">
        <v>828</v>
      </c>
      <c r="B29" s="176">
        <v>23283</v>
      </c>
      <c r="C29" s="176">
        <v>2306</v>
      </c>
      <c r="D29" s="176">
        <v>16587</v>
      </c>
      <c r="E29" s="181">
        <v>143</v>
      </c>
      <c r="F29" s="176">
        <v>4192</v>
      </c>
      <c r="G29" s="176">
        <v>55</v>
      </c>
      <c r="H29" s="176">
        <v>93</v>
      </c>
      <c r="I29" s="177">
        <v>9.9042219645234724</v>
      </c>
      <c r="J29" s="177">
        <v>69.05897006399519</v>
      </c>
      <c r="K29" s="178"/>
      <c r="L29" s="178"/>
    </row>
    <row r="30" spans="1:12" s="150" customFormat="1" ht="16.5" customHeight="1">
      <c r="A30" s="175"/>
      <c r="B30" s="176"/>
      <c r="C30" s="176"/>
      <c r="D30" s="176"/>
      <c r="E30" s="176"/>
      <c r="F30" s="176"/>
      <c r="G30" s="176"/>
      <c r="H30" s="176"/>
      <c r="I30" s="177"/>
      <c r="J30" s="177"/>
      <c r="K30" s="178"/>
    </row>
    <row r="31" spans="1:12" s="150" customFormat="1" ht="16.5" customHeight="1">
      <c r="A31" s="180" t="s">
        <v>829</v>
      </c>
      <c r="B31" s="176">
        <v>42375</v>
      </c>
      <c r="C31" s="176">
        <v>5136</v>
      </c>
      <c r="D31" s="176">
        <v>33382</v>
      </c>
      <c r="E31" s="176">
        <v>133</v>
      </c>
      <c r="F31" s="176">
        <v>3715</v>
      </c>
      <c r="G31" s="176">
        <v>9</v>
      </c>
      <c r="H31" s="176">
        <v>100</v>
      </c>
      <c r="I31" s="177">
        <v>12.120353982300886</v>
      </c>
      <c r="J31" s="177">
        <v>19.336873156342183</v>
      </c>
      <c r="K31" s="178"/>
      <c r="L31" s="178"/>
    </row>
    <row r="32" spans="1:12" s="150" customFormat="1" ht="16.5" customHeight="1">
      <c r="A32" s="180" t="s">
        <v>830</v>
      </c>
      <c r="B32" s="176">
        <v>4993</v>
      </c>
      <c r="C32" s="176">
        <v>393</v>
      </c>
      <c r="D32" s="176">
        <v>4025</v>
      </c>
      <c r="E32" s="176">
        <v>17</v>
      </c>
      <c r="F32" s="176">
        <v>558</v>
      </c>
      <c r="G32" s="176">
        <v>0</v>
      </c>
      <c r="H32" s="176">
        <v>50</v>
      </c>
      <c r="I32" s="177">
        <v>7.8710194271980765</v>
      </c>
      <c r="J32" s="177">
        <v>80.472661726416987</v>
      </c>
      <c r="K32" s="178"/>
      <c r="L32" s="178"/>
    </row>
    <row r="33" spans="1:12" s="150" customFormat="1" ht="16.5" customHeight="1">
      <c r="A33" s="180" t="s">
        <v>831</v>
      </c>
      <c r="B33" s="176">
        <v>26890</v>
      </c>
      <c r="C33" s="176">
        <v>1681</v>
      </c>
      <c r="D33" s="176">
        <v>20785</v>
      </c>
      <c r="E33" s="176">
        <v>144</v>
      </c>
      <c r="F33" s="176">
        <v>4169</v>
      </c>
      <c r="G33" s="176">
        <v>111</v>
      </c>
      <c r="H33" s="176">
        <v>77</v>
      </c>
      <c r="I33" s="177">
        <v>6.2513945704722946</v>
      </c>
      <c r="J33" s="177">
        <v>75.563406470806996</v>
      </c>
      <c r="K33" s="178"/>
      <c r="L33" s="178"/>
    </row>
    <row r="34" spans="1:12" s="150" customFormat="1" ht="16.5" customHeight="1">
      <c r="A34" s="175"/>
      <c r="E34" s="173"/>
      <c r="F34" s="173"/>
      <c r="I34" s="177"/>
      <c r="J34" s="177"/>
      <c r="K34" s="178"/>
    </row>
    <row r="35" spans="1:12" s="150" customFormat="1" ht="16.5" customHeight="1">
      <c r="A35" s="180" t="s">
        <v>832</v>
      </c>
      <c r="B35" s="176">
        <v>3814</v>
      </c>
      <c r="C35" s="176">
        <v>670</v>
      </c>
      <c r="D35" s="176">
        <v>2179</v>
      </c>
      <c r="E35" s="181">
        <v>33</v>
      </c>
      <c r="F35" s="457">
        <v>913</v>
      </c>
      <c r="G35" s="176">
        <v>19</v>
      </c>
      <c r="H35" s="176">
        <v>15</v>
      </c>
      <c r="I35" s="177">
        <v>17.566858940744627</v>
      </c>
      <c r="J35" s="177">
        <v>51.651809124278969</v>
      </c>
      <c r="K35" s="178"/>
      <c r="L35" s="178"/>
    </row>
    <row r="36" spans="1:12" s="150" customFormat="1" ht="16.5" customHeight="1">
      <c r="A36" s="180" t="s">
        <v>833</v>
      </c>
      <c r="B36" s="176">
        <v>6872</v>
      </c>
      <c r="C36" s="176">
        <v>531</v>
      </c>
      <c r="D36" s="176">
        <v>4394</v>
      </c>
      <c r="E36" s="181">
        <v>25</v>
      </c>
      <c r="F36" s="457">
        <v>1917</v>
      </c>
      <c r="G36" s="176">
        <v>5</v>
      </c>
      <c r="H36" s="176">
        <v>28</v>
      </c>
      <c r="I36" s="177">
        <v>7.7270081490104765</v>
      </c>
      <c r="J36" s="177">
        <v>63.358556461001157</v>
      </c>
      <c r="K36" s="178"/>
      <c r="L36" s="178"/>
    </row>
    <row r="37" spans="1:12" s="150" customFormat="1" ht="16.5" customHeight="1">
      <c r="A37" s="180" t="s">
        <v>834</v>
      </c>
      <c r="B37" s="176">
        <v>6217</v>
      </c>
      <c r="C37" s="176">
        <v>1053</v>
      </c>
      <c r="D37" s="176">
        <v>4779</v>
      </c>
      <c r="E37" s="181">
        <v>9</v>
      </c>
      <c r="F37" s="457">
        <v>374</v>
      </c>
      <c r="G37" s="176">
        <v>2</v>
      </c>
      <c r="H37" s="176">
        <v>12</v>
      </c>
      <c r="I37" s="177">
        <v>16.937429628438153</v>
      </c>
      <c r="J37" s="177">
        <v>76.596429145890298</v>
      </c>
      <c r="K37" s="178"/>
      <c r="L37" s="178"/>
    </row>
    <row r="38" spans="1:12" s="150" customFormat="1" ht="16.5" customHeight="1">
      <c r="A38" s="180" t="s">
        <v>835</v>
      </c>
      <c r="B38" s="176">
        <v>32099</v>
      </c>
      <c r="C38" s="176">
        <v>2019</v>
      </c>
      <c r="D38" s="176">
        <v>28366</v>
      </c>
      <c r="E38" s="181">
        <v>64</v>
      </c>
      <c r="F38" s="457">
        <v>1624</v>
      </c>
      <c r="G38" s="176">
        <v>26</v>
      </c>
      <c r="H38" s="176">
        <v>20</v>
      </c>
      <c r="I38" s="177">
        <v>6.2899155736938841</v>
      </c>
      <c r="J38" s="177">
        <v>88.236393657123273</v>
      </c>
      <c r="K38" s="178"/>
      <c r="L38" s="178"/>
    </row>
    <row r="39" spans="1:12" s="150" customFormat="1" ht="16.5" customHeight="1">
      <c r="A39" s="180" t="s">
        <v>836</v>
      </c>
      <c r="B39" s="176">
        <v>4036</v>
      </c>
      <c r="C39" s="176">
        <v>407</v>
      </c>
      <c r="D39" s="176">
        <v>3141</v>
      </c>
      <c r="E39" s="181">
        <v>9</v>
      </c>
      <c r="F39" s="457">
        <v>479</v>
      </c>
      <c r="G39" s="176">
        <v>0</v>
      </c>
      <c r="H39" s="176">
        <v>2</v>
      </c>
      <c r="I39" s="177">
        <v>10.08424182358771</v>
      </c>
      <c r="J39" s="177">
        <v>77.279484638255695</v>
      </c>
      <c r="K39" s="178"/>
      <c r="L39" s="178"/>
    </row>
    <row r="40" spans="1:12" s="150" customFormat="1" ht="16.5" customHeight="1">
      <c r="A40" s="180" t="s">
        <v>837</v>
      </c>
      <c r="B40" s="176">
        <v>5234</v>
      </c>
      <c r="C40" s="176">
        <v>816</v>
      </c>
      <c r="D40" s="176">
        <v>3977</v>
      </c>
      <c r="E40" s="181">
        <v>20</v>
      </c>
      <c r="F40" s="457">
        <v>366</v>
      </c>
      <c r="G40" s="176">
        <v>55</v>
      </c>
      <c r="H40" s="176">
        <v>110</v>
      </c>
      <c r="I40" s="177">
        <v>15.590370653419946</v>
      </c>
      <c r="J40" s="177">
        <v>76.499808941536102</v>
      </c>
      <c r="K40" s="178"/>
      <c r="L40" s="178"/>
    </row>
    <row r="41" spans="1:12" s="150" customFormat="1" ht="16.5" customHeight="1">
      <c r="A41" s="180" t="s">
        <v>838</v>
      </c>
      <c r="B41" s="176">
        <v>30</v>
      </c>
      <c r="C41" s="176">
        <v>3</v>
      </c>
      <c r="D41" s="176">
        <v>23</v>
      </c>
      <c r="E41" s="181">
        <v>0</v>
      </c>
      <c r="F41" s="457">
        <v>4</v>
      </c>
      <c r="G41" s="176">
        <v>0</v>
      </c>
      <c r="H41" s="176">
        <v>0</v>
      </c>
      <c r="I41" s="177">
        <v>10</v>
      </c>
      <c r="J41" s="177">
        <v>76.666666666666671</v>
      </c>
      <c r="K41" s="178"/>
      <c r="L41" s="178"/>
    </row>
    <row r="42" spans="1:12" s="150" customFormat="1" ht="16.5" customHeight="1">
      <c r="A42" s="180" t="s">
        <v>839</v>
      </c>
      <c r="B42" s="176">
        <v>366</v>
      </c>
      <c r="C42" s="176">
        <v>38</v>
      </c>
      <c r="D42" s="176">
        <v>267</v>
      </c>
      <c r="E42" s="181">
        <v>1</v>
      </c>
      <c r="F42" s="457">
        <v>60</v>
      </c>
      <c r="G42" s="176">
        <v>0</v>
      </c>
      <c r="H42" s="176">
        <v>5</v>
      </c>
      <c r="I42" s="177">
        <v>10.382513661202186</v>
      </c>
      <c r="J42" s="177">
        <v>72.131147540983605</v>
      </c>
      <c r="K42" s="178"/>
      <c r="L42" s="178"/>
    </row>
    <row r="43" spans="1:12" s="150" customFormat="1" ht="16.5" customHeight="1">
      <c r="A43" s="180" t="s">
        <v>840</v>
      </c>
      <c r="B43" s="176">
        <v>2076</v>
      </c>
      <c r="C43" s="176">
        <v>195</v>
      </c>
      <c r="D43" s="176">
        <v>1465</v>
      </c>
      <c r="E43" s="181">
        <v>11</v>
      </c>
      <c r="F43" s="457">
        <v>403</v>
      </c>
      <c r="G43" s="176">
        <v>2</v>
      </c>
      <c r="H43" s="176">
        <v>3</v>
      </c>
      <c r="I43" s="177">
        <v>9.393063583815028</v>
      </c>
      <c r="J43" s="177">
        <v>65.462427745664741</v>
      </c>
      <c r="K43" s="178"/>
      <c r="L43" s="178"/>
    </row>
    <row r="44" spans="1:12" s="150" customFormat="1" ht="16.5" customHeight="1">
      <c r="A44" s="180" t="s">
        <v>841</v>
      </c>
      <c r="B44" s="176">
        <v>2187</v>
      </c>
      <c r="C44" s="176">
        <v>150</v>
      </c>
      <c r="D44" s="176">
        <v>1196</v>
      </c>
      <c r="E44" s="181">
        <v>69</v>
      </c>
      <c r="F44" s="457">
        <v>772</v>
      </c>
      <c r="G44" s="176">
        <v>0</v>
      </c>
      <c r="H44" s="176">
        <v>1</v>
      </c>
      <c r="I44" s="177">
        <v>6.8587105624142666</v>
      </c>
      <c r="J44" s="177">
        <v>45.953360768175585</v>
      </c>
      <c r="K44" s="178"/>
      <c r="L44" s="178"/>
    </row>
    <row r="45" spans="1:12" s="150" customFormat="1" ht="16.5" customHeight="1">
      <c r="A45" s="180" t="s">
        <v>842</v>
      </c>
      <c r="B45" s="176">
        <v>11327</v>
      </c>
      <c r="C45" s="176">
        <v>1328</v>
      </c>
      <c r="D45" s="176">
        <v>8405</v>
      </c>
      <c r="E45" s="181">
        <v>53</v>
      </c>
      <c r="F45" s="457">
        <v>1530</v>
      </c>
      <c r="G45" s="176">
        <v>11</v>
      </c>
      <c r="H45" s="176">
        <v>31</v>
      </c>
      <c r="I45" s="177">
        <v>11.724198816985963</v>
      </c>
      <c r="J45" s="177">
        <v>73.27624260616227</v>
      </c>
      <c r="K45" s="178"/>
      <c r="L45" s="178"/>
    </row>
    <row r="46" spans="1:12" s="150" customFormat="1" ht="5.25" customHeight="1" thickBot="1">
      <c r="A46" s="532"/>
      <c r="B46" s="182"/>
      <c r="C46" s="176"/>
      <c r="D46" s="176"/>
      <c r="E46" s="176"/>
      <c r="F46" s="176"/>
      <c r="G46" s="176"/>
      <c r="H46" s="176"/>
      <c r="I46" s="177"/>
      <c r="J46" s="177"/>
    </row>
    <row r="47" spans="1:12" ht="3.75" customHeight="1">
      <c r="A47" s="183"/>
      <c r="B47" s="184"/>
      <c r="C47" s="184"/>
      <c r="D47" s="184"/>
      <c r="E47" s="184"/>
      <c r="F47" s="184"/>
      <c r="G47" s="184"/>
      <c r="H47" s="184"/>
      <c r="I47" s="184"/>
      <c r="J47" s="184"/>
    </row>
    <row r="48" spans="1:12" s="186" customFormat="1" ht="12.75" customHeight="1">
      <c r="A48" s="369" t="s">
        <v>843</v>
      </c>
    </row>
    <row r="49" spans="1:8" s="188" customFormat="1" ht="12">
      <c r="A49" s="187" t="s">
        <v>844</v>
      </c>
    </row>
    <row r="50" spans="1:8">
      <c r="A50" s="370" t="s">
        <v>845</v>
      </c>
    </row>
    <row r="51" spans="1:8">
      <c r="A51" s="371" t="s">
        <v>846</v>
      </c>
    </row>
    <row r="52" spans="1:8">
      <c r="A52" s="187"/>
    </row>
    <row r="53" spans="1:8">
      <c r="A53" s="187"/>
    </row>
    <row r="54" spans="1:8">
      <c r="A54" s="187"/>
    </row>
    <row r="57" spans="1:8">
      <c r="A57" s="189"/>
      <c r="B57" s="127"/>
      <c r="C57" s="127"/>
      <c r="D57" s="127"/>
      <c r="E57" s="127"/>
      <c r="F57" s="127"/>
      <c r="G57" s="127"/>
      <c r="H57" s="127"/>
    </row>
    <row r="58" spans="1:8">
      <c r="A58" s="189"/>
      <c r="B58" s="127"/>
      <c r="C58" s="127"/>
      <c r="D58" s="127"/>
      <c r="E58" s="127"/>
      <c r="F58" s="127"/>
      <c r="G58" s="127"/>
      <c r="H58" s="127"/>
    </row>
    <row r="59" spans="1:8">
      <c r="A59" s="189"/>
      <c r="B59" s="127"/>
      <c r="C59" s="127"/>
      <c r="D59" s="127"/>
      <c r="E59" s="127"/>
      <c r="F59" s="127"/>
      <c r="G59" s="127"/>
      <c r="H59" s="127"/>
    </row>
    <row r="90" spans="1:1">
      <c r="A90" s="190" t="s">
        <v>847</v>
      </c>
    </row>
  </sheetData>
  <mergeCells count="3">
    <mergeCell ref="A6:A7"/>
    <mergeCell ref="C3:E3"/>
    <mergeCell ref="C4:E4"/>
  </mergeCells>
  <phoneticPr fontId="13"/>
  <printOptions horizontalCentered="1" gridLinesSet="0"/>
  <pageMargins left="0" right="0" top="0" bottom="0" header="0" footer="0"/>
  <pageSetup paperSize="9" scale="79" orientation="portrait" blackAndWhite="1" r:id="rId1"/>
  <headerFooter alignWithMargins="0"/>
  <colBreaks count="1" manualBreakCount="1">
    <brk id="5" max="53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/>
  <dimension ref="A1:J72"/>
  <sheetViews>
    <sheetView zoomScaleNormal="100" zoomScaleSheetLayoutView="85" workbookViewId="0"/>
  </sheetViews>
  <sheetFormatPr defaultColWidth="9" defaultRowHeight="13.5"/>
  <cols>
    <col min="1" max="1" width="31.75" style="94" customWidth="1"/>
    <col min="2" max="2" width="16.25" style="59" customWidth="1"/>
    <col min="3" max="3" width="15.125" style="59" customWidth="1"/>
    <col min="4" max="4" width="12.75" style="59" customWidth="1"/>
    <col min="5" max="5" width="13.25" style="59" customWidth="1"/>
    <col min="6" max="6" width="12.375" style="59" customWidth="1"/>
    <col min="7" max="7" width="13.75" style="59" customWidth="1"/>
    <col min="8" max="8" width="16.125" style="59" customWidth="1"/>
    <col min="9" max="9" width="13.875" style="59" customWidth="1"/>
    <col min="10" max="10" width="13.75" style="59" customWidth="1"/>
    <col min="11" max="16384" width="9" style="59"/>
  </cols>
  <sheetData>
    <row r="1" spans="1:10" s="2" customFormat="1" ht="14.25" customHeight="1">
      <c r="A1" s="506" t="s">
        <v>848</v>
      </c>
      <c r="J1" s="191" t="s">
        <v>849</v>
      </c>
    </row>
    <row r="2" spans="1:10" s="2" customFormat="1" ht="14.25" customHeight="1">
      <c r="A2" s="239"/>
      <c r="C2" s="692" t="s">
        <v>777</v>
      </c>
      <c r="D2" s="692"/>
      <c r="E2" s="692"/>
      <c r="F2" s="129" t="s">
        <v>850</v>
      </c>
    </row>
    <row r="3" spans="1:10" s="2" customFormat="1" ht="14.25" customHeight="1">
      <c r="A3" s="60"/>
      <c r="B3" s="89"/>
      <c r="C3" s="580" t="s">
        <v>779</v>
      </c>
      <c r="D3" s="580"/>
      <c r="E3" s="580"/>
      <c r="F3" s="130" t="s">
        <v>780</v>
      </c>
      <c r="H3" s="89"/>
      <c r="I3" s="89"/>
      <c r="J3" s="89"/>
    </row>
    <row r="4" spans="1:10" s="2" customFormat="1" ht="15" customHeight="1" thickBot="1">
      <c r="A4" s="85" t="s">
        <v>851</v>
      </c>
    </row>
    <row r="5" spans="1:10" s="2" customFormat="1" ht="35.25" customHeight="1">
      <c r="A5" s="606" t="s">
        <v>852</v>
      </c>
      <c r="B5" s="131" t="s">
        <v>819</v>
      </c>
      <c r="C5" s="132" t="s">
        <v>722</v>
      </c>
      <c r="D5" s="132" t="s">
        <v>723</v>
      </c>
      <c r="E5" s="240" t="s">
        <v>725</v>
      </c>
      <c r="F5" s="241" t="s">
        <v>853</v>
      </c>
      <c r="G5" s="135" t="s">
        <v>727</v>
      </c>
      <c r="H5" s="242" t="s">
        <v>820</v>
      </c>
      <c r="I5" s="194" t="s">
        <v>784</v>
      </c>
      <c r="J5" s="243" t="s">
        <v>785</v>
      </c>
    </row>
    <row r="6" spans="1:10" s="2" customFormat="1" ht="74.25" customHeight="1">
      <c r="A6" s="583"/>
      <c r="B6" s="521" t="s">
        <v>731</v>
      </c>
      <c r="C6" s="140" t="s">
        <v>854</v>
      </c>
      <c r="D6" s="522" t="s">
        <v>821</v>
      </c>
      <c r="E6" s="140" t="s">
        <v>788</v>
      </c>
      <c r="F6" s="372" t="s">
        <v>855</v>
      </c>
      <c r="G6" s="142" t="s">
        <v>737</v>
      </c>
      <c r="H6" s="144" t="s">
        <v>856</v>
      </c>
      <c r="I6" s="373" t="s">
        <v>857</v>
      </c>
      <c r="J6" s="141" t="s">
        <v>858</v>
      </c>
    </row>
    <row r="7" spans="1:10" s="2" customFormat="1" ht="16.5" customHeight="1">
      <c r="A7" s="529" t="s">
        <v>825</v>
      </c>
      <c r="B7" s="4">
        <v>2061</v>
      </c>
      <c r="C7" s="55" t="s">
        <v>219</v>
      </c>
      <c r="D7" s="195">
        <v>1268</v>
      </c>
      <c r="E7" s="55" t="s">
        <v>741</v>
      </c>
      <c r="F7" s="55">
        <v>685</v>
      </c>
      <c r="G7" s="55">
        <v>108</v>
      </c>
      <c r="H7" s="55" t="s">
        <v>219</v>
      </c>
      <c r="I7" s="209" t="s">
        <v>219</v>
      </c>
      <c r="J7" s="41">
        <v>61.5</v>
      </c>
    </row>
    <row r="8" spans="1:10" s="2" customFormat="1" ht="16.5" customHeight="1">
      <c r="A8" s="529" t="s">
        <v>18</v>
      </c>
      <c r="B8" s="4">
        <v>3152</v>
      </c>
      <c r="C8" s="55" t="s">
        <v>219</v>
      </c>
      <c r="D8" s="195">
        <v>1983</v>
      </c>
      <c r="E8" s="55" t="s">
        <v>741</v>
      </c>
      <c r="F8" s="55">
        <v>846</v>
      </c>
      <c r="G8" s="55">
        <v>323</v>
      </c>
      <c r="H8" s="55" t="s">
        <v>219</v>
      </c>
      <c r="I8" s="209" t="s">
        <v>219</v>
      </c>
      <c r="J8" s="41">
        <v>62.9</v>
      </c>
    </row>
    <row r="9" spans="1:10" s="2" customFormat="1" ht="16.5" customHeight="1">
      <c r="A9" s="529" t="s">
        <v>19</v>
      </c>
      <c r="B9" s="4">
        <v>2882</v>
      </c>
      <c r="C9" s="55">
        <v>1</v>
      </c>
      <c r="D9" s="195">
        <v>1859</v>
      </c>
      <c r="E9" s="55" t="s">
        <v>741</v>
      </c>
      <c r="F9" s="55">
        <v>755</v>
      </c>
      <c r="G9" s="55">
        <v>267</v>
      </c>
      <c r="H9" s="55" t="s">
        <v>219</v>
      </c>
      <c r="I9" s="209">
        <v>0</v>
      </c>
      <c r="J9" s="41">
        <v>64.5</v>
      </c>
    </row>
    <row r="10" spans="1:10" s="2" customFormat="1" ht="16.5" customHeight="1">
      <c r="A10" s="529" t="s">
        <v>20</v>
      </c>
      <c r="B10" s="4">
        <v>3614</v>
      </c>
      <c r="C10" s="2">
        <v>12</v>
      </c>
      <c r="D10" s="4">
        <v>2238</v>
      </c>
      <c r="E10" s="55" t="s">
        <v>741</v>
      </c>
      <c r="F10" s="4">
        <v>1077</v>
      </c>
      <c r="G10" s="2">
        <v>287</v>
      </c>
      <c r="H10" s="2">
        <v>6</v>
      </c>
      <c r="I10" s="41">
        <v>0.3</v>
      </c>
      <c r="J10" s="41">
        <v>62.1</v>
      </c>
    </row>
    <row r="11" spans="1:10" s="2" customFormat="1" ht="16.5" customHeight="1">
      <c r="A11" s="529" t="s">
        <v>21</v>
      </c>
      <c r="B11" s="4">
        <v>4358</v>
      </c>
      <c r="C11" s="2">
        <v>14</v>
      </c>
      <c r="D11" s="4">
        <v>2796</v>
      </c>
      <c r="E11" s="55" t="s">
        <v>741</v>
      </c>
      <c r="F11" s="4">
        <v>1175</v>
      </c>
      <c r="G11" s="2">
        <v>373</v>
      </c>
      <c r="H11" s="2">
        <v>2</v>
      </c>
      <c r="I11" s="41">
        <v>0.3</v>
      </c>
      <c r="J11" s="41">
        <v>64.2</v>
      </c>
    </row>
    <row r="12" spans="1:10" s="2" customFormat="1" ht="16.5" customHeight="1">
      <c r="A12" s="529" t="s">
        <v>22</v>
      </c>
      <c r="B12" s="4">
        <v>5812</v>
      </c>
      <c r="C12" s="2">
        <v>39</v>
      </c>
      <c r="D12" s="4">
        <v>3762</v>
      </c>
      <c r="E12" s="55" t="s">
        <v>741</v>
      </c>
      <c r="F12" s="4">
        <v>1400</v>
      </c>
      <c r="G12" s="2">
        <v>611</v>
      </c>
      <c r="H12" s="2">
        <v>21</v>
      </c>
      <c r="I12" s="41">
        <v>0.7</v>
      </c>
      <c r="J12" s="41">
        <v>65.099999999999994</v>
      </c>
    </row>
    <row r="13" spans="1:10" s="2" customFormat="1" ht="16.5" customHeight="1">
      <c r="A13" s="512" t="s">
        <v>88</v>
      </c>
      <c r="B13" s="1">
        <v>8019</v>
      </c>
      <c r="C13" s="1">
        <v>73</v>
      </c>
      <c r="D13" s="1">
        <v>4984</v>
      </c>
      <c r="E13" s="55" t="s">
        <v>741</v>
      </c>
      <c r="F13" s="1">
        <v>2045</v>
      </c>
      <c r="G13" s="1">
        <v>917</v>
      </c>
      <c r="H13" s="1">
        <v>35</v>
      </c>
      <c r="I13" s="95">
        <v>0.91033794737498452</v>
      </c>
      <c r="J13" s="95">
        <v>62.58885147774037</v>
      </c>
    </row>
    <row r="14" spans="1:10" s="2" customFormat="1" ht="16.5" customHeight="1">
      <c r="A14" s="512" t="s">
        <v>24</v>
      </c>
      <c r="B14" s="1">
        <v>12375</v>
      </c>
      <c r="C14" s="1">
        <v>115</v>
      </c>
      <c r="D14" s="1">
        <v>6911</v>
      </c>
      <c r="E14" s="55" t="s">
        <v>741</v>
      </c>
      <c r="F14" s="1">
        <v>4264</v>
      </c>
      <c r="G14" s="1">
        <v>1085</v>
      </c>
      <c r="H14" s="1">
        <v>3</v>
      </c>
      <c r="I14" s="95">
        <v>0.92929292929292939</v>
      </c>
      <c r="J14" s="95">
        <v>55.87070707070707</v>
      </c>
    </row>
    <row r="15" spans="1:10" s="2" customFormat="1" ht="16.5" customHeight="1">
      <c r="A15" s="512" t="s">
        <v>26</v>
      </c>
      <c r="B15" s="1">
        <v>15286</v>
      </c>
      <c r="C15" s="1">
        <v>111</v>
      </c>
      <c r="D15" s="1">
        <v>9476</v>
      </c>
      <c r="E15" s="55">
        <v>270</v>
      </c>
      <c r="F15" s="1">
        <v>3993</v>
      </c>
      <c r="G15" s="1">
        <v>1436</v>
      </c>
      <c r="H15" s="1">
        <v>23</v>
      </c>
      <c r="I15" s="95">
        <v>0.72615465131492862</v>
      </c>
      <c r="J15" s="95">
        <v>57.215752976579878</v>
      </c>
    </row>
    <row r="16" spans="1:10" s="2" customFormat="1" ht="16.5" customHeight="1">
      <c r="A16" s="512" t="s">
        <v>28</v>
      </c>
      <c r="B16" s="1">
        <v>15842</v>
      </c>
      <c r="C16" s="1">
        <v>203</v>
      </c>
      <c r="D16" s="1">
        <v>10722</v>
      </c>
      <c r="E16" s="1">
        <v>186</v>
      </c>
      <c r="F16" s="1">
        <v>3172</v>
      </c>
      <c r="G16" s="1">
        <v>1559</v>
      </c>
      <c r="H16" s="1">
        <v>40</v>
      </c>
      <c r="I16" s="95">
        <v>1.2814038631485924</v>
      </c>
      <c r="J16" s="95">
        <v>61.936624163615704</v>
      </c>
    </row>
    <row r="17" spans="1:10" s="2" customFormat="1" ht="16.5" customHeight="1">
      <c r="A17" s="512" t="s">
        <v>92</v>
      </c>
      <c r="B17" s="1">
        <v>15684</v>
      </c>
      <c r="C17" s="1">
        <v>152</v>
      </c>
      <c r="D17" s="1">
        <v>11455</v>
      </c>
      <c r="E17" s="1">
        <v>113</v>
      </c>
      <c r="F17" s="1">
        <v>2968</v>
      </c>
      <c r="G17" s="1">
        <v>996</v>
      </c>
      <c r="H17" s="1">
        <v>30</v>
      </c>
      <c r="I17" s="95">
        <v>0.96914052537617945</v>
      </c>
      <c r="J17" s="95">
        <v>67.208620249936246</v>
      </c>
    </row>
    <row r="18" spans="1:10" s="2" customFormat="1" ht="16.5" customHeight="1">
      <c r="A18" s="512" t="s">
        <v>93</v>
      </c>
      <c r="B18" s="1">
        <v>15773</v>
      </c>
      <c r="C18" s="1">
        <v>114</v>
      </c>
      <c r="D18" s="1">
        <v>11648</v>
      </c>
      <c r="E18" s="1">
        <v>126</v>
      </c>
      <c r="F18" s="1">
        <v>2917</v>
      </c>
      <c r="G18" s="1">
        <v>968</v>
      </c>
      <c r="H18" s="1">
        <v>6</v>
      </c>
      <c r="I18" s="95">
        <v>0.72275407341659803</v>
      </c>
      <c r="J18" s="95">
        <v>67.380967476066701</v>
      </c>
    </row>
    <row r="19" spans="1:10" s="2" customFormat="1" ht="16.5" customHeight="1">
      <c r="A19" s="512" t="s">
        <v>94</v>
      </c>
      <c r="B19" s="1">
        <v>15658</v>
      </c>
      <c r="C19" s="1">
        <v>166</v>
      </c>
      <c r="D19" s="1">
        <v>11479</v>
      </c>
      <c r="E19" s="1">
        <v>91</v>
      </c>
      <c r="F19" s="1">
        <v>2936</v>
      </c>
      <c r="G19" s="1">
        <v>986</v>
      </c>
      <c r="H19" s="1">
        <v>55</v>
      </c>
      <c r="I19" s="95">
        <v>1.0601609400945204</v>
      </c>
      <c r="J19" s="95">
        <v>67.703410397241029</v>
      </c>
    </row>
    <row r="20" spans="1:10" s="2" customFormat="1" ht="16.5" customHeight="1">
      <c r="A20" s="512" t="s">
        <v>95</v>
      </c>
      <c r="B20" s="1">
        <v>15658</v>
      </c>
      <c r="C20" s="1">
        <v>134</v>
      </c>
      <c r="D20" s="1">
        <v>11410</v>
      </c>
      <c r="E20" s="1">
        <v>91</v>
      </c>
      <c r="F20" s="1">
        <v>2984</v>
      </c>
      <c r="G20" s="1">
        <v>1039</v>
      </c>
      <c r="H20" s="1">
        <v>26</v>
      </c>
      <c r="I20" s="95">
        <v>0.85579256610039589</v>
      </c>
      <c r="J20" s="95">
        <v>67.716183420615664</v>
      </c>
    </row>
    <row r="21" spans="1:10" s="20" customFormat="1" ht="16.5" customHeight="1">
      <c r="A21" s="513" t="s">
        <v>859</v>
      </c>
      <c r="B21" s="1">
        <v>15578</v>
      </c>
      <c r="C21" s="1">
        <v>123</v>
      </c>
      <c r="D21" s="1">
        <v>11575</v>
      </c>
      <c r="E21" s="1">
        <v>85</v>
      </c>
      <c r="F21" s="1">
        <v>2708</v>
      </c>
      <c r="G21" s="1">
        <v>1087</v>
      </c>
      <c r="H21" s="1">
        <v>21</v>
      </c>
      <c r="I21" s="95">
        <v>0.78957504172551041</v>
      </c>
      <c r="J21" s="95">
        <v>69.046090640647066</v>
      </c>
    </row>
    <row r="22" spans="1:10" s="2" customFormat="1" ht="16.5" customHeight="1">
      <c r="A22" s="512" t="s">
        <v>65</v>
      </c>
      <c r="B22" s="1">
        <v>15522</v>
      </c>
      <c r="C22" s="1">
        <v>134</v>
      </c>
      <c r="D22" s="1">
        <v>11761</v>
      </c>
      <c r="E22" s="55">
        <v>61</v>
      </c>
      <c r="F22" s="1">
        <v>2689</v>
      </c>
      <c r="G22" s="1">
        <v>877</v>
      </c>
      <c r="H22" s="1">
        <v>30</v>
      </c>
      <c r="I22" s="95">
        <v>0.86329081303955679</v>
      </c>
      <c r="J22" s="95">
        <v>69.8</v>
      </c>
    </row>
    <row r="23" spans="1:10" s="2" customFormat="1" ht="16.5" customHeight="1">
      <c r="A23" s="512" t="s">
        <v>665</v>
      </c>
      <c r="B23" s="1">
        <v>15968</v>
      </c>
      <c r="C23" s="1">
        <v>143</v>
      </c>
      <c r="D23" s="1">
        <v>12055</v>
      </c>
      <c r="E23" s="55">
        <v>71</v>
      </c>
      <c r="F23" s="1">
        <v>2982</v>
      </c>
      <c r="G23" s="1">
        <v>717</v>
      </c>
      <c r="H23" s="1">
        <v>35</v>
      </c>
      <c r="I23" s="95">
        <v>0.89554108216432904</v>
      </c>
      <c r="J23" s="95">
        <v>68.400000000000006</v>
      </c>
    </row>
    <row r="24" spans="1:10" s="2" customFormat="1" ht="16.5" customHeight="1">
      <c r="A24" s="512" t="s">
        <v>792</v>
      </c>
      <c r="B24" s="1">
        <v>15837</v>
      </c>
      <c r="C24" s="1">
        <v>152</v>
      </c>
      <c r="D24" s="1">
        <v>12086</v>
      </c>
      <c r="E24" s="55">
        <v>70</v>
      </c>
      <c r="F24" s="1">
        <v>3262</v>
      </c>
      <c r="G24" s="1">
        <v>267</v>
      </c>
      <c r="H24" s="1">
        <v>34</v>
      </c>
      <c r="I24" s="95">
        <v>0.9597777356822631</v>
      </c>
      <c r="J24" s="95">
        <v>69.312369767001329</v>
      </c>
    </row>
    <row r="25" spans="1:10" s="2" customFormat="1" ht="16.5" customHeight="1">
      <c r="A25" s="511" t="s">
        <v>683</v>
      </c>
      <c r="B25" s="21">
        <v>15831</v>
      </c>
      <c r="C25" s="21">
        <v>134</v>
      </c>
      <c r="D25" s="21">
        <v>12091</v>
      </c>
      <c r="E25" s="147">
        <v>65</v>
      </c>
      <c r="F25" s="21">
        <v>3398</v>
      </c>
      <c r="G25" s="21">
        <v>143</v>
      </c>
      <c r="H25" s="21">
        <v>20</v>
      </c>
      <c r="I25" s="126">
        <v>0.846440528077822</v>
      </c>
      <c r="J25" s="126">
        <v>70.24193038974164</v>
      </c>
    </row>
    <row r="26" spans="1:10" s="2" customFormat="1" ht="16.5" customHeight="1">
      <c r="A26" s="531"/>
      <c r="I26" s="126"/>
      <c r="J26" s="95"/>
    </row>
    <row r="27" spans="1:10" s="2" customFormat="1" ht="16.5" customHeight="1">
      <c r="A27" s="513" t="s">
        <v>827</v>
      </c>
      <c r="B27" s="1">
        <v>10739</v>
      </c>
      <c r="C27" s="1">
        <v>88</v>
      </c>
      <c r="D27" s="1">
        <v>8507</v>
      </c>
      <c r="E27" s="55">
        <v>41</v>
      </c>
      <c r="F27" s="1">
        <v>2023</v>
      </c>
      <c r="G27" s="1">
        <v>80</v>
      </c>
      <c r="H27" s="1">
        <v>16</v>
      </c>
      <c r="I27" s="95">
        <v>0.81944315113139032</v>
      </c>
      <c r="J27" s="95">
        <v>73.656765061923835</v>
      </c>
    </row>
    <row r="28" spans="1:10" s="2" customFormat="1" ht="16.5" customHeight="1">
      <c r="A28" s="513" t="s">
        <v>828</v>
      </c>
      <c r="B28" s="1">
        <v>5092</v>
      </c>
      <c r="C28" s="1">
        <v>46</v>
      </c>
      <c r="D28" s="1">
        <v>3584</v>
      </c>
      <c r="E28" s="1">
        <v>24</v>
      </c>
      <c r="F28" s="1">
        <v>1375</v>
      </c>
      <c r="G28" s="1">
        <v>63</v>
      </c>
      <c r="H28" s="1">
        <v>4</v>
      </c>
      <c r="I28" s="95">
        <v>0.90337784760408479</v>
      </c>
      <c r="J28" s="95">
        <v>63.04006284367636</v>
      </c>
    </row>
    <row r="29" spans="1:10" s="2" customFormat="1" ht="16.5" customHeight="1">
      <c r="A29" s="512"/>
      <c r="B29" s="1"/>
      <c r="C29" s="1"/>
      <c r="D29" s="1"/>
      <c r="E29" s="1"/>
      <c r="F29" s="1"/>
      <c r="G29" s="1"/>
      <c r="H29" s="1"/>
      <c r="I29" s="95"/>
      <c r="J29" s="95"/>
    </row>
    <row r="30" spans="1:10" s="2" customFormat="1" ht="16.5" customHeight="1">
      <c r="A30" s="513" t="s">
        <v>829</v>
      </c>
      <c r="B30" s="1">
        <v>10987</v>
      </c>
      <c r="C30" s="1">
        <v>106</v>
      </c>
      <c r="D30" s="1">
        <v>8338</v>
      </c>
      <c r="E30" s="55">
        <v>47</v>
      </c>
      <c r="F30" s="1">
        <v>2486</v>
      </c>
      <c r="G30" s="1">
        <v>10</v>
      </c>
      <c r="H30" s="1">
        <v>15</v>
      </c>
      <c r="I30" s="95">
        <v>0.964776554109402</v>
      </c>
      <c r="J30" s="95">
        <v>69.47301356148175</v>
      </c>
    </row>
    <row r="31" spans="1:10" s="2" customFormat="1" ht="16.5" customHeight="1">
      <c r="A31" s="513" t="s">
        <v>830</v>
      </c>
      <c r="B31" s="1">
        <v>986</v>
      </c>
      <c r="C31" s="1">
        <v>3</v>
      </c>
      <c r="D31" s="1">
        <v>745</v>
      </c>
      <c r="E31" s="55">
        <v>3</v>
      </c>
      <c r="F31" s="1">
        <v>235</v>
      </c>
      <c r="G31" s="1">
        <v>0</v>
      </c>
      <c r="H31" s="1">
        <v>2</v>
      </c>
      <c r="I31" s="95">
        <v>0.3042596348884381</v>
      </c>
      <c r="J31" s="95">
        <v>72.718052738336709</v>
      </c>
    </row>
    <row r="32" spans="1:10" s="2" customFormat="1" ht="16.5" customHeight="1">
      <c r="A32" s="513" t="s">
        <v>831</v>
      </c>
      <c r="B32" s="1">
        <v>3858</v>
      </c>
      <c r="C32" s="1">
        <v>25</v>
      </c>
      <c r="D32" s="1">
        <v>3008</v>
      </c>
      <c r="E32" s="55">
        <v>15</v>
      </c>
      <c r="F32" s="1">
        <v>677</v>
      </c>
      <c r="G32" s="1">
        <v>133</v>
      </c>
      <c r="H32" s="1">
        <v>3</v>
      </c>
      <c r="I32" s="95">
        <v>0.64800414722654232</v>
      </c>
      <c r="J32" s="95">
        <v>71.798859512700886</v>
      </c>
    </row>
    <row r="33" spans="1:10" s="2" customFormat="1" ht="16.5" customHeight="1">
      <c r="A33" s="512"/>
      <c r="B33" s="1"/>
      <c r="H33" s="1"/>
      <c r="I33" s="95"/>
      <c r="J33" s="95"/>
    </row>
    <row r="34" spans="1:10" s="2" customFormat="1" ht="16.5" customHeight="1">
      <c r="A34" s="513" t="s">
        <v>832</v>
      </c>
      <c r="B34" s="1">
        <v>931</v>
      </c>
      <c r="C34" s="1">
        <v>11</v>
      </c>
      <c r="D34" s="1">
        <v>497</v>
      </c>
      <c r="E34" s="55">
        <v>9</v>
      </c>
      <c r="F34" s="1">
        <v>385</v>
      </c>
      <c r="G34" s="1">
        <v>29</v>
      </c>
      <c r="H34" s="1">
        <v>-1</v>
      </c>
      <c r="I34" s="95">
        <v>1.1815252416756177</v>
      </c>
      <c r="J34" s="95">
        <v>41.031149301825991</v>
      </c>
    </row>
    <row r="35" spans="1:10" s="2" customFormat="1" ht="16.5" customHeight="1">
      <c r="A35" s="513" t="s">
        <v>833</v>
      </c>
      <c r="B35" s="1">
        <v>878</v>
      </c>
      <c r="C35" s="1">
        <v>5</v>
      </c>
      <c r="D35" s="1">
        <v>526</v>
      </c>
      <c r="E35" s="55">
        <v>2</v>
      </c>
      <c r="F35" s="1">
        <v>304</v>
      </c>
      <c r="G35" s="1">
        <v>41</v>
      </c>
      <c r="H35" s="1">
        <v>0</v>
      </c>
      <c r="I35" s="95">
        <v>0.56947608200455579</v>
      </c>
      <c r="J35" s="95">
        <v>53.416856492027328</v>
      </c>
    </row>
    <row r="36" spans="1:10" s="2" customFormat="1" ht="16.5" customHeight="1">
      <c r="A36" s="513" t="s">
        <v>834</v>
      </c>
      <c r="B36" s="1">
        <v>1300</v>
      </c>
      <c r="C36" s="1">
        <v>6</v>
      </c>
      <c r="D36" s="1">
        <v>968</v>
      </c>
      <c r="E36" s="55">
        <v>7</v>
      </c>
      <c r="F36" s="1">
        <v>314</v>
      </c>
      <c r="G36" s="1">
        <v>5</v>
      </c>
      <c r="H36" s="1">
        <v>0</v>
      </c>
      <c r="I36" s="95">
        <v>0.46153846153846156</v>
      </c>
      <c r="J36" s="95">
        <v>67.153846153846146</v>
      </c>
    </row>
    <row r="37" spans="1:10" s="2" customFormat="1" ht="16.5" customHeight="1">
      <c r="A37" s="513" t="s">
        <v>835</v>
      </c>
      <c r="B37" s="1">
        <v>3293</v>
      </c>
      <c r="C37" s="1">
        <v>24</v>
      </c>
      <c r="D37" s="1">
        <v>2486</v>
      </c>
      <c r="E37" s="55">
        <v>13</v>
      </c>
      <c r="F37" s="1">
        <v>755</v>
      </c>
      <c r="G37" s="1">
        <v>15</v>
      </c>
      <c r="H37" s="1">
        <v>-13</v>
      </c>
      <c r="I37" s="95">
        <v>0.72881870634679624</v>
      </c>
      <c r="J37" s="95">
        <v>71.424233221986029</v>
      </c>
    </row>
    <row r="38" spans="1:10" s="2" customFormat="1" ht="16.5" customHeight="1">
      <c r="A38" s="513" t="s">
        <v>836</v>
      </c>
      <c r="B38" s="1">
        <v>793</v>
      </c>
      <c r="C38" s="1">
        <v>12</v>
      </c>
      <c r="D38" s="1">
        <v>522</v>
      </c>
      <c r="E38" s="55">
        <v>3</v>
      </c>
      <c r="F38" s="1">
        <v>254</v>
      </c>
      <c r="G38" s="1">
        <v>2</v>
      </c>
      <c r="H38" s="1">
        <v>-1</v>
      </c>
      <c r="I38" s="95">
        <v>1.5132408575031526</v>
      </c>
      <c r="J38" s="95">
        <v>61.916771752837327</v>
      </c>
    </row>
    <row r="39" spans="1:10" s="2" customFormat="1" ht="16.5" customHeight="1">
      <c r="A39" s="513" t="s">
        <v>837</v>
      </c>
      <c r="B39" s="1">
        <v>6025</v>
      </c>
      <c r="C39" s="1">
        <v>62</v>
      </c>
      <c r="D39" s="1">
        <v>5259</v>
      </c>
      <c r="E39" s="55">
        <v>24</v>
      </c>
      <c r="F39" s="1">
        <v>660</v>
      </c>
      <c r="G39" s="1">
        <v>20</v>
      </c>
      <c r="H39" s="1">
        <v>-3</v>
      </c>
      <c r="I39" s="95">
        <v>1.0290456431535269</v>
      </c>
      <c r="J39" s="95">
        <v>81.394190871369304</v>
      </c>
    </row>
    <row r="40" spans="1:10" s="2" customFormat="1" ht="16.5" customHeight="1">
      <c r="A40" s="513" t="s">
        <v>838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97">
        <v>0</v>
      </c>
    </row>
    <row r="41" spans="1:10" s="2" customFormat="1" ht="16.5" customHeight="1">
      <c r="A41" s="513" t="s">
        <v>839</v>
      </c>
      <c r="B41" s="1">
        <v>44</v>
      </c>
      <c r="C41" s="1">
        <v>1</v>
      </c>
      <c r="D41" s="1">
        <v>38</v>
      </c>
      <c r="E41" s="1">
        <v>0</v>
      </c>
      <c r="F41" s="1">
        <v>5</v>
      </c>
      <c r="G41" s="1">
        <v>0</v>
      </c>
      <c r="H41" s="1">
        <v>0</v>
      </c>
      <c r="I41" s="97">
        <v>2.2727272727272729</v>
      </c>
      <c r="J41" s="95">
        <v>81.818181818181827</v>
      </c>
    </row>
    <row r="42" spans="1:10" s="2" customFormat="1" ht="16.5" customHeight="1">
      <c r="A42" s="513" t="s">
        <v>840</v>
      </c>
      <c r="B42" s="1">
        <v>404</v>
      </c>
      <c r="C42" s="1">
        <v>4</v>
      </c>
      <c r="D42" s="1">
        <v>307</v>
      </c>
      <c r="E42" s="1">
        <v>0</v>
      </c>
      <c r="F42" s="1">
        <v>79</v>
      </c>
      <c r="G42" s="1">
        <v>14</v>
      </c>
      <c r="H42" s="1">
        <v>0</v>
      </c>
      <c r="I42" s="97">
        <v>0.99009900990099009</v>
      </c>
      <c r="J42" s="95">
        <v>69.801980198019791</v>
      </c>
    </row>
    <row r="43" spans="1:10" s="2" customFormat="1" ht="16.5" customHeight="1">
      <c r="A43" s="513" t="s">
        <v>841</v>
      </c>
      <c r="B43" s="1">
        <v>124</v>
      </c>
      <c r="C43" s="1">
        <v>0</v>
      </c>
      <c r="D43" s="1">
        <v>62</v>
      </c>
      <c r="E43" s="55">
        <v>3</v>
      </c>
      <c r="F43" s="1">
        <v>59</v>
      </c>
      <c r="G43" s="1">
        <v>0</v>
      </c>
      <c r="H43" s="1">
        <v>0</v>
      </c>
      <c r="I43" s="97">
        <v>0</v>
      </c>
      <c r="J43" s="95">
        <v>37.096774193548384</v>
      </c>
    </row>
    <row r="44" spans="1:10" s="2" customFormat="1" ht="16.5" customHeight="1">
      <c r="A44" s="513" t="s">
        <v>842</v>
      </c>
      <c r="B44" s="1">
        <v>2039</v>
      </c>
      <c r="C44" s="1">
        <v>9</v>
      </c>
      <c r="D44" s="1">
        <v>1426</v>
      </c>
      <c r="E44" s="55">
        <v>4</v>
      </c>
      <c r="F44" s="1">
        <v>583</v>
      </c>
      <c r="G44" s="1">
        <v>17</v>
      </c>
      <c r="H44" s="1">
        <v>-2</v>
      </c>
      <c r="I44" s="97">
        <v>0.44139283962726822</v>
      </c>
      <c r="J44" s="95">
        <v>63.021088769004422</v>
      </c>
    </row>
    <row r="45" spans="1:10" s="2" customFormat="1" ht="5.25" customHeight="1" thickBot="1">
      <c r="A45" s="503"/>
      <c r="B45" s="96"/>
      <c r="C45" s="19"/>
      <c r="D45" s="19"/>
      <c r="E45" s="19"/>
      <c r="F45" s="19"/>
      <c r="G45" s="19"/>
      <c r="H45" s="19"/>
      <c r="I45" s="97"/>
      <c r="J45" s="97"/>
    </row>
    <row r="46" spans="1:10" ht="3.75" customHeight="1">
      <c r="A46" s="93"/>
      <c r="B46" s="58"/>
      <c r="C46" s="58"/>
      <c r="D46" s="58"/>
      <c r="E46" s="58"/>
      <c r="F46" s="58"/>
      <c r="G46" s="58"/>
      <c r="H46" s="58"/>
      <c r="I46" s="58"/>
      <c r="J46" s="58"/>
    </row>
    <row r="47" spans="1:10" s="14" customFormat="1" ht="12.75" customHeight="1">
      <c r="A47" s="84" t="s">
        <v>860</v>
      </c>
    </row>
    <row r="48" spans="1:10" s="14" customFormat="1" ht="12.75" customHeight="1">
      <c r="A48" s="84" t="s">
        <v>861</v>
      </c>
    </row>
    <row r="49" spans="1:8" s="14" customFormat="1" ht="12.75" customHeight="1">
      <c r="A49" s="84" t="s">
        <v>862</v>
      </c>
    </row>
    <row r="50" spans="1:8">
      <c r="A50" s="212" t="s">
        <v>863</v>
      </c>
    </row>
    <row r="51" spans="1:8">
      <c r="A51" s="212" t="s">
        <v>864</v>
      </c>
    </row>
    <row r="52" spans="1:8">
      <c r="A52" s="374" t="s">
        <v>865</v>
      </c>
    </row>
    <row r="53" spans="1:8">
      <c r="A53" s="245" t="s">
        <v>866</v>
      </c>
    </row>
    <row r="54" spans="1:8">
      <c r="A54" s="212"/>
    </row>
    <row r="55" spans="1:8">
      <c r="A55" s="212"/>
    </row>
    <row r="56" spans="1:8">
      <c r="A56" s="212"/>
    </row>
    <row r="58" spans="1:8">
      <c r="A58" s="246"/>
    </row>
    <row r="59" spans="1:8">
      <c r="A59" s="246"/>
    </row>
    <row r="63" spans="1:8">
      <c r="A63" s="189"/>
      <c r="B63" s="127"/>
      <c r="C63" s="127"/>
      <c r="D63" s="127"/>
      <c r="E63" s="127"/>
      <c r="F63" s="127"/>
      <c r="G63" s="127"/>
      <c r="H63" s="127"/>
    </row>
    <row r="64" spans="1:8">
      <c r="A64" s="189"/>
      <c r="B64" s="127"/>
      <c r="C64" s="127"/>
      <c r="D64" s="127"/>
      <c r="E64" s="127"/>
      <c r="F64" s="127"/>
      <c r="G64" s="127"/>
      <c r="H64" s="127"/>
    </row>
    <row r="65" spans="1:8">
      <c r="A65" s="189"/>
      <c r="B65" s="127"/>
      <c r="C65" s="127"/>
      <c r="D65" s="127"/>
      <c r="E65" s="127"/>
      <c r="F65" s="127"/>
      <c r="G65" s="127"/>
      <c r="H65" s="127"/>
    </row>
    <row r="67" spans="1:8">
      <c r="D67" s="11"/>
      <c r="E67" s="11"/>
      <c r="F67" s="11"/>
      <c r="G67" s="11"/>
    </row>
    <row r="68" spans="1:8">
      <c r="C68" s="11"/>
      <c r="D68" s="11"/>
      <c r="E68" s="11"/>
      <c r="F68" s="11"/>
      <c r="G68" s="11"/>
      <c r="H68" s="11"/>
    </row>
    <row r="71" spans="1:8">
      <c r="C71" s="11"/>
      <c r="D71" s="11"/>
      <c r="E71" s="11"/>
      <c r="F71" s="11"/>
      <c r="G71" s="11"/>
      <c r="H71" s="11"/>
    </row>
    <row r="72" spans="1:8">
      <c r="C72" s="11"/>
      <c r="D72" s="11"/>
      <c r="E72" s="11"/>
      <c r="F72" s="11"/>
      <c r="G72" s="11"/>
      <c r="H72" s="11"/>
    </row>
  </sheetData>
  <mergeCells count="3">
    <mergeCell ref="A5:A6"/>
    <mergeCell ref="C3:E3"/>
    <mergeCell ref="C2:E2"/>
  </mergeCells>
  <phoneticPr fontId="13"/>
  <printOptions horizontalCentered="1" gridLinesSet="0"/>
  <pageMargins left="0" right="0" top="0" bottom="0" header="0" footer="0"/>
  <pageSetup paperSize="9" scale="77" orientation="portrait" blackAndWhite="1" r:id="rId1"/>
  <headerFooter alignWithMargins="0"/>
  <colBreaks count="1" manualBreakCount="1">
    <brk id="5" max="63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/>
  <dimension ref="A1:K84"/>
  <sheetViews>
    <sheetView zoomScaleNormal="100" zoomScaleSheetLayoutView="80" workbookViewId="0"/>
  </sheetViews>
  <sheetFormatPr defaultColWidth="9" defaultRowHeight="13.5"/>
  <cols>
    <col min="1" max="1" width="32.125" style="94" customWidth="1"/>
    <col min="2" max="10" width="14.75" style="59" customWidth="1"/>
    <col min="11" max="16384" width="9" style="59"/>
  </cols>
  <sheetData>
    <row r="1" spans="1:11" s="2" customFormat="1" ht="14.25" customHeight="1">
      <c r="A1" s="506" t="s">
        <v>867</v>
      </c>
      <c r="J1" s="528" t="s">
        <v>868</v>
      </c>
      <c r="K1" s="528"/>
    </row>
    <row r="2" spans="1:11" s="2" customFormat="1" ht="23.25" customHeight="1">
      <c r="A2" s="506"/>
      <c r="J2" s="528"/>
      <c r="K2" s="528"/>
    </row>
    <row r="3" spans="1:11" s="2" customFormat="1" ht="14.25" customHeight="1">
      <c r="A3" s="71"/>
    </row>
    <row r="4" spans="1:11" s="2" customFormat="1" ht="15" customHeight="1">
      <c r="B4" s="502"/>
      <c r="C4" s="502"/>
      <c r="D4" s="128" t="s">
        <v>777</v>
      </c>
      <c r="F4" s="129" t="s">
        <v>869</v>
      </c>
      <c r="G4" s="502"/>
      <c r="H4" s="502"/>
      <c r="I4" s="502"/>
      <c r="J4" s="502"/>
    </row>
    <row r="5" spans="1:11" s="2" customFormat="1" ht="15" customHeight="1">
      <c r="B5" s="502"/>
      <c r="C5" s="502"/>
      <c r="D5" s="506" t="s">
        <v>779</v>
      </c>
      <c r="F5" s="130" t="s">
        <v>780</v>
      </c>
      <c r="G5" s="502"/>
      <c r="H5" s="502"/>
      <c r="I5" s="502"/>
      <c r="J5" s="502"/>
    </row>
    <row r="6" spans="1:11" s="2" customFormat="1" ht="15" customHeight="1" thickBot="1">
      <c r="A6" s="85" t="s">
        <v>870</v>
      </c>
    </row>
    <row r="7" spans="1:11" s="2" customFormat="1" ht="42" customHeight="1">
      <c r="A7" s="514" t="s">
        <v>852</v>
      </c>
      <c r="B7" s="131" t="s">
        <v>819</v>
      </c>
      <c r="C7" s="132" t="s">
        <v>722</v>
      </c>
      <c r="D7" s="132" t="s">
        <v>871</v>
      </c>
      <c r="E7" s="133" t="s">
        <v>872</v>
      </c>
      <c r="F7" s="134" t="s">
        <v>726</v>
      </c>
      <c r="G7" s="135" t="s">
        <v>727</v>
      </c>
      <c r="H7" s="136" t="s">
        <v>873</v>
      </c>
      <c r="I7" s="509" t="s">
        <v>784</v>
      </c>
      <c r="J7" s="204" t="s">
        <v>785</v>
      </c>
    </row>
    <row r="8" spans="1:11" s="2" customFormat="1" ht="74.25" customHeight="1">
      <c r="A8" s="504"/>
      <c r="B8" s="110" t="s">
        <v>874</v>
      </c>
      <c r="C8" s="138" t="s">
        <v>875</v>
      </c>
      <c r="D8" s="139" t="s">
        <v>821</v>
      </c>
      <c r="E8" s="140" t="s">
        <v>788</v>
      </c>
      <c r="F8" s="138" t="s">
        <v>876</v>
      </c>
      <c r="G8" s="142" t="s">
        <v>737</v>
      </c>
      <c r="H8" s="144" t="s">
        <v>738</v>
      </c>
      <c r="I8" s="365" t="s">
        <v>877</v>
      </c>
      <c r="J8" s="142" t="s">
        <v>878</v>
      </c>
    </row>
    <row r="9" spans="1:11" s="238" customFormat="1" ht="16.5" customHeight="1">
      <c r="A9" s="235" t="s">
        <v>879</v>
      </c>
      <c r="B9" s="55">
        <v>90</v>
      </c>
      <c r="C9" s="236">
        <v>0</v>
      </c>
      <c r="D9" s="55">
        <v>63</v>
      </c>
      <c r="E9" s="236">
        <v>0</v>
      </c>
      <c r="F9" s="55">
        <v>5</v>
      </c>
      <c r="G9" s="55">
        <v>22</v>
      </c>
      <c r="H9" s="236">
        <v>0</v>
      </c>
      <c r="I9" s="97">
        <v>0</v>
      </c>
      <c r="J9" s="237">
        <v>70</v>
      </c>
    </row>
    <row r="10" spans="1:11" s="238" customFormat="1" ht="16.5" customHeight="1">
      <c r="A10" s="512" t="s">
        <v>880</v>
      </c>
      <c r="B10" s="55">
        <v>649</v>
      </c>
      <c r="C10" s="55">
        <v>27</v>
      </c>
      <c r="D10" s="55">
        <v>493</v>
      </c>
      <c r="E10" s="55">
        <v>1</v>
      </c>
      <c r="F10" s="55">
        <v>62</v>
      </c>
      <c r="G10" s="55">
        <v>66</v>
      </c>
      <c r="H10" s="55">
        <v>6</v>
      </c>
      <c r="I10" s="97">
        <v>4.1602465331278893</v>
      </c>
      <c r="J10" s="237">
        <v>76.887519260400623</v>
      </c>
    </row>
    <row r="11" spans="1:11" s="2" customFormat="1" ht="16.5" customHeight="1">
      <c r="A11" s="512" t="s">
        <v>881</v>
      </c>
      <c r="B11" s="1">
        <v>8669</v>
      </c>
      <c r="C11" s="1">
        <v>144</v>
      </c>
      <c r="D11" s="1">
        <v>3077</v>
      </c>
      <c r="E11" s="1">
        <v>129</v>
      </c>
      <c r="F11" s="1">
        <v>4706</v>
      </c>
      <c r="G11" s="1">
        <v>613</v>
      </c>
      <c r="H11" s="1">
        <v>21</v>
      </c>
      <c r="I11" s="95">
        <v>1.661091244664898</v>
      </c>
      <c r="J11" s="95">
        <v>34.767562579305569</v>
      </c>
    </row>
    <row r="12" spans="1:11" s="2" customFormat="1" ht="16.5" customHeight="1">
      <c r="A12" s="512" t="s">
        <v>882</v>
      </c>
      <c r="B12" s="1">
        <v>7152</v>
      </c>
      <c r="C12" s="1">
        <v>108</v>
      </c>
      <c r="D12" s="1">
        <v>3853</v>
      </c>
      <c r="E12" s="1">
        <v>36</v>
      </c>
      <c r="F12" s="1">
        <v>3015</v>
      </c>
      <c r="G12" s="1">
        <v>140</v>
      </c>
      <c r="H12" s="1">
        <v>19</v>
      </c>
      <c r="I12" s="95">
        <v>1.5100671140939599</v>
      </c>
      <c r="J12" s="95">
        <v>52.796420581655482</v>
      </c>
    </row>
    <row r="13" spans="1:11" s="2" customFormat="1" ht="16.5" customHeight="1">
      <c r="A13" s="512" t="s">
        <v>883</v>
      </c>
      <c r="B13" s="1">
        <v>6677</v>
      </c>
      <c r="C13" s="1">
        <v>83</v>
      </c>
      <c r="D13" s="1">
        <v>3715</v>
      </c>
      <c r="E13" s="1">
        <v>39</v>
      </c>
      <c r="F13" s="1">
        <v>2664</v>
      </c>
      <c r="G13" s="1">
        <v>176</v>
      </c>
      <c r="H13" s="1">
        <v>19</v>
      </c>
      <c r="I13" s="95">
        <v>1.2430732364834507</v>
      </c>
      <c r="J13" s="95">
        <v>54.859967051070832</v>
      </c>
    </row>
    <row r="14" spans="1:11" s="2" customFormat="1" ht="16.5" customHeight="1">
      <c r="A14" s="512" t="s">
        <v>884</v>
      </c>
      <c r="B14" s="1">
        <v>6758</v>
      </c>
      <c r="C14" s="1">
        <v>104</v>
      </c>
      <c r="D14" s="1">
        <v>4109</v>
      </c>
      <c r="E14" s="1">
        <v>32</v>
      </c>
      <c r="F14" s="1">
        <v>2391</v>
      </c>
      <c r="G14" s="1">
        <v>122</v>
      </c>
      <c r="H14" s="1">
        <v>26</v>
      </c>
      <c r="I14" s="95">
        <v>1.5389168393015686</v>
      </c>
      <c r="J14" s="95">
        <v>59.958567623557272</v>
      </c>
    </row>
    <row r="15" spans="1:11" s="2" customFormat="1" ht="16.5" customHeight="1">
      <c r="A15" s="512" t="s">
        <v>885</v>
      </c>
      <c r="B15" s="1">
        <v>7028</v>
      </c>
      <c r="C15" s="1">
        <v>104</v>
      </c>
      <c r="D15" s="1">
        <v>4571</v>
      </c>
      <c r="E15" s="1">
        <v>26</v>
      </c>
      <c r="F15" s="1">
        <v>2179</v>
      </c>
      <c r="G15" s="1">
        <v>148</v>
      </c>
      <c r="H15" s="1">
        <v>30</v>
      </c>
      <c r="I15" s="95">
        <v>1.4797951052931131</v>
      </c>
      <c r="J15" s="95">
        <v>64.314171883892996</v>
      </c>
    </row>
    <row r="16" spans="1:11" s="20" customFormat="1" ht="16.5" customHeight="1">
      <c r="A16" s="513" t="s">
        <v>886</v>
      </c>
      <c r="B16" s="1">
        <v>6974</v>
      </c>
      <c r="C16" s="1">
        <v>102</v>
      </c>
      <c r="D16" s="1">
        <v>4616</v>
      </c>
      <c r="E16" s="1">
        <v>19</v>
      </c>
      <c r="F16" s="1">
        <v>2095</v>
      </c>
      <c r="G16" s="1">
        <v>142</v>
      </c>
      <c r="H16" s="1">
        <v>28</v>
      </c>
      <c r="I16" s="95">
        <v>1.46257527960998</v>
      </c>
      <c r="J16" s="95">
        <v>65.328362489245777</v>
      </c>
    </row>
    <row r="17" spans="1:11" s="20" customFormat="1" ht="16.5" customHeight="1">
      <c r="A17" s="512" t="s">
        <v>35</v>
      </c>
      <c r="B17" s="1">
        <v>7076</v>
      </c>
      <c r="C17" s="1">
        <v>123</v>
      </c>
      <c r="D17" s="1">
        <v>4776</v>
      </c>
      <c r="E17" s="1">
        <v>21</v>
      </c>
      <c r="F17" s="1">
        <v>2025</v>
      </c>
      <c r="G17" s="1">
        <v>131</v>
      </c>
      <c r="H17" s="1">
        <v>35</v>
      </c>
      <c r="I17" s="95">
        <v>1.7382702091577162</v>
      </c>
      <c r="J17" s="95">
        <v>66.845675522894282</v>
      </c>
    </row>
    <row r="18" spans="1:11" s="20" customFormat="1" ht="16.5" customHeight="1">
      <c r="A18" s="512" t="s">
        <v>682</v>
      </c>
      <c r="B18" s="1">
        <v>7883</v>
      </c>
      <c r="C18" s="1">
        <v>104</v>
      </c>
      <c r="D18" s="1">
        <v>5273</v>
      </c>
      <c r="E18" s="1">
        <v>27</v>
      </c>
      <c r="F18" s="1">
        <v>2338</v>
      </c>
      <c r="G18" s="1">
        <v>141</v>
      </c>
      <c r="H18" s="1">
        <v>19</v>
      </c>
      <c r="I18" s="95">
        <v>1.31929468476468</v>
      </c>
      <c r="J18" s="95">
        <v>65.926677660789039</v>
      </c>
    </row>
    <row r="19" spans="1:11" s="20" customFormat="1" ht="16.5" customHeight="1">
      <c r="A19" s="512" t="s">
        <v>792</v>
      </c>
      <c r="B19" s="1">
        <v>8237</v>
      </c>
      <c r="C19" s="1">
        <v>110</v>
      </c>
      <c r="D19" s="1">
        <v>5607</v>
      </c>
      <c r="E19" s="1">
        <v>33</v>
      </c>
      <c r="F19" s="1">
        <v>2469</v>
      </c>
      <c r="G19" s="1">
        <v>18</v>
      </c>
      <c r="H19" s="1">
        <v>21</v>
      </c>
      <c r="I19" s="95">
        <v>1.3354376593419934</v>
      </c>
      <c r="J19" s="95">
        <v>66.626198858807811</v>
      </c>
    </row>
    <row r="20" spans="1:11" s="20" customFormat="1" ht="16.5" customHeight="1">
      <c r="A20" s="511" t="s">
        <v>683</v>
      </c>
      <c r="B20" s="21">
        <v>8301</v>
      </c>
      <c r="C20" s="21">
        <v>141</v>
      </c>
      <c r="D20" s="21">
        <v>5751</v>
      </c>
      <c r="E20" s="21">
        <v>35</v>
      </c>
      <c r="F20" s="21">
        <v>2319</v>
      </c>
      <c r="G20" s="21">
        <v>55</v>
      </c>
      <c r="H20" s="21">
        <v>44</v>
      </c>
      <c r="I20" s="126">
        <v>1.6985905312612939</v>
      </c>
      <c r="J20" s="126">
        <v>68.317070232502104</v>
      </c>
    </row>
    <row r="21" spans="1:11" s="2" customFormat="1" ht="16.5" customHeight="1">
      <c r="A21" s="531"/>
      <c r="B21" s="1"/>
      <c r="I21" s="126"/>
      <c r="J21" s="126"/>
      <c r="K21" s="20"/>
    </row>
    <row r="22" spans="1:11" s="2" customFormat="1" ht="16.5" customHeight="1">
      <c r="A22" s="513" t="s">
        <v>887</v>
      </c>
      <c r="B22" s="1">
        <v>5435</v>
      </c>
      <c r="C22" s="1">
        <v>88</v>
      </c>
      <c r="D22" s="1">
        <v>3818</v>
      </c>
      <c r="E22" s="19">
        <v>19</v>
      </c>
      <c r="F22" s="1">
        <v>1475</v>
      </c>
      <c r="G22" s="1">
        <v>35</v>
      </c>
      <c r="H22" s="1">
        <v>35</v>
      </c>
      <c r="I22" s="95">
        <v>1.6191352345906165</v>
      </c>
      <c r="J22" s="95">
        <v>69.659613615455385</v>
      </c>
      <c r="K22" s="20"/>
    </row>
    <row r="23" spans="1:11" s="2" customFormat="1" ht="16.5" customHeight="1">
      <c r="A23" s="513" t="s">
        <v>888</v>
      </c>
      <c r="B23" s="1">
        <v>2866</v>
      </c>
      <c r="C23" s="1">
        <v>53</v>
      </c>
      <c r="D23" s="1">
        <v>1933</v>
      </c>
      <c r="E23" s="1">
        <v>16</v>
      </c>
      <c r="F23" s="1">
        <v>844</v>
      </c>
      <c r="G23" s="1">
        <v>20</v>
      </c>
      <c r="H23" s="1">
        <v>9</v>
      </c>
      <c r="I23" s="95">
        <v>1.8492672714584788</v>
      </c>
      <c r="J23" s="95">
        <v>62.699619771863112</v>
      </c>
      <c r="K23" s="20"/>
    </row>
    <row r="24" spans="1:11" s="2" customFormat="1" ht="16.5" customHeight="1">
      <c r="A24" s="513"/>
      <c r="B24" s="1"/>
      <c r="C24" s="1"/>
      <c r="D24" s="1"/>
      <c r="E24" s="1"/>
      <c r="F24" s="1"/>
      <c r="G24" s="1"/>
      <c r="H24" s="1"/>
      <c r="I24" s="95"/>
      <c r="J24" s="95"/>
      <c r="K24" s="20"/>
    </row>
    <row r="25" spans="1:11" s="2" customFormat="1" ht="16.5" customHeight="1">
      <c r="A25" s="513" t="s">
        <v>829</v>
      </c>
      <c r="B25" s="1">
        <v>3279</v>
      </c>
      <c r="C25" s="1">
        <v>57</v>
      </c>
      <c r="D25" s="1">
        <v>2434</v>
      </c>
      <c r="E25" s="1">
        <v>14</v>
      </c>
      <c r="F25" s="1">
        <v>774</v>
      </c>
      <c r="G25" s="1">
        <v>0</v>
      </c>
      <c r="H25" s="1">
        <v>9</v>
      </c>
      <c r="I25" s="95">
        <v>1.7383348581884721</v>
      </c>
      <c r="J25" s="95">
        <v>72.400121988411101</v>
      </c>
      <c r="K25" s="20"/>
    </row>
    <row r="26" spans="1:11" s="2" customFormat="1" ht="16.5" customHeight="1">
      <c r="A26" s="513" t="s">
        <v>830</v>
      </c>
      <c r="B26" s="1">
        <v>255</v>
      </c>
      <c r="C26" s="1">
        <v>2</v>
      </c>
      <c r="D26" s="1">
        <v>210</v>
      </c>
      <c r="E26" s="1">
        <v>3</v>
      </c>
      <c r="F26" s="1">
        <v>40</v>
      </c>
      <c r="G26" s="1">
        <v>0</v>
      </c>
      <c r="H26" s="1">
        <v>0</v>
      </c>
      <c r="I26" s="95">
        <v>0.78431372549019607</v>
      </c>
      <c r="J26" s="95">
        <v>81.960784313725483</v>
      </c>
      <c r="K26" s="20"/>
    </row>
    <row r="27" spans="1:11" s="2" customFormat="1" ht="16.5" customHeight="1">
      <c r="A27" s="513" t="s">
        <v>831</v>
      </c>
      <c r="B27" s="1">
        <v>4767</v>
      </c>
      <c r="C27" s="1">
        <v>82</v>
      </c>
      <c r="D27" s="1">
        <v>3107</v>
      </c>
      <c r="E27" s="1">
        <v>18</v>
      </c>
      <c r="F27" s="1">
        <v>1505</v>
      </c>
      <c r="G27" s="1">
        <v>55</v>
      </c>
      <c r="H27" s="1">
        <v>35</v>
      </c>
      <c r="I27" s="95">
        <v>1.7201594294105307</v>
      </c>
      <c r="J27" s="95">
        <v>64.778686805118525</v>
      </c>
      <c r="K27" s="20"/>
    </row>
    <row r="28" spans="1:11" s="2" customFormat="1" ht="16.5" customHeight="1">
      <c r="A28" s="512"/>
      <c r="B28" s="1"/>
      <c r="C28" s="1"/>
      <c r="D28" s="1"/>
      <c r="E28" s="1"/>
      <c r="F28" s="1"/>
      <c r="G28" s="1"/>
      <c r="H28" s="1"/>
      <c r="I28" s="95"/>
      <c r="J28" s="95"/>
      <c r="K28" s="20"/>
    </row>
    <row r="29" spans="1:11" s="2" customFormat="1" ht="16.5" customHeight="1">
      <c r="A29" s="513" t="s">
        <v>832</v>
      </c>
      <c r="B29" s="1">
        <v>93</v>
      </c>
      <c r="C29" s="1">
        <v>3</v>
      </c>
      <c r="D29" s="1">
        <v>84</v>
      </c>
      <c r="E29" s="1">
        <v>1</v>
      </c>
      <c r="F29" s="1">
        <v>5</v>
      </c>
      <c r="G29" s="1">
        <v>0</v>
      </c>
      <c r="H29" s="1">
        <v>0</v>
      </c>
      <c r="I29" s="95">
        <v>3.225806451612903</v>
      </c>
      <c r="J29" s="95">
        <v>74.193548387096769</v>
      </c>
      <c r="K29" s="20"/>
    </row>
    <row r="30" spans="1:11" s="2" customFormat="1" ht="16.5" customHeight="1">
      <c r="A30" s="513" t="s">
        <v>833</v>
      </c>
      <c r="B30" s="1">
        <v>4934</v>
      </c>
      <c r="C30" s="1">
        <v>42</v>
      </c>
      <c r="D30" s="1">
        <v>3157</v>
      </c>
      <c r="E30" s="1">
        <v>30</v>
      </c>
      <c r="F30" s="1">
        <v>1654</v>
      </c>
      <c r="G30" s="1">
        <v>51</v>
      </c>
      <c r="H30" s="1">
        <v>8</v>
      </c>
      <c r="I30" s="95">
        <v>0.85123631941629518</v>
      </c>
      <c r="J30" s="95">
        <v>63.558978516416701</v>
      </c>
      <c r="K30" s="20"/>
    </row>
    <row r="31" spans="1:11" s="2" customFormat="1" ht="16.5" customHeight="1">
      <c r="A31" s="513" t="s">
        <v>889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97">
        <v>0</v>
      </c>
      <c r="K31" s="20"/>
    </row>
    <row r="32" spans="1:11" s="2" customFormat="1" ht="16.5" customHeight="1">
      <c r="A32" s="513" t="s">
        <v>835</v>
      </c>
      <c r="B32" s="1">
        <v>44</v>
      </c>
      <c r="C32" s="1">
        <v>1</v>
      </c>
      <c r="D32" s="1">
        <v>30</v>
      </c>
      <c r="E32" s="1">
        <v>0</v>
      </c>
      <c r="F32" s="1">
        <v>13</v>
      </c>
      <c r="G32" s="1">
        <v>0</v>
      </c>
      <c r="H32" s="1">
        <v>0</v>
      </c>
      <c r="I32" s="97">
        <v>2.2727272727272729</v>
      </c>
      <c r="J32" s="97">
        <v>68.181818181818173</v>
      </c>
      <c r="K32" s="20"/>
    </row>
    <row r="33" spans="1:11" s="2" customFormat="1" ht="16.5" customHeight="1">
      <c r="A33" s="513" t="s">
        <v>836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97">
        <v>0</v>
      </c>
      <c r="K33" s="20"/>
    </row>
    <row r="34" spans="1:11" s="2" customFormat="1" ht="16.5" customHeight="1">
      <c r="A34" s="513" t="s">
        <v>837</v>
      </c>
      <c r="B34" s="1">
        <v>165</v>
      </c>
      <c r="C34" s="1">
        <v>23</v>
      </c>
      <c r="D34" s="1">
        <v>110</v>
      </c>
      <c r="E34" s="1">
        <v>1</v>
      </c>
      <c r="F34" s="1">
        <v>31</v>
      </c>
      <c r="G34" s="1">
        <v>0</v>
      </c>
      <c r="H34" s="1">
        <v>4</v>
      </c>
      <c r="I34" s="97">
        <v>13.939393939393941</v>
      </c>
      <c r="J34" s="97">
        <v>66.060606060606062</v>
      </c>
      <c r="K34" s="20"/>
    </row>
    <row r="35" spans="1:11" s="2" customFormat="1" ht="16.5" customHeight="1">
      <c r="A35" s="513" t="s">
        <v>838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97">
        <v>0</v>
      </c>
      <c r="K35" s="20"/>
    </row>
    <row r="36" spans="1:11" s="2" customFormat="1" ht="16.5" customHeight="1">
      <c r="A36" s="513" t="s">
        <v>839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97">
        <v>0</v>
      </c>
      <c r="K36" s="20"/>
    </row>
    <row r="37" spans="1:11" s="2" customFormat="1" ht="16.5" customHeight="1">
      <c r="A37" s="513" t="s">
        <v>840</v>
      </c>
      <c r="B37" s="1">
        <v>1842</v>
      </c>
      <c r="C37" s="1">
        <v>11</v>
      </c>
      <c r="D37" s="1">
        <v>1799</v>
      </c>
      <c r="E37" s="19">
        <v>1</v>
      </c>
      <c r="F37" s="1">
        <v>27</v>
      </c>
      <c r="G37" s="1">
        <v>4</v>
      </c>
      <c r="H37" s="1">
        <v>0</v>
      </c>
      <c r="I37" s="97">
        <v>0.59717698154180243</v>
      </c>
      <c r="J37" s="97">
        <v>94.245385450597169</v>
      </c>
      <c r="K37" s="20"/>
    </row>
    <row r="38" spans="1:11" s="2" customFormat="1" ht="16.5" customHeight="1">
      <c r="A38" s="513" t="s">
        <v>890</v>
      </c>
      <c r="B38" s="1">
        <v>0</v>
      </c>
      <c r="C38" s="1">
        <v>0</v>
      </c>
      <c r="D38" s="1">
        <v>0</v>
      </c>
      <c r="E38" s="19">
        <v>0</v>
      </c>
      <c r="F38" s="1">
        <v>0</v>
      </c>
      <c r="G38" s="1">
        <v>0</v>
      </c>
      <c r="H38" s="1">
        <v>0</v>
      </c>
      <c r="I38" s="1">
        <v>0</v>
      </c>
      <c r="J38" s="97">
        <v>0</v>
      </c>
      <c r="K38" s="20"/>
    </row>
    <row r="39" spans="1:11" s="2" customFormat="1" ht="16.5" customHeight="1">
      <c r="A39" s="513" t="s">
        <v>842</v>
      </c>
      <c r="B39" s="1">
        <v>1223</v>
      </c>
      <c r="C39" s="1">
        <v>61</v>
      </c>
      <c r="D39" s="1">
        <v>571</v>
      </c>
      <c r="E39" s="19">
        <v>2</v>
      </c>
      <c r="F39" s="1">
        <v>589</v>
      </c>
      <c r="G39" s="1">
        <v>0</v>
      </c>
      <c r="H39" s="1">
        <v>32</v>
      </c>
      <c r="I39" s="97">
        <v>4.9877350776778417</v>
      </c>
      <c r="J39" s="97">
        <v>48.323793949304985</v>
      </c>
      <c r="K39" s="20"/>
    </row>
    <row r="40" spans="1:11" s="2" customFormat="1" ht="5.25" customHeight="1" thickBot="1">
      <c r="A40" s="503"/>
      <c r="B40" s="68"/>
      <c r="C40" s="1"/>
      <c r="D40" s="1"/>
      <c r="E40" s="1"/>
      <c r="F40" s="1"/>
      <c r="G40" s="1"/>
      <c r="H40" s="1"/>
      <c r="I40" s="95"/>
      <c r="J40" s="95"/>
    </row>
    <row r="41" spans="1:11" ht="3.75" customHeight="1">
      <c r="A41" s="93"/>
      <c r="B41" s="58"/>
      <c r="C41" s="58"/>
      <c r="D41" s="58"/>
      <c r="E41" s="58"/>
      <c r="F41" s="58"/>
      <c r="G41" s="58"/>
      <c r="H41" s="58"/>
      <c r="I41" s="58"/>
      <c r="J41" s="58"/>
    </row>
    <row r="42" spans="1:11" s="14" customFormat="1" ht="14.25" customHeight="1">
      <c r="A42" s="98" t="s">
        <v>891</v>
      </c>
    </row>
    <row r="43" spans="1:11" s="99" customFormat="1" ht="14.25" customHeight="1">
      <c r="A43" s="366" t="s">
        <v>892</v>
      </c>
    </row>
    <row r="44" spans="1:11" ht="14.25" customHeight="1">
      <c r="A44" s="98"/>
    </row>
    <row r="45" spans="1:11" ht="14.25" customHeight="1">
      <c r="A45" s="98"/>
    </row>
    <row r="46" spans="1:11" ht="14.25" customHeight="1">
      <c r="A46" s="98"/>
    </row>
    <row r="52" spans="1:8">
      <c r="A52" s="189"/>
      <c r="B52" s="127"/>
      <c r="C52" s="127"/>
      <c r="D52" s="127"/>
      <c r="E52" s="127"/>
      <c r="F52" s="127"/>
      <c r="G52" s="127"/>
      <c r="H52" s="127"/>
    </row>
    <row r="53" spans="1:8">
      <c r="A53" s="189"/>
      <c r="B53" s="127"/>
      <c r="C53" s="127"/>
      <c r="D53" s="127"/>
      <c r="E53" s="127"/>
      <c r="F53" s="127"/>
      <c r="G53" s="127"/>
      <c r="H53" s="127"/>
    </row>
    <row r="54" spans="1:8">
      <c r="A54" s="189"/>
      <c r="B54" s="127"/>
      <c r="C54" s="127"/>
      <c r="D54" s="127"/>
      <c r="E54" s="127"/>
      <c r="F54" s="127"/>
      <c r="G54" s="127"/>
      <c r="H54" s="127"/>
    </row>
    <row r="57" spans="1:8">
      <c r="C57" s="11"/>
      <c r="D57" s="11"/>
      <c r="E57" s="11"/>
      <c r="F57" s="11"/>
      <c r="G57" s="11"/>
    </row>
    <row r="58" spans="1:8">
      <c r="C58" s="11"/>
      <c r="D58" s="11"/>
      <c r="E58" s="11"/>
      <c r="F58" s="11"/>
      <c r="G58" s="11"/>
    </row>
    <row r="61" spans="1:8">
      <c r="C61" s="11"/>
      <c r="D61" s="11"/>
      <c r="E61" s="11"/>
      <c r="F61" s="11"/>
      <c r="G61" s="11"/>
    </row>
    <row r="62" spans="1:8">
      <c r="C62" s="11"/>
      <c r="D62" s="11"/>
      <c r="E62" s="11"/>
      <c r="F62" s="11"/>
      <c r="G62" s="11"/>
      <c r="H62" s="11"/>
    </row>
    <row r="84" spans="1:1">
      <c r="A84" s="94" t="s">
        <v>847</v>
      </c>
    </row>
  </sheetData>
  <phoneticPr fontId="13"/>
  <printOptions horizontalCentered="1" gridLinesSet="0"/>
  <pageMargins left="0" right="0" top="0" bottom="0" header="0" footer="0"/>
  <pageSetup paperSize="9" scale="88" orientation="portrait" blackAndWhite="1" r:id="rId1"/>
  <headerFooter alignWithMargins="0"/>
  <colBreaks count="1" manualBreakCount="1">
    <brk id="5" max="50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7"/>
  <dimension ref="A1:K76"/>
  <sheetViews>
    <sheetView zoomScaleNormal="100" zoomScaleSheetLayoutView="70" workbookViewId="0"/>
  </sheetViews>
  <sheetFormatPr defaultColWidth="9" defaultRowHeight="13.5"/>
  <cols>
    <col min="1" max="1" width="32.125" style="94" customWidth="1"/>
    <col min="2" max="2" width="15.875" style="59" customWidth="1"/>
    <col min="3" max="4" width="15.75" style="59" customWidth="1"/>
    <col min="5" max="7" width="14.75" style="59" customWidth="1"/>
    <col min="8" max="8" width="15.375" style="59" customWidth="1"/>
    <col min="9" max="10" width="14.75" style="59" customWidth="1"/>
    <col min="11" max="16384" width="9" style="59"/>
  </cols>
  <sheetData>
    <row r="1" spans="1:11" s="2" customFormat="1" ht="14.25" customHeight="1">
      <c r="A1" s="506" t="s">
        <v>893</v>
      </c>
      <c r="J1" s="528" t="s">
        <v>894</v>
      </c>
      <c r="K1" s="528"/>
    </row>
    <row r="2" spans="1:11" s="2" customFormat="1" ht="23.25" customHeight="1">
      <c r="A2" s="506"/>
      <c r="D2" s="128" t="s">
        <v>777</v>
      </c>
      <c r="F2" s="129" t="s">
        <v>895</v>
      </c>
      <c r="J2" s="528"/>
      <c r="K2" s="528"/>
    </row>
    <row r="3" spans="1:11" s="2" customFormat="1" ht="14.25" customHeight="1">
      <c r="A3" s="71"/>
      <c r="D3" s="506" t="s">
        <v>779</v>
      </c>
      <c r="F3" s="130" t="s">
        <v>780</v>
      </c>
    </row>
    <row r="4" spans="1:11" s="2" customFormat="1" ht="15" customHeight="1">
      <c r="A4" s="85" t="s">
        <v>700</v>
      </c>
      <c r="B4" s="85"/>
    </row>
    <row r="5" spans="1:11" s="2" customFormat="1" ht="15" customHeight="1" thickBot="1">
      <c r="A5" s="85" t="s">
        <v>701</v>
      </c>
      <c r="B5" s="85"/>
    </row>
    <row r="6" spans="1:11" s="2" customFormat="1" ht="42" customHeight="1">
      <c r="A6" s="606" t="s">
        <v>852</v>
      </c>
      <c r="B6" s="131" t="s">
        <v>819</v>
      </c>
      <c r="C6" s="132" t="s">
        <v>722</v>
      </c>
      <c r="D6" s="132" t="s">
        <v>723</v>
      </c>
      <c r="E6" s="133" t="s">
        <v>872</v>
      </c>
      <c r="F6" s="134" t="s">
        <v>726</v>
      </c>
      <c r="G6" s="135" t="s">
        <v>727</v>
      </c>
      <c r="H6" s="136" t="s">
        <v>896</v>
      </c>
      <c r="I6" s="509" t="s">
        <v>784</v>
      </c>
      <c r="J6" s="137" t="s">
        <v>785</v>
      </c>
    </row>
    <row r="7" spans="1:11" s="2" customFormat="1" ht="74.25" customHeight="1">
      <c r="A7" s="583"/>
      <c r="B7" s="110" t="s">
        <v>731</v>
      </c>
      <c r="C7" s="138" t="s">
        <v>875</v>
      </c>
      <c r="D7" s="139" t="s">
        <v>821</v>
      </c>
      <c r="E7" s="140" t="s">
        <v>788</v>
      </c>
      <c r="F7" s="142" t="s">
        <v>876</v>
      </c>
      <c r="G7" s="143" t="s">
        <v>737</v>
      </c>
      <c r="H7" s="144" t="s">
        <v>738</v>
      </c>
      <c r="I7" s="365" t="s">
        <v>877</v>
      </c>
      <c r="J7" s="142" t="s">
        <v>878</v>
      </c>
    </row>
    <row r="8" spans="1:11" s="2" customFormat="1" ht="16.5" customHeight="1">
      <c r="A8" s="512" t="s">
        <v>897</v>
      </c>
      <c r="B8" s="1">
        <v>4913</v>
      </c>
      <c r="C8" s="1">
        <v>38</v>
      </c>
      <c r="D8" s="1">
        <v>338</v>
      </c>
      <c r="E8" s="1">
        <v>68</v>
      </c>
      <c r="F8" s="1">
        <v>4066</v>
      </c>
      <c r="G8" s="1">
        <v>403</v>
      </c>
      <c r="H8" s="1">
        <v>1</v>
      </c>
      <c r="I8" s="95">
        <v>0.77345817219621416</v>
      </c>
      <c r="J8" s="95">
        <v>3.1956035009159374</v>
      </c>
    </row>
    <row r="9" spans="1:11" s="2" customFormat="1" ht="16.5" customHeight="1">
      <c r="A9" s="512" t="s">
        <v>90</v>
      </c>
      <c r="B9" s="1">
        <v>3460</v>
      </c>
      <c r="C9" s="1">
        <v>4</v>
      </c>
      <c r="D9" s="1">
        <v>125</v>
      </c>
      <c r="E9" s="1">
        <v>22</v>
      </c>
      <c r="F9" s="1">
        <v>3156</v>
      </c>
      <c r="G9" s="1">
        <v>153</v>
      </c>
      <c r="H9" s="1">
        <v>0</v>
      </c>
      <c r="I9" s="95">
        <v>0.11560693641618498</v>
      </c>
      <c r="J9" s="95">
        <v>3.4682080924855487</v>
      </c>
    </row>
    <row r="10" spans="1:11" s="2" customFormat="1" ht="16.5" customHeight="1">
      <c r="A10" s="512" t="s">
        <v>92</v>
      </c>
      <c r="B10" s="1">
        <v>2515</v>
      </c>
      <c r="C10" s="1">
        <v>15</v>
      </c>
      <c r="D10" s="1">
        <v>82</v>
      </c>
      <c r="E10" s="1">
        <v>4</v>
      </c>
      <c r="F10" s="1">
        <v>2359</v>
      </c>
      <c r="G10" s="1">
        <v>55</v>
      </c>
      <c r="H10" s="1">
        <v>0</v>
      </c>
      <c r="I10" s="95">
        <v>0.59642147117296218</v>
      </c>
      <c r="J10" s="95">
        <v>3.1411530815109341</v>
      </c>
    </row>
    <row r="11" spans="1:11" s="2" customFormat="1" ht="16.5" customHeight="1">
      <c r="A11" s="512" t="s">
        <v>93</v>
      </c>
      <c r="B11" s="1">
        <v>2190</v>
      </c>
      <c r="C11" s="1">
        <v>5</v>
      </c>
      <c r="D11" s="1">
        <v>91</v>
      </c>
      <c r="E11" s="1">
        <v>10</v>
      </c>
      <c r="F11" s="1">
        <v>2017</v>
      </c>
      <c r="G11" s="1">
        <v>67</v>
      </c>
      <c r="H11" s="1">
        <v>0</v>
      </c>
      <c r="I11" s="95">
        <v>0.22831050228310501</v>
      </c>
      <c r="J11" s="95">
        <v>4.06392694063927</v>
      </c>
    </row>
    <row r="12" spans="1:11" s="2" customFormat="1" ht="16.5" customHeight="1">
      <c r="A12" s="512" t="s">
        <v>94</v>
      </c>
      <c r="B12" s="1">
        <v>1872</v>
      </c>
      <c r="C12" s="1">
        <v>8</v>
      </c>
      <c r="D12" s="1">
        <v>68</v>
      </c>
      <c r="E12" s="1">
        <v>11</v>
      </c>
      <c r="F12" s="1">
        <v>1749</v>
      </c>
      <c r="G12" s="1">
        <v>36</v>
      </c>
      <c r="H12" s="1">
        <v>0</v>
      </c>
      <c r="I12" s="95">
        <v>0.42735042735042739</v>
      </c>
      <c r="J12" s="95">
        <v>3.3119658119658122</v>
      </c>
    </row>
    <row r="13" spans="1:11" s="2" customFormat="1" ht="16.5" customHeight="1">
      <c r="A13" s="512" t="s">
        <v>95</v>
      </c>
      <c r="B13" s="1">
        <v>1631</v>
      </c>
      <c r="C13" s="1">
        <v>10</v>
      </c>
      <c r="D13" s="1">
        <v>79</v>
      </c>
      <c r="E13" s="1">
        <v>3</v>
      </c>
      <c r="F13" s="1">
        <v>1493</v>
      </c>
      <c r="G13" s="1">
        <v>46</v>
      </c>
      <c r="H13" s="1">
        <v>0</v>
      </c>
      <c r="I13" s="95">
        <v>0.61312078479460452</v>
      </c>
      <c r="J13" s="95">
        <v>4.7823421213979156</v>
      </c>
    </row>
    <row r="14" spans="1:11" s="20" customFormat="1" ht="16.5" customHeight="1">
      <c r="A14" s="513" t="s">
        <v>664</v>
      </c>
      <c r="B14" s="1">
        <v>1488</v>
      </c>
      <c r="C14" s="1">
        <v>5</v>
      </c>
      <c r="D14" s="1">
        <v>60</v>
      </c>
      <c r="E14" s="1">
        <v>3</v>
      </c>
      <c r="F14" s="1">
        <v>1392</v>
      </c>
      <c r="G14" s="1">
        <v>28</v>
      </c>
      <c r="H14" s="1">
        <v>0</v>
      </c>
      <c r="I14" s="95">
        <v>0.33602150537634407</v>
      </c>
      <c r="J14" s="95">
        <v>3.8306451612903225</v>
      </c>
    </row>
    <row r="15" spans="1:11" s="20" customFormat="1" ht="16.5" customHeight="1">
      <c r="A15" s="512" t="s">
        <v>35</v>
      </c>
      <c r="B15" s="1">
        <v>1344</v>
      </c>
      <c r="C15" s="1">
        <v>9</v>
      </c>
      <c r="D15" s="1">
        <v>69</v>
      </c>
      <c r="E15" s="1">
        <v>5</v>
      </c>
      <c r="F15" s="1">
        <v>1232</v>
      </c>
      <c r="G15" s="1">
        <v>29</v>
      </c>
      <c r="H15" s="1">
        <v>0</v>
      </c>
      <c r="I15" s="95">
        <v>6.6964285714285711E-3</v>
      </c>
      <c r="J15" s="95">
        <v>4.6875</v>
      </c>
    </row>
    <row r="16" spans="1:11" s="20" customFormat="1" ht="16.5" customHeight="1">
      <c r="A16" s="512" t="s">
        <v>682</v>
      </c>
      <c r="B16" s="1">
        <v>1393</v>
      </c>
      <c r="C16" s="1">
        <v>10</v>
      </c>
      <c r="D16" s="1">
        <v>83</v>
      </c>
      <c r="E16" s="1">
        <v>1</v>
      </c>
      <c r="F16" s="1">
        <v>1270</v>
      </c>
      <c r="G16" s="1">
        <v>29</v>
      </c>
      <c r="H16" s="1">
        <v>0</v>
      </c>
      <c r="I16" s="95">
        <v>0.71787508973438596</v>
      </c>
      <c r="J16" s="95">
        <v>5.6</v>
      </c>
    </row>
    <row r="17" spans="1:11" s="20" customFormat="1" ht="16.5" customHeight="1">
      <c r="A17" s="512" t="s">
        <v>792</v>
      </c>
      <c r="B17" s="1">
        <v>1322</v>
      </c>
      <c r="C17" s="1">
        <v>11</v>
      </c>
      <c r="D17" s="1">
        <v>66</v>
      </c>
      <c r="E17" s="1">
        <v>3</v>
      </c>
      <c r="F17" s="1">
        <v>1238</v>
      </c>
      <c r="G17" s="1">
        <v>4</v>
      </c>
      <c r="H17" s="1">
        <v>0</v>
      </c>
      <c r="I17" s="95">
        <v>0.83207261724659609</v>
      </c>
      <c r="J17" s="95">
        <v>4.9167927382753405</v>
      </c>
    </row>
    <row r="18" spans="1:11" s="20" customFormat="1" ht="16.5" customHeight="1">
      <c r="A18" s="511" t="s">
        <v>683</v>
      </c>
      <c r="B18" s="21">
        <v>1229</v>
      </c>
      <c r="C18" s="21">
        <v>9</v>
      </c>
      <c r="D18" s="21">
        <v>60</v>
      </c>
      <c r="E18" s="21">
        <v>12</v>
      </c>
      <c r="F18" s="21">
        <v>1141</v>
      </c>
      <c r="G18" s="21">
        <v>7</v>
      </c>
      <c r="H18" s="21">
        <v>0</v>
      </c>
      <c r="I18" s="126">
        <v>0.73230268510984542</v>
      </c>
      <c r="J18" s="126">
        <v>4.7192839707078926</v>
      </c>
    </row>
    <row r="19" spans="1:11" s="2" customFormat="1" ht="16.5" customHeight="1">
      <c r="A19" s="531"/>
      <c r="B19" s="1"/>
      <c r="I19" s="95"/>
      <c r="J19" s="95"/>
      <c r="K19" s="20"/>
    </row>
    <row r="20" spans="1:11" s="2" customFormat="1" ht="16.5" customHeight="1">
      <c r="A20" s="513" t="s">
        <v>887</v>
      </c>
      <c r="B20" s="1">
        <v>816</v>
      </c>
      <c r="C20" s="1">
        <v>7</v>
      </c>
      <c r="D20" s="1">
        <v>42</v>
      </c>
      <c r="E20" s="55">
        <v>5</v>
      </c>
      <c r="F20" s="1">
        <v>759</v>
      </c>
      <c r="G20" s="1">
        <v>3</v>
      </c>
      <c r="H20" s="1">
        <v>0</v>
      </c>
      <c r="I20" s="95">
        <v>0.85784313725490202</v>
      </c>
      <c r="J20" s="95">
        <v>4.9019607843137258</v>
      </c>
      <c r="K20" s="20"/>
    </row>
    <row r="21" spans="1:11" s="2" customFormat="1" ht="16.5" customHeight="1">
      <c r="A21" s="513" t="s">
        <v>888</v>
      </c>
      <c r="B21" s="1">
        <v>413</v>
      </c>
      <c r="C21" s="1">
        <v>2</v>
      </c>
      <c r="D21" s="1">
        <v>18</v>
      </c>
      <c r="E21" s="1">
        <v>7</v>
      </c>
      <c r="F21" s="1">
        <v>382</v>
      </c>
      <c r="G21" s="1">
        <v>4</v>
      </c>
      <c r="H21" s="1">
        <v>0</v>
      </c>
      <c r="I21" s="95">
        <v>0.48426150121065376</v>
      </c>
      <c r="J21" s="95">
        <v>4.3583535108958831</v>
      </c>
      <c r="K21" s="20"/>
    </row>
    <row r="22" spans="1:11" s="2" customFormat="1" ht="16.5" customHeight="1">
      <c r="A22" s="513"/>
      <c r="B22" s="1"/>
      <c r="C22" s="1"/>
      <c r="D22" s="1"/>
      <c r="E22" s="1"/>
      <c r="F22" s="1"/>
      <c r="G22" s="1"/>
      <c r="I22" s="95"/>
      <c r="J22" s="95"/>
      <c r="K22" s="20"/>
    </row>
    <row r="23" spans="1:11" s="2" customFormat="1" ht="16.5" customHeight="1">
      <c r="A23" s="513" t="s">
        <v>829</v>
      </c>
      <c r="B23" s="1">
        <v>641</v>
      </c>
      <c r="C23" s="1">
        <v>7</v>
      </c>
      <c r="D23" s="1">
        <v>43</v>
      </c>
      <c r="E23" s="1">
        <v>8</v>
      </c>
      <c r="F23" s="1">
        <v>583</v>
      </c>
      <c r="G23" s="1">
        <v>0</v>
      </c>
      <c r="H23" s="1">
        <v>0</v>
      </c>
      <c r="I23" s="95">
        <v>1.0920436817472698</v>
      </c>
      <c r="J23" s="95">
        <v>6.7082683307332287</v>
      </c>
      <c r="K23" s="20"/>
    </row>
    <row r="24" spans="1:11" s="2" customFormat="1" ht="16.5" customHeight="1">
      <c r="A24" s="513" t="s">
        <v>830</v>
      </c>
      <c r="B24" s="1">
        <v>16</v>
      </c>
      <c r="C24" s="1">
        <v>0</v>
      </c>
      <c r="D24" s="1">
        <v>0</v>
      </c>
      <c r="E24" s="1">
        <v>0</v>
      </c>
      <c r="F24" s="1">
        <v>16</v>
      </c>
      <c r="G24" s="1">
        <v>0</v>
      </c>
      <c r="H24" s="1">
        <v>0</v>
      </c>
      <c r="I24" s="95">
        <v>0</v>
      </c>
      <c r="J24" s="95">
        <v>0</v>
      </c>
      <c r="K24" s="20"/>
    </row>
    <row r="25" spans="1:11" s="2" customFormat="1" ht="16.5" customHeight="1">
      <c r="A25" s="513" t="s">
        <v>831</v>
      </c>
      <c r="B25" s="1">
        <v>572</v>
      </c>
      <c r="C25" s="1">
        <v>2</v>
      </c>
      <c r="D25" s="1">
        <v>17</v>
      </c>
      <c r="E25" s="1">
        <v>4</v>
      </c>
      <c r="F25" s="1">
        <v>542</v>
      </c>
      <c r="G25" s="1">
        <v>7</v>
      </c>
      <c r="H25" s="1">
        <v>0</v>
      </c>
      <c r="I25" s="95">
        <v>0.34965034965034963</v>
      </c>
      <c r="J25" s="95">
        <v>2.6223776223776225</v>
      </c>
      <c r="K25" s="20"/>
    </row>
    <row r="26" spans="1:11" s="2" customFormat="1" ht="16.5" customHeight="1">
      <c r="A26" s="512"/>
      <c r="E26" s="55"/>
      <c r="F26" s="55"/>
      <c r="I26" s="95"/>
      <c r="J26" s="95"/>
      <c r="K26" s="20"/>
    </row>
    <row r="27" spans="1:11" s="2" customFormat="1" ht="16.5" customHeight="1">
      <c r="A27" s="513" t="s">
        <v>833</v>
      </c>
      <c r="B27" s="1">
        <v>1229</v>
      </c>
      <c r="C27" s="1">
        <v>9</v>
      </c>
      <c r="D27" s="1">
        <v>60</v>
      </c>
      <c r="E27" s="1">
        <v>12</v>
      </c>
      <c r="F27" s="1">
        <v>1141</v>
      </c>
      <c r="G27" s="1">
        <v>7</v>
      </c>
      <c r="H27" s="1">
        <v>0</v>
      </c>
      <c r="I27" s="95">
        <v>0.73230268510984542</v>
      </c>
      <c r="J27" s="95">
        <v>4.7192839707078926</v>
      </c>
      <c r="K27" s="20"/>
    </row>
    <row r="28" spans="1:11" s="2" customFormat="1" ht="5.25" customHeight="1" thickBot="1">
      <c r="A28" s="503"/>
      <c r="B28" s="68"/>
      <c r="C28" s="1"/>
      <c r="D28" s="1"/>
      <c r="E28" s="1"/>
      <c r="F28" s="1"/>
      <c r="G28" s="1"/>
      <c r="H28" s="1"/>
      <c r="I28" s="95"/>
      <c r="J28" s="95"/>
      <c r="K28" s="20"/>
    </row>
    <row r="29" spans="1:11" ht="3.75" customHeight="1">
      <c r="A29" s="93"/>
      <c r="B29" s="58"/>
      <c r="C29" s="58"/>
      <c r="D29" s="58"/>
      <c r="E29" s="58"/>
      <c r="F29" s="58"/>
      <c r="G29" s="58"/>
      <c r="H29" s="58"/>
      <c r="I29" s="58"/>
      <c r="J29" s="58"/>
      <c r="K29" s="20"/>
    </row>
    <row r="30" spans="1:11" s="2" customFormat="1" ht="14.25" customHeight="1">
      <c r="A30" s="71"/>
      <c r="K30" s="20"/>
    </row>
    <row r="31" spans="1:11" s="2" customFormat="1" ht="15" customHeight="1">
      <c r="A31" s="85" t="s">
        <v>709</v>
      </c>
      <c r="B31" s="85"/>
      <c r="K31" s="20"/>
    </row>
    <row r="32" spans="1:11" s="2" customFormat="1" ht="15" customHeight="1" thickBot="1">
      <c r="A32" s="685" t="s">
        <v>898</v>
      </c>
      <c r="B32" s="685"/>
      <c r="C32" s="685"/>
      <c r="D32" s="685"/>
      <c r="E32" s="685"/>
      <c r="F32" s="685" t="s">
        <v>899</v>
      </c>
      <c r="G32" s="685"/>
      <c r="H32" s="685"/>
      <c r="I32" s="685"/>
      <c r="J32" s="685"/>
      <c r="K32" s="20"/>
    </row>
    <row r="33" spans="1:11" s="2" customFormat="1" ht="42" customHeight="1">
      <c r="A33" s="606" t="s">
        <v>852</v>
      </c>
      <c r="B33" s="131" t="s">
        <v>819</v>
      </c>
      <c r="C33" s="132" t="s">
        <v>722</v>
      </c>
      <c r="D33" s="132" t="s">
        <v>723</v>
      </c>
      <c r="E33" s="133" t="s">
        <v>872</v>
      </c>
      <c r="F33" s="134" t="s">
        <v>726</v>
      </c>
      <c r="G33" s="135" t="s">
        <v>727</v>
      </c>
      <c r="H33" s="136" t="s">
        <v>873</v>
      </c>
      <c r="I33" s="509" t="s">
        <v>784</v>
      </c>
      <c r="J33" s="137" t="s">
        <v>900</v>
      </c>
      <c r="K33" s="20"/>
    </row>
    <row r="34" spans="1:11" s="2" customFormat="1" ht="74.25" customHeight="1">
      <c r="A34" s="583"/>
      <c r="B34" s="110" t="s">
        <v>731</v>
      </c>
      <c r="C34" s="138" t="s">
        <v>875</v>
      </c>
      <c r="D34" s="139" t="s">
        <v>821</v>
      </c>
      <c r="E34" s="140" t="s">
        <v>788</v>
      </c>
      <c r="F34" s="138" t="s">
        <v>876</v>
      </c>
      <c r="G34" s="142" t="s">
        <v>737</v>
      </c>
      <c r="H34" s="144" t="s">
        <v>738</v>
      </c>
      <c r="I34" s="365" t="s">
        <v>877</v>
      </c>
      <c r="J34" s="142" t="s">
        <v>878</v>
      </c>
      <c r="K34" s="20"/>
    </row>
    <row r="35" spans="1:11" s="2" customFormat="1" ht="16.5" customHeight="1">
      <c r="A35" s="512" t="s">
        <v>901</v>
      </c>
      <c r="B35" s="1">
        <v>92</v>
      </c>
      <c r="C35" s="1">
        <v>0</v>
      </c>
      <c r="D35" s="1">
        <v>92</v>
      </c>
      <c r="E35" s="1">
        <v>0</v>
      </c>
      <c r="F35" s="1">
        <v>0</v>
      </c>
      <c r="G35" s="1">
        <v>0</v>
      </c>
      <c r="H35" s="1">
        <v>0</v>
      </c>
      <c r="I35" s="95">
        <v>0</v>
      </c>
      <c r="J35" s="95">
        <v>100</v>
      </c>
      <c r="K35" s="20"/>
    </row>
    <row r="36" spans="1:11" s="2" customFormat="1" ht="16.5" customHeight="1">
      <c r="A36" s="512" t="s">
        <v>91</v>
      </c>
      <c r="B36" s="1">
        <v>766</v>
      </c>
      <c r="C36" s="1">
        <v>3</v>
      </c>
      <c r="D36" s="1">
        <v>746</v>
      </c>
      <c r="E36" s="1">
        <v>1</v>
      </c>
      <c r="F36" s="1">
        <v>16</v>
      </c>
      <c r="G36" s="1">
        <v>0</v>
      </c>
      <c r="H36" s="1">
        <v>0</v>
      </c>
      <c r="I36" s="95">
        <v>0.39164490861618795</v>
      </c>
      <c r="J36" s="95">
        <v>92.167101827676248</v>
      </c>
      <c r="K36" s="20"/>
    </row>
    <row r="37" spans="1:11" s="2" customFormat="1" ht="16.5" customHeight="1">
      <c r="A37" s="512" t="s">
        <v>92</v>
      </c>
      <c r="B37" s="1">
        <v>755</v>
      </c>
      <c r="C37" s="1">
        <v>0</v>
      </c>
      <c r="D37" s="1">
        <v>726</v>
      </c>
      <c r="E37" s="1">
        <v>0</v>
      </c>
      <c r="F37" s="1">
        <v>27</v>
      </c>
      <c r="G37" s="1">
        <v>2</v>
      </c>
      <c r="H37" s="1">
        <v>0</v>
      </c>
      <c r="I37" s="95">
        <v>0</v>
      </c>
      <c r="J37" s="95">
        <v>91.523178807947019</v>
      </c>
      <c r="K37" s="20"/>
    </row>
    <row r="38" spans="1:11" s="2" customFormat="1" ht="16.5" customHeight="1">
      <c r="A38" s="512" t="s">
        <v>93</v>
      </c>
      <c r="B38" s="1">
        <v>758</v>
      </c>
      <c r="C38" s="1">
        <v>1</v>
      </c>
      <c r="D38" s="1">
        <v>732</v>
      </c>
      <c r="E38" s="1">
        <v>3</v>
      </c>
      <c r="F38" s="1">
        <v>14</v>
      </c>
      <c r="G38" s="1">
        <v>8</v>
      </c>
      <c r="H38" s="11">
        <v>0</v>
      </c>
      <c r="I38" s="95">
        <v>0.13192612137203166</v>
      </c>
      <c r="J38" s="95">
        <v>92.74406332453826</v>
      </c>
      <c r="K38" s="20"/>
    </row>
    <row r="39" spans="1:11" s="2" customFormat="1" ht="16.5" customHeight="1">
      <c r="A39" s="512" t="s">
        <v>94</v>
      </c>
      <c r="B39" s="1">
        <v>857</v>
      </c>
      <c r="C39" s="1">
        <v>4</v>
      </c>
      <c r="D39" s="1">
        <v>832</v>
      </c>
      <c r="E39" s="1">
        <v>0</v>
      </c>
      <c r="F39" s="1">
        <v>21</v>
      </c>
      <c r="G39" s="1">
        <v>0</v>
      </c>
      <c r="H39" s="11">
        <v>1</v>
      </c>
      <c r="I39" s="95">
        <v>0.46674445740956821</v>
      </c>
      <c r="J39" s="95">
        <v>93.115519253208873</v>
      </c>
      <c r="K39" s="20"/>
    </row>
    <row r="40" spans="1:11" s="2" customFormat="1" ht="16.5" customHeight="1">
      <c r="A40" s="512" t="s">
        <v>95</v>
      </c>
      <c r="B40" s="1">
        <v>1188</v>
      </c>
      <c r="C40" s="1">
        <v>0</v>
      </c>
      <c r="D40" s="1">
        <v>1167</v>
      </c>
      <c r="E40" s="1">
        <v>0</v>
      </c>
      <c r="F40" s="1">
        <v>20</v>
      </c>
      <c r="G40" s="1">
        <v>1</v>
      </c>
      <c r="H40" s="11">
        <v>0</v>
      </c>
      <c r="I40" s="95">
        <v>0</v>
      </c>
      <c r="J40" s="95">
        <v>95.622895622895626</v>
      </c>
      <c r="K40" s="20"/>
    </row>
    <row r="41" spans="1:11" s="20" customFormat="1" ht="16.5" customHeight="1">
      <c r="A41" s="513" t="s">
        <v>664</v>
      </c>
      <c r="B41" s="1">
        <v>1276</v>
      </c>
      <c r="C41" s="1">
        <v>7</v>
      </c>
      <c r="D41" s="1">
        <v>1230</v>
      </c>
      <c r="E41" s="1">
        <v>0</v>
      </c>
      <c r="F41" s="1">
        <v>33</v>
      </c>
      <c r="G41" s="1">
        <v>6</v>
      </c>
      <c r="H41" s="11">
        <v>2</v>
      </c>
      <c r="I41" s="95">
        <v>0.54858934169278994</v>
      </c>
      <c r="J41" s="95">
        <v>93.573667711598745</v>
      </c>
    </row>
    <row r="42" spans="1:11" s="2" customFormat="1" ht="16.5" customHeight="1">
      <c r="A42" s="512" t="s">
        <v>35</v>
      </c>
      <c r="B42" s="1">
        <v>1357</v>
      </c>
      <c r="C42" s="1">
        <v>1</v>
      </c>
      <c r="D42" s="1">
        <v>1325</v>
      </c>
      <c r="E42" s="1">
        <v>3</v>
      </c>
      <c r="F42" s="1">
        <v>29</v>
      </c>
      <c r="G42" s="1">
        <v>0</v>
      </c>
      <c r="H42" s="11">
        <v>1</v>
      </c>
      <c r="I42" s="95">
        <v>7.369196757553427E-2</v>
      </c>
      <c r="J42" s="95">
        <v>95.7</v>
      </c>
    </row>
    <row r="43" spans="1:11" s="20" customFormat="1" ht="16.5" customHeight="1">
      <c r="A43" s="512" t="s">
        <v>682</v>
      </c>
      <c r="B43" s="1">
        <v>1507</v>
      </c>
      <c r="C43" s="1">
        <v>11</v>
      </c>
      <c r="D43" s="1">
        <v>1467</v>
      </c>
      <c r="E43" s="1">
        <v>0</v>
      </c>
      <c r="F43" s="1">
        <v>29</v>
      </c>
      <c r="G43" s="1">
        <v>0</v>
      </c>
      <c r="H43" s="11">
        <v>1</v>
      </c>
      <c r="I43" s="95">
        <v>0.72992700729926996</v>
      </c>
      <c r="J43" s="95">
        <v>95</v>
      </c>
    </row>
    <row r="44" spans="1:11" s="20" customFormat="1" ht="16.5" customHeight="1">
      <c r="A44" s="512" t="s">
        <v>792</v>
      </c>
      <c r="B44" s="1">
        <v>1765</v>
      </c>
      <c r="C44" s="1">
        <v>8</v>
      </c>
      <c r="D44" s="1">
        <v>1729</v>
      </c>
      <c r="E44" s="1">
        <v>1</v>
      </c>
      <c r="F44" s="1">
        <v>25</v>
      </c>
      <c r="G44" s="1">
        <v>2</v>
      </c>
      <c r="H44" s="11">
        <v>1</v>
      </c>
      <c r="I44" s="95">
        <v>0.45325779036827191</v>
      </c>
      <c r="J44" s="95">
        <v>93.541076487252127</v>
      </c>
    </row>
    <row r="45" spans="1:11" s="20" customFormat="1" ht="16.5" customHeight="1">
      <c r="A45" s="511" t="s">
        <v>683</v>
      </c>
      <c r="B45" s="21">
        <v>1818</v>
      </c>
      <c r="C45" s="21">
        <v>11</v>
      </c>
      <c r="D45" s="21">
        <v>1776</v>
      </c>
      <c r="E45" s="21">
        <v>1</v>
      </c>
      <c r="F45" s="21">
        <v>26</v>
      </c>
      <c r="G45" s="21">
        <v>4</v>
      </c>
      <c r="H45" s="11">
        <v>0</v>
      </c>
      <c r="I45" s="126">
        <v>0.60506050605060502</v>
      </c>
      <c r="J45" s="126">
        <v>94.224422442244233</v>
      </c>
    </row>
    <row r="46" spans="1:11" s="2" customFormat="1" ht="16.5" customHeight="1">
      <c r="A46" s="531"/>
      <c r="B46" s="1"/>
      <c r="I46" s="95"/>
      <c r="J46" s="95"/>
      <c r="K46" s="20"/>
    </row>
    <row r="47" spans="1:11" s="2" customFormat="1" ht="16.5" customHeight="1">
      <c r="A47" s="513" t="s">
        <v>887</v>
      </c>
      <c r="B47" s="1">
        <v>1127</v>
      </c>
      <c r="C47" s="1">
        <v>7</v>
      </c>
      <c r="D47" s="1">
        <v>1101</v>
      </c>
      <c r="E47" s="1">
        <v>1</v>
      </c>
      <c r="F47" s="1">
        <v>14</v>
      </c>
      <c r="G47" s="1">
        <v>4</v>
      </c>
      <c r="H47" s="11">
        <v>0</v>
      </c>
      <c r="I47" s="95">
        <v>0.6211180124223602</v>
      </c>
      <c r="J47" s="95">
        <v>93.522626441881101</v>
      </c>
      <c r="K47" s="20"/>
    </row>
    <row r="48" spans="1:11" s="2" customFormat="1" ht="16.5" customHeight="1">
      <c r="A48" s="513" t="s">
        <v>888</v>
      </c>
      <c r="B48" s="1">
        <v>691</v>
      </c>
      <c r="C48" s="1">
        <v>4</v>
      </c>
      <c r="D48" s="1">
        <v>675</v>
      </c>
      <c r="E48" s="1">
        <v>0</v>
      </c>
      <c r="F48" s="1">
        <v>12</v>
      </c>
      <c r="G48" s="1">
        <v>0</v>
      </c>
      <c r="H48" s="1">
        <v>0</v>
      </c>
      <c r="I48" s="95">
        <v>0.57887120115774238</v>
      </c>
      <c r="J48" s="95">
        <v>95.369030390738061</v>
      </c>
      <c r="K48" s="20"/>
    </row>
    <row r="49" spans="1:11" s="2" customFormat="1" ht="16.5" customHeight="1">
      <c r="A49" s="513"/>
      <c r="B49" s="1"/>
      <c r="C49" s="1"/>
      <c r="D49" s="1"/>
      <c r="E49" s="1"/>
      <c r="F49" s="1"/>
      <c r="G49" s="1"/>
      <c r="H49" s="1"/>
      <c r="I49" s="95"/>
      <c r="J49" s="95"/>
      <c r="K49" s="20"/>
    </row>
    <row r="50" spans="1:11" s="2" customFormat="1" ht="16.5" customHeight="1">
      <c r="A50" s="513" t="s">
        <v>829</v>
      </c>
      <c r="B50" s="1">
        <v>1711</v>
      </c>
      <c r="C50" s="1">
        <v>10</v>
      </c>
      <c r="D50" s="1">
        <v>1681</v>
      </c>
      <c r="E50" s="1">
        <v>1</v>
      </c>
      <c r="F50" s="1">
        <v>19</v>
      </c>
      <c r="G50" s="1">
        <v>0</v>
      </c>
      <c r="H50" s="1">
        <v>0</v>
      </c>
      <c r="I50" s="95">
        <v>0.58445353594389249</v>
      </c>
      <c r="J50" s="95">
        <v>94.681472822910578</v>
      </c>
      <c r="K50" s="20"/>
    </row>
    <row r="51" spans="1:11" s="2" customFormat="1" ht="16.5" customHeight="1">
      <c r="A51" s="513" t="s">
        <v>830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97" t="s">
        <v>219</v>
      </c>
      <c r="J51" s="97" t="s">
        <v>219</v>
      </c>
      <c r="K51" s="20"/>
    </row>
    <row r="52" spans="1:11" s="2" customFormat="1" ht="16.5" customHeight="1">
      <c r="A52" s="513" t="s">
        <v>831</v>
      </c>
      <c r="B52" s="1">
        <v>107</v>
      </c>
      <c r="C52" s="1">
        <v>1</v>
      </c>
      <c r="D52" s="1">
        <v>95</v>
      </c>
      <c r="E52" s="1">
        <v>0</v>
      </c>
      <c r="F52" s="1">
        <v>7</v>
      </c>
      <c r="G52" s="1">
        <v>4</v>
      </c>
      <c r="H52" s="1">
        <v>0</v>
      </c>
      <c r="I52" s="95">
        <v>0.93457943925233633</v>
      </c>
      <c r="J52" s="95">
        <v>86.915887850467286</v>
      </c>
      <c r="K52" s="20"/>
    </row>
    <row r="53" spans="1:11" s="2" customFormat="1" ht="16.5" customHeight="1">
      <c r="A53" s="512"/>
      <c r="E53" s="55"/>
      <c r="F53" s="55"/>
      <c r="I53" s="95"/>
      <c r="J53" s="95"/>
      <c r="K53" s="20"/>
    </row>
    <row r="54" spans="1:11" s="2" customFormat="1" ht="16.5" customHeight="1">
      <c r="A54" s="513" t="s">
        <v>902</v>
      </c>
      <c r="B54" s="1">
        <v>1818</v>
      </c>
      <c r="C54" s="1">
        <v>11</v>
      </c>
      <c r="D54" s="1">
        <v>1776</v>
      </c>
      <c r="E54" s="1">
        <v>1</v>
      </c>
      <c r="F54" s="1">
        <v>26</v>
      </c>
      <c r="G54" s="1">
        <v>4</v>
      </c>
      <c r="H54" s="1">
        <v>0</v>
      </c>
      <c r="I54" s="95">
        <v>0.60506050605060502</v>
      </c>
      <c r="J54" s="95">
        <v>94.224422442244233</v>
      </c>
      <c r="K54" s="20"/>
    </row>
    <row r="55" spans="1:11" s="2" customFormat="1" ht="5.25" customHeight="1" thickBot="1">
      <c r="A55" s="503"/>
      <c r="B55" s="68"/>
      <c r="C55" s="1"/>
      <c r="D55" s="1"/>
      <c r="E55" s="1"/>
      <c r="F55" s="1"/>
      <c r="G55" s="1"/>
      <c r="H55" s="1"/>
      <c r="I55" s="95"/>
      <c r="J55" s="95"/>
    </row>
    <row r="56" spans="1:11" ht="3.75" customHeight="1">
      <c r="A56" s="93"/>
      <c r="B56" s="58"/>
      <c r="C56" s="58"/>
      <c r="D56" s="58"/>
      <c r="E56" s="58"/>
      <c r="F56" s="58"/>
      <c r="G56" s="58"/>
      <c r="H56" s="58"/>
      <c r="I56" s="58"/>
      <c r="J56" s="58"/>
    </row>
    <row r="57" spans="1:11" s="14" customFormat="1" ht="15" customHeight="1">
      <c r="A57" s="98" t="s">
        <v>891</v>
      </c>
    </row>
    <row r="58" spans="1:11" s="99" customFormat="1" ht="15" customHeight="1">
      <c r="A58" s="366" t="s">
        <v>892</v>
      </c>
    </row>
    <row r="59" spans="1:11" ht="15" customHeight="1">
      <c r="A59" s="98"/>
    </row>
    <row r="60" spans="1:11" ht="15" customHeight="1">
      <c r="A60" s="98"/>
    </row>
    <row r="61" spans="1:11" ht="15" customHeight="1">
      <c r="A61" s="98"/>
    </row>
    <row r="66" spans="2:10">
      <c r="B66" s="127"/>
      <c r="C66" s="127"/>
      <c r="D66" s="127"/>
      <c r="E66" s="127"/>
      <c r="F66" s="127"/>
      <c r="G66" s="127"/>
      <c r="H66" s="127"/>
      <c r="I66" s="127"/>
      <c r="J66" s="146"/>
    </row>
    <row r="67" spans="2:10">
      <c r="B67" s="127"/>
      <c r="C67" s="127"/>
      <c r="D67" s="127"/>
      <c r="E67" s="127"/>
      <c r="F67" s="127"/>
      <c r="G67" s="127"/>
      <c r="H67" s="127"/>
      <c r="I67" s="127"/>
    </row>
    <row r="71" spans="2:10">
      <c r="B71" s="127"/>
      <c r="C71" s="127"/>
      <c r="D71" s="127"/>
      <c r="E71" s="127"/>
      <c r="F71" s="127"/>
      <c r="G71" s="127"/>
      <c r="H71" s="127"/>
      <c r="I71" s="127"/>
      <c r="J71" s="146"/>
    </row>
    <row r="72" spans="2:10">
      <c r="B72" s="127"/>
      <c r="C72" s="127"/>
      <c r="D72" s="127"/>
      <c r="E72" s="127"/>
      <c r="F72" s="127"/>
      <c r="G72" s="127"/>
      <c r="H72" s="127"/>
      <c r="I72" s="127"/>
    </row>
    <row r="75" spans="2:10">
      <c r="B75" s="146"/>
      <c r="C75" s="146"/>
      <c r="D75" s="146"/>
      <c r="E75" s="146"/>
      <c r="F75" s="146"/>
      <c r="G75" s="146"/>
      <c r="H75" s="146"/>
    </row>
    <row r="76" spans="2:10">
      <c r="B76" s="146"/>
      <c r="C76" s="146"/>
      <c r="D76" s="146"/>
      <c r="E76" s="146"/>
      <c r="F76" s="146"/>
      <c r="G76" s="146"/>
      <c r="H76" s="146"/>
    </row>
  </sheetData>
  <mergeCells count="4">
    <mergeCell ref="A6:A7"/>
    <mergeCell ref="A32:E32"/>
    <mergeCell ref="A33:A34"/>
    <mergeCell ref="F32:J32"/>
  </mergeCells>
  <phoneticPr fontId="13"/>
  <printOptions horizontalCentered="1" gridLinesSet="0"/>
  <pageMargins left="0" right="0" top="0" bottom="0" header="0" footer="0"/>
  <pageSetup paperSize="9" scale="73" orientation="portrait" blackAndWhite="1" r:id="rId1"/>
  <headerFooter alignWithMargins="0"/>
  <colBreaks count="1" manualBreakCount="1">
    <brk id="5" max="6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M85"/>
  <sheetViews>
    <sheetView zoomScaleNormal="100" zoomScaleSheetLayoutView="70" workbookViewId="0"/>
  </sheetViews>
  <sheetFormatPr defaultColWidth="9" defaultRowHeight="13.5"/>
  <cols>
    <col min="1" max="1" width="2.75" style="59" customWidth="1"/>
    <col min="2" max="2" width="21.75" style="94" customWidth="1"/>
    <col min="3" max="4" width="10.75" style="59" customWidth="1"/>
    <col min="5" max="6" width="10.25" style="59" customWidth="1"/>
    <col min="7" max="7" width="10.75" style="59" customWidth="1"/>
    <col min="8" max="9" width="10.375" style="59" customWidth="1"/>
    <col min="10" max="10" width="9" style="59"/>
    <col min="11" max="11" width="10" style="107" bestFit="1" customWidth="1"/>
    <col min="12" max="12" width="9" style="107"/>
    <col min="13" max="13" width="42.375" style="59" customWidth="1"/>
    <col min="14" max="16384" width="9" style="59"/>
  </cols>
  <sheetData>
    <row r="1" spans="2:12" s="2" customFormat="1" ht="14.25">
      <c r="B1" s="130"/>
      <c r="H1" s="528"/>
      <c r="I1" s="247" t="s">
        <v>125</v>
      </c>
      <c r="K1" s="101"/>
      <c r="L1" s="101"/>
    </row>
    <row r="2" spans="2:12" s="2" customFormat="1" ht="14.25">
      <c r="B2" s="579" t="s">
        <v>75</v>
      </c>
      <c r="C2" s="579"/>
      <c r="D2" s="579"/>
      <c r="E2" s="579"/>
      <c r="F2" s="579"/>
      <c r="G2" s="579"/>
      <c r="H2" s="579"/>
      <c r="I2" s="579"/>
      <c r="K2" s="101"/>
      <c r="L2" s="101"/>
    </row>
    <row r="3" spans="2:12" s="2" customFormat="1" ht="15" customHeight="1">
      <c r="B3" s="580" t="s">
        <v>76</v>
      </c>
      <c r="C3" s="580"/>
      <c r="D3" s="580"/>
      <c r="E3" s="580"/>
      <c r="F3" s="580"/>
      <c r="G3" s="580"/>
      <c r="H3" s="580"/>
      <c r="I3" s="580"/>
      <c r="K3" s="101"/>
      <c r="L3" s="101"/>
    </row>
    <row r="4" spans="2:12" s="2" customFormat="1" ht="15" customHeight="1">
      <c r="B4" s="590"/>
      <c r="C4" s="590"/>
      <c r="D4" s="590"/>
      <c r="E4" s="590"/>
      <c r="F4" s="590"/>
      <c r="G4" s="590"/>
      <c r="H4" s="590"/>
      <c r="I4" s="590"/>
      <c r="K4" s="101"/>
      <c r="L4" s="101"/>
    </row>
    <row r="5" spans="2:12" s="2" customFormat="1" ht="28.5" customHeight="1" thickBot="1">
      <c r="B5" s="239" t="s">
        <v>126</v>
      </c>
      <c r="K5" s="101"/>
      <c r="L5" s="101"/>
    </row>
    <row r="6" spans="2:12" s="2" customFormat="1" ht="33" customHeight="1">
      <c r="B6" s="581" t="s">
        <v>78</v>
      </c>
      <c r="C6" s="584" t="s">
        <v>5</v>
      </c>
      <c r="D6" s="81"/>
      <c r="E6" s="586" t="s">
        <v>79</v>
      </c>
      <c r="F6" s="586" t="s">
        <v>63</v>
      </c>
      <c r="G6" s="588" t="s">
        <v>80</v>
      </c>
      <c r="H6" s="328" t="s">
        <v>81</v>
      </c>
      <c r="I6" s="329" t="s">
        <v>127</v>
      </c>
      <c r="K6" s="101"/>
      <c r="L6" s="101"/>
    </row>
    <row r="7" spans="2:12" s="2" customFormat="1" ht="24" customHeight="1">
      <c r="B7" s="582"/>
      <c r="C7" s="585"/>
      <c r="D7" s="330" t="s">
        <v>83</v>
      </c>
      <c r="E7" s="587"/>
      <c r="F7" s="587"/>
      <c r="G7" s="589"/>
      <c r="H7" s="519" t="s">
        <v>84</v>
      </c>
      <c r="I7" s="331" t="s">
        <v>84</v>
      </c>
      <c r="K7" s="101"/>
      <c r="L7" s="101"/>
    </row>
    <row r="8" spans="2:12" s="2" customFormat="1" ht="41.25" customHeight="1">
      <c r="B8" s="583"/>
      <c r="C8" s="110" t="s">
        <v>10</v>
      </c>
      <c r="D8" s="521" t="s">
        <v>85</v>
      </c>
      <c r="E8" s="110" t="s">
        <v>11</v>
      </c>
      <c r="F8" s="110" t="s">
        <v>12</v>
      </c>
      <c r="G8" s="500" t="s">
        <v>13</v>
      </c>
      <c r="H8" s="332" t="s">
        <v>86</v>
      </c>
      <c r="I8" s="333" t="s">
        <v>87</v>
      </c>
      <c r="K8" s="101"/>
      <c r="L8" s="101"/>
    </row>
    <row r="9" spans="2:12" s="2" customFormat="1" ht="16.5" customHeight="1">
      <c r="B9" s="334" t="s">
        <v>15</v>
      </c>
      <c r="C9" s="4">
        <v>77885</v>
      </c>
      <c r="D9" s="4">
        <v>42061</v>
      </c>
      <c r="E9" s="4">
        <v>3637</v>
      </c>
      <c r="F9" s="4">
        <v>11080</v>
      </c>
      <c r="G9" s="4">
        <v>63168</v>
      </c>
      <c r="H9" s="41">
        <v>54</v>
      </c>
      <c r="I9" s="41">
        <v>81.099999999999994</v>
      </c>
      <c r="K9" s="101"/>
      <c r="L9" s="101"/>
    </row>
    <row r="10" spans="2:12" s="2" customFormat="1" ht="16.5" customHeight="1">
      <c r="B10" s="334" t="s">
        <v>16</v>
      </c>
      <c r="C10" s="4">
        <v>83457</v>
      </c>
      <c r="D10" s="4">
        <v>56357</v>
      </c>
      <c r="E10" s="4">
        <v>6652</v>
      </c>
      <c r="F10" s="4">
        <v>11086</v>
      </c>
      <c r="G10" s="4">
        <v>65719</v>
      </c>
      <c r="H10" s="41">
        <v>67.5</v>
      </c>
      <c r="I10" s="41">
        <v>78.7</v>
      </c>
      <c r="K10" s="101"/>
      <c r="L10" s="101"/>
    </row>
    <row r="11" spans="2:12" s="2" customFormat="1" ht="16.5" customHeight="1">
      <c r="B11" s="334" t="s">
        <v>17</v>
      </c>
      <c r="C11" s="4">
        <v>147563</v>
      </c>
      <c r="D11" s="4">
        <v>110388</v>
      </c>
      <c r="E11" s="4">
        <v>8060</v>
      </c>
      <c r="F11" s="4">
        <v>13603</v>
      </c>
      <c r="G11" s="4">
        <v>125900</v>
      </c>
      <c r="H11" s="41">
        <v>74.8</v>
      </c>
      <c r="I11" s="41">
        <v>85.3</v>
      </c>
      <c r="K11" s="101"/>
      <c r="L11" s="101"/>
    </row>
    <row r="12" spans="2:12" s="2" customFormat="1" ht="16.5" customHeight="1">
      <c r="B12" s="334" t="s">
        <v>18</v>
      </c>
      <c r="C12" s="4">
        <v>263219</v>
      </c>
      <c r="D12" s="4">
        <v>217668</v>
      </c>
      <c r="E12" s="4">
        <v>9886</v>
      </c>
      <c r="F12" s="4">
        <v>16136</v>
      </c>
      <c r="G12" s="4">
        <v>237197</v>
      </c>
      <c r="H12" s="41">
        <v>82.7</v>
      </c>
      <c r="I12" s="41">
        <v>90.1</v>
      </c>
      <c r="K12" s="101"/>
      <c r="L12" s="101"/>
    </row>
    <row r="13" spans="2:12" s="2" customFormat="1" ht="16.5" customHeight="1">
      <c r="B13" s="334" t="s">
        <v>19</v>
      </c>
      <c r="C13" s="4">
        <v>353782</v>
      </c>
      <c r="D13" s="4">
        <v>305124</v>
      </c>
      <c r="E13" s="4">
        <v>13143</v>
      </c>
      <c r="F13" s="4">
        <v>17973</v>
      </c>
      <c r="G13" s="4">
        <v>322666</v>
      </c>
      <c r="H13" s="41">
        <v>86.2</v>
      </c>
      <c r="I13" s="41">
        <v>91.2</v>
      </c>
      <c r="K13" s="101"/>
      <c r="L13" s="101"/>
    </row>
    <row r="14" spans="2:12" s="2" customFormat="1" ht="16.5" customHeight="1">
      <c r="B14" s="334" t="s">
        <v>20</v>
      </c>
      <c r="C14" s="4">
        <v>371124</v>
      </c>
      <c r="D14" s="4">
        <v>330468</v>
      </c>
      <c r="E14" s="4">
        <v>14685</v>
      </c>
      <c r="F14" s="4">
        <v>19002</v>
      </c>
      <c r="G14" s="4">
        <v>337437</v>
      </c>
      <c r="H14" s="41">
        <v>89</v>
      </c>
      <c r="I14" s="41">
        <v>90.9</v>
      </c>
      <c r="K14" s="101"/>
      <c r="L14" s="101"/>
    </row>
    <row r="15" spans="2:12" s="2" customFormat="1" ht="16.5" customHeight="1">
      <c r="B15" s="334" t="s">
        <v>21</v>
      </c>
      <c r="C15" s="4">
        <v>371095</v>
      </c>
      <c r="D15" s="4">
        <v>333175</v>
      </c>
      <c r="E15" s="4">
        <v>17530</v>
      </c>
      <c r="F15" s="4">
        <v>20767</v>
      </c>
      <c r="G15" s="4">
        <v>332798</v>
      </c>
      <c r="H15" s="41">
        <v>89.8</v>
      </c>
      <c r="I15" s="41">
        <v>89.7</v>
      </c>
      <c r="K15" s="101"/>
      <c r="L15" s="101"/>
    </row>
    <row r="16" spans="2:12" s="2" customFormat="1" ht="16.5" customHeight="1">
      <c r="B16" s="334" t="s">
        <v>128</v>
      </c>
      <c r="C16" s="4">
        <v>479389</v>
      </c>
      <c r="D16" s="4">
        <v>438443</v>
      </c>
      <c r="E16" s="4">
        <v>18510</v>
      </c>
      <c r="F16" s="4">
        <v>22647</v>
      </c>
      <c r="G16" s="4">
        <v>438232</v>
      </c>
      <c r="H16" s="41">
        <v>91.5</v>
      </c>
      <c r="I16" s="41">
        <v>91.4</v>
      </c>
      <c r="K16" s="101"/>
      <c r="L16" s="101"/>
    </row>
    <row r="17" spans="2:13" s="2" customFormat="1" ht="16.5" customHeight="1">
      <c r="B17" s="40" t="s">
        <v>88</v>
      </c>
      <c r="C17" s="1">
        <v>498516</v>
      </c>
      <c r="D17" s="1">
        <v>455439</v>
      </c>
      <c r="E17" s="1">
        <v>13735</v>
      </c>
      <c r="F17" s="1">
        <v>24134</v>
      </c>
      <c r="G17" s="1">
        <v>460647</v>
      </c>
      <c r="H17" s="41">
        <v>91.358953373612877</v>
      </c>
      <c r="I17" s="41">
        <v>92.403654045206167</v>
      </c>
      <c r="K17" s="101"/>
      <c r="L17" s="101"/>
    </row>
    <row r="18" spans="2:13" s="2" customFormat="1" ht="16.5" customHeight="1">
      <c r="B18" s="40" t="s">
        <v>24</v>
      </c>
      <c r="C18" s="1">
        <v>327680</v>
      </c>
      <c r="D18" s="1">
        <v>293690</v>
      </c>
      <c r="E18" s="1">
        <v>7772</v>
      </c>
      <c r="F18" s="1">
        <v>21061</v>
      </c>
      <c r="G18" s="1">
        <v>298847</v>
      </c>
      <c r="H18" s="41">
        <v>89.6270751953125</v>
      </c>
      <c r="I18" s="41">
        <v>91.20086669921875</v>
      </c>
      <c r="K18" s="101"/>
      <c r="L18" s="101"/>
    </row>
    <row r="19" spans="2:13" s="2" customFormat="1" ht="16.5" customHeight="1">
      <c r="B19" s="40" t="s">
        <v>26</v>
      </c>
      <c r="C19" s="1">
        <v>219355</v>
      </c>
      <c r="D19" s="1">
        <v>191131</v>
      </c>
      <c r="E19" s="1">
        <v>1643</v>
      </c>
      <c r="F19" s="1">
        <v>14347</v>
      </c>
      <c r="G19" s="1">
        <v>203365</v>
      </c>
      <c r="H19" s="41">
        <v>87.133185931480924</v>
      </c>
      <c r="I19" s="41">
        <v>92.710446536436379</v>
      </c>
      <c r="K19" s="101"/>
      <c r="L19" s="101"/>
    </row>
    <row r="20" spans="2:13" s="2" customFormat="1" ht="16.5" customHeight="1">
      <c r="B20" s="40" t="s">
        <v>28</v>
      </c>
      <c r="C20" s="1">
        <v>155273</v>
      </c>
      <c r="D20" s="1">
        <v>137791</v>
      </c>
      <c r="E20" s="1">
        <v>0</v>
      </c>
      <c r="F20" s="1">
        <v>9128</v>
      </c>
      <c r="G20" s="1">
        <v>146145</v>
      </c>
      <c r="H20" s="41">
        <v>88.741120478125623</v>
      </c>
      <c r="I20" s="41">
        <v>94.12132180095702</v>
      </c>
      <c r="K20" s="101"/>
      <c r="L20" s="101"/>
    </row>
    <row r="21" spans="2:13" s="2" customFormat="1" ht="16.5" customHeight="1">
      <c r="B21" s="40" t="s">
        <v>92</v>
      </c>
      <c r="C21" s="1">
        <v>132681</v>
      </c>
      <c r="D21" s="1">
        <v>117461</v>
      </c>
      <c r="E21" s="1">
        <v>0</v>
      </c>
      <c r="F21" s="1">
        <v>6956</v>
      </c>
      <c r="G21" s="1">
        <v>125725</v>
      </c>
      <c r="H21" s="41">
        <v>88.528877533331823</v>
      </c>
      <c r="I21" s="41">
        <v>94.757350336521426</v>
      </c>
      <c r="K21" s="101"/>
      <c r="L21" s="101"/>
    </row>
    <row r="22" spans="2:13" s="2" customFormat="1" ht="16.5" customHeight="1">
      <c r="B22" s="40" t="s">
        <v>93</v>
      </c>
      <c r="C22" s="1">
        <v>128460</v>
      </c>
      <c r="D22" s="1">
        <v>113975</v>
      </c>
      <c r="E22" s="1">
        <v>0</v>
      </c>
      <c r="F22" s="1">
        <v>6750</v>
      </c>
      <c r="G22" s="1">
        <v>121710</v>
      </c>
      <c r="H22" s="41">
        <v>88.724116456484509</v>
      </c>
      <c r="I22" s="41">
        <v>94.745446053246155</v>
      </c>
      <c r="K22" s="101"/>
      <c r="L22" s="101"/>
    </row>
    <row r="23" spans="2:13" s="2" customFormat="1" ht="16.5" customHeight="1">
      <c r="B23" s="40" t="s">
        <v>94</v>
      </c>
      <c r="C23" s="1">
        <v>123949</v>
      </c>
      <c r="D23" s="1">
        <v>109898</v>
      </c>
      <c r="E23" s="1">
        <v>0</v>
      </c>
      <c r="F23" s="1">
        <v>6670</v>
      </c>
      <c r="G23" s="1">
        <v>117279</v>
      </c>
      <c r="H23" s="41">
        <v>88.663885953093612</v>
      </c>
      <c r="I23" s="41">
        <v>94.618754487732858</v>
      </c>
      <c r="K23" s="101"/>
      <c r="L23" s="101"/>
    </row>
    <row r="24" spans="2:13" s="2" customFormat="1" ht="16.5" customHeight="1">
      <c r="B24" s="40" t="s">
        <v>95</v>
      </c>
      <c r="C24" s="1">
        <v>119035</v>
      </c>
      <c r="D24" s="1">
        <v>105530</v>
      </c>
      <c r="E24" s="1">
        <v>0</v>
      </c>
      <c r="F24" s="1">
        <v>6221</v>
      </c>
      <c r="G24" s="1">
        <v>112814</v>
      </c>
      <c r="H24" s="41">
        <v>88.654597387323051</v>
      </c>
      <c r="I24" s="41">
        <v>94.773806023438496</v>
      </c>
      <c r="K24" s="101"/>
      <c r="L24" s="101"/>
      <c r="M24" s="1"/>
    </row>
    <row r="25" spans="2:13" s="20" customFormat="1" ht="16.5" customHeight="1">
      <c r="B25" s="23" t="s">
        <v>129</v>
      </c>
      <c r="C25" s="1">
        <v>113013</v>
      </c>
      <c r="D25" s="1">
        <v>99866</v>
      </c>
      <c r="E25" s="1">
        <v>0</v>
      </c>
      <c r="F25" s="1">
        <v>5741</v>
      </c>
      <c r="G25" s="1">
        <v>107272</v>
      </c>
      <c r="H25" s="41">
        <v>88.366825055524586</v>
      </c>
      <c r="I25" s="41">
        <v>94.92005344517888</v>
      </c>
      <c r="K25" s="106"/>
      <c r="L25" s="106"/>
      <c r="M25" s="21"/>
    </row>
    <row r="26" spans="2:13" s="20" customFormat="1" ht="16.5" customHeight="1">
      <c r="B26" s="40" t="s">
        <v>35</v>
      </c>
      <c r="C26" s="1">
        <v>107596</v>
      </c>
      <c r="D26" s="1">
        <v>94644</v>
      </c>
      <c r="E26" s="1">
        <v>0</v>
      </c>
      <c r="F26" s="1">
        <v>5548</v>
      </c>
      <c r="G26" s="1">
        <v>102048</v>
      </c>
      <c r="H26" s="41">
        <v>87.962377783560726</v>
      </c>
      <c r="I26" s="41">
        <v>94.843674486040371</v>
      </c>
      <c r="K26" s="106"/>
      <c r="L26" s="106"/>
      <c r="M26" s="335"/>
    </row>
    <row r="27" spans="2:13" s="20" customFormat="1" ht="16.5" customHeight="1">
      <c r="B27" s="40" t="s">
        <v>36</v>
      </c>
      <c r="C27" s="1">
        <v>102232</v>
      </c>
      <c r="D27" s="1">
        <v>89624</v>
      </c>
      <c r="E27" s="1">
        <v>0</v>
      </c>
      <c r="F27" s="1">
        <v>5363</v>
      </c>
      <c r="G27" s="1">
        <v>96869</v>
      </c>
      <c r="H27" s="41">
        <v>87.667266609280802</v>
      </c>
      <c r="I27" s="41">
        <v>94.754088739338002</v>
      </c>
      <c r="K27" s="106"/>
      <c r="L27" s="106"/>
      <c r="M27" s="335"/>
    </row>
    <row r="28" spans="2:13" s="20" customFormat="1" ht="16.5" customHeight="1">
      <c r="B28" s="40" t="s">
        <v>37</v>
      </c>
      <c r="C28" s="1">
        <v>94713</v>
      </c>
      <c r="D28" s="1">
        <v>82767</v>
      </c>
      <c r="E28" s="1">
        <v>0</v>
      </c>
      <c r="F28" s="1">
        <v>5110</v>
      </c>
      <c r="G28" s="1">
        <v>89603</v>
      </c>
      <c r="H28" s="41">
        <v>87.387159101707269</v>
      </c>
      <c r="I28" s="41">
        <v>94.604753307360141</v>
      </c>
      <c r="K28" s="106"/>
      <c r="L28" s="106"/>
      <c r="M28" s="335"/>
    </row>
    <row r="29" spans="2:13" s="20" customFormat="1" ht="16.5" customHeight="1">
      <c r="B29" s="439" t="s">
        <v>99</v>
      </c>
      <c r="C29" s="21">
        <v>86689</v>
      </c>
      <c r="D29" s="21">
        <v>75465</v>
      </c>
      <c r="E29" s="21">
        <v>0</v>
      </c>
      <c r="F29" s="21">
        <v>5190</v>
      </c>
      <c r="G29" s="21">
        <v>81499</v>
      </c>
      <c r="H29" s="22">
        <v>87.052567223061743</v>
      </c>
      <c r="I29" s="22">
        <v>94.013081244448543</v>
      </c>
      <c r="K29" s="106"/>
      <c r="L29" s="106"/>
      <c r="M29" s="335"/>
    </row>
    <row r="30" spans="2:13" s="2" customFormat="1" ht="16.5" customHeight="1">
      <c r="B30" s="23"/>
      <c r="C30" s="4"/>
      <c r="D30" s="4"/>
      <c r="E30" s="4"/>
      <c r="F30" s="4"/>
      <c r="G30" s="4"/>
      <c r="H30" s="22"/>
      <c r="I30" s="22"/>
      <c r="K30" s="106"/>
      <c r="L30" s="106"/>
      <c r="M30" s="335"/>
    </row>
    <row r="31" spans="2:13" s="2" customFormat="1" ht="16.5" customHeight="1">
      <c r="B31" s="40" t="s">
        <v>130</v>
      </c>
      <c r="C31" s="1">
        <v>83585</v>
      </c>
      <c r="D31" s="1">
        <v>72901</v>
      </c>
      <c r="E31" s="1">
        <v>0</v>
      </c>
      <c r="F31" s="1">
        <v>5040</v>
      </c>
      <c r="G31" s="1">
        <v>78545</v>
      </c>
      <c r="H31" s="41">
        <v>87.217802237243518</v>
      </c>
      <c r="I31" s="41">
        <v>93.970209965902967</v>
      </c>
      <c r="K31" s="106"/>
      <c r="L31" s="106"/>
      <c r="M31" s="335"/>
    </row>
    <row r="32" spans="2:13" s="2" customFormat="1" ht="16.5" customHeight="1">
      <c r="B32" s="53" t="s">
        <v>131</v>
      </c>
      <c r="C32" s="1"/>
      <c r="D32" s="1"/>
      <c r="E32" s="1"/>
      <c r="F32" s="1"/>
      <c r="G32" s="1"/>
      <c r="H32" s="41"/>
      <c r="I32" s="41"/>
      <c r="K32" s="106"/>
      <c r="L32" s="106"/>
      <c r="M32" s="335"/>
    </row>
    <row r="33" spans="2:13" s="2" customFormat="1" ht="16.5" customHeight="1">
      <c r="B33" s="40" t="s">
        <v>132</v>
      </c>
      <c r="C33" s="1">
        <v>1539</v>
      </c>
      <c r="D33" s="1">
        <v>1336</v>
      </c>
      <c r="E33" s="1">
        <v>0</v>
      </c>
      <c r="F33" s="1">
        <v>124</v>
      </c>
      <c r="G33" s="1">
        <v>1415</v>
      </c>
      <c r="H33" s="41">
        <v>86.809616634178028</v>
      </c>
      <c r="I33" s="41">
        <v>91.942820012995455</v>
      </c>
      <c r="K33" s="106"/>
      <c r="L33" s="106"/>
      <c r="M33" s="335"/>
    </row>
    <row r="34" spans="2:13" s="2" customFormat="1" ht="16.5" customHeight="1">
      <c r="B34" s="53" t="s">
        <v>133</v>
      </c>
      <c r="C34" s="1"/>
      <c r="D34" s="1"/>
      <c r="E34" s="1"/>
      <c r="F34" s="1"/>
      <c r="G34" s="1"/>
      <c r="H34" s="41"/>
      <c r="I34" s="41"/>
      <c r="K34" s="106"/>
      <c r="L34" s="106"/>
      <c r="M34" s="335"/>
    </row>
    <row r="35" spans="2:13" s="2" customFormat="1" ht="16.5" customHeight="1">
      <c r="B35" s="40" t="s">
        <v>134</v>
      </c>
      <c r="C35" s="1">
        <v>457</v>
      </c>
      <c r="D35" s="1">
        <v>282</v>
      </c>
      <c r="E35" s="19">
        <v>0</v>
      </c>
      <c r="F35" s="19">
        <v>0</v>
      </c>
      <c r="G35" s="1">
        <v>457</v>
      </c>
      <c r="H35" s="41">
        <v>61.706783369803063</v>
      </c>
      <c r="I35" s="41">
        <v>100</v>
      </c>
      <c r="K35" s="106"/>
      <c r="L35" s="106"/>
      <c r="M35" s="335"/>
    </row>
    <row r="36" spans="2:13" s="2" customFormat="1" ht="16.5" customHeight="1">
      <c r="B36" s="53" t="s">
        <v>135</v>
      </c>
      <c r="C36" s="1"/>
      <c r="D36" s="1"/>
      <c r="E36" s="19"/>
      <c r="F36" s="19"/>
      <c r="G36" s="1"/>
      <c r="H36" s="41"/>
      <c r="I36" s="41"/>
      <c r="K36" s="106"/>
      <c r="L36" s="106"/>
      <c r="M36" s="335"/>
    </row>
    <row r="37" spans="2:13" s="2" customFormat="1" ht="16.5" customHeight="1">
      <c r="B37" s="40" t="s">
        <v>136</v>
      </c>
      <c r="C37" s="1">
        <v>1108</v>
      </c>
      <c r="D37" s="1">
        <v>946</v>
      </c>
      <c r="E37" s="1">
        <v>0</v>
      </c>
      <c r="F37" s="1">
        <v>26</v>
      </c>
      <c r="G37" s="1">
        <v>1082</v>
      </c>
      <c r="H37" s="41">
        <v>85.379061371841161</v>
      </c>
      <c r="I37" s="41">
        <v>97.653429602888082</v>
      </c>
      <c r="K37" s="106"/>
      <c r="L37" s="106"/>
      <c r="M37" s="335"/>
    </row>
    <row r="38" spans="2:13" s="2" customFormat="1" ht="16.5" customHeight="1">
      <c r="B38" s="53" t="s">
        <v>137</v>
      </c>
      <c r="C38" s="1"/>
      <c r="D38" s="1"/>
      <c r="E38" s="1"/>
      <c r="F38" s="1"/>
      <c r="G38" s="1"/>
      <c r="H38" s="41"/>
      <c r="I38" s="41"/>
      <c r="K38" s="106"/>
      <c r="L38" s="106"/>
      <c r="M38" s="335"/>
    </row>
    <row r="39" spans="2:13" s="2" customFormat="1" ht="16.5" customHeight="1">
      <c r="B39" s="40"/>
      <c r="H39" s="41"/>
      <c r="I39" s="41"/>
      <c r="K39" s="106"/>
      <c r="L39" s="106"/>
      <c r="M39" s="335"/>
    </row>
    <row r="40" spans="2:13" s="2" customFormat="1" ht="16.5" customHeight="1">
      <c r="B40" s="40" t="s">
        <v>138</v>
      </c>
      <c r="C40" s="1">
        <v>85569</v>
      </c>
      <c r="D40" s="1">
        <v>74941</v>
      </c>
      <c r="E40" s="1">
        <v>0</v>
      </c>
      <c r="F40" s="1">
        <v>4887</v>
      </c>
      <c r="G40" s="1">
        <v>80682</v>
      </c>
      <c r="H40" s="41">
        <v>87.579614112587507</v>
      </c>
      <c r="I40" s="41">
        <v>94.288819549135781</v>
      </c>
      <c r="K40" s="106"/>
      <c r="L40" s="106"/>
      <c r="M40" s="335"/>
    </row>
    <row r="41" spans="2:13" s="2" customFormat="1" ht="16.5" customHeight="1">
      <c r="B41" s="53" t="s">
        <v>139</v>
      </c>
      <c r="C41" s="1"/>
      <c r="D41" s="1"/>
      <c r="E41" s="1"/>
      <c r="F41" s="1"/>
      <c r="G41" s="1"/>
      <c r="H41" s="41"/>
      <c r="I41" s="41"/>
      <c r="K41" s="106"/>
      <c r="L41" s="106"/>
      <c r="M41" s="335"/>
    </row>
    <row r="42" spans="2:13" s="2" customFormat="1" ht="16.5" customHeight="1">
      <c r="B42" s="40" t="s">
        <v>140</v>
      </c>
      <c r="C42" s="1">
        <v>1120</v>
      </c>
      <c r="D42" s="1">
        <v>524</v>
      </c>
      <c r="E42" s="1">
        <v>0</v>
      </c>
      <c r="F42" s="1">
        <v>303</v>
      </c>
      <c r="G42" s="1">
        <v>817</v>
      </c>
      <c r="H42" s="41">
        <v>46.785714285714285</v>
      </c>
      <c r="I42" s="41">
        <v>72.946428571428569</v>
      </c>
      <c r="K42" s="106"/>
      <c r="L42" s="106"/>
      <c r="M42" s="335"/>
    </row>
    <row r="43" spans="2:13" s="2" customFormat="1" ht="16.5" customHeight="1">
      <c r="B43" s="53" t="s">
        <v>141</v>
      </c>
      <c r="C43" s="1"/>
      <c r="D43" s="1"/>
      <c r="E43" s="1"/>
      <c r="F43" s="1"/>
      <c r="G43" s="1"/>
      <c r="H43" s="41"/>
      <c r="I43" s="41"/>
      <c r="K43" s="101"/>
      <c r="L43" s="101"/>
    </row>
    <row r="44" spans="2:13" ht="6" customHeight="1" thickBot="1">
      <c r="B44" s="336"/>
      <c r="C44" s="337"/>
      <c r="D44" s="337"/>
      <c r="E44" s="337"/>
      <c r="F44" s="337"/>
      <c r="G44" s="337"/>
      <c r="H44" s="338"/>
      <c r="I44" s="338"/>
    </row>
    <row r="45" spans="2:13" ht="3.75" customHeight="1"/>
    <row r="46" spans="2:13" s="14" customFormat="1" ht="12.75" customHeight="1">
      <c r="B46" s="84" t="s">
        <v>122</v>
      </c>
      <c r="K46" s="108"/>
      <c r="L46" s="108"/>
    </row>
    <row r="47" spans="2:13" ht="14.25">
      <c r="B47" s="339" t="s">
        <v>142</v>
      </c>
    </row>
    <row r="48" spans="2:13" ht="14.25">
      <c r="B48" s="340" t="s">
        <v>124</v>
      </c>
    </row>
    <row r="51" spans="3:9">
      <c r="C51" s="146"/>
      <c r="D51" s="146"/>
      <c r="E51" s="146"/>
      <c r="F51" s="146"/>
      <c r="G51" s="146"/>
    </row>
    <row r="52" spans="3:9">
      <c r="C52" s="146"/>
      <c r="D52" s="146"/>
      <c r="E52" s="146"/>
      <c r="F52" s="146"/>
      <c r="G52" s="146"/>
      <c r="H52" s="146"/>
      <c r="I52" s="146"/>
    </row>
    <row r="53" spans="3:9">
      <c r="C53" s="146"/>
      <c r="D53" s="146"/>
      <c r="E53" s="146"/>
      <c r="F53" s="146"/>
      <c r="G53" s="146"/>
    </row>
    <row r="85" spans="2:2">
      <c r="B85" s="341" t="s">
        <v>122</v>
      </c>
    </row>
  </sheetData>
  <mergeCells count="8">
    <mergeCell ref="B2:I2"/>
    <mergeCell ref="B3:I3"/>
    <mergeCell ref="B4:I4"/>
    <mergeCell ref="B6:B8"/>
    <mergeCell ref="C6:C7"/>
    <mergeCell ref="E6:E7"/>
    <mergeCell ref="F6:F7"/>
    <mergeCell ref="G6:G7"/>
  </mergeCells>
  <phoneticPr fontId="13"/>
  <printOptions horizontalCentered="1" gridLinesSet="0"/>
  <pageMargins left="0" right="0" top="0" bottom="0" header="0" footer="0"/>
  <pageSetup paperSize="9" scale="8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S49"/>
  <sheetViews>
    <sheetView zoomScaleNormal="100" zoomScaleSheetLayoutView="80" workbookViewId="0"/>
  </sheetViews>
  <sheetFormatPr defaultColWidth="9" defaultRowHeight="13.5"/>
  <cols>
    <col min="1" max="1" width="2.75" style="59" customWidth="1"/>
    <col min="2" max="2" width="26.25" style="59" customWidth="1"/>
    <col min="3" max="8" width="12.125" style="59" customWidth="1"/>
    <col min="9" max="10" width="10.25" style="59" customWidth="1"/>
    <col min="11" max="11" width="10.75" style="59" customWidth="1"/>
    <col min="12" max="15" width="10.25" style="59" customWidth="1"/>
    <col min="16" max="16" width="9" style="59"/>
    <col min="17" max="17" width="11.75" style="59" customWidth="1"/>
    <col min="18" max="16384" width="9" style="59"/>
  </cols>
  <sheetData>
    <row r="1" spans="2:15" s="2" customFormat="1" ht="14.25" customHeight="1">
      <c r="B1" s="217" t="s">
        <v>143</v>
      </c>
      <c r="O1" s="218" t="s">
        <v>144</v>
      </c>
    </row>
    <row r="2" spans="2:15" s="2" customFormat="1" ht="14.25" customHeight="1">
      <c r="B2" s="217"/>
    </row>
    <row r="3" spans="2:15" s="2" customFormat="1" ht="15" customHeight="1">
      <c r="C3" s="89"/>
      <c r="D3" s="89"/>
      <c r="E3" s="89"/>
      <c r="F3" s="317" t="s">
        <v>145</v>
      </c>
      <c r="G3" s="89"/>
      <c r="H3" s="89"/>
      <c r="I3" s="2" t="s">
        <v>146</v>
      </c>
      <c r="J3" s="89"/>
      <c r="K3" s="89"/>
      <c r="L3" s="89"/>
      <c r="M3" s="89"/>
      <c r="N3" s="89"/>
      <c r="O3" s="89"/>
    </row>
    <row r="4" spans="2:15" s="2" customFormat="1" ht="15" customHeight="1">
      <c r="C4" s="89"/>
      <c r="D4" s="89"/>
      <c r="E4" s="89"/>
      <c r="F4" s="89"/>
      <c r="G4" s="577" t="s">
        <v>147</v>
      </c>
      <c r="H4" s="577"/>
      <c r="I4" s="2" t="s">
        <v>148</v>
      </c>
      <c r="J4" s="89"/>
      <c r="K4" s="89"/>
      <c r="L4" s="89"/>
      <c r="M4" s="89"/>
      <c r="N4" s="89"/>
      <c r="O4" s="89"/>
    </row>
    <row r="5" spans="2:15" s="2" customFormat="1" ht="15" customHeight="1" thickBot="1">
      <c r="B5" s="259" t="s">
        <v>149</v>
      </c>
    </row>
    <row r="6" spans="2:15" s="2" customFormat="1" ht="24" customHeight="1">
      <c r="B6" s="595" t="s">
        <v>150</v>
      </c>
      <c r="C6" s="593" t="s">
        <v>5</v>
      </c>
      <c r="D6" s="593" t="s">
        <v>151</v>
      </c>
      <c r="E6" s="593" t="s">
        <v>152</v>
      </c>
      <c r="F6" s="593" t="s">
        <v>153</v>
      </c>
      <c r="G6" s="593" t="s">
        <v>154</v>
      </c>
      <c r="H6" s="593" t="s">
        <v>155</v>
      </c>
      <c r="I6" s="300" t="s">
        <v>156</v>
      </c>
      <c r="J6" s="261"/>
      <c r="K6" s="593" t="s">
        <v>157</v>
      </c>
      <c r="L6" s="593" t="s">
        <v>158</v>
      </c>
      <c r="M6" s="593" t="s">
        <v>159</v>
      </c>
      <c r="N6" s="593" t="s">
        <v>160</v>
      </c>
      <c r="O6" s="591" t="s">
        <v>161</v>
      </c>
    </row>
    <row r="7" spans="2:15" s="2" customFormat="1" ht="17.25" customHeight="1">
      <c r="B7" s="596"/>
      <c r="C7" s="594"/>
      <c r="D7" s="594"/>
      <c r="E7" s="594"/>
      <c r="F7" s="594"/>
      <c r="G7" s="594"/>
      <c r="H7" s="594"/>
      <c r="I7" s="326" t="s">
        <v>162</v>
      </c>
      <c r="J7" s="271"/>
      <c r="K7" s="594"/>
      <c r="L7" s="594"/>
      <c r="M7" s="594"/>
      <c r="N7" s="594"/>
      <c r="O7" s="592"/>
    </row>
    <row r="8" spans="2:15" s="2" customFormat="1" ht="18" customHeight="1">
      <c r="B8" s="596"/>
      <c r="C8" s="594"/>
      <c r="D8" s="594"/>
      <c r="E8" s="594"/>
      <c r="F8" s="594"/>
      <c r="G8" s="594"/>
      <c r="H8" s="594"/>
      <c r="I8" s="526" t="s">
        <v>163</v>
      </c>
      <c r="J8" s="327" t="s">
        <v>164</v>
      </c>
      <c r="K8" s="594"/>
      <c r="L8" s="594"/>
      <c r="M8" s="594"/>
      <c r="N8" s="594"/>
      <c r="O8" s="592"/>
    </row>
    <row r="9" spans="2:15" s="2" customFormat="1" ht="42" customHeight="1">
      <c r="B9" s="597"/>
      <c r="C9" s="222" t="s">
        <v>10</v>
      </c>
      <c r="D9" s="222" t="s">
        <v>165</v>
      </c>
      <c r="E9" s="222" t="s">
        <v>166</v>
      </c>
      <c r="F9" s="222" t="s">
        <v>167</v>
      </c>
      <c r="G9" s="222" t="s">
        <v>168</v>
      </c>
      <c r="H9" s="222" t="s">
        <v>169</v>
      </c>
      <c r="I9" s="221" t="s">
        <v>170</v>
      </c>
      <c r="J9" s="220" t="s">
        <v>171</v>
      </c>
      <c r="K9" s="222" t="s">
        <v>172</v>
      </c>
      <c r="L9" s="222" t="s">
        <v>173</v>
      </c>
      <c r="M9" s="276" t="s">
        <v>174</v>
      </c>
      <c r="N9" s="222" t="s">
        <v>175</v>
      </c>
      <c r="O9" s="223" t="s">
        <v>171</v>
      </c>
    </row>
    <row r="10" spans="2:15" s="2" customFormat="1" ht="16.5" customHeight="1">
      <c r="B10" s="512" t="s">
        <v>176</v>
      </c>
      <c r="C10" s="4">
        <v>601464</v>
      </c>
      <c r="D10" s="4">
        <v>77888</v>
      </c>
      <c r="E10" s="4">
        <v>257979</v>
      </c>
      <c r="F10" s="4">
        <v>16206</v>
      </c>
      <c r="G10" s="4">
        <v>92572</v>
      </c>
      <c r="H10" s="4">
        <v>28040</v>
      </c>
      <c r="I10" s="4">
        <v>23026</v>
      </c>
      <c r="J10" s="4">
        <v>12607</v>
      </c>
      <c r="K10" s="4">
        <v>1429</v>
      </c>
      <c r="L10" s="4">
        <v>8203</v>
      </c>
      <c r="M10" s="4">
        <v>63169</v>
      </c>
      <c r="N10" s="4">
        <v>9325</v>
      </c>
      <c r="O10" s="4">
        <v>11020</v>
      </c>
    </row>
    <row r="11" spans="2:15" s="2" customFormat="1" ht="16.5" customHeight="1">
      <c r="B11" s="529" t="s">
        <v>17</v>
      </c>
      <c r="C11" s="4">
        <v>895465</v>
      </c>
      <c r="D11" s="4">
        <v>113723</v>
      </c>
      <c r="E11" s="4">
        <v>386178</v>
      </c>
      <c r="F11" s="4">
        <v>27220</v>
      </c>
      <c r="G11" s="4">
        <v>174655</v>
      </c>
      <c r="H11" s="4">
        <v>36721</v>
      </c>
      <c r="I11" s="4">
        <v>27557</v>
      </c>
      <c r="J11" s="4">
        <v>18045</v>
      </c>
      <c r="K11" s="4">
        <v>1584</v>
      </c>
      <c r="L11" s="4">
        <v>13758</v>
      </c>
      <c r="M11" s="4">
        <v>69670</v>
      </c>
      <c r="N11" s="4">
        <v>15759</v>
      </c>
      <c r="O11" s="4">
        <v>10595</v>
      </c>
    </row>
    <row r="12" spans="2:15" s="2" customFormat="1" ht="16.5" customHeight="1">
      <c r="B12" s="529" t="s">
        <v>18</v>
      </c>
      <c r="C12" s="4">
        <v>1344358</v>
      </c>
      <c r="D12" s="4">
        <v>170907</v>
      </c>
      <c r="E12" s="4">
        <v>562162</v>
      </c>
      <c r="F12" s="4">
        <v>42071</v>
      </c>
      <c r="G12" s="4">
        <v>283674</v>
      </c>
      <c r="H12" s="4">
        <v>49853</v>
      </c>
      <c r="I12" s="4">
        <v>37994</v>
      </c>
      <c r="J12" s="4">
        <v>28463</v>
      </c>
      <c r="K12" s="4">
        <v>1651</v>
      </c>
      <c r="L12" s="4">
        <v>23292</v>
      </c>
      <c r="M12" s="4">
        <v>92619</v>
      </c>
      <c r="N12" s="4">
        <v>29722</v>
      </c>
      <c r="O12" s="4">
        <v>21950</v>
      </c>
    </row>
    <row r="13" spans="2:15" s="2" customFormat="1" ht="16.5" customHeight="1">
      <c r="B13" s="529" t="s">
        <v>19</v>
      </c>
      <c r="C13" s="4">
        <v>1652003</v>
      </c>
      <c r="D13" s="4">
        <v>215933</v>
      </c>
      <c r="E13" s="4">
        <v>688667</v>
      </c>
      <c r="F13" s="4">
        <v>50225</v>
      </c>
      <c r="G13" s="4">
        <v>333959</v>
      </c>
      <c r="H13" s="4">
        <v>58996</v>
      </c>
      <c r="I13" s="4">
        <v>57515</v>
      </c>
      <c r="J13" s="4">
        <v>35008</v>
      </c>
      <c r="K13" s="4">
        <v>1861</v>
      </c>
      <c r="L13" s="4">
        <v>29081</v>
      </c>
      <c r="M13" s="4">
        <v>119486</v>
      </c>
      <c r="N13" s="4">
        <v>38964</v>
      </c>
      <c r="O13" s="4">
        <v>22308</v>
      </c>
    </row>
    <row r="14" spans="2:15" s="2" customFormat="1" ht="16.5" customHeight="1">
      <c r="B14" s="529" t="s">
        <v>20</v>
      </c>
      <c r="C14" s="4">
        <v>1741504</v>
      </c>
      <c r="D14" s="4">
        <v>239990</v>
      </c>
      <c r="E14" s="4">
        <v>704737</v>
      </c>
      <c r="F14" s="4">
        <v>54579</v>
      </c>
      <c r="G14" s="4">
        <v>337767</v>
      </c>
      <c r="H14" s="4">
        <v>59558</v>
      </c>
      <c r="I14" s="4">
        <v>71413</v>
      </c>
      <c r="J14" s="4">
        <v>40645</v>
      </c>
      <c r="K14" s="4">
        <v>1595</v>
      </c>
      <c r="L14" s="4">
        <v>31930</v>
      </c>
      <c r="M14" s="4">
        <v>133211</v>
      </c>
      <c r="N14" s="4">
        <v>44158</v>
      </c>
      <c r="O14" s="4">
        <v>21921</v>
      </c>
    </row>
    <row r="15" spans="2:15" s="2" customFormat="1" ht="16.5" customHeight="1">
      <c r="B15" s="529" t="s">
        <v>21</v>
      </c>
      <c r="C15" s="4">
        <v>1734392</v>
      </c>
      <c r="D15" s="4">
        <v>246850</v>
      </c>
      <c r="E15" s="4">
        <v>671001</v>
      </c>
      <c r="F15" s="4">
        <v>59678</v>
      </c>
      <c r="G15" s="4">
        <v>343590</v>
      </c>
      <c r="H15" s="4">
        <v>60068</v>
      </c>
      <c r="I15" s="4">
        <v>74750</v>
      </c>
      <c r="J15" s="4">
        <v>43059</v>
      </c>
      <c r="K15" s="4">
        <v>1548</v>
      </c>
      <c r="L15" s="4">
        <v>32185</v>
      </c>
      <c r="M15" s="4">
        <v>135227</v>
      </c>
      <c r="N15" s="4">
        <v>44890</v>
      </c>
      <c r="O15" s="4">
        <v>21546</v>
      </c>
    </row>
    <row r="16" spans="2:15" s="2" customFormat="1" ht="16.5" customHeight="1">
      <c r="B16" s="529" t="s">
        <v>22</v>
      </c>
      <c r="C16" s="4">
        <v>1988572</v>
      </c>
      <c r="D16" s="4">
        <v>302594</v>
      </c>
      <c r="E16" s="4">
        <v>787325</v>
      </c>
      <c r="F16" s="4">
        <v>66778</v>
      </c>
      <c r="G16" s="4">
        <v>390646</v>
      </c>
      <c r="H16" s="4">
        <v>66777</v>
      </c>
      <c r="I16" s="4">
        <v>69883</v>
      </c>
      <c r="J16" s="4">
        <v>46518</v>
      </c>
      <c r="K16" s="4">
        <v>1534</v>
      </c>
      <c r="L16" s="4">
        <v>36422</v>
      </c>
      <c r="M16" s="4">
        <v>140960</v>
      </c>
      <c r="N16" s="4">
        <v>47972</v>
      </c>
      <c r="O16" s="4">
        <v>31163</v>
      </c>
    </row>
    <row r="17" spans="2:19" s="2" customFormat="1" ht="16.5" customHeight="1">
      <c r="B17" s="529" t="s">
        <v>88</v>
      </c>
      <c r="C17" s="1">
        <v>2330831</v>
      </c>
      <c r="D17" s="1">
        <v>374964</v>
      </c>
      <c r="E17" s="1">
        <v>933624</v>
      </c>
      <c r="F17" s="1">
        <v>82764</v>
      </c>
      <c r="G17" s="1">
        <v>456707</v>
      </c>
      <c r="H17" s="1">
        <v>71880</v>
      </c>
      <c r="I17" s="1">
        <v>65667</v>
      </c>
      <c r="J17" s="1">
        <v>56414</v>
      </c>
      <c r="K17" s="1">
        <v>935</v>
      </c>
      <c r="L17" s="1">
        <v>40803</v>
      </c>
      <c r="M17" s="1">
        <v>147253</v>
      </c>
      <c r="N17" s="1">
        <v>59607</v>
      </c>
      <c r="O17" s="1">
        <v>40213</v>
      </c>
    </row>
    <row r="18" spans="2:19" s="5" customFormat="1" ht="16.5" customHeight="1">
      <c r="B18" s="529" t="s">
        <v>24</v>
      </c>
      <c r="C18" s="1">
        <v>2471755</v>
      </c>
      <c r="D18" s="1">
        <v>410979</v>
      </c>
      <c r="E18" s="1">
        <v>985617</v>
      </c>
      <c r="F18" s="1">
        <v>87901</v>
      </c>
      <c r="G18" s="1">
        <v>467162</v>
      </c>
      <c r="H18" s="1">
        <v>70308</v>
      </c>
      <c r="I18" s="1">
        <v>64309</v>
      </c>
      <c r="J18" s="1">
        <v>79328</v>
      </c>
      <c r="K18" s="1">
        <v>905</v>
      </c>
      <c r="L18" s="1">
        <v>44298</v>
      </c>
      <c r="M18" s="1">
        <v>137615</v>
      </c>
      <c r="N18" s="1">
        <v>65208</v>
      </c>
      <c r="O18" s="1">
        <v>58125</v>
      </c>
    </row>
    <row r="19" spans="2:19" s="5" customFormat="1" ht="16.5" customHeight="1">
      <c r="B19" s="529" t="s">
        <v>26</v>
      </c>
      <c r="C19" s="1">
        <v>2508088</v>
      </c>
      <c r="D19" s="1">
        <v>405413</v>
      </c>
      <c r="E19" s="1">
        <v>945756</v>
      </c>
      <c r="F19" s="1">
        <v>86844</v>
      </c>
      <c r="G19" s="1">
        <v>433377</v>
      </c>
      <c r="H19" s="1">
        <v>70328</v>
      </c>
      <c r="I19" s="1">
        <v>63553</v>
      </c>
      <c r="J19" s="1">
        <v>123301</v>
      </c>
      <c r="K19" s="1">
        <v>439</v>
      </c>
      <c r="L19" s="1">
        <v>60170</v>
      </c>
      <c r="M19" s="1">
        <v>141891</v>
      </c>
      <c r="N19" s="1">
        <v>72622</v>
      </c>
      <c r="O19" s="1">
        <v>104394</v>
      </c>
    </row>
    <row r="20" spans="2:19" s="5" customFormat="1" ht="16.5" customHeight="1">
      <c r="B20" s="529" t="s">
        <v>28</v>
      </c>
      <c r="C20" s="1">
        <v>2559191</v>
      </c>
      <c r="D20" s="1">
        <v>388564</v>
      </c>
      <c r="E20" s="1">
        <v>892545</v>
      </c>
      <c r="F20" s="1">
        <v>81425</v>
      </c>
      <c r="G20" s="1">
        <v>400633</v>
      </c>
      <c r="H20" s="1">
        <v>75816</v>
      </c>
      <c r="I20" s="1">
        <v>64935</v>
      </c>
      <c r="J20" s="1">
        <v>188248</v>
      </c>
      <c r="K20" s="1">
        <v>4</v>
      </c>
      <c r="L20" s="1">
        <v>68160</v>
      </c>
      <c r="M20" s="1">
        <v>166980</v>
      </c>
      <c r="N20" s="1">
        <v>72797</v>
      </c>
      <c r="O20" s="1">
        <v>159084</v>
      </c>
      <c r="Q20" s="324"/>
    </row>
    <row r="21" spans="2:19" s="5" customFormat="1" ht="16.5" customHeight="1">
      <c r="B21" s="529" t="s">
        <v>92</v>
      </c>
      <c r="C21" s="1">
        <v>2556062</v>
      </c>
      <c r="D21" s="1">
        <v>368285</v>
      </c>
      <c r="E21" s="1">
        <v>828230</v>
      </c>
      <c r="F21" s="1">
        <v>80111</v>
      </c>
      <c r="G21" s="1">
        <v>389168</v>
      </c>
      <c r="H21" s="1">
        <v>75398</v>
      </c>
      <c r="I21" s="1">
        <v>70415</v>
      </c>
      <c r="J21" s="1">
        <v>241412</v>
      </c>
      <c r="K21" s="1">
        <v>245</v>
      </c>
      <c r="L21" s="1">
        <v>71711</v>
      </c>
      <c r="M21" s="1">
        <v>190218</v>
      </c>
      <c r="N21" s="1">
        <v>69145</v>
      </c>
      <c r="O21" s="1">
        <v>171724</v>
      </c>
      <c r="Q21" s="324"/>
      <c r="R21" s="206"/>
      <c r="S21" s="2"/>
    </row>
    <row r="22" spans="2:19" s="5" customFormat="1" ht="16.5" customHeight="1">
      <c r="B22" s="529" t="s">
        <v>93</v>
      </c>
      <c r="C22" s="1">
        <v>2567030</v>
      </c>
      <c r="D22" s="1">
        <v>366220</v>
      </c>
      <c r="E22" s="1">
        <v>829399</v>
      </c>
      <c r="F22" s="1">
        <v>79290</v>
      </c>
      <c r="G22" s="1">
        <v>384762</v>
      </c>
      <c r="H22" s="1">
        <v>76404</v>
      </c>
      <c r="I22" s="1">
        <v>71021</v>
      </c>
      <c r="J22" s="1">
        <v>247435</v>
      </c>
      <c r="K22" s="1">
        <v>365</v>
      </c>
      <c r="L22" s="1">
        <v>71392</v>
      </c>
      <c r="M22" s="1">
        <v>190903</v>
      </c>
      <c r="N22" s="1">
        <v>69691</v>
      </c>
      <c r="O22" s="1">
        <v>180148</v>
      </c>
      <c r="Q22" s="324"/>
      <c r="R22" s="206"/>
      <c r="S22" s="2"/>
    </row>
    <row r="23" spans="2:19" s="5" customFormat="1" ht="16.5" customHeight="1">
      <c r="B23" s="529" t="s">
        <v>94</v>
      </c>
      <c r="C23" s="1">
        <v>2582670</v>
      </c>
      <c r="D23" s="1">
        <v>364621</v>
      </c>
      <c r="E23" s="1">
        <v>833256</v>
      </c>
      <c r="F23" s="1">
        <v>79008</v>
      </c>
      <c r="G23" s="1">
        <v>384724</v>
      </c>
      <c r="H23" s="1">
        <v>76676</v>
      </c>
      <c r="I23" s="1">
        <v>71561</v>
      </c>
      <c r="J23" s="1">
        <v>253128</v>
      </c>
      <c r="K23" s="1">
        <v>398</v>
      </c>
      <c r="L23" s="1">
        <v>70948</v>
      </c>
      <c r="M23" s="1">
        <v>191153</v>
      </c>
      <c r="N23" s="1">
        <v>70341</v>
      </c>
      <c r="O23" s="1">
        <v>186856</v>
      </c>
      <c r="Q23" s="324"/>
      <c r="R23" s="206"/>
      <c r="S23" s="2"/>
    </row>
    <row r="24" spans="2:19" s="5" customFormat="1" ht="16.5" customHeight="1">
      <c r="B24" s="529" t="s">
        <v>177</v>
      </c>
      <c r="C24" s="1">
        <v>2599684</v>
      </c>
      <c r="D24" s="1">
        <v>365163</v>
      </c>
      <c r="E24" s="1">
        <v>837240</v>
      </c>
      <c r="F24" s="1">
        <v>78458</v>
      </c>
      <c r="G24" s="1">
        <v>382324</v>
      </c>
      <c r="H24" s="1">
        <v>76930</v>
      </c>
      <c r="I24" s="1">
        <v>71974</v>
      </c>
      <c r="J24" s="1">
        <v>257298</v>
      </c>
      <c r="K24" s="1">
        <v>395</v>
      </c>
      <c r="L24" s="1">
        <v>71628</v>
      </c>
      <c r="M24" s="1">
        <v>189948</v>
      </c>
      <c r="N24" s="1">
        <v>71361</v>
      </c>
      <c r="O24" s="1">
        <v>196965</v>
      </c>
      <c r="Q24" s="324"/>
      <c r="R24" s="206"/>
      <c r="S24" s="2"/>
    </row>
    <row r="25" spans="2:19" s="5" customFormat="1" ht="16.5" customHeight="1">
      <c r="B25" s="54" t="s">
        <v>178</v>
      </c>
      <c r="C25" s="1">
        <v>2609148</v>
      </c>
      <c r="D25" s="1">
        <v>365163</v>
      </c>
      <c r="E25" s="1">
        <v>836408</v>
      </c>
      <c r="F25" s="1">
        <v>77997</v>
      </c>
      <c r="G25" s="1">
        <v>380452</v>
      </c>
      <c r="H25" s="1">
        <v>77100</v>
      </c>
      <c r="I25" s="1">
        <v>72109</v>
      </c>
      <c r="J25" s="1">
        <v>260706</v>
      </c>
      <c r="K25" s="1">
        <v>406</v>
      </c>
      <c r="L25" s="1">
        <v>71601</v>
      </c>
      <c r="M25" s="1">
        <v>189343</v>
      </c>
      <c r="N25" s="1">
        <v>72920</v>
      </c>
      <c r="O25" s="1">
        <v>204943</v>
      </c>
      <c r="Q25" s="324"/>
      <c r="R25" s="206"/>
      <c r="S25" s="2"/>
    </row>
    <row r="26" spans="2:19" s="5" customFormat="1" ht="16.5" customHeight="1">
      <c r="B26" s="529" t="s">
        <v>35</v>
      </c>
      <c r="C26" s="1">
        <v>2623572</v>
      </c>
      <c r="D26" s="1">
        <v>364474</v>
      </c>
      <c r="E26" s="1">
        <v>835595</v>
      </c>
      <c r="F26" s="1">
        <v>78353</v>
      </c>
      <c r="G26" s="1">
        <v>382341</v>
      </c>
      <c r="H26" s="1">
        <v>77622</v>
      </c>
      <c r="I26" s="1">
        <v>72245</v>
      </c>
      <c r="J26" s="1">
        <v>266803</v>
      </c>
      <c r="K26" s="1">
        <v>411</v>
      </c>
      <c r="L26" s="1">
        <v>72117</v>
      </c>
      <c r="M26" s="1">
        <v>189986</v>
      </c>
      <c r="N26" s="1">
        <v>74755</v>
      </c>
      <c r="O26" s="1">
        <v>208870</v>
      </c>
      <c r="Q26" s="324"/>
      <c r="R26" s="206"/>
      <c r="S26" s="2"/>
    </row>
    <row r="27" spans="2:19" s="323" customFormat="1" ht="16.5" customHeight="1">
      <c r="B27" s="529" t="s">
        <v>36</v>
      </c>
      <c r="C27" s="1">
        <v>2625688</v>
      </c>
      <c r="D27" s="1">
        <v>362542</v>
      </c>
      <c r="E27" s="1">
        <v>833104</v>
      </c>
      <c r="F27" s="1">
        <v>78464</v>
      </c>
      <c r="G27" s="1">
        <v>381554</v>
      </c>
      <c r="H27" s="1">
        <v>77810</v>
      </c>
      <c r="I27" s="1">
        <v>72455</v>
      </c>
      <c r="J27" s="1">
        <v>271893</v>
      </c>
      <c r="K27" s="1">
        <v>623</v>
      </c>
      <c r="L27" s="1">
        <v>70704</v>
      </c>
      <c r="M27" s="1">
        <v>189046</v>
      </c>
      <c r="N27" s="1">
        <v>76835</v>
      </c>
      <c r="O27" s="1">
        <v>210658</v>
      </c>
      <c r="Q27" s="322"/>
      <c r="R27" s="207"/>
      <c r="S27" s="20"/>
    </row>
    <row r="28" spans="2:19" s="323" customFormat="1" ht="16.5" customHeight="1">
      <c r="B28" s="529" t="s">
        <v>37</v>
      </c>
      <c r="C28" s="1">
        <v>2632216</v>
      </c>
      <c r="D28" s="1">
        <v>359027</v>
      </c>
      <c r="E28" s="1">
        <v>838095</v>
      </c>
      <c r="F28" s="1">
        <v>79520</v>
      </c>
      <c r="G28" s="1">
        <v>382801</v>
      </c>
      <c r="H28" s="1">
        <v>78493</v>
      </c>
      <c r="I28" s="1">
        <v>71812</v>
      </c>
      <c r="J28" s="1">
        <v>277115</v>
      </c>
      <c r="K28" s="1">
        <v>691</v>
      </c>
      <c r="L28" s="1">
        <v>69885</v>
      </c>
      <c r="M28" s="1">
        <v>186274</v>
      </c>
      <c r="N28" s="1">
        <v>77855</v>
      </c>
      <c r="O28" s="1">
        <v>210648</v>
      </c>
      <c r="Q28" s="322"/>
      <c r="R28" s="207"/>
      <c r="S28" s="20"/>
    </row>
    <row r="29" spans="2:19" s="323" customFormat="1" ht="16.5" customHeight="1">
      <c r="B29" s="440" t="s">
        <v>99</v>
      </c>
      <c r="C29" s="21">
        <v>2632775</v>
      </c>
      <c r="D29" s="21">
        <v>355850</v>
      </c>
      <c r="E29" s="21">
        <v>840135</v>
      </c>
      <c r="F29" s="21">
        <v>81675</v>
      </c>
      <c r="G29" s="21">
        <v>383912</v>
      </c>
      <c r="H29" s="21">
        <v>79066</v>
      </c>
      <c r="I29" s="21">
        <v>71605</v>
      </c>
      <c r="J29" s="21">
        <v>278074</v>
      </c>
      <c r="K29" s="21">
        <v>784</v>
      </c>
      <c r="L29" s="21">
        <v>68481</v>
      </c>
      <c r="M29" s="21">
        <v>184703</v>
      </c>
      <c r="N29" s="21">
        <v>78073</v>
      </c>
      <c r="O29" s="21">
        <v>210417</v>
      </c>
      <c r="Q29" s="322"/>
      <c r="R29" s="207"/>
      <c r="S29" s="20"/>
    </row>
    <row r="30" spans="2:19" s="2" customFormat="1" ht="16.5" customHeight="1">
      <c r="B30" s="511"/>
      <c r="C30" s="441">
        <v>100</v>
      </c>
      <c r="D30" s="441">
        <v>13.516156906685911</v>
      </c>
      <c r="E30" s="441">
        <v>31.910626620201121</v>
      </c>
      <c r="F30" s="441">
        <v>3.1022400319054988</v>
      </c>
      <c r="G30" s="441">
        <v>14.582028468061267</v>
      </c>
      <c r="H30" s="441">
        <v>3.0031430714740148</v>
      </c>
      <c r="I30" s="441">
        <v>2.7197538718652372</v>
      </c>
      <c r="J30" s="441">
        <v>10.562011565743369</v>
      </c>
      <c r="K30" s="441">
        <v>2.9778465687345101E-2</v>
      </c>
      <c r="L30" s="441">
        <v>2.6010958019580102</v>
      </c>
      <c r="M30" s="441">
        <v>7.0155254436858456</v>
      </c>
      <c r="N30" s="441">
        <v>2.9654262137858343</v>
      </c>
      <c r="O30" s="441">
        <v>7.9922135389465492</v>
      </c>
    </row>
    <row r="31" spans="2:19" s="2" customFormat="1" ht="16.5" customHeight="1">
      <c r="B31" s="512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</row>
    <row r="32" spans="2:19" s="2" customFormat="1" ht="16.5" customHeight="1">
      <c r="B32" s="54" t="s">
        <v>179</v>
      </c>
      <c r="C32" s="1">
        <v>1428469</v>
      </c>
      <c r="D32" s="1">
        <v>127215</v>
      </c>
      <c r="E32" s="1">
        <v>531592</v>
      </c>
      <c r="F32" s="1">
        <v>58873</v>
      </c>
      <c r="G32" s="1">
        <v>322245</v>
      </c>
      <c r="H32" s="1">
        <v>42586</v>
      </c>
      <c r="I32" s="1">
        <v>43976</v>
      </c>
      <c r="J32" s="1">
        <v>83540</v>
      </c>
      <c r="K32" s="1">
        <v>658</v>
      </c>
      <c r="L32" s="1">
        <v>6584</v>
      </c>
      <c r="M32" s="1">
        <v>75345</v>
      </c>
      <c r="N32" s="1">
        <v>24581</v>
      </c>
      <c r="O32" s="1">
        <v>111274</v>
      </c>
      <c r="Q32" s="324"/>
      <c r="R32" s="145"/>
      <c r="S32" s="20"/>
    </row>
    <row r="33" spans="2:19" s="2" customFormat="1" ht="16.5" customHeight="1">
      <c r="B33" s="54" t="s">
        <v>180</v>
      </c>
      <c r="C33" s="1">
        <v>1204306</v>
      </c>
      <c r="D33" s="1">
        <v>228635</v>
      </c>
      <c r="E33" s="1">
        <v>308543</v>
      </c>
      <c r="F33" s="1">
        <v>22802</v>
      </c>
      <c r="G33" s="1">
        <v>61667</v>
      </c>
      <c r="H33" s="1">
        <v>36480</v>
      </c>
      <c r="I33" s="1">
        <v>27629</v>
      </c>
      <c r="J33" s="1">
        <v>194534</v>
      </c>
      <c r="K33" s="1">
        <v>126</v>
      </c>
      <c r="L33" s="1">
        <v>61897</v>
      </c>
      <c r="M33" s="1">
        <v>109358</v>
      </c>
      <c r="N33" s="1">
        <v>53492</v>
      </c>
      <c r="O33" s="1">
        <v>99143</v>
      </c>
      <c r="Q33" s="324"/>
      <c r="R33" s="145"/>
      <c r="S33" s="20"/>
    </row>
    <row r="34" spans="2:19" s="2" customFormat="1" ht="16.5" customHeight="1">
      <c r="B34" s="512"/>
      <c r="D34" s="1"/>
      <c r="E34" s="1"/>
      <c r="F34" s="1"/>
      <c r="G34" s="1"/>
      <c r="H34" s="1"/>
      <c r="I34" s="1"/>
      <c r="J34" s="1"/>
      <c r="K34" s="1"/>
      <c r="L34" s="1"/>
      <c r="Q34" s="324"/>
    </row>
    <row r="35" spans="2:19" s="2" customFormat="1" ht="16.5" customHeight="1">
      <c r="B35" s="54" t="s">
        <v>181</v>
      </c>
      <c r="C35" s="1">
        <v>431207</v>
      </c>
      <c r="D35" s="1">
        <v>29377</v>
      </c>
      <c r="E35" s="1">
        <v>61689</v>
      </c>
      <c r="F35" s="1">
        <v>28885</v>
      </c>
      <c r="G35" s="1">
        <v>119556</v>
      </c>
      <c r="H35" s="1">
        <v>30702</v>
      </c>
      <c r="I35" s="1">
        <v>32805</v>
      </c>
      <c r="J35" s="1">
        <v>25255</v>
      </c>
      <c r="K35" s="1">
        <v>784</v>
      </c>
      <c r="L35" s="1">
        <v>1147</v>
      </c>
      <c r="M35" s="1">
        <v>57402</v>
      </c>
      <c r="N35" s="1">
        <v>3400</v>
      </c>
      <c r="O35" s="1">
        <v>40205</v>
      </c>
      <c r="Q35" s="324"/>
      <c r="R35" s="207"/>
      <c r="S35" s="20"/>
    </row>
    <row r="36" spans="2:19" s="2" customFormat="1" ht="16.5" customHeight="1">
      <c r="B36" s="54" t="s">
        <v>182</v>
      </c>
      <c r="C36" s="1">
        <v>145683</v>
      </c>
      <c r="D36" s="1">
        <v>18048</v>
      </c>
      <c r="E36" s="1">
        <v>41822</v>
      </c>
      <c r="F36" s="1">
        <v>4664</v>
      </c>
      <c r="G36" s="1">
        <v>23206</v>
      </c>
      <c r="H36" s="1">
        <v>4557</v>
      </c>
      <c r="I36" s="1">
        <v>5780</v>
      </c>
      <c r="J36" s="1">
        <v>24803</v>
      </c>
      <c r="K36" s="1">
        <v>0</v>
      </c>
      <c r="L36" s="1">
        <v>2623</v>
      </c>
      <c r="M36" s="1">
        <v>2518</v>
      </c>
      <c r="N36" s="1">
        <v>6077</v>
      </c>
      <c r="O36" s="1">
        <v>11585</v>
      </c>
      <c r="Q36" s="324"/>
      <c r="R36" s="207"/>
      <c r="S36" s="20"/>
    </row>
    <row r="37" spans="2:19" s="2" customFormat="1" ht="16.5" customHeight="1">
      <c r="B37" s="54" t="s">
        <v>183</v>
      </c>
      <c r="C37" s="1">
        <v>2055885</v>
      </c>
      <c r="D37" s="1">
        <v>308425</v>
      </c>
      <c r="E37" s="1">
        <v>736624</v>
      </c>
      <c r="F37" s="1">
        <v>48126</v>
      </c>
      <c r="G37" s="1">
        <v>241150</v>
      </c>
      <c r="H37" s="1">
        <v>43807</v>
      </c>
      <c r="I37" s="1">
        <v>33020</v>
      </c>
      <c r="J37" s="1">
        <v>228016</v>
      </c>
      <c r="K37" s="1">
        <v>0</v>
      </c>
      <c r="L37" s="1">
        <v>64711</v>
      </c>
      <c r="M37" s="1">
        <v>124783</v>
      </c>
      <c r="N37" s="1">
        <v>68596</v>
      </c>
      <c r="O37" s="1">
        <v>158627</v>
      </c>
      <c r="Q37" s="324"/>
      <c r="R37" s="207"/>
      <c r="S37" s="20"/>
    </row>
    <row r="38" spans="2:19" s="2" customFormat="1" ht="16.5" customHeight="1">
      <c r="B38" s="512"/>
      <c r="H38" s="55"/>
      <c r="I38" s="55"/>
      <c r="J38" s="55"/>
      <c r="K38" s="55"/>
      <c r="L38" s="55"/>
      <c r="M38" s="55"/>
      <c r="Q38" s="324"/>
    </row>
    <row r="39" spans="2:19" s="2" customFormat="1" ht="16.5" customHeight="1">
      <c r="B39" s="54" t="s">
        <v>184</v>
      </c>
      <c r="C39" s="1">
        <v>2617459</v>
      </c>
      <c r="D39" s="1">
        <v>353956</v>
      </c>
      <c r="E39" s="1">
        <v>830911</v>
      </c>
      <c r="F39" s="1">
        <v>80117</v>
      </c>
      <c r="G39" s="1">
        <v>382083</v>
      </c>
      <c r="H39" s="1">
        <v>79066</v>
      </c>
      <c r="I39" s="1">
        <v>71605</v>
      </c>
      <c r="J39" s="1">
        <v>278074</v>
      </c>
      <c r="K39" s="1">
        <v>784</v>
      </c>
      <c r="L39" s="1">
        <v>68481</v>
      </c>
      <c r="M39" s="1">
        <v>184227</v>
      </c>
      <c r="N39" s="1">
        <v>78073</v>
      </c>
      <c r="O39" s="1">
        <v>210082</v>
      </c>
      <c r="Q39" s="324"/>
      <c r="R39" s="207"/>
      <c r="S39" s="20"/>
    </row>
    <row r="40" spans="2:19" s="2" customFormat="1" ht="16.5" customHeight="1">
      <c r="B40" s="54" t="s">
        <v>185</v>
      </c>
      <c r="C40" s="1">
        <v>15316</v>
      </c>
      <c r="D40" s="1">
        <v>1894</v>
      </c>
      <c r="E40" s="1">
        <v>9224</v>
      </c>
      <c r="F40" s="1">
        <v>1558</v>
      </c>
      <c r="G40" s="1">
        <v>1829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476</v>
      </c>
      <c r="N40" s="1">
        <v>0</v>
      </c>
      <c r="O40" s="1">
        <v>335</v>
      </c>
      <c r="Q40" s="324"/>
      <c r="R40" s="207"/>
      <c r="S40" s="20"/>
    </row>
    <row r="41" spans="2:19" s="2" customFormat="1" ht="4.5" customHeight="1" thickBot="1">
      <c r="B41" s="5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57"/>
      <c r="Q41" s="324"/>
      <c r="R41" s="207"/>
      <c r="S41" s="20"/>
    </row>
    <row r="42" spans="2:19" ht="3.75" customHeight="1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</row>
    <row r="43" spans="2:19" s="14" customFormat="1" ht="12.75" customHeight="1">
      <c r="B43" s="523" t="s">
        <v>186</v>
      </c>
    </row>
    <row r="44" spans="2:19" s="14" customFormat="1" ht="12.75" customHeight="1">
      <c r="B44" s="67" t="s">
        <v>187</v>
      </c>
    </row>
    <row r="45" spans="2:19" s="14" customFormat="1" ht="12.75" customHeight="1">
      <c r="B45" s="523"/>
    </row>
    <row r="46" spans="2:19" s="14" customFormat="1" ht="12.75" customHeight="1">
      <c r="B46" s="523"/>
    </row>
    <row r="47" spans="2:19" s="14" customFormat="1" ht="12.75" customHeight="1">
      <c r="B47" s="523"/>
    </row>
    <row r="48" spans="2:19" s="2" customFormat="1" ht="14.25" customHeight="1"/>
    <row r="49" spans="3:18"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R49" s="146"/>
    </row>
  </sheetData>
  <mergeCells count="13">
    <mergeCell ref="B6:B9"/>
    <mergeCell ref="C6:C8"/>
    <mergeCell ref="D6:D8"/>
    <mergeCell ref="E6:E8"/>
    <mergeCell ref="F6:F8"/>
    <mergeCell ref="O6:O8"/>
    <mergeCell ref="G4:H4"/>
    <mergeCell ref="H6:H8"/>
    <mergeCell ref="G6:G8"/>
    <mergeCell ref="K6:K8"/>
    <mergeCell ref="L6:L8"/>
    <mergeCell ref="M6:M8"/>
    <mergeCell ref="N6:N8"/>
  </mergeCells>
  <phoneticPr fontId="13"/>
  <printOptions horizontalCentered="1" gridLinesSet="0"/>
  <pageMargins left="0" right="0" top="0" bottom="0" header="0" footer="0"/>
  <pageSetup paperSize="9" scale="90" orientation="portrait" blackAndWhite="1" r:id="rId1"/>
  <headerFooter alignWithMargins="0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R46"/>
  <sheetViews>
    <sheetView zoomScaleNormal="100" zoomScaleSheetLayoutView="80" workbookViewId="0"/>
  </sheetViews>
  <sheetFormatPr defaultColWidth="9" defaultRowHeight="13.5"/>
  <cols>
    <col min="1" max="1" width="2.75" style="59" customWidth="1"/>
    <col min="2" max="2" width="14" style="59" customWidth="1"/>
    <col min="3" max="3" width="12.75" style="59" customWidth="1"/>
    <col min="4" max="8" width="12.125" style="59" customWidth="1"/>
    <col min="9" max="14" width="11.75" style="59" customWidth="1"/>
    <col min="15" max="15" width="9" style="59"/>
    <col min="16" max="16" width="11.75" style="59" customWidth="1"/>
    <col min="17" max="16384" width="9" style="59"/>
  </cols>
  <sheetData>
    <row r="1" spans="2:18" s="2" customFormat="1" ht="14.25" customHeight="1">
      <c r="B1" s="217" t="s">
        <v>143</v>
      </c>
      <c r="N1" s="218" t="s">
        <v>144</v>
      </c>
      <c r="O1" s="218"/>
    </row>
    <row r="2" spans="2:18" s="2" customFormat="1" ht="14.25" customHeight="1">
      <c r="B2" s="217"/>
    </row>
    <row r="3" spans="2:18" s="2" customFormat="1" ht="14.25" customHeight="1">
      <c r="C3" s="89"/>
      <c r="D3" s="89"/>
      <c r="E3" s="89"/>
      <c r="F3" s="317" t="s">
        <v>145</v>
      </c>
      <c r="G3" s="89"/>
      <c r="H3" s="89"/>
      <c r="I3" s="2" t="s">
        <v>146</v>
      </c>
      <c r="J3" s="89"/>
      <c r="K3" s="89"/>
      <c r="L3" s="89"/>
      <c r="M3" s="89"/>
      <c r="N3" s="89"/>
      <c r="O3" s="89"/>
    </row>
    <row r="4" spans="2:18" s="2" customFormat="1" ht="15" customHeight="1">
      <c r="C4" s="89"/>
      <c r="D4" s="89"/>
      <c r="E4" s="89"/>
      <c r="F4" s="89"/>
      <c r="G4" s="577" t="s">
        <v>147</v>
      </c>
      <c r="H4" s="577"/>
      <c r="I4" s="2" t="s">
        <v>148</v>
      </c>
      <c r="J4" s="89"/>
      <c r="K4" s="89"/>
      <c r="L4" s="89"/>
      <c r="M4" s="89"/>
      <c r="N4" s="89"/>
      <c r="O4" s="89"/>
    </row>
    <row r="5" spans="2:18" s="2" customFormat="1" ht="16.5" customHeight="1"/>
    <row r="6" spans="2:18" s="2" customFormat="1" ht="15" thickBot="1">
      <c r="B6" s="259" t="s">
        <v>188</v>
      </c>
    </row>
    <row r="7" spans="2:18" s="2" customFormat="1" ht="14.25">
      <c r="B7" s="602" t="s">
        <v>189</v>
      </c>
      <c r="C7" s="603"/>
      <c r="D7" s="132" t="s">
        <v>5</v>
      </c>
      <c r="E7" s="132" t="s">
        <v>190</v>
      </c>
      <c r="F7" s="132" t="s">
        <v>191</v>
      </c>
      <c r="G7" s="132" t="s">
        <v>192</v>
      </c>
      <c r="H7" s="132" t="s">
        <v>193</v>
      </c>
      <c r="I7" s="508" t="s">
        <v>194</v>
      </c>
      <c r="J7" s="132" t="s">
        <v>195</v>
      </c>
      <c r="K7" s="132" t="s">
        <v>196</v>
      </c>
      <c r="L7" s="132" t="s">
        <v>197</v>
      </c>
      <c r="M7" s="132" t="s">
        <v>198</v>
      </c>
      <c r="N7" s="507" t="s">
        <v>161</v>
      </c>
    </row>
    <row r="8" spans="2:18" s="2" customFormat="1" ht="40.5">
      <c r="B8" s="604"/>
      <c r="C8" s="605"/>
      <c r="D8" s="318" t="s">
        <v>10</v>
      </c>
      <c r="E8" s="318" t="s">
        <v>165</v>
      </c>
      <c r="F8" s="318" t="s">
        <v>166</v>
      </c>
      <c r="G8" s="318" t="s">
        <v>199</v>
      </c>
      <c r="H8" s="318" t="s">
        <v>168</v>
      </c>
      <c r="I8" s="318" t="s">
        <v>169</v>
      </c>
      <c r="J8" s="318" t="s">
        <v>162</v>
      </c>
      <c r="K8" s="318" t="s">
        <v>173</v>
      </c>
      <c r="L8" s="319" t="s">
        <v>200</v>
      </c>
      <c r="M8" s="318" t="s">
        <v>175</v>
      </c>
      <c r="N8" s="320" t="s">
        <v>171</v>
      </c>
    </row>
    <row r="9" spans="2:18" s="2" customFormat="1" ht="16.5" customHeight="1">
      <c r="B9" s="89" t="s">
        <v>176</v>
      </c>
      <c r="C9" s="321"/>
      <c r="D9" s="4">
        <v>81528</v>
      </c>
      <c r="E9" s="4">
        <v>14219</v>
      </c>
      <c r="F9" s="4">
        <v>16170</v>
      </c>
      <c r="G9" s="55">
        <v>374</v>
      </c>
      <c r="H9" s="4">
        <v>9200</v>
      </c>
      <c r="I9" s="4">
        <v>1353</v>
      </c>
      <c r="J9" s="2">
        <v>465</v>
      </c>
      <c r="K9" s="4">
        <v>30508</v>
      </c>
      <c r="L9" s="4">
        <v>5875</v>
      </c>
      <c r="M9" s="4">
        <v>3165</v>
      </c>
      <c r="N9" s="2">
        <v>199</v>
      </c>
    </row>
    <row r="10" spans="2:18" s="2" customFormat="1" ht="16.5" customHeight="1">
      <c r="B10" s="60" t="s">
        <v>17</v>
      </c>
      <c r="C10" s="61"/>
      <c r="D10" s="4">
        <v>145458</v>
      </c>
      <c r="E10" s="4">
        <v>27666</v>
      </c>
      <c r="F10" s="4">
        <v>24409</v>
      </c>
      <c r="G10" s="148">
        <v>1693</v>
      </c>
      <c r="H10" s="4">
        <v>14887</v>
      </c>
      <c r="I10" s="4">
        <v>1910</v>
      </c>
      <c r="J10" s="2">
        <v>494</v>
      </c>
      <c r="K10" s="4">
        <v>56759</v>
      </c>
      <c r="L10" s="4">
        <v>13074</v>
      </c>
      <c r="M10" s="4">
        <v>4371</v>
      </c>
      <c r="N10" s="2">
        <v>195</v>
      </c>
    </row>
    <row r="11" spans="2:18" s="2" customFormat="1" ht="16.5" customHeight="1">
      <c r="B11" s="60" t="s">
        <v>18</v>
      </c>
      <c r="C11" s="61"/>
      <c r="D11" s="4">
        <v>259747</v>
      </c>
      <c r="E11" s="4">
        <v>51475</v>
      </c>
      <c r="F11" s="4">
        <v>30187</v>
      </c>
      <c r="G11" s="4">
        <v>4646</v>
      </c>
      <c r="H11" s="4">
        <v>21799</v>
      </c>
      <c r="I11" s="4">
        <v>3503</v>
      </c>
      <c r="J11" s="4">
        <v>5827</v>
      </c>
      <c r="K11" s="4">
        <v>85017</v>
      </c>
      <c r="L11" s="4">
        <v>44413</v>
      </c>
      <c r="M11" s="4">
        <v>12686</v>
      </c>
      <c r="N11" s="2">
        <v>194</v>
      </c>
    </row>
    <row r="12" spans="2:18" s="2" customFormat="1" ht="16.5" customHeight="1">
      <c r="B12" s="60" t="s">
        <v>19</v>
      </c>
      <c r="C12" s="61"/>
      <c r="D12" s="4">
        <v>348922</v>
      </c>
      <c r="E12" s="4">
        <v>73645</v>
      </c>
      <c r="F12" s="4">
        <v>37915</v>
      </c>
      <c r="G12" s="4">
        <v>6421</v>
      </c>
      <c r="H12" s="4">
        <v>23335</v>
      </c>
      <c r="I12" s="4">
        <v>4173</v>
      </c>
      <c r="J12" s="4">
        <v>10023</v>
      </c>
      <c r="K12" s="4">
        <v>97369</v>
      </c>
      <c r="L12" s="4">
        <v>78007</v>
      </c>
      <c r="M12" s="4">
        <v>17867</v>
      </c>
      <c r="N12" s="2">
        <v>167</v>
      </c>
    </row>
    <row r="13" spans="2:18" s="5" customFormat="1" ht="16.5" customHeight="1">
      <c r="B13" s="60" t="s">
        <v>20</v>
      </c>
      <c r="C13" s="61"/>
      <c r="D13" s="4">
        <v>366248</v>
      </c>
      <c r="E13" s="4">
        <v>79008</v>
      </c>
      <c r="F13" s="4">
        <v>33499</v>
      </c>
      <c r="G13" s="4">
        <v>7044</v>
      </c>
      <c r="H13" s="4">
        <v>20093</v>
      </c>
      <c r="I13" s="4">
        <v>4160</v>
      </c>
      <c r="J13" s="4">
        <v>15829</v>
      </c>
      <c r="K13" s="4">
        <v>97894</v>
      </c>
      <c r="L13" s="4">
        <v>89370</v>
      </c>
      <c r="M13" s="4">
        <v>19195</v>
      </c>
      <c r="N13" s="2">
        <v>156</v>
      </c>
      <c r="O13" s="2"/>
    </row>
    <row r="14" spans="2:18" s="5" customFormat="1" ht="16.5" customHeight="1">
      <c r="B14" s="580" t="s">
        <v>25</v>
      </c>
      <c r="C14" s="600"/>
      <c r="D14" s="1">
        <v>279487</v>
      </c>
      <c r="E14" s="1">
        <v>48209</v>
      </c>
      <c r="F14" s="1">
        <v>38725</v>
      </c>
      <c r="G14" s="1">
        <v>6641</v>
      </c>
      <c r="H14" s="1">
        <v>11453</v>
      </c>
      <c r="I14" s="1">
        <v>2800</v>
      </c>
      <c r="J14" s="1">
        <v>27988</v>
      </c>
      <c r="K14" s="1">
        <v>67503</v>
      </c>
      <c r="L14" s="1">
        <v>59729</v>
      </c>
      <c r="M14" s="1">
        <v>12475</v>
      </c>
      <c r="N14" s="1">
        <v>3964</v>
      </c>
    </row>
    <row r="15" spans="2:18" s="5" customFormat="1" ht="16.5" customHeight="1">
      <c r="B15" s="580" t="s">
        <v>27</v>
      </c>
      <c r="C15" s="600"/>
      <c r="D15" s="1">
        <v>195233</v>
      </c>
      <c r="E15" s="1">
        <v>24318</v>
      </c>
      <c r="F15" s="1">
        <v>23851</v>
      </c>
      <c r="G15" s="1">
        <v>2442</v>
      </c>
      <c r="H15" s="1">
        <v>8195</v>
      </c>
      <c r="I15" s="1">
        <v>1529</v>
      </c>
      <c r="J15" s="1">
        <v>14823</v>
      </c>
      <c r="K15" s="1">
        <v>41382</v>
      </c>
      <c r="L15" s="1">
        <v>60005</v>
      </c>
      <c r="M15" s="1">
        <v>8335</v>
      </c>
      <c r="N15" s="1">
        <v>10353</v>
      </c>
      <c r="O15" s="323"/>
      <c r="P15" s="324"/>
    </row>
    <row r="16" spans="2:18" s="5" customFormat="1" ht="16.5" customHeight="1">
      <c r="B16" s="580" t="s">
        <v>29</v>
      </c>
      <c r="C16" s="600"/>
      <c r="D16" s="1">
        <v>145047</v>
      </c>
      <c r="E16" s="1">
        <v>15869</v>
      </c>
      <c r="F16" s="1">
        <v>15994</v>
      </c>
      <c r="G16" s="1">
        <v>1965</v>
      </c>
      <c r="H16" s="1">
        <v>4220</v>
      </c>
      <c r="I16" s="1">
        <v>1377</v>
      </c>
      <c r="J16" s="1">
        <v>12996</v>
      </c>
      <c r="K16" s="1">
        <v>28223</v>
      </c>
      <c r="L16" s="1">
        <v>47972</v>
      </c>
      <c r="M16" s="1">
        <v>5755</v>
      </c>
      <c r="N16" s="1">
        <v>10676</v>
      </c>
      <c r="P16" s="324"/>
      <c r="Q16" s="206"/>
      <c r="R16" s="2"/>
    </row>
    <row r="17" spans="2:18" s="5" customFormat="1" ht="16.5" customHeight="1">
      <c r="B17" s="580" t="s">
        <v>89</v>
      </c>
      <c r="C17" s="600"/>
      <c r="D17" s="1">
        <v>137282</v>
      </c>
      <c r="E17" s="1">
        <v>13836</v>
      </c>
      <c r="F17" s="1">
        <v>13782</v>
      </c>
      <c r="G17" s="1">
        <v>2061</v>
      </c>
      <c r="H17" s="1">
        <v>3758</v>
      </c>
      <c r="I17" s="1">
        <v>1349</v>
      </c>
      <c r="J17" s="1">
        <v>13099</v>
      </c>
      <c r="K17" s="1">
        <v>25984</v>
      </c>
      <c r="L17" s="1">
        <v>48886</v>
      </c>
      <c r="M17" s="1">
        <v>4974</v>
      </c>
      <c r="N17" s="1">
        <v>9553</v>
      </c>
      <c r="P17" s="324"/>
      <c r="Q17" s="206"/>
      <c r="R17" s="2"/>
    </row>
    <row r="18" spans="2:18" s="5" customFormat="1" ht="16.5" customHeight="1">
      <c r="B18" s="580" t="s">
        <v>90</v>
      </c>
      <c r="C18" s="600"/>
      <c r="D18" s="1">
        <v>133714</v>
      </c>
      <c r="E18" s="1">
        <v>12325</v>
      </c>
      <c r="F18" s="1">
        <v>13138</v>
      </c>
      <c r="G18" s="1">
        <v>2477</v>
      </c>
      <c r="H18" s="1">
        <v>3612</v>
      </c>
      <c r="I18" s="1">
        <v>1338</v>
      </c>
      <c r="J18" s="1">
        <v>12986</v>
      </c>
      <c r="K18" s="1">
        <v>25219</v>
      </c>
      <c r="L18" s="1">
        <v>48441</v>
      </c>
      <c r="M18" s="1">
        <v>4729</v>
      </c>
      <c r="N18" s="1">
        <v>9449</v>
      </c>
      <c r="P18" s="324"/>
      <c r="Q18" s="206"/>
      <c r="R18" s="2"/>
    </row>
    <row r="19" spans="2:18" s="5" customFormat="1" ht="16.5" customHeight="1">
      <c r="B19" s="580" t="s">
        <v>91</v>
      </c>
      <c r="C19" s="600"/>
      <c r="D19" s="1">
        <v>131341</v>
      </c>
      <c r="E19" s="1">
        <v>12205</v>
      </c>
      <c r="F19" s="1">
        <v>11894</v>
      </c>
      <c r="G19" s="1">
        <v>2527</v>
      </c>
      <c r="H19" s="1">
        <v>3452</v>
      </c>
      <c r="I19" s="1">
        <v>1352</v>
      </c>
      <c r="J19" s="1">
        <v>12686</v>
      </c>
      <c r="K19" s="1">
        <v>24493</v>
      </c>
      <c r="L19" s="1">
        <v>49129</v>
      </c>
      <c r="M19" s="1">
        <v>4348</v>
      </c>
      <c r="N19" s="1">
        <v>9255</v>
      </c>
      <c r="P19" s="324"/>
      <c r="Q19" s="206"/>
      <c r="R19" s="2"/>
    </row>
    <row r="20" spans="2:18" s="5" customFormat="1" ht="16.5" customHeight="1">
      <c r="B20" s="580" t="s">
        <v>92</v>
      </c>
      <c r="C20" s="600"/>
      <c r="D20" s="1">
        <v>127836</v>
      </c>
      <c r="E20" s="1">
        <v>11910</v>
      </c>
      <c r="F20" s="1">
        <v>11130</v>
      </c>
      <c r="G20" s="1">
        <v>2565</v>
      </c>
      <c r="H20" s="1">
        <v>3293</v>
      </c>
      <c r="I20" s="1">
        <v>1254</v>
      </c>
      <c r="J20" s="1">
        <v>12481</v>
      </c>
      <c r="K20" s="1">
        <v>23686</v>
      </c>
      <c r="L20" s="1">
        <v>48267</v>
      </c>
      <c r="M20" s="1">
        <v>4319</v>
      </c>
      <c r="N20" s="1">
        <v>8931</v>
      </c>
      <c r="P20" s="324"/>
      <c r="Q20" s="206"/>
      <c r="R20" s="2"/>
    </row>
    <row r="21" spans="2:18" s="5" customFormat="1" ht="16.5" customHeight="1">
      <c r="B21" s="580" t="s">
        <v>93</v>
      </c>
      <c r="C21" s="600"/>
      <c r="D21" s="1">
        <v>124374</v>
      </c>
      <c r="E21" s="1">
        <v>11677</v>
      </c>
      <c r="F21" s="1">
        <v>11058</v>
      </c>
      <c r="G21" s="1">
        <v>2569</v>
      </c>
      <c r="H21" s="1">
        <v>3141</v>
      </c>
      <c r="I21" s="1">
        <v>1117</v>
      </c>
      <c r="J21" s="1">
        <v>12038</v>
      </c>
      <c r="K21" s="1">
        <v>23037</v>
      </c>
      <c r="L21" s="1">
        <v>46818</v>
      </c>
      <c r="M21" s="1">
        <v>4247</v>
      </c>
      <c r="N21" s="1">
        <v>8672</v>
      </c>
      <c r="P21" s="324"/>
      <c r="Q21" s="206"/>
      <c r="R21" s="2"/>
    </row>
    <row r="22" spans="2:18" s="325" customFormat="1" ht="16.5" customHeight="1">
      <c r="B22" s="580" t="s">
        <v>94</v>
      </c>
      <c r="C22" s="600"/>
      <c r="D22" s="1">
        <v>119728</v>
      </c>
      <c r="E22" s="1">
        <v>11733</v>
      </c>
      <c r="F22" s="1">
        <v>10751</v>
      </c>
      <c r="G22" s="1">
        <v>2436</v>
      </c>
      <c r="H22" s="1">
        <v>2832</v>
      </c>
      <c r="I22" s="1">
        <v>839</v>
      </c>
      <c r="J22" s="1">
        <v>11206</v>
      </c>
      <c r="K22" s="1">
        <v>22027</v>
      </c>
      <c r="L22" s="1">
        <v>44825</v>
      </c>
      <c r="M22" s="1">
        <v>4326</v>
      </c>
      <c r="N22" s="1">
        <v>8753</v>
      </c>
      <c r="O22" s="5"/>
      <c r="P22" s="324"/>
    </row>
    <row r="23" spans="2:18" s="2" customFormat="1" ht="16.5" customHeight="1">
      <c r="B23" s="580" t="s">
        <v>95</v>
      </c>
      <c r="C23" s="600"/>
      <c r="D23" s="1">
        <v>114774</v>
      </c>
      <c r="E23" s="1">
        <v>11418</v>
      </c>
      <c r="F23" s="1">
        <v>10978</v>
      </c>
      <c r="G23" s="1">
        <v>2357</v>
      </c>
      <c r="H23" s="1">
        <v>2680</v>
      </c>
      <c r="I23" s="1">
        <v>538</v>
      </c>
      <c r="J23" s="1">
        <v>10441</v>
      </c>
      <c r="K23" s="1">
        <v>20700</v>
      </c>
      <c r="L23" s="1">
        <v>42539</v>
      </c>
      <c r="M23" s="1">
        <v>4379</v>
      </c>
      <c r="N23" s="1">
        <v>8744</v>
      </c>
      <c r="O23" s="5"/>
      <c r="P23" s="324"/>
    </row>
    <row r="24" spans="2:18" s="2" customFormat="1" ht="16.5" customHeight="1">
      <c r="B24" s="590" t="s">
        <v>201</v>
      </c>
      <c r="C24" s="601"/>
      <c r="D24" s="1">
        <v>109120</v>
      </c>
      <c r="E24" s="1">
        <v>10948</v>
      </c>
      <c r="F24" s="1">
        <v>11222</v>
      </c>
      <c r="G24" s="1">
        <v>1739</v>
      </c>
      <c r="H24" s="1">
        <v>2685</v>
      </c>
      <c r="I24" s="1">
        <v>629</v>
      </c>
      <c r="J24" s="1">
        <v>9689</v>
      </c>
      <c r="K24" s="1">
        <v>19222</v>
      </c>
      <c r="L24" s="1">
        <v>39914</v>
      </c>
      <c r="M24" s="1">
        <v>4352</v>
      </c>
      <c r="N24" s="1">
        <v>8720</v>
      </c>
      <c r="O24" s="5"/>
      <c r="P24" s="324"/>
      <c r="Q24" s="206"/>
    </row>
    <row r="25" spans="2:18" s="2" customFormat="1" ht="16.5" customHeight="1">
      <c r="B25" s="580" t="s">
        <v>202</v>
      </c>
      <c r="C25" s="600"/>
      <c r="D25" s="1">
        <v>104871</v>
      </c>
      <c r="E25" s="1">
        <v>10717</v>
      </c>
      <c r="F25" s="1">
        <v>11039</v>
      </c>
      <c r="G25" s="1">
        <v>1163</v>
      </c>
      <c r="H25" s="1">
        <v>2733</v>
      </c>
      <c r="I25" s="1">
        <v>801</v>
      </c>
      <c r="J25" s="1">
        <v>9488</v>
      </c>
      <c r="K25" s="1">
        <v>18202</v>
      </c>
      <c r="L25" s="1">
        <v>37557</v>
      </c>
      <c r="M25" s="1">
        <v>4437</v>
      </c>
      <c r="N25" s="1">
        <v>8734</v>
      </c>
      <c r="O25" s="5"/>
      <c r="P25" s="324"/>
      <c r="Q25" s="206"/>
    </row>
    <row r="26" spans="2:18" s="20" customFormat="1" ht="16.5" customHeight="1">
      <c r="B26" s="580" t="s">
        <v>203</v>
      </c>
      <c r="C26" s="600"/>
      <c r="D26" s="1">
        <v>99416</v>
      </c>
      <c r="E26" s="1">
        <v>9570</v>
      </c>
      <c r="F26" s="1">
        <v>10474</v>
      </c>
      <c r="G26" s="1">
        <v>1078</v>
      </c>
      <c r="H26" s="1">
        <v>2553</v>
      </c>
      <c r="I26" s="1">
        <v>902</v>
      </c>
      <c r="J26" s="1">
        <v>9292</v>
      </c>
      <c r="K26" s="1">
        <v>17233</v>
      </c>
      <c r="L26" s="1">
        <v>35555</v>
      </c>
      <c r="M26" s="1">
        <v>4399</v>
      </c>
      <c r="N26" s="1">
        <v>8360</v>
      </c>
      <c r="O26" s="323"/>
      <c r="P26" s="322"/>
      <c r="Q26" s="207"/>
    </row>
    <row r="27" spans="2:18" s="20" customFormat="1" ht="16.5" customHeight="1">
      <c r="B27" s="580" t="s">
        <v>204</v>
      </c>
      <c r="C27" s="600"/>
      <c r="D27" s="1">
        <v>91799</v>
      </c>
      <c r="E27" s="1">
        <v>7839</v>
      </c>
      <c r="F27" s="1">
        <v>9632</v>
      </c>
      <c r="G27" s="1">
        <v>998</v>
      </c>
      <c r="H27" s="1">
        <v>2418</v>
      </c>
      <c r="I27" s="1">
        <v>823</v>
      </c>
      <c r="J27" s="1">
        <v>8729</v>
      </c>
      <c r="K27" s="1">
        <v>16412</v>
      </c>
      <c r="L27" s="1">
        <v>32823</v>
      </c>
      <c r="M27" s="1">
        <v>4251</v>
      </c>
      <c r="N27" s="1">
        <v>7874</v>
      </c>
      <c r="O27" s="323"/>
      <c r="P27" s="322"/>
      <c r="Q27" s="207"/>
    </row>
    <row r="28" spans="2:18" s="20" customFormat="1" ht="16.5" customHeight="1">
      <c r="B28" s="598" t="s">
        <v>205</v>
      </c>
      <c r="C28" s="599"/>
      <c r="D28" s="21">
        <v>83585</v>
      </c>
      <c r="E28" s="21">
        <v>6709</v>
      </c>
      <c r="F28" s="21">
        <v>8872</v>
      </c>
      <c r="G28" s="21">
        <v>873</v>
      </c>
      <c r="H28" s="21">
        <v>2110</v>
      </c>
      <c r="I28" s="21">
        <v>786</v>
      </c>
      <c r="J28" s="21">
        <v>8346</v>
      </c>
      <c r="K28" s="21">
        <v>15204</v>
      </c>
      <c r="L28" s="21">
        <v>29205</v>
      </c>
      <c r="M28" s="21">
        <v>4187</v>
      </c>
      <c r="N28" s="21">
        <v>7293</v>
      </c>
      <c r="O28" s="323"/>
      <c r="P28" s="322"/>
      <c r="Q28" s="207"/>
    </row>
    <row r="29" spans="2:18" s="2" customFormat="1" ht="16.5" customHeight="1">
      <c r="B29" s="121"/>
      <c r="C29" s="122"/>
      <c r="D29" s="441">
        <v>100</v>
      </c>
      <c r="E29" s="441">
        <v>8.026559789435904</v>
      </c>
      <c r="F29" s="441">
        <v>10.614344679069211</v>
      </c>
      <c r="G29" s="441">
        <v>1.0444457737632351</v>
      </c>
      <c r="H29" s="441">
        <v>2.5243763833223665</v>
      </c>
      <c r="I29" s="441">
        <v>0.94036011246036966</v>
      </c>
      <c r="J29" s="441">
        <v>9.9850451636059105</v>
      </c>
      <c r="K29" s="441">
        <v>18.189866602859365</v>
      </c>
      <c r="L29" s="441">
        <v>34.940479751151521</v>
      </c>
      <c r="M29" s="441">
        <v>5.0092719985643361</v>
      </c>
      <c r="N29" s="441">
        <v>8.7252497457677816</v>
      </c>
      <c r="O29" s="325"/>
      <c r="P29" s="324"/>
    </row>
    <row r="30" spans="2:18" s="2" customFormat="1" ht="16.5" customHeight="1">
      <c r="B30" s="60"/>
      <c r="C30" s="61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P30" s="324"/>
      <c r="Q30" s="206"/>
    </row>
    <row r="31" spans="2:18" s="2" customFormat="1" ht="16.5" customHeight="1">
      <c r="B31" s="506" t="s">
        <v>179</v>
      </c>
      <c r="C31" s="61"/>
      <c r="D31" s="1">
        <v>10684</v>
      </c>
      <c r="E31" s="1">
        <v>1056</v>
      </c>
      <c r="F31" s="1">
        <v>2470</v>
      </c>
      <c r="G31" s="1">
        <v>20</v>
      </c>
      <c r="H31" s="1">
        <v>1805</v>
      </c>
      <c r="I31" s="1">
        <v>325</v>
      </c>
      <c r="J31" s="1">
        <v>1008</v>
      </c>
      <c r="K31" s="1">
        <v>1035</v>
      </c>
      <c r="L31" s="1">
        <v>1453</v>
      </c>
      <c r="M31" s="1">
        <v>611</v>
      </c>
      <c r="N31" s="1">
        <v>901</v>
      </c>
      <c r="P31" s="324"/>
      <c r="Q31" s="206"/>
    </row>
    <row r="32" spans="2:18" s="2" customFormat="1" ht="16.5" customHeight="1">
      <c r="B32" s="506" t="s">
        <v>180</v>
      </c>
      <c r="C32" s="61"/>
      <c r="D32" s="1">
        <v>72901</v>
      </c>
      <c r="E32" s="1">
        <v>5653</v>
      </c>
      <c r="F32" s="1">
        <v>6402</v>
      </c>
      <c r="G32" s="1">
        <v>853</v>
      </c>
      <c r="H32" s="1">
        <v>305</v>
      </c>
      <c r="I32" s="1">
        <v>461</v>
      </c>
      <c r="J32" s="1">
        <v>7338</v>
      </c>
      <c r="K32" s="1">
        <v>14169</v>
      </c>
      <c r="L32" s="1">
        <v>27752</v>
      </c>
      <c r="M32" s="1">
        <v>3576</v>
      </c>
      <c r="N32" s="1">
        <v>6392</v>
      </c>
      <c r="P32" s="324"/>
      <c r="Q32" s="206"/>
    </row>
    <row r="33" spans="2:17" s="2" customFormat="1" ht="16.5" customHeight="1">
      <c r="B33" s="60"/>
      <c r="C33" s="61"/>
      <c r="P33" s="324"/>
    </row>
    <row r="34" spans="2:17" s="2" customFormat="1" ht="16.5" customHeight="1">
      <c r="B34" s="506" t="s">
        <v>181</v>
      </c>
      <c r="C34" s="61"/>
      <c r="D34" s="1">
        <v>0</v>
      </c>
      <c r="E34" s="1">
        <v>0</v>
      </c>
      <c r="F34" s="1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P34" s="324"/>
      <c r="Q34" s="206"/>
    </row>
    <row r="35" spans="2:17" s="2" customFormat="1" ht="16.5" customHeight="1">
      <c r="B35" s="506" t="s">
        <v>182</v>
      </c>
      <c r="C35" s="61"/>
      <c r="D35" s="1">
        <v>5040</v>
      </c>
      <c r="E35" s="1">
        <v>1105</v>
      </c>
      <c r="F35" s="1">
        <v>1534</v>
      </c>
      <c r="G35" s="1">
        <v>0</v>
      </c>
      <c r="H35" s="1">
        <v>0</v>
      </c>
      <c r="I35" s="1">
        <v>195</v>
      </c>
      <c r="J35" s="1">
        <v>196</v>
      </c>
      <c r="K35" s="1">
        <v>1008</v>
      </c>
      <c r="L35" s="1">
        <v>471</v>
      </c>
      <c r="M35" s="1">
        <v>309</v>
      </c>
      <c r="N35" s="1">
        <v>222</v>
      </c>
      <c r="P35" s="324"/>
      <c r="Q35" s="206"/>
    </row>
    <row r="36" spans="2:17" s="2" customFormat="1" ht="16.5" customHeight="1">
      <c r="B36" s="506" t="s">
        <v>183</v>
      </c>
      <c r="C36" s="61"/>
      <c r="D36" s="1">
        <v>78545</v>
      </c>
      <c r="E36" s="1">
        <v>5604</v>
      </c>
      <c r="F36" s="1">
        <v>7338</v>
      </c>
      <c r="G36" s="1">
        <v>873</v>
      </c>
      <c r="H36" s="1">
        <v>2110</v>
      </c>
      <c r="I36" s="1">
        <v>591</v>
      </c>
      <c r="J36" s="1">
        <v>8150</v>
      </c>
      <c r="K36" s="1">
        <v>14196</v>
      </c>
      <c r="L36" s="1">
        <v>28734</v>
      </c>
      <c r="M36" s="1">
        <v>3878</v>
      </c>
      <c r="N36" s="1">
        <v>7071</v>
      </c>
      <c r="P36" s="324"/>
      <c r="Q36" s="206"/>
    </row>
    <row r="37" spans="2:17" ht="16.5" customHeight="1">
      <c r="B37" s="60"/>
      <c r="C37" s="61"/>
      <c r="D37" s="2"/>
      <c r="E37" s="2"/>
      <c r="F37" s="2"/>
      <c r="G37" s="55"/>
      <c r="H37" s="55"/>
      <c r="I37" s="55"/>
      <c r="J37" s="55"/>
      <c r="K37" s="55"/>
      <c r="L37" s="55"/>
      <c r="M37" s="55"/>
      <c r="N37" s="55"/>
      <c r="O37" s="2"/>
    </row>
    <row r="38" spans="2:17" s="14" customFormat="1" ht="16.5" customHeight="1">
      <c r="B38" s="506" t="s">
        <v>184</v>
      </c>
      <c r="C38" s="61"/>
      <c r="D38" s="1">
        <v>82471</v>
      </c>
      <c r="E38" s="1">
        <v>6587</v>
      </c>
      <c r="F38" s="1">
        <v>8066</v>
      </c>
      <c r="G38" s="1">
        <v>873</v>
      </c>
      <c r="H38" s="1">
        <v>2110</v>
      </c>
      <c r="I38" s="1">
        <v>786</v>
      </c>
      <c r="J38" s="1">
        <v>8318</v>
      </c>
      <c r="K38" s="1">
        <v>15204</v>
      </c>
      <c r="L38" s="1">
        <v>29047</v>
      </c>
      <c r="M38" s="1">
        <v>4187</v>
      </c>
      <c r="N38" s="1">
        <v>7293</v>
      </c>
      <c r="O38" s="2"/>
    </row>
    <row r="39" spans="2:17" ht="16.5" customHeight="1">
      <c r="B39" s="506" t="s">
        <v>185</v>
      </c>
      <c r="C39" s="61"/>
      <c r="D39" s="1">
        <v>1114</v>
      </c>
      <c r="E39" s="1">
        <v>122</v>
      </c>
      <c r="F39" s="1">
        <v>806</v>
      </c>
      <c r="G39" s="1">
        <v>0</v>
      </c>
      <c r="H39" s="1">
        <v>0</v>
      </c>
      <c r="I39" s="1">
        <v>0</v>
      </c>
      <c r="J39" s="1">
        <v>28</v>
      </c>
      <c r="K39" s="1">
        <v>0</v>
      </c>
      <c r="L39" s="1">
        <v>158</v>
      </c>
      <c r="M39" s="1">
        <v>0</v>
      </c>
      <c r="N39" s="1">
        <v>0</v>
      </c>
      <c r="O39" s="2"/>
    </row>
    <row r="40" spans="2:17" ht="15" thickBot="1">
      <c r="B40" s="506"/>
      <c r="C40" s="61"/>
      <c r="D40" s="62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</row>
    <row r="41" spans="2:17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</row>
    <row r="42" spans="2:17">
      <c r="B42" s="523" t="s">
        <v>186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2:17">
      <c r="B43" s="67" t="s">
        <v>187</v>
      </c>
    </row>
    <row r="45" spans="2:17"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</row>
    <row r="46" spans="2:17"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</row>
  </sheetData>
  <mergeCells count="17">
    <mergeCell ref="G4:H4"/>
    <mergeCell ref="B7:C8"/>
    <mergeCell ref="B14:C14"/>
    <mergeCell ref="B17:C17"/>
    <mergeCell ref="B16:C16"/>
    <mergeCell ref="B27:C27"/>
    <mergeCell ref="B26:C26"/>
    <mergeCell ref="B22:C22"/>
    <mergeCell ref="B15:C15"/>
    <mergeCell ref="B18:C18"/>
    <mergeCell ref="B21:C21"/>
    <mergeCell ref="B28:C28"/>
    <mergeCell ref="B23:C23"/>
    <mergeCell ref="B20:C20"/>
    <mergeCell ref="B19:C19"/>
    <mergeCell ref="B24:C24"/>
    <mergeCell ref="B25:C25"/>
  </mergeCells>
  <phoneticPr fontId="13"/>
  <printOptions horizontalCentered="1" gridLinesSet="0"/>
  <pageMargins left="0" right="0" top="0" bottom="0" header="0" footer="0"/>
  <pageSetup paperSize="9" scale="90" orientation="portrait" blackAndWhite="1" r:id="rId1"/>
  <headerFooter alignWithMargins="0"/>
  <colBreaks count="1" manualBreakCount="1">
    <brk id="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49"/>
  <sheetViews>
    <sheetView zoomScaleNormal="100" zoomScaleSheetLayoutView="90" workbookViewId="0"/>
  </sheetViews>
  <sheetFormatPr defaultColWidth="9" defaultRowHeight="13.5"/>
  <cols>
    <col min="1" max="1" width="12.75" style="59" customWidth="1"/>
    <col min="2" max="13" width="11.875" style="59" customWidth="1"/>
    <col min="14" max="16" width="12.75" style="59" customWidth="1"/>
    <col min="17" max="16384" width="9" style="59"/>
  </cols>
  <sheetData>
    <row r="1" spans="1:15" s="2" customFormat="1" ht="14.25" customHeight="1">
      <c r="A1" s="130" t="s">
        <v>206</v>
      </c>
      <c r="O1" s="218" t="s">
        <v>207</v>
      </c>
    </row>
    <row r="2" spans="1:15" s="2" customFormat="1" ht="14.25" customHeight="1">
      <c r="A2" s="217"/>
      <c r="O2" s="55"/>
    </row>
    <row r="3" spans="1:15" s="2" customFormat="1" ht="15" customHeight="1">
      <c r="A3" s="502"/>
      <c r="B3" s="502"/>
      <c r="C3" s="502"/>
      <c r="D3" s="502"/>
      <c r="E3" s="518" t="s">
        <v>145</v>
      </c>
      <c r="F3" s="502"/>
      <c r="G3" s="502"/>
      <c r="H3" s="502" t="s">
        <v>208</v>
      </c>
      <c r="I3" s="502"/>
      <c r="J3" s="502"/>
      <c r="K3" s="502"/>
      <c r="L3" s="502"/>
      <c r="M3" s="502"/>
      <c r="N3" s="502"/>
      <c r="O3" s="502"/>
    </row>
    <row r="4" spans="1:15" s="2" customFormat="1" ht="15" customHeight="1">
      <c r="B4" s="502"/>
      <c r="C4" s="502"/>
      <c r="D4" s="502"/>
      <c r="E4" s="129"/>
      <c r="F4" s="2" t="s">
        <v>147</v>
      </c>
      <c r="H4" s="2" t="s">
        <v>148</v>
      </c>
      <c r="I4" s="502"/>
      <c r="J4" s="502"/>
      <c r="K4" s="502"/>
      <c r="L4" s="502"/>
      <c r="M4" s="502"/>
      <c r="N4" s="502"/>
      <c r="O4" s="502"/>
    </row>
    <row r="5" spans="1:15" s="2" customFormat="1" ht="15" customHeight="1" thickBot="1">
      <c r="A5" s="259" t="s">
        <v>209</v>
      </c>
    </row>
    <row r="6" spans="1:15" s="2" customFormat="1" ht="27.75" customHeight="1">
      <c r="A6" s="606" t="s">
        <v>210</v>
      </c>
      <c r="B6" s="86" t="s">
        <v>5</v>
      </c>
      <c r="C6" s="509" t="s">
        <v>151</v>
      </c>
      <c r="D6" s="509" t="s">
        <v>152</v>
      </c>
      <c r="E6" s="509" t="s">
        <v>153</v>
      </c>
      <c r="F6" s="509" t="s">
        <v>154</v>
      </c>
      <c r="G6" s="501" t="s">
        <v>155</v>
      </c>
      <c r="H6" s="86" t="s">
        <v>195</v>
      </c>
      <c r="I6" s="509" t="s">
        <v>211</v>
      </c>
      <c r="J6" s="509" t="s">
        <v>196</v>
      </c>
      <c r="K6" s="509" t="s">
        <v>212</v>
      </c>
      <c r="L6" s="509" t="s">
        <v>213</v>
      </c>
      <c r="M6" s="516" t="s">
        <v>161</v>
      </c>
      <c r="N6" s="312" t="s">
        <v>214</v>
      </c>
      <c r="O6" s="607" t="s">
        <v>215</v>
      </c>
    </row>
    <row r="7" spans="1:15" s="2" customFormat="1" ht="39" customHeight="1">
      <c r="A7" s="583"/>
      <c r="B7" s="313" t="s">
        <v>10</v>
      </c>
      <c r="C7" s="313" t="s">
        <v>165</v>
      </c>
      <c r="D7" s="313" t="s">
        <v>166</v>
      </c>
      <c r="E7" s="313" t="s">
        <v>167</v>
      </c>
      <c r="F7" s="313" t="s">
        <v>168</v>
      </c>
      <c r="G7" s="313" t="s">
        <v>169</v>
      </c>
      <c r="H7" s="313" t="s">
        <v>162</v>
      </c>
      <c r="I7" s="314" t="s">
        <v>172</v>
      </c>
      <c r="J7" s="313" t="s">
        <v>173</v>
      </c>
      <c r="K7" s="314" t="s">
        <v>216</v>
      </c>
      <c r="L7" s="313" t="s">
        <v>175</v>
      </c>
      <c r="M7" s="315" t="s">
        <v>171</v>
      </c>
      <c r="N7" s="316" t="s">
        <v>217</v>
      </c>
      <c r="O7" s="608"/>
    </row>
    <row r="8" spans="1:15" s="2" customFormat="1" ht="16.5" customHeight="1">
      <c r="A8" s="529" t="s">
        <v>218</v>
      </c>
      <c r="B8" s="4">
        <v>8305</v>
      </c>
      <c r="C8" s="4">
        <v>2870</v>
      </c>
      <c r="D8" s="4">
        <v>2370</v>
      </c>
      <c r="E8" s="2">
        <v>987</v>
      </c>
      <c r="F8" s="4">
        <v>1223</v>
      </c>
      <c r="G8" s="2">
        <v>372</v>
      </c>
      <c r="H8" s="2">
        <v>140</v>
      </c>
      <c r="I8" s="55" t="s">
        <v>219</v>
      </c>
      <c r="J8" s="2">
        <v>11</v>
      </c>
      <c r="K8" s="2">
        <v>291</v>
      </c>
      <c r="L8" s="2">
        <v>41</v>
      </c>
      <c r="M8" s="55" t="s">
        <v>219</v>
      </c>
      <c r="N8" s="55" t="s">
        <v>220</v>
      </c>
      <c r="O8" s="65" t="s">
        <v>221</v>
      </c>
    </row>
    <row r="9" spans="1:15" s="2" customFormat="1" ht="16.5" customHeight="1">
      <c r="A9" s="529" t="s">
        <v>222</v>
      </c>
      <c r="B9" s="4">
        <v>16771</v>
      </c>
      <c r="C9" s="4">
        <v>3104</v>
      </c>
      <c r="D9" s="4">
        <v>3355</v>
      </c>
      <c r="E9" s="4">
        <v>2198</v>
      </c>
      <c r="F9" s="4">
        <v>5657</v>
      </c>
      <c r="G9" s="4">
        <v>1020</v>
      </c>
      <c r="H9" s="2">
        <v>512</v>
      </c>
      <c r="I9" s="55" t="s">
        <v>219</v>
      </c>
      <c r="J9" s="2">
        <v>116</v>
      </c>
      <c r="K9" s="2">
        <v>461</v>
      </c>
      <c r="L9" s="2">
        <v>348</v>
      </c>
      <c r="M9" s="55" t="s">
        <v>219</v>
      </c>
      <c r="N9" s="55" t="s">
        <v>220</v>
      </c>
      <c r="O9" s="65" t="s">
        <v>223</v>
      </c>
    </row>
    <row r="10" spans="1:15" s="2" customFormat="1" ht="16.5" customHeight="1">
      <c r="A10" s="529" t="s">
        <v>224</v>
      </c>
      <c r="B10" s="4">
        <v>27714</v>
      </c>
      <c r="C10" s="4">
        <v>5157</v>
      </c>
      <c r="D10" s="4">
        <v>4607</v>
      </c>
      <c r="E10" s="4">
        <v>2983</v>
      </c>
      <c r="F10" s="4">
        <v>10251</v>
      </c>
      <c r="G10" s="4">
        <v>2063</v>
      </c>
      <c r="H10" s="2">
        <v>909</v>
      </c>
      <c r="I10" s="55" t="s">
        <v>219</v>
      </c>
      <c r="J10" s="2">
        <v>212</v>
      </c>
      <c r="K10" s="2">
        <v>946</v>
      </c>
      <c r="L10" s="2">
        <v>586</v>
      </c>
      <c r="M10" s="55" t="s">
        <v>219</v>
      </c>
      <c r="N10" s="55" t="s">
        <v>220</v>
      </c>
      <c r="O10" s="65" t="s">
        <v>225</v>
      </c>
    </row>
    <row r="11" spans="1:15" s="2" customFormat="1" ht="16.5" customHeight="1">
      <c r="A11" s="529" t="s">
        <v>226</v>
      </c>
      <c r="B11" s="4">
        <v>33560</v>
      </c>
      <c r="C11" s="4">
        <v>5975</v>
      </c>
      <c r="D11" s="4">
        <v>4596</v>
      </c>
      <c r="E11" s="4">
        <v>3226</v>
      </c>
      <c r="F11" s="4">
        <v>13514</v>
      </c>
      <c r="G11" s="4">
        <v>2691</v>
      </c>
      <c r="H11" s="4">
        <v>1018</v>
      </c>
      <c r="I11" s="2">
        <v>49</v>
      </c>
      <c r="J11" s="2">
        <v>278</v>
      </c>
      <c r="K11" s="4">
        <v>1228</v>
      </c>
      <c r="L11" s="2">
        <v>985</v>
      </c>
      <c r="M11" s="55" t="s">
        <v>219</v>
      </c>
      <c r="N11" s="55" t="s">
        <v>220</v>
      </c>
      <c r="O11" s="65" t="s">
        <v>227</v>
      </c>
    </row>
    <row r="12" spans="1:15" s="2" customFormat="1" ht="16.5" customHeight="1">
      <c r="A12" s="529" t="s">
        <v>228</v>
      </c>
      <c r="B12" s="4">
        <v>35781</v>
      </c>
      <c r="C12" s="4">
        <v>5469</v>
      </c>
      <c r="D12" s="4">
        <v>4050</v>
      </c>
      <c r="E12" s="4">
        <v>3741</v>
      </c>
      <c r="F12" s="4">
        <v>14864</v>
      </c>
      <c r="G12" s="4">
        <v>2546</v>
      </c>
      <c r="H12" s="4">
        <v>1497</v>
      </c>
      <c r="I12" s="2">
        <v>44</v>
      </c>
      <c r="J12" s="2">
        <v>280</v>
      </c>
      <c r="K12" s="4">
        <v>1863</v>
      </c>
      <c r="L12" s="4">
        <v>1142</v>
      </c>
      <c r="M12" s="2">
        <v>285</v>
      </c>
      <c r="N12" s="55" t="s">
        <v>220</v>
      </c>
      <c r="O12" s="65" t="s">
        <v>229</v>
      </c>
    </row>
    <row r="13" spans="1:15" s="2" customFormat="1" ht="16.5" customHeight="1">
      <c r="A13" s="529" t="s">
        <v>230</v>
      </c>
      <c r="B13" s="4">
        <v>48147</v>
      </c>
      <c r="C13" s="4">
        <v>5645</v>
      </c>
      <c r="D13" s="4">
        <v>4373</v>
      </c>
      <c r="E13" s="4">
        <v>4598</v>
      </c>
      <c r="F13" s="4">
        <v>20668</v>
      </c>
      <c r="G13" s="4">
        <v>4893</v>
      </c>
      <c r="H13" s="4">
        <v>2053</v>
      </c>
      <c r="I13" s="2">
        <v>50</v>
      </c>
      <c r="J13" s="2">
        <v>319</v>
      </c>
      <c r="K13" s="4">
        <v>3862</v>
      </c>
      <c r="L13" s="4">
        <v>1300</v>
      </c>
      <c r="M13" s="2">
        <v>386</v>
      </c>
      <c r="N13" s="55" t="s">
        <v>220</v>
      </c>
      <c r="O13" s="65" t="s">
        <v>231</v>
      </c>
    </row>
    <row r="14" spans="1:15" s="2" customFormat="1" ht="16.5" customHeight="1">
      <c r="A14" s="529" t="s">
        <v>232</v>
      </c>
      <c r="B14" s="4">
        <v>61884</v>
      </c>
      <c r="C14" s="4">
        <v>6009</v>
      </c>
      <c r="D14" s="4">
        <v>6366</v>
      </c>
      <c r="E14" s="4">
        <v>6484</v>
      </c>
      <c r="F14" s="4">
        <v>28399</v>
      </c>
      <c r="G14" s="4">
        <v>4046</v>
      </c>
      <c r="H14" s="4">
        <v>2710</v>
      </c>
      <c r="I14" s="2">
        <v>100</v>
      </c>
      <c r="J14" s="2">
        <v>425</v>
      </c>
      <c r="K14" s="4">
        <v>5328</v>
      </c>
      <c r="L14" s="4">
        <v>1471</v>
      </c>
      <c r="M14" s="2">
        <v>546</v>
      </c>
      <c r="N14" s="55" t="s">
        <v>220</v>
      </c>
      <c r="O14" s="65" t="s">
        <v>233</v>
      </c>
    </row>
    <row r="15" spans="1:15" s="2" customFormat="1" ht="16.5" customHeight="1">
      <c r="A15" s="512" t="s">
        <v>234</v>
      </c>
      <c r="B15" s="1">
        <v>109649</v>
      </c>
      <c r="C15" s="1">
        <v>9707</v>
      </c>
      <c r="D15" s="1">
        <v>13161</v>
      </c>
      <c r="E15" s="1">
        <v>11153</v>
      </c>
      <c r="F15" s="1">
        <v>48256</v>
      </c>
      <c r="G15" s="1">
        <v>6725</v>
      </c>
      <c r="H15" s="1">
        <v>4241</v>
      </c>
      <c r="I15" s="1">
        <v>67</v>
      </c>
      <c r="J15" s="1">
        <v>794</v>
      </c>
      <c r="K15" s="1">
        <v>9348</v>
      </c>
      <c r="L15" s="1">
        <v>2257</v>
      </c>
      <c r="M15" s="1">
        <v>3940</v>
      </c>
      <c r="N15" s="1"/>
      <c r="O15" s="65" t="s">
        <v>235</v>
      </c>
    </row>
    <row r="16" spans="1:15" s="2" customFormat="1" ht="16.5" customHeight="1">
      <c r="A16" s="512" t="s">
        <v>236</v>
      </c>
      <c r="B16" s="1">
        <v>142830</v>
      </c>
      <c r="C16" s="1">
        <v>12234</v>
      </c>
      <c r="D16" s="1">
        <v>21457</v>
      </c>
      <c r="E16" s="1">
        <v>12785</v>
      </c>
      <c r="F16" s="1">
        <v>59076</v>
      </c>
      <c r="G16" s="1">
        <v>7810</v>
      </c>
      <c r="H16" s="1">
        <v>6492</v>
      </c>
      <c r="I16" s="1">
        <v>46</v>
      </c>
      <c r="J16" s="1">
        <v>942</v>
      </c>
      <c r="K16" s="1">
        <v>10842</v>
      </c>
      <c r="L16" s="1">
        <v>2936</v>
      </c>
      <c r="M16" s="1">
        <v>8210</v>
      </c>
      <c r="N16" s="1">
        <v>15077</v>
      </c>
      <c r="O16" s="65" t="s">
        <v>237</v>
      </c>
    </row>
    <row r="17" spans="1:17" s="2" customFormat="1" ht="16.5" customHeight="1">
      <c r="A17" s="512" t="s">
        <v>239</v>
      </c>
      <c r="B17" s="1">
        <v>164550</v>
      </c>
      <c r="C17" s="1">
        <v>13452</v>
      </c>
      <c r="D17" s="1">
        <v>20586</v>
      </c>
      <c r="E17" s="1">
        <v>14049</v>
      </c>
      <c r="F17" s="1">
        <v>65588</v>
      </c>
      <c r="G17" s="1">
        <v>8371</v>
      </c>
      <c r="H17" s="1">
        <v>11326</v>
      </c>
      <c r="I17" s="1">
        <v>57</v>
      </c>
      <c r="J17" s="1">
        <v>1064</v>
      </c>
      <c r="K17" s="1">
        <v>11564</v>
      </c>
      <c r="L17" s="1">
        <v>4226</v>
      </c>
      <c r="M17" s="1">
        <v>14267</v>
      </c>
      <c r="N17" s="1">
        <v>19607</v>
      </c>
      <c r="O17" s="64" t="s">
        <v>240</v>
      </c>
    </row>
    <row r="18" spans="1:17" s="2" customFormat="1" ht="16.5" customHeight="1">
      <c r="A18" s="512" t="s">
        <v>245</v>
      </c>
      <c r="B18" s="1">
        <v>173831</v>
      </c>
      <c r="C18" s="1">
        <v>12826</v>
      </c>
      <c r="D18" s="1">
        <v>19278</v>
      </c>
      <c r="E18" s="1">
        <v>14255</v>
      </c>
      <c r="F18" s="1">
        <v>72103</v>
      </c>
      <c r="G18" s="1">
        <v>9634</v>
      </c>
      <c r="H18" s="1">
        <v>12515</v>
      </c>
      <c r="I18" s="1">
        <v>75</v>
      </c>
      <c r="J18" s="1">
        <v>1063</v>
      </c>
      <c r="K18" s="1">
        <v>10707</v>
      </c>
      <c r="L18" s="1">
        <v>4430</v>
      </c>
      <c r="M18" s="1">
        <v>16945</v>
      </c>
      <c r="N18" s="1">
        <v>20199</v>
      </c>
      <c r="O18" s="64" t="s">
        <v>246</v>
      </c>
    </row>
    <row r="19" spans="1:17" s="2" customFormat="1" ht="16.5" customHeight="1">
      <c r="A19" s="512" t="s">
        <v>250</v>
      </c>
      <c r="B19" s="1">
        <v>159929</v>
      </c>
      <c r="C19" s="1">
        <v>11498</v>
      </c>
      <c r="D19" s="1">
        <v>16603</v>
      </c>
      <c r="E19" s="1">
        <v>13655</v>
      </c>
      <c r="F19" s="1">
        <v>66541</v>
      </c>
      <c r="G19" s="1">
        <v>8707</v>
      </c>
      <c r="H19" s="1">
        <v>11081</v>
      </c>
      <c r="I19" s="1">
        <v>51</v>
      </c>
      <c r="J19" s="1">
        <v>917</v>
      </c>
      <c r="K19" s="1">
        <v>10049</v>
      </c>
      <c r="L19" s="1">
        <v>4129</v>
      </c>
      <c r="M19" s="1">
        <v>16698</v>
      </c>
      <c r="N19" s="1">
        <v>19221</v>
      </c>
      <c r="O19" s="64" t="s">
        <v>251</v>
      </c>
    </row>
    <row r="20" spans="1:17" s="2" customFormat="1" ht="16.5" customHeight="1">
      <c r="A20" s="512" t="s">
        <v>252</v>
      </c>
      <c r="B20" s="1">
        <v>158974</v>
      </c>
      <c r="C20" s="1">
        <v>11302</v>
      </c>
      <c r="D20" s="1">
        <v>16215</v>
      </c>
      <c r="E20" s="1">
        <v>13548</v>
      </c>
      <c r="F20" s="1">
        <v>66465</v>
      </c>
      <c r="G20" s="1">
        <v>8600</v>
      </c>
      <c r="H20" s="1">
        <v>11195</v>
      </c>
      <c r="I20" s="1">
        <v>57</v>
      </c>
      <c r="J20" s="1">
        <v>884</v>
      </c>
      <c r="K20" s="1">
        <v>9796</v>
      </c>
      <c r="L20" s="1">
        <v>4104</v>
      </c>
      <c r="M20" s="1">
        <v>16808</v>
      </c>
      <c r="N20" s="1">
        <v>19437</v>
      </c>
      <c r="O20" s="64" t="s">
        <v>253</v>
      </c>
      <c r="Q20" s="206"/>
    </row>
    <row r="21" spans="1:17" s="2" customFormat="1" ht="16.5" customHeight="1">
      <c r="A21" s="512" t="s">
        <v>254</v>
      </c>
      <c r="B21" s="1">
        <v>159114</v>
      </c>
      <c r="C21" s="1">
        <v>10867</v>
      </c>
      <c r="D21" s="1">
        <v>15930</v>
      </c>
      <c r="E21" s="1">
        <v>13539</v>
      </c>
      <c r="F21" s="1">
        <v>65890</v>
      </c>
      <c r="G21" s="1">
        <v>8715</v>
      </c>
      <c r="H21" s="1">
        <v>11663</v>
      </c>
      <c r="I21" s="1">
        <v>57</v>
      </c>
      <c r="J21" s="1">
        <v>840</v>
      </c>
      <c r="K21" s="1">
        <v>9253</v>
      </c>
      <c r="L21" s="1">
        <v>4156</v>
      </c>
      <c r="M21" s="1">
        <v>18204</v>
      </c>
      <c r="N21" s="1">
        <v>19516</v>
      </c>
      <c r="O21" s="64" t="s">
        <v>255</v>
      </c>
      <c r="Q21" s="206"/>
    </row>
    <row r="22" spans="1:17" s="2" customFormat="1" ht="16.5" customHeight="1">
      <c r="A22" s="512" t="s">
        <v>256</v>
      </c>
      <c r="B22" s="1">
        <v>160387</v>
      </c>
      <c r="C22" s="1">
        <v>10641</v>
      </c>
      <c r="D22" s="1">
        <v>15949</v>
      </c>
      <c r="E22" s="1">
        <v>13795</v>
      </c>
      <c r="F22" s="1">
        <v>65530</v>
      </c>
      <c r="G22" s="1">
        <v>8826</v>
      </c>
      <c r="H22" s="1">
        <v>11922</v>
      </c>
      <c r="I22" s="1">
        <v>47</v>
      </c>
      <c r="J22" s="1">
        <v>839</v>
      </c>
      <c r="K22" s="1">
        <v>8655</v>
      </c>
      <c r="L22" s="1">
        <v>4246</v>
      </c>
      <c r="M22" s="1">
        <v>19937</v>
      </c>
      <c r="N22" s="1">
        <v>19675</v>
      </c>
      <c r="O22" s="64" t="s">
        <v>257</v>
      </c>
      <c r="Q22" s="206"/>
    </row>
    <row r="23" spans="1:17" s="2" customFormat="1" ht="16.5" customHeight="1">
      <c r="A23" s="512" t="s">
        <v>258</v>
      </c>
      <c r="B23" s="1">
        <v>163100</v>
      </c>
      <c r="C23" s="1">
        <v>10279</v>
      </c>
      <c r="D23" s="1">
        <v>16310</v>
      </c>
      <c r="E23" s="1">
        <v>14456</v>
      </c>
      <c r="F23" s="1">
        <v>66857</v>
      </c>
      <c r="G23" s="1">
        <v>8856</v>
      </c>
      <c r="H23" s="1">
        <v>12207</v>
      </c>
      <c r="I23" s="1">
        <v>54</v>
      </c>
      <c r="J23" s="1">
        <v>877</v>
      </c>
      <c r="K23" s="1">
        <v>8424</v>
      </c>
      <c r="L23" s="1">
        <v>4403</v>
      </c>
      <c r="M23" s="1">
        <v>20377</v>
      </c>
      <c r="N23" s="1">
        <v>19703</v>
      </c>
      <c r="O23" s="64" t="s">
        <v>259</v>
      </c>
      <c r="P23" s="1"/>
      <c r="Q23" s="206"/>
    </row>
    <row r="24" spans="1:17" s="2" customFormat="1" ht="16.5" customHeight="1">
      <c r="A24" s="513" t="s">
        <v>260</v>
      </c>
      <c r="B24" s="1">
        <v>162261</v>
      </c>
      <c r="C24" s="1">
        <v>9951</v>
      </c>
      <c r="D24" s="1">
        <v>16071</v>
      </c>
      <c r="E24" s="1">
        <v>14443</v>
      </c>
      <c r="F24" s="1">
        <v>66496</v>
      </c>
      <c r="G24" s="1">
        <v>8740</v>
      </c>
      <c r="H24" s="1">
        <v>12371</v>
      </c>
      <c r="I24" s="1">
        <v>61</v>
      </c>
      <c r="J24" s="1">
        <v>847</v>
      </c>
      <c r="K24" s="1">
        <v>7718</v>
      </c>
      <c r="L24" s="1">
        <v>4516</v>
      </c>
      <c r="M24" s="1">
        <v>21047</v>
      </c>
      <c r="N24" s="1">
        <v>19324</v>
      </c>
      <c r="O24" s="64" t="s">
        <v>261</v>
      </c>
      <c r="P24" s="1"/>
      <c r="Q24" s="206"/>
    </row>
    <row r="25" spans="1:17" s="2" customFormat="1" ht="16.5" customHeight="1">
      <c r="A25" s="512" t="s">
        <v>262</v>
      </c>
      <c r="B25" s="1">
        <v>160297</v>
      </c>
      <c r="C25" s="1">
        <v>9757</v>
      </c>
      <c r="D25" s="1">
        <v>15605</v>
      </c>
      <c r="E25" s="1">
        <v>13813</v>
      </c>
      <c r="F25" s="1">
        <v>65382</v>
      </c>
      <c r="G25" s="1">
        <v>8384</v>
      </c>
      <c r="H25" s="1">
        <v>12266</v>
      </c>
      <c r="I25" s="1">
        <v>71</v>
      </c>
      <c r="J25" s="1">
        <v>822</v>
      </c>
      <c r="K25" s="1">
        <v>6343</v>
      </c>
      <c r="L25" s="1">
        <v>4549</v>
      </c>
      <c r="M25" s="1">
        <v>23305</v>
      </c>
      <c r="N25" s="1">
        <v>18837</v>
      </c>
      <c r="O25" s="64" t="s">
        <v>263</v>
      </c>
      <c r="P25" s="1"/>
      <c r="Q25" s="206"/>
    </row>
    <row r="26" spans="1:17" s="20" customFormat="1" ht="16.5" customHeight="1">
      <c r="A26" s="512" t="s">
        <v>264</v>
      </c>
      <c r="B26" s="1">
        <v>162458</v>
      </c>
      <c r="C26" s="1">
        <v>9541</v>
      </c>
      <c r="D26" s="1">
        <v>15463</v>
      </c>
      <c r="E26" s="1">
        <v>13644</v>
      </c>
      <c r="F26" s="1">
        <v>67071</v>
      </c>
      <c r="G26" s="1">
        <v>8542</v>
      </c>
      <c r="H26" s="1">
        <v>12191</v>
      </c>
      <c r="I26" s="1">
        <v>71</v>
      </c>
      <c r="J26" s="1">
        <v>820</v>
      </c>
      <c r="K26" s="1">
        <v>5256</v>
      </c>
      <c r="L26" s="1">
        <v>4708</v>
      </c>
      <c r="M26" s="1">
        <v>25151</v>
      </c>
      <c r="N26" s="1">
        <v>18297</v>
      </c>
      <c r="O26" s="64" t="s">
        <v>265</v>
      </c>
      <c r="P26" s="21"/>
      <c r="Q26" s="207"/>
    </row>
    <row r="27" spans="1:17" s="20" customFormat="1" ht="16.5" customHeight="1">
      <c r="A27" s="512" t="s">
        <v>266</v>
      </c>
      <c r="B27" s="1">
        <v>166148</v>
      </c>
      <c r="C27" s="1">
        <v>9599</v>
      </c>
      <c r="D27" s="1">
        <v>15262</v>
      </c>
      <c r="E27" s="1">
        <v>13716</v>
      </c>
      <c r="F27" s="1">
        <v>69478</v>
      </c>
      <c r="G27" s="1">
        <v>9061</v>
      </c>
      <c r="H27" s="1">
        <v>12117</v>
      </c>
      <c r="I27" s="1">
        <v>60</v>
      </c>
      <c r="J27" s="1">
        <v>866</v>
      </c>
      <c r="K27" s="1">
        <v>4739</v>
      </c>
      <c r="L27" s="1">
        <v>4839</v>
      </c>
      <c r="M27" s="1">
        <v>26411</v>
      </c>
      <c r="N27" s="1">
        <v>17961</v>
      </c>
      <c r="O27" s="64" t="s">
        <v>267</v>
      </c>
      <c r="P27" s="21"/>
      <c r="Q27" s="207"/>
    </row>
    <row r="28" spans="1:17" s="20" customFormat="1" ht="16.5" customHeight="1">
      <c r="A28" s="511" t="s">
        <v>268</v>
      </c>
      <c r="B28" s="21">
        <v>168706</v>
      </c>
      <c r="C28" s="21">
        <v>9849</v>
      </c>
      <c r="D28" s="21">
        <v>15200</v>
      </c>
      <c r="E28" s="21">
        <v>13415</v>
      </c>
      <c r="F28" s="21">
        <v>70438</v>
      </c>
      <c r="G28" s="21">
        <v>9192</v>
      </c>
      <c r="H28" s="21">
        <v>12243</v>
      </c>
      <c r="I28" s="21">
        <v>61</v>
      </c>
      <c r="J28" s="21">
        <v>912</v>
      </c>
      <c r="K28" s="21">
        <v>4355</v>
      </c>
      <c r="L28" s="21">
        <v>5059</v>
      </c>
      <c r="M28" s="21">
        <v>27982</v>
      </c>
      <c r="N28" s="21">
        <v>18045</v>
      </c>
      <c r="O28" s="442" t="s">
        <v>269</v>
      </c>
      <c r="P28" s="21"/>
      <c r="Q28" s="207"/>
    </row>
    <row r="29" spans="1:17" s="2" customFormat="1" ht="16.5" customHeight="1">
      <c r="A29" s="512"/>
      <c r="B29" s="441">
        <v>100</v>
      </c>
      <c r="C29" s="441">
        <v>5.8379666401906274</v>
      </c>
      <c r="D29" s="441">
        <v>9.0097566180218838</v>
      </c>
      <c r="E29" s="441">
        <v>7.9517029625502351</v>
      </c>
      <c r="F29" s="441">
        <v>41.751923464488513</v>
      </c>
      <c r="G29" s="441">
        <v>5.44853176531955</v>
      </c>
      <c r="H29" s="441">
        <v>7.2570033075290734</v>
      </c>
      <c r="I29" s="441">
        <v>3.6157575901272034E-2</v>
      </c>
      <c r="J29" s="441">
        <v>0.54058539708131303</v>
      </c>
      <c r="K29" s="441">
        <v>2.5814138204924544</v>
      </c>
      <c r="L29" s="441">
        <v>2.9987078112218892</v>
      </c>
      <c r="M29" s="441">
        <v>16.586250637203182</v>
      </c>
      <c r="N29" s="441">
        <v>10.696122248171374</v>
      </c>
      <c r="O29" s="113"/>
    </row>
    <row r="30" spans="1:17" s="2" customFormat="1" ht="16.5" customHeight="1">
      <c r="A30" s="512"/>
      <c r="O30" s="63"/>
    </row>
    <row r="31" spans="1:17" s="2" customFormat="1" ht="16.5" customHeight="1">
      <c r="A31" s="54" t="s">
        <v>270</v>
      </c>
      <c r="B31" s="1">
        <v>115292</v>
      </c>
      <c r="C31" s="1">
        <v>3949</v>
      </c>
      <c r="D31" s="1">
        <v>8934</v>
      </c>
      <c r="E31" s="1">
        <v>10279</v>
      </c>
      <c r="F31" s="1">
        <v>59604</v>
      </c>
      <c r="G31" s="1">
        <v>5451</v>
      </c>
      <c r="H31" s="1">
        <v>5202</v>
      </c>
      <c r="I31" s="1">
        <v>47</v>
      </c>
      <c r="J31" s="1">
        <v>135</v>
      </c>
      <c r="K31" s="1">
        <v>1884</v>
      </c>
      <c r="L31" s="1">
        <v>1709</v>
      </c>
      <c r="M31" s="1">
        <v>18098</v>
      </c>
      <c r="N31" s="1">
        <v>9456</v>
      </c>
      <c r="O31" s="64" t="s">
        <v>271</v>
      </c>
      <c r="P31" s="21"/>
      <c r="Q31" s="206"/>
    </row>
    <row r="32" spans="1:17" s="2" customFormat="1" ht="16.5" customHeight="1">
      <c r="A32" s="54" t="s">
        <v>272</v>
      </c>
      <c r="B32" s="1">
        <v>53414</v>
      </c>
      <c r="C32" s="1">
        <v>5900</v>
      </c>
      <c r="D32" s="1">
        <v>6266</v>
      </c>
      <c r="E32" s="1">
        <v>3136</v>
      </c>
      <c r="F32" s="1">
        <v>10834</v>
      </c>
      <c r="G32" s="1">
        <v>3741</v>
      </c>
      <c r="H32" s="1">
        <v>7041</v>
      </c>
      <c r="I32" s="1">
        <v>14</v>
      </c>
      <c r="J32" s="1">
        <v>777</v>
      </c>
      <c r="K32" s="1">
        <v>2471</v>
      </c>
      <c r="L32" s="1">
        <v>3350</v>
      </c>
      <c r="M32" s="1">
        <v>9884</v>
      </c>
      <c r="N32" s="1">
        <v>8589</v>
      </c>
      <c r="O32" s="64" t="s">
        <v>273</v>
      </c>
      <c r="P32" s="21"/>
      <c r="Q32" s="206"/>
    </row>
    <row r="33" spans="1:17" s="2" customFormat="1" ht="16.5" customHeight="1">
      <c r="A33" s="512"/>
      <c r="O33" s="65"/>
    </row>
    <row r="34" spans="1:17" s="2" customFormat="1" ht="16.5" customHeight="1">
      <c r="A34" s="54" t="s">
        <v>274</v>
      </c>
      <c r="B34" s="1">
        <v>94724</v>
      </c>
      <c r="C34" s="1">
        <v>3157</v>
      </c>
      <c r="D34" s="1">
        <v>4328</v>
      </c>
      <c r="E34" s="1">
        <v>8706</v>
      </c>
      <c r="F34" s="1">
        <v>41953</v>
      </c>
      <c r="G34" s="1">
        <v>7352</v>
      </c>
      <c r="H34" s="1">
        <v>5248</v>
      </c>
      <c r="I34" s="1">
        <v>61</v>
      </c>
      <c r="J34" s="1">
        <v>118</v>
      </c>
      <c r="K34" s="1">
        <v>2593</v>
      </c>
      <c r="L34" s="1">
        <v>1067</v>
      </c>
      <c r="M34" s="1">
        <v>20141</v>
      </c>
      <c r="N34" s="1">
        <v>5472</v>
      </c>
      <c r="O34" s="64" t="s">
        <v>11</v>
      </c>
      <c r="P34" s="21"/>
      <c r="Q34" s="206"/>
    </row>
    <row r="35" spans="1:17" s="2" customFormat="1" ht="16.5" customHeight="1">
      <c r="A35" s="54" t="s">
        <v>275</v>
      </c>
      <c r="B35" s="1">
        <v>11525</v>
      </c>
      <c r="C35" s="1">
        <v>324</v>
      </c>
      <c r="D35" s="1">
        <v>829</v>
      </c>
      <c r="E35" s="1">
        <v>1221</v>
      </c>
      <c r="F35" s="1">
        <v>4670</v>
      </c>
      <c r="G35" s="1">
        <v>368</v>
      </c>
      <c r="H35" s="1">
        <v>1806</v>
      </c>
      <c r="I35" s="1">
        <v>0</v>
      </c>
      <c r="J35" s="1">
        <v>289</v>
      </c>
      <c r="K35" s="1">
        <v>77</v>
      </c>
      <c r="L35" s="1">
        <v>747</v>
      </c>
      <c r="M35" s="1">
        <v>1194</v>
      </c>
      <c r="N35" s="1">
        <v>1986</v>
      </c>
      <c r="O35" s="64" t="s">
        <v>12</v>
      </c>
      <c r="P35" s="21"/>
      <c r="Q35" s="206"/>
    </row>
    <row r="36" spans="1:17" s="2" customFormat="1" ht="16.5" customHeight="1">
      <c r="A36" s="54" t="s">
        <v>276</v>
      </c>
      <c r="B36" s="1">
        <v>62457</v>
      </c>
      <c r="C36" s="1">
        <v>6368</v>
      </c>
      <c r="D36" s="1">
        <v>10043</v>
      </c>
      <c r="E36" s="1">
        <v>3488</v>
      </c>
      <c r="F36" s="1">
        <v>23815</v>
      </c>
      <c r="G36" s="1">
        <v>1472</v>
      </c>
      <c r="H36" s="1">
        <v>5189</v>
      </c>
      <c r="I36" s="1">
        <v>0</v>
      </c>
      <c r="J36" s="1">
        <v>505</v>
      </c>
      <c r="K36" s="1">
        <v>1685</v>
      </c>
      <c r="L36" s="1">
        <v>3245</v>
      </c>
      <c r="M36" s="1">
        <v>6647</v>
      </c>
      <c r="N36" s="1">
        <v>10587</v>
      </c>
      <c r="O36" s="64" t="s">
        <v>277</v>
      </c>
      <c r="P36" s="21"/>
      <c r="Q36" s="206"/>
    </row>
    <row r="37" spans="1:17" ht="3.75" customHeight="1" thickBot="1">
      <c r="A37" s="66"/>
      <c r="B37" s="68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66"/>
    </row>
    <row r="38" spans="1:17" s="14" customFormat="1" ht="4.5" customHeigh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</row>
    <row r="39" spans="1:17" s="14" customFormat="1" ht="12.75" customHeight="1">
      <c r="A39" s="523" t="s">
        <v>278</v>
      </c>
      <c r="H39" s="67" t="s">
        <v>279</v>
      </c>
    </row>
    <row r="40" spans="1:17" s="14" customFormat="1" ht="12.75" customHeight="1">
      <c r="A40" s="520" t="s">
        <v>280</v>
      </c>
      <c r="H40" s="67" t="s">
        <v>281</v>
      </c>
    </row>
    <row r="41" spans="1:17" s="2" customFormat="1" ht="12.75" customHeight="1">
      <c r="A41" s="523" t="s">
        <v>282</v>
      </c>
      <c r="B41" s="14"/>
      <c r="C41" s="14"/>
      <c r="D41" s="14"/>
      <c r="E41" s="14"/>
      <c r="F41" s="14"/>
      <c r="G41" s="14"/>
      <c r="H41" s="67" t="s">
        <v>283</v>
      </c>
    </row>
    <row r="42" spans="1:17" s="2" customFormat="1" ht="12.75" customHeight="1">
      <c r="A42" s="520" t="s">
        <v>284</v>
      </c>
      <c r="B42" s="14"/>
      <c r="C42" s="14"/>
      <c r="D42" s="14"/>
      <c r="E42" s="14"/>
      <c r="F42" s="14"/>
      <c r="G42" s="14"/>
      <c r="I42" s="14"/>
      <c r="J42" s="14"/>
      <c r="K42" s="14"/>
      <c r="L42" s="14"/>
      <c r="M42" s="14"/>
      <c r="N42" s="14"/>
      <c r="O42" s="14"/>
    </row>
    <row r="43" spans="1:17" ht="14.25">
      <c r="A43" s="99" t="s">
        <v>285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523" t="s">
        <v>286</v>
      </c>
    </row>
    <row r="48" spans="1:17">
      <c r="A48" s="291"/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  <c r="M48" s="292"/>
      <c r="N48" s="292"/>
    </row>
    <row r="49" spans="1:14">
      <c r="A49" s="291"/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  <c r="M49" s="292"/>
      <c r="N49" s="292"/>
    </row>
  </sheetData>
  <mergeCells count="2">
    <mergeCell ref="A6:A7"/>
    <mergeCell ref="O6:O7"/>
  </mergeCells>
  <phoneticPr fontId="13"/>
  <printOptions horizontalCentered="1"/>
  <pageMargins left="0" right="0" top="0" bottom="0" header="0" footer="0"/>
  <pageSetup paperSize="9" scale="90" orientation="portrait" blackAndWhite="1" r:id="rId1"/>
  <headerFooter alignWithMargins="0"/>
  <colBreaks count="1" manualBreakCount="1">
    <brk id="7" max="46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R50"/>
  <sheetViews>
    <sheetView zoomScaleNormal="100" zoomScaleSheetLayoutView="80" workbookViewId="0"/>
  </sheetViews>
  <sheetFormatPr defaultColWidth="9" defaultRowHeight="13.5"/>
  <cols>
    <col min="1" max="2" width="12.75" style="59" customWidth="1"/>
    <col min="3" max="3" width="12.125" style="59" customWidth="1"/>
    <col min="4" max="16" width="11.875" style="59" customWidth="1"/>
    <col min="17" max="17" width="12.75" style="59" customWidth="1"/>
    <col min="18" max="16384" width="9" style="59"/>
  </cols>
  <sheetData>
    <row r="1" spans="1:17" ht="14.25">
      <c r="A1" s="130" t="s">
        <v>206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18"/>
      <c r="P1" s="218" t="s">
        <v>207</v>
      </c>
    </row>
    <row r="3" spans="1:17" s="2" customFormat="1" ht="15" customHeight="1">
      <c r="A3" s="502"/>
      <c r="B3" s="502"/>
      <c r="C3" s="502"/>
      <c r="D3" s="502"/>
      <c r="E3" s="518" t="s">
        <v>145</v>
      </c>
      <c r="F3" s="502"/>
      <c r="G3" s="502"/>
      <c r="H3" s="502" t="s">
        <v>208</v>
      </c>
      <c r="I3" s="502"/>
      <c r="J3" s="502"/>
      <c r="K3" s="502"/>
      <c r="L3" s="502"/>
      <c r="M3" s="502"/>
      <c r="N3" s="502"/>
      <c r="O3" s="502"/>
    </row>
    <row r="4" spans="1:17" s="2" customFormat="1" ht="15" customHeight="1">
      <c r="B4" s="502"/>
      <c r="C4" s="502"/>
      <c r="D4" s="502"/>
      <c r="E4" s="129"/>
      <c r="F4" s="2" t="s">
        <v>147</v>
      </c>
      <c r="H4" s="2" t="s">
        <v>148</v>
      </c>
      <c r="I4" s="502"/>
      <c r="J4" s="502"/>
      <c r="K4" s="502"/>
      <c r="L4" s="502"/>
      <c r="M4" s="502"/>
      <c r="N4" s="502"/>
      <c r="O4" s="502"/>
    </row>
    <row r="5" spans="1:17" s="2" customFormat="1" ht="15" customHeight="1" thickBot="1">
      <c r="A5" s="259" t="s">
        <v>287</v>
      </c>
    </row>
    <row r="6" spans="1:17" s="2" customFormat="1" ht="24" customHeight="1">
      <c r="A6" s="595" t="s">
        <v>210</v>
      </c>
      <c r="B6" s="593" t="s">
        <v>5</v>
      </c>
      <c r="C6" s="609" t="s">
        <v>151</v>
      </c>
      <c r="D6" s="609" t="s">
        <v>152</v>
      </c>
      <c r="E6" s="609" t="s">
        <v>153</v>
      </c>
      <c r="F6" s="609" t="s">
        <v>154</v>
      </c>
      <c r="G6" s="609" t="s">
        <v>155</v>
      </c>
      <c r="H6" s="535" t="s">
        <v>156</v>
      </c>
      <c r="I6" s="261"/>
      <c r="J6" s="609" t="s">
        <v>288</v>
      </c>
      <c r="K6" s="609" t="s">
        <v>289</v>
      </c>
      <c r="L6" s="609" t="s">
        <v>290</v>
      </c>
      <c r="M6" s="609" t="s">
        <v>291</v>
      </c>
      <c r="N6" s="612" t="s">
        <v>161</v>
      </c>
      <c r="O6" s="536" t="s">
        <v>292</v>
      </c>
      <c r="P6" s="610" t="s">
        <v>215</v>
      </c>
      <c r="Q6" s="519"/>
    </row>
    <row r="7" spans="1:17" s="2" customFormat="1" ht="18" customHeight="1">
      <c r="A7" s="596"/>
      <c r="B7" s="594"/>
      <c r="C7" s="587"/>
      <c r="D7" s="587"/>
      <c r="E7" s="587"/>
      <c r="F7" s="587"/>
      <c r="G7" s="587"/>
      <c r="H7" s="526" t="s">
        <v>293</v>
      </c>
      <c r="I7" s="527" t="s">
        <v>161</v>
      </c>
      <c r="J7" s="587"/>
      <c r="K7" s="587"/>
      <c r="L7" s="587"/>
      <c r="M7" s="587"/>
      <c r="N7" s="589"/>
      <c r="O7" s="308" t="s">
        <v>294</v>
      </c>
      <c r="P7" s="585"/>
      <c r="Q7" s="519"/>
    </row>
    <row r="8" spans="1:17" s="2" customFormat="1" ht="38.25" customHeight="1">
      <c r="A8" s="597"/>
      <c r="B8" s="283" t="s">
        <v>10</v>
      </c>
      <c r="C8" s="224" t="s">
        <v>165</v>
      </c>
      <c r="D8" s="276" t="s">
        <v>166</v>
      </c>
      <c r="E8" s="224" t="s">
        <v>167</v>
      </c>
      <c r="F8" s="309" t="s">
        <v>168</v>
      </c>
      <c r="G8" s="309" t="s">
        <v>169</v>
      </c>
      <c r="H8" s="276" t="s">
        <v>295</v>
      </c>
      <c r="I8" s="283" t="s">
        <v>171</v>
      </c>
      <c r="J8" s="276" t="s">
        <v>296</v>
      </c>
      <c r="K8" s="276" t="s">
        <v>173</v>
      </c>
      <c r="L8" s="276" t="s">
        <v>216</v>
      </c>
      <c r="M8" s="224" t="s">
        <v>175</v>
      </c>
      <c r="N8" s="517" t="s">
        <v>171</v>
      </c>
      <c r="O8" s="537" t="s">
        <v>297</v>
      </c>
      <c r="P8" s="611"/>
      <c r="Q8" s="519"/>
    </row>
    <row r="9" spans="1:17" s="2" customFormat="1" ht="16.5" customHeight="1">
      <c r="A9" s="529" t="s">
        <v>298</v>
      </c>
      <c r="B9" s="4">
        <v>7429</v>
      </c>
      <c r="C9" s="4">
        <v>1016</v>
      </c>
      <c r="D9" s="2">
        <v>894</v>
      </c>
      <c r="E9" s="2">
        <v>900</v>
      </c>
      <c r="F9" s="2">
        <v>391</v>
      </c>
      <c r="G9" s="2">
        <v>339</v>
      </c>
      <c r="H9" s="4">
        <v>3598</v>
      </c>
      <c r="I9" s="2">
        <v>111</v>
      </c>
      <c r="J9" s="55" t="s">
        <v>219</v>
      </c>
      <c r="K9" s="55" t="s">
        <v>219</v>
      </c>
      <c r="L9" s="55">
        <v>171</v>
      </c>
      <c r="M9" s="55">
        <v>9</v>
      </c>
      <c r="N9" s="55" t="s">
        <v>219</v>
      </c>
      <c r="O9" s="55" t="s">
        <v>220</v>
      </c>
      <c r="P9" s="65" t="s">
        <v>221</v>
      </c>
      <c r="Q9" s="503"/>
    </row>
    <row r="10" spans="1:17" s="2" customFormat="1" ht="16.5" customHeight="1">
      <c r="A10" s="529" t="s">
        <v>299</v>
      </c>
      <c r="B10" s="4">
        <v>11683</v>
      </c>
      <c r="C10" s="4">
        <v>1281</v>
      </c>
      <c r="D10" s="4">
        <v>1086</v>
      </c>
      <c r="E10" s="4">
        <v>1245</v>
      </c>
      <c r="F10" s="4">
        <v>1282</v>
      </c>
      <c r="G10" s="2">
        <v>424</v>
      </c>
      <c r="H10" s="4">
        <v>5932</v>
      </c>
      <c r="I10" s="2">
        <v>169</v>
      </c>
      <c r="J10" s="55" t="s">
        <v>219</v>
      </c>
      <c r="K10" s="55" t="s">
        <v>219</v>
      </c>
      <c r="L10" s="55">
        <v>247</v>
      </c>
      <c r="M10" s="55">
        <v>17</v>
      </c>
      <c r="N10" s="55" t="s">
        <v>219</v>
      </c>
      <c r="O10" s="55" t="s">
        <v>220</v>
      </c>
      <c r="P10" s="65" t="s">
        <v>223</v>
      </c>
      <c r="Q10" s="503"/>
    </row>
    <row r="11" spans="1:17" s="2" customFormat="1" ht="16.5" customHeight="1">
      <c r="A11" s="529" t="s">
        <v>300</v>
      </c>
      <c r="B11" s="4">
        <v>13243</v>
      </c>
      <c r="C11" s="4">
        <v>1876</v>
      </c>
      <c r="D11" s="4">
        <v>1727</v>
      </c>
      <c r="E11" s="4">
        <v>2263</v>
      </c>
      <c r="F11" s="4">
        <v>2356</v>
      </c>
      <c r="G11" s="2">
        <v>839</v>
      </c>
      <c r="H11" s="4">
        <v>3445</v>
      </c>
      <c r="I11" s="2">
        <v>324</v>
      </c>
      <c r="J11" s="55" t="s">
        <v>219</v>
      </c>
      <c r="K11" s="55" t="s">
        <v>219</v>
      </c>
      <c r="L11" s="55">
        <v>392</v>
      </c>
      <c r="M11" s="55">
        <v>21</v>
      </c>
      <c r="N11" s="55" t="s">
        <v>219</v>
      </c>
      <c r="O11" s="55" t="s">
        <v>220</v>
      </c>
      <c r="P11" s="65" t="s">
        <v>225</v>
      </c>
      <c r="Q11" s="503"/>
    </row>
    <row r="12" spans="1:17" s="2" customFormat="1" ht="16.5" customHeight="1">
      <c r="A12" s="529" t="s">
        <v>301</v>
      </c>
      <c r="B12" s="4">
        <v>14904</v>
      </c>
      <c r="C12" s="4">
        <v>2465</v>
      </c>
      <c r="D12" s="4">
        <v>2198</v>
      </c>
      <c r="E12" s="4">
        <v>2355</v>
      </c>
      <c r="F12" s="4">
        <v>2522</v>
      </c>
      <c r="G12" s="4">
        <v>1008</v>
      </c>
      <c r="H12" s="4">
        <v>3428</v>
      </c>
      <c r="I12" s="2">
        <v>367</v>
      </c>
      <c r="J12" s="55" t="s">
        <v>219</v>
      </c>
      <c r="K12" s="55">
        <v>27</v>
      </c>
      <c r="L12" s="55">
        <v>507</v>
      </c>
      <c r="M12" s="55">
        <v>27</v>
      </c>
      <c r="N12" s="55" t="s">
        <v>219</v>
      </c>
      <c r="O12" s="55" t="s">
        <v>220</v>
      </c>
      <c r="P12" s="65" t="s">
        <v>227</v>
      </c>
      <c r="Q12" s="503"/>
    </row>
    <row r="13" spans="1:17" s="2" customFormat="1" ht="16.5" customHeight="1">
      <c r="A13" s="529" t="s">
        <v>302</v>
      </c>
      <c r="B13" s="4">
        <v>18211</v>
      </c>
      <c r="C13" s="4">
        <v>2860</v>
      </c>
      <c r="D13" s="4">
        <v>2430</v>
      </c>
      <c r="E13" s="4">
        <v>2589</v>
      </c>
      <c r="F13" s="4">
        <v>2358</v>
      </c>
      <c r="G13" s="4">
        <v>1095</v>
      </c>
      <c r="H13" s="4">
        <v>5738</v>
      </c>
      <c r="I13" s="2">
        <v>453</v>
      </c>
      <c r="J13" s="55" t="s">
        <v>219</v>
      </c>
      <c r="K13" s="55">
        <v>33</v>
      </c>
      <c r="L13" s="55">
        <v>548</v>
      </c>
      <c r="M13" s="55">
        <v>71</v>
      </c>
      <c r="N13" s="55">
        <v>36</v>
      </c>
      <c r="O13" s="55" t="s">
        <v>220</v>
      </c>
      <c r="P13" s="65" t="s">
        <v>229</v>
      </c>
      <c r="Q13" s="503"/>
    </row>
    <row r="14" spans="1:17" s="2" customFormat="1" ht="16.5" customHeight="1">
      <c r="A14" s="529" t="s">
        <v>303</v>
      </c>
      <c r="B14" s="4">
        <v>21541</v>
      </c>
      <c r="C14" s="4">
        <v>3227</v>
      </c>
      <c r="D14" s="4">
        <v>2437</v>
      </c>
      <c r="E14" s="4">
        <v>2472</v>
      </c>
      <c r="F14" s="4">
        <v>2403</v>
      </c>
      <c r="G14" s="4">
        <v>1096</v>
      </c>
      <c r="H14" s="4">
        <v>8561</v>
      </c>
      <c r="I14" s="2">
        <v>501</v>
      </c>
      <c r="J14" s="55" t="s">
        <v>219</v>
      </c>
      <c r="K14" s="55">
        <v>57</v>
      </c>
      <c r="L14" s="55">
        <v>603</v>
      </c>
      <c r="M14" s="55">
        <v>76</v>
      </c>
      <c r="N14" s="55">
        <v>108</v>
      </c>
      <c r="O14" s="55" t="s">
        <v>220</v>
      </c>
      <c r="P14" s="65" t="s">
        <v>231</v>
      </c>
      <c r="Q14" s="503"/>
    </row>
    <row r="15" spans="1:17" s="2" customFormat="1" ht="16.5" customHeight="1">
      <c r="A15" s="529" t="s">
        <v>304</v>
      </c>
      <c r="B15" s="4">
        <v>28354</v>
      </c>
      <c r="C15" s="4">
        <v>3594</v>
      </c>
      <c r="D15" s="4">
        <v>2654</v>
      </c>
      <c r="E15" s="4">
        <v>3067</v>
      </c>
      <c r="F15" s="4">
        <v>4315</v>
      </c>
      <c r="G15" s="4">
        <v>1742</v>
      </c>
      <c r="H15" s="4">
        <v>11147</v>
      </c>
      <c r="I15" s="2">
        <v>647</v>
      </c>
      <c r="J15" s="55" t="s">
        <v>219</v>
      </c>
      <c r="K15" s="55">
        <v>73</v>
      </c>
      <c r="L15" s="55">
        <v>668</v>
      </c>
      <c r="M15" s="55">
        <v>123</v>
      </c>
      <c r="N15" s="55">
        <v>324</v>
      </c>
      <c r="O15" s="55" t="s">
        <v>220</v>
      </c>
      <c r="P15" s="65" t="s">
        <v>233</v>
      </c>
      <c r="Q15" s="503"/>
    </row>
    <row r="16" spans="1:17" s="2" customFormat="1" ht="16.5" customHeight="1">
      <c r="A16" s="512" t="s">
        <v>234</v>
      </c>
      <c r="B16" s="1">
        <v>43774</v>
      </c>
      <c r="C16" s="1">
        <v>4675</v>
      </c>
      <c r="D16" s="1">
        <v>3727</v>
      </c>
      <c r="E16" s="1">
        <v>5033</v>
      </c>
      <c r="F16" s="1">
        <v>9030</v>
      </c>
      <c r="G16" s="1">
        <v>3249</v>
      </c>
      <c r="H16" s="1">
        <v>14304</v>
      </c>
      <c r="I16" s="1">
        <v>1007</v>
      </c>
      <c r="J16" s="19">
        <v>0</v>
      </c>
      <c r="K16" s="19">
        <v>151</v>
      </c>
      <c r="L16" s="19">
        <v>930</v>
      </c>
      <c r="M16" s="19">
        <v>177</v>
      </c>
      <c r="N16" s="19">
        <v>1491</v>
      </c>
      <c r="O16" s="55" t="s">
        <v>220</v>
      </c>
      <c r="P16" s="65" t="s">
        <v>235</v>
      </c>
      <c r="Q16" s="503"/>
    </row>
    <row r="17" spans="1:18" s="2" customFormat="1" ht="16.5" customHeight="1">
      <c r="A17" s="512" t="s">
        <v>236</v>
      </c>
      <c r="B17" s="1">
        <v>62481</v>
      </c>
      <c r="C17" s="1">
        <v>6871</v>
      </c>
      <c r="D17" s="1">
        <v>6195</v>
      </c>
      <c r="E17" s="1">
        <v>6410</v>
      </c>
      <c r="F17" s="1">
        <v>11818</v>
      </c>
      <c r="G17" s="1">
        <v>4204</v>
      </c>
      <c r="H17" s="1">
        <v>18236</v>
      </c>
      <c r="I17" s="1">
        <v>1815</v>
      </c>
      <c r="J17" s="1">
        <v>0</v>
      </c>
      <c r="K17" s="1">
        <v>215</v>
      </c>
      <c r="L17" s="1">
        <v>1537</v>
      </c>
      <c r="M17" s="1">
        <v>347</v>
      </c>
      <c r="N17" s="1">
        <v>4833</v>
      </c>
      <c r="O17" s="1">
        <v>9820</v>
      </c>
      <c r="P17" s="65" t="s">
        <v>237</v>
      </c>
      <c r="Q17" s="66"/>
    </row>
    <row r="18" spans="1:18" s="2" customFormat="1" ht="16.5" customHeight="1">
      <c r="A18" s="512" t="s">
        <v>239</v>
      </c>
      <c r="B18" s="1">
        <v>74907</v>
      </c>
      <c r="C18" s="1">
        <v>7662</v>
      </c>
      <c r="D18" s="1">
        <v>7553</v>
      </c>
      <c r="E18" s="1">
        <v>6460</v>
      </c>
      <c r="F18" s="1">
        <v>13927</v>
      </c>
      <c r="G18" s="1">
        <v>4318</v>
      </c>
      <c r="H18" s="1">
        <v>20158</v>
      </c>
      <c r="I18" s="1">
        <v>3740</v>
      </c>
      <c r="J18" s="1">
        <v>0</v>
      </c>
      <c r="K18" s="1">
        <v>383</v>
      </c>
      <c r="L18" s="1">
        <v>1851</v>
      </c>
      <c r="M18" s="1">
        <v>692</v>
      </c>
      <c r="N18" s="1">
        <v>8163</v>
      </c>
      <c r="O18" s="1">
        <v>18608</v>
      </c>
      <c r="P18" s="65" t="s">
        <v>240</v>
      </c>
      <c r="Q18" s="503"/>
    </row>
    <row r="19" spans="1:18" s="2" customFormat="1" ht="16.5" customHeight="1">
      <c r="A19" s="512" t="s">
        <v>305</v>
      </c>
      <c r="B19" s="1">
        <v>74432</v>
      </c>
      <c r="C19" s="1">
        <v>7057</v>
      </c>
      <c r="D19" s="1">
        <v>7024</v>
      </c>
      <c r="E19" s="1">
        <v>5120</v>
      </c>
      <c r="F19" s="1">
        <v>13822</v>
      </c>
      <c r="G19" s="1">
        <v>3900</v>
      </c>
      <c r="H19" s="1">
        <v>20289</v>
      </c>
      <c r="I19" s="1">
        <v>4750</v>
      </c>
      <c r="J19" s="1">
        <v>0</v>
      </c>
      <c r="K19" s="1">
        <v>354</v>
      </c>
      <c r="L19" s="1">
        <v>2138</v>
      </c>
      <c r="M19" s="1">
        <v>759</v>
      </c>
      <c r="N19" s="1">
        <v>9219</v>
      </c>
      <c r="O19" s="1">
        <v>25716</v>
      </c>
      <c r="P19" s="65" t="s">
        <v>246</v>
      </c>
      <c r="Q19" s="503"/>
    </row>
    <row r="20" spans="1:18" s="2" customFormat="1" ht="16.5" customHeight="1">
      <c r="A20" s="512" t="s">
        <v>306</v>
      </c>
      <c r="B20" s="1">
        <v>73704</v>
      </c>
      <c r="C20" s="1">
        <v>6149</v>
      </c>
      <c r="D20" s="1">
        <v>6438</v>
      </c>
      <c r="E20" s="1">
        <v>5237</v>
      </c>
      <c r="F20" s="1">
        <v>13297</v>
      </c>
      <c r="G20" s="1">
        <v>3638</v>
      </c>
      <c r="H20" s="1">
        <v>20427</v>
      </c>
      <c r="I20" s="1">
        <v>6820</v>
      </c>
      <c r="J20" s="1">
        <v>0</v>
      </c>
      <c r="K20" s="1">
        <v>218</v>
      </c>
      <c r="L20" s="1">
        <v>2259</v>
      </c>
      <c r="M20" s="1">
        <v>682</v>
      </c>
      <c r="N20" s="1">
        <v>8539</v>
      </c>
      <c r="O20" s="1">
        <v>29082</v>
      </c>
      <c r="P20" s="65" t="s">
        <v>251</v>
      </c>
      <c r="Q20" s="503"/>
    </row>
    <row r="21" spans="1:18" s="2" customFormat="1" ht="16.5" customHeight="1">
      <c r="A21" s="512" t="s">
        <v>307</v>
      </c>
      <c r="B21" s="1">
        <v>73877</v>
      </c>
      <c r="C21" s="1">
        <v>5974</v>
      </c>
      <c r="D21" s="1">
        <v>6257</v>
      </c>
      <c r="E21" s="1">
        <v>5194</v>
      </c>
      <c r="F21" s="1">
        <v>13189</v>
      </c>
      <c r="G21" s="1">
        <v>3613</v>
      </c>
      <c r="H21" s="1">
        <v>20544</v>
      </c>
      <c r="I21" s="1">
        <v>7576</v>
      </c>
      <c r="J21" s="1">
        <v>0</v>
      </c>
      <c r="K21" s="1">
        <v>220</v>
      </c>
      <c r="L21" s="1">
        <v>2258</v>
      </c>
      <c r="M21" s="1">
        <v>703</v>
      </c>
      <c r="N21" s="1">
        <v>8349</v>
      </c>
      <c r="O21" s="1">
        <v>30021</v>
      </c>
      <c r="P21" s="65" t="s">
        <v>253</v>
      </c>
      <c r="Q21" s="503"/>
      <c r="R21" s="206"/>
    </row>
    <row r="22" spans="1:18" s="2" customFormat="1" ht="16.5" customHeight="1">
      <c r="A22" s="512" t="s">
        <v>308</v>
      </c>
      <c r="B22" s="1">
        <v>73851</v>
      </c>
      <c r="C22" s="1">
        <v>5846</v>
      </c>
      <c r="D22" s="1">
        <v>6120</v>
      </c>
      <c r="E22" s="1">
        <v>5011</v>
      </c>
      <c r="F22" s="1">
        <v>12966</v>
      </c>
      <c r="G22" s="1">
        <v>3580</v>
      </c>
      <c r="H22" s="1">
        <v>20788</v>
      </c>
      <c r="I22" s="1">
        <v>7849</v>
      </c>
      <c r="J22" s="1">
        <v>0</v>
      </c>
      <c r="K22" s="1">
        <v>220</v>
      </c>
      <c r="L22" s="1">
        <v>2276</v>
      </c>
      <c r="M22" s="1">
        <v>708</v>
      </c>
      <c r="N22" s="1">
        <v>8487</v>
      </c>
      <c r="O22" s="1">
        <v>30983</v>
      </c>
      <c r="P22" s="65" t="s">
        <v>255</v>
      </c>
      <c r="Q22" s="503"/>
      <c r="R22" s="206"/>
    </row>
    <row r="23" spans="1:18" s="2" customFormat="1" ht="16.5" customHeight="1">
      <c r="A23" s="512" t="s">
        <v>309</v>
      </c>
      <c r="B23" s="1">
        <v>73909</v>
      </c>
      <c r="C23" s="1">
        <v>5672</v>
      </c>
      <c r="D23" s="1">
        <v>5953</v>
      </c>
      <c r="E23" s="1">
        <v>4849</v>
      </c>
      <c r="F23" s="1">
        <v>12690</v>
      </c>
      <c r="G23" s="1">
        <v>3542</v>
      </c>
      <c r="H23" s="1">
        <v>21158</v>
      </c>
      <c r="I23" s="1">
        <v>7927</v>
      </c>
      <c r="J23" s="1">
        <v>0</v>
      </c>
      <c r="K23" s="1">
        <v>218</v>
      </c>
      <c r="L23" s="1">
        <v>2318</v>
      </c>
      <c r="M23" s="1">
        <v>675</v>
      </c>
      <c r="N23" s="1">
        <v>8907</v>
      </c>
      <c r="O23" s="1">
        <v>31543</v>
      </c>
      <c r="P23" s="65" t="s">
        <v>257</v>
      </c>
      <c r="Q23" s="503"/>
      <c r="R23" s="206"/>
    </row>
    <row r="24" spans="1:18" s="2" customFormat="1" ht="16.5" customHeight="1">
      <c r="A24" s="512" t="s">
        <v>310</v>
      </c>
      <c r="B24" s="1">
        <v>74367</v>
      </c>
      <c r="C24" s="1">
        <v>5444</v>
      </c>
      <c r="D24" s="1">
        <v>5861</v>
      </c>
      <c r="E24" s="1">
        <v>4736</v>
      </c>
      <c r="F24" s="1">
        <v>12729</v>
      </c>
      <c r="G24" s="1">
        <v>3528</v>
      </c>
      <c r="H24" s="1">
        <v>21609</v>
      </c>
      <c r="I24" s="1">
        <v>7947</v>
      </c>
      <c r="J24" s="1">
        <v>0</v>
      </c>
      <c r="K24" s="1">
        <v>219</v>
      </c>
      <c r="L24" s="1">
        <v>2365</v>
      </c>
      <c r="M24" s="1">
        <v>672</v>
      </c>
      <c r="N24" s="1">
        <v>9257</v>
      </c>
      <c r="O24" s="1">
        <v>32595</v>
      </c>
      <c r="P24" s="65" t="s">
        <v>259</v>
      </c>
      <c r="Q24" s="146"/>
      <c r="R24" s="206"/>
    </row>
    <row r="25" spans="1:18" s="20" customFormat="1" ht="16.5" customHeight="1">
      <c r="A25" s="513" t="s">
        <v>260</v>
      </c>
      <c r="B25" s="1">
        <v>74711</v>
      </c>
      <c r="C25" s="1">
        <v>5372</v>
      </c>
      <c r="D25" s="1">
        <v>5661</v>
      </c>
      <c r="E25" s="1">
        <v>4728</v>
      </c>
      <c r="F25" s="1">
        <v>12807</v>
      </c>
      <c r="G25" s="1">
        <v>3438</v>
      </c>
      <c r="H25" s="1">
        <v>22016</v>
      </c>
      <c r="I25" s="1">
        <v>7892</v>
      </c>
      <c r="J25" s="1">
        <v>0</v>
      </c>
      <c r="K25" s="1">
        <v>214</v>
      </c>
      <c r="L25" s="1">
        <v>2406</v>
      </c>
      <c r="M25" s="1">
        <v>682</v>
      </c>
      <c r="N25" s="1">
        <v>9495</v>
      </c>
      <c r="O25" s="1">
        <v>33174</v>
      </c>
      <c r="P25" s="65" t="s">
        <v>261</v>
      </c>
      <c r="Q25" s="146"/>
      <c r="R25" s="207"/>
    </row>
    <row r="26" spans="1:18" s="2" customFormat="1" ht="16.5" customHeight="1">
      <c r="A26" s="512" t="s">
        <v>311</v>
      </c>
      <c r="B26" s="1">
        <v>75345</v>
      </c>
      <c r="C26" s="1">
        <v>5245</v>
      </c>
      <c r="D26" s="1">
        <v>5589</v>
      </c>
      <c r="E26" s="1">
        <v>4766</v>
      </c>
      <c r="F26" s="1">
        <v>13255</v>
      </c>
      <c r="G26" s="1">
        <v>3341</v>
      </c>
      <c r="H26" s="1">
        <v>22107</v>
      </c>
      <c r="I26" s="1">
        <v>7783</v>
      </c>
      <c r="J26" s="1">
        <v>0</v>
      </c>
      <c r="K26" s="1">
        <v>209</v>
      </c>
      <c r="L26" s="1">
        <v>2402</v>
      </c>
      <c r="M26" s="1">
        <v>685</v>
      </c>
      <c r="N26" s="1">
        <v>9963</v>
      </c>
      <c r="O26" s="1">
        <v>34074</v>
      </c>
      <c r="P26" s="65" t="s">
        <v>263</v>
      </c>
      <c r="Q26" s="146"/>
      <c r="R26" s="206"/>
    </row>
    <row r="27" spans="1:18" s="20" customFormat="1" ht="16.5" customHeight="1">
      <c r="A27" s="512" t="s">
        <v>312</v>
      </c>
      <c r="B27" s="1">
        <v>75295</v>
      </c>
      <c r="C27" s="1">
        <v>5082</v>
      </c>
      <c r="D27" s="1">
        <v>5365</v>
      </c>
      <c r="E27" s="1">
        <v>4837</v>
      </c>
      <c r="F27" s="1">
        <v>13453</v>
      </c>
      <c r="G27" s="1">
        <v>3242</v>
      </c>
      <c r="H27" s="1">
        <v>22037</v>
      </c>
      <c r="I27" s="1">
        <v>7557</v>
      </c>
      <c r="J27" s="1">
        <v>0</v>
      </c>
      <c r="K27" s="1">
        <v>223</v>
      </c>
      <c r="L27" s="1">
        <v>2326</v>
      </c>
      <c r="M27" s="1">
        <v>710</v>
      </c>
      <c r="N27" s="1">
        <v>10463</v>
      </c>
      <c r="O27" s="1">
        <v>33733</v>
      </c>
      <c r="P27" s="65" t="s">
        <v>265</v>
      </c>
      <c r="Q27" s="538"/>
      <c r="R27" s="207"/>
    </row>
    <row r="28" spans="1:18" s="20" customFormat="1" ht="16.5" customHeight="1">
      <c r="A28" s="512" t="s">
        <v>266</v>
      </c>
      <c r="B28" s="1">
        <v>75256</v>
      </c>
      <c r="C28" s="1">
        <v>5026</v>
      </c>
      <c r="D28" s="1">
        <v>5162</v>
      </c>
      <c r="E28" s="1">
        <v>4738</v>
      </c>
      <c r="F28" s="1">
        <v>13706</v>
      </c>
      <c r="G28" s="1">
        <v>3227</v>
      </c>
      <c r="H28" s="1">
        <v>21748</v>
      </c>
      <c r="I28" s="1">
        <v>7485</v>
      </c>
      <c r="J28" s="1">
        <v>0</v>
      </c>
      <c r="K28" s="1">
        <v>209</v>
      </c>
      <c r="L28" s="1">
        <v>2315</v>
      </c>
      <c r="M28" s="1">
        <v>712</v>
      </c>
      <c r="N28" s="1">
        <v>10928</v>
      </c>
      <c r="O28" s="1">
        <v>32999</v>
      </c>
      <c r="P28" s="65" t="s">
        <v>267</v>
      </c>
      <c r="Q28" s="538"/>
      <c r="R28" s="207"/>
    </row>
    <row r="29" spans="1:18" s="20" customFormat="1" ht="16.5" customHeight="1">
      <c r="A29" s="511" t="s">
        <v>268</v>
      </c>
      <c r="B29" s="21">
        <v>75841</v>
      </c>
      <c r="C29" s="21">
        <v>4939</v>
      </c>
      <c r="D29" s="21">
        <v>5072</v>
      </c>
      <c r="E29" s="21">
        <v>4641</v>
      </c>
      <c r="F29" s="21">
        <v>14111</v>
      </c>
      <c r="G29" s="21">
        <v>3252</v>
      </c>
      <c r="H29" s="21">
        <v>21537</v>
      </c>
      <c r="I29" s="21">
        <v>7629</v>
      </c>
      <c r="J29" s="21">
        <v>0</v>
      </c>
      <c r="K29" s="21">
        <v>223</v>
      </c>
      <c r="L29" s="21">
        <v>2271</v>
      </c>
      <c r="M29" s="21">
        <v>728</v>
      </c>
      <c r="N29" s="21">
        <v>11438</v>
      </c>
      <c r="O29" s="21">
        <v>32448</v>
      </c>
      <c r="P29" s="443" t="s">
        <v>269</v>
      </c>
      <c r="Q29" s="538"/>
      <c r="R29" s="207"/>
    </row>
    <row r="30" spans="1:18" s="2" customFormat="1" ht="16.5" customHeight="1">
      <c r="A30" s="511"/>
      <c r="B30" s="441">
        <v>100</v>
      </c>
      <c r="C30" s="441">
        <v>6.5123086457193331</v>
      </c>
      <c r="D30" s="441">
        <v>6.6876755317044871</v>
      </c>
      <c r="E30" s="441">
        <v>6.1193813372713972</v>
      </c>
      <c r="F30" s="441">
        <v>18.606031038620273</v>
      </c>
      <c r="G30" s="441">
        <v>4.2879181445392334</v>
      </c>
      <c r="H30" s="441">
        <v>28.397568597460477</v>
      </c>
      <c r="I30" s="441">
        <v>10.059202805870175</v>
      </c>
      <c r="J30" s="95">
        <v>0</v>
      </c>
      <c r="K30" s="441">
        <v>0.2940362073284899</v>
      </c>
      <c r="L30" s="441">
        <v>2.9944225418968631</v>
      </c>
      <c r="M30" s="441">
        <v>0.95990295486610144</v>
      </c>
      <c r="N30" s="441">
        <v>15.081552194723171</v>
      </c>
      <c r="O30" s="441">
        <v>42.784245988317664</v>
      </c>
      <c r="P30" s="124"/>
      <c r="Q30" s="207"/>
    </row>
    <row r="31" spans="1:18" s="101" customFormat="1" ht="16.5" customHeight="1">
      <c r="A31" s="100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02"/>
      <c r="Q31" s="106"/>
    </row>
    <row r="32" spans="1:18" s="2" customFormat="1" ht="16.5" customHeight="1">
      <c r="A32" s="529" t="s">
        <v>313</v>
      </c>
      <c r="B32" s="1">
        <v>49627</v>
      </c>
      <c r="C32" s="1">
        <v>2341</v>
      </c>
      <c r="D32" s="1">
        <v>3132</v>
      </c>
      <c r="E32" s="1">
        <v>3669</v>
      </c>
      <c r="F32" s="1">
        <v>11326</v>
      </c>
      <c r="G32" s="1">
        <v>2058</v>
      </c>
      <c r="H32" s="1">
        <v>14594</v>
      </c>
      <c r="I32" s="1">
        <v>4008</v>
      </c>
      <c r="J32" s="1">
        <v>0</v>
      </c>
      <c r="K32" s="1">
        <v>70</v>
      </c>
      <c r="L32" s="1">
        <v>1149</v>
      </c>
      <c r="M32" s="1">
        <v>291</v>
      </c>
      <c r="N32" s="1">
        <v>6989</v>
      </c>
      <c r="O32" s="1">
        <v>21508</v>
      </c>
      <c r="P32" s="64" t="s">
        <v>271</v>
      </c>
      <c r="Q32" s="146"/>
      <c r="R32" s="206"/>
    </row>
    <row r="33" spans="1:18" s="2" customFormat="1" ht="16.5" customHeight="1">
      <c r="A33" s="529" t="s">
        <v>314</v>
      </c>
      <c r="B33" s="1">
        <v>26214</v>
      </c>
      <c r="C33" s="1">
        <v>2598</v>
      </c>
      <c r="D33" s="1">
        <v>1940</v>
      </c>
      <c r="E33" s="1">
        <v>972</v>
      </c>
      <c r="F33" s="1">
        <v>2785</v>
      </c>
      <c r="G33" s="1">
        <v>1194</v>
      </c>
      <c r="H33" s="1">
        <v>6943</v>
      </c>
      <c r="I33" s="1">
        <v>3621</v>
      </c>
      <c r="J33" s="1">
        <v>0</v>
      </c>
      <c r="K33" s="1">
        <v>153</v>
      </c>
      <c r="L33" s="1">
        <v>1122</v>
      </c>
      <c r="M33" s="1">
        <v>437</v>
      </c>
      <c r="N33" s="1">
        <v>4449</v>
      </c>
      <c r="O33" s="1">
        <v>10940</v>
      </c>
      <c r="P33" s="64" t="s">
        <v>273</v>
      </c>
      <c r="Q33" s="146"/>
      <c r="R33" s="206"/>
    </row>
    <row r="34" spans="1:18" s="2" customFormat="1" ht="16.5" customHeight="1">
      <c r="A34" s="512"/>
      <c r="J34" s="55"/>
      <c r="K34" s="55"/>
      <c r="L34" s="55"/>
      <c r="M34" s="55"/>
      <c r="N34" s="55"/>
      <c r="O34" s="55"/>
      <c r="P34" s="65"/>
      <c r="Q34" s="207"/>
    </row>
    <row r="35" spans="1:18" s="2" customFormat="1" ht="16.5" customHeight="1">
      <c r="A35" s="529" t="s">
        <v>315</v>
      </c>
      <c r="B35" s="1">
        <v>51478</v>
      </c>
      <c r="C35" s="1">
        <v>2485</v>
      </c>
      <c r="D35" s="1">
        <v>2397</v>
      </c>
      <c r="E35" s="1">
        <v>3938</v>
      </c>
      <c r="F35" s="1">
        <v>11183</v>
      </c>
      <c r="G35" s="1">
        <v>2811</v>
      </c>
      <c r="H35" s="1">
        <v>13533</v>
      </c>
      <c r="I35" s="1">
        <v>4485</v>
      </c>
      <c r="J35" s="1">
        <v>0</v>
      </c>
      <c r="K35" s="1">
        <v>29</v>
      </c>
      <c r="L35" s="1">
        <v>1575</v>
      </c>
      <c r="M35" s="1">
        <v>292</v>
      </c>
      <c r="N35" s="1">
        <v>8750</v>
      </c>
      <c r="O35" s="1">
        <v>20465</v>
      </c>
      <c r="P35" s="64" t="s">
        <v>11</v>
      </c>
      <c r="Q35" s="146"/>
      <c r="R35" s="206"/>
    </row>
    <row r="36" spans="1:18" s="2" customFormat="1" ht="16.5" customHeight="1">
      <c r="A36" s="529" t="s">
        <v>316</v>
      </c>
      <c r="B36" s="1">
        <v>5488</v>
      </c>
      <c r="C36" s="1">
        <v>195</v>
      </c>
      <c r="D36" s="1">
        <v>326</v>
      </c>
      <c r="E36" s="1">
        <v>283</v>
      </c>
      <c r="F36" s="1">
        <v>831</v>
      </c>
      <c r="G36" s="1">
        <v>114</v>
      </c>
      <c r="H36" s="1">
        <v>2056</v>
      </c>
      <c r="I36" s="1">
        <v>939</v>
      </c>
      <c r="J36" s="1">
        <v>0</v>
      </c>
      <c r="K36" s="1">
        <v>69</v>
      </c>
      <c r="L36" s="1">
        <v>14</v>
      </c>
      <c r="M36" s="1">
        <v>163</v>
      </c>
      <c r="N36" s="1">
        <v>498</v>
      </c>
      <c r="O36" s="1">
        <v>3210</v>
      </c>
      <c r="P36" s="64" t="s">
        <v>12</v>
      </c>
      <c r="Q36" s="146"/>
      <c r="R36" s="206"/>
    </row>
    <row r="37" spans="1:18" s="2" customFormat="1" ht="16.5" customHeight="1">
      <c r="A37" s="529" t="s">
        <v>317</v>
      </c>
      <c r="B37" s="1">
        <v>18875</v>
      </c>
      <c r="C37" s="1">
        <v>2259</v>
      </c>
      <c r="D37" s="1">
        <v>2349</v>
      </c>
      <c r="E37" s="1">
        <v>420</v>
      </c>
      <c r="F37" s="1">
        <v>2097</v>
      </c>
      <c r="G37" s="1">
        <v>327</v>
      </c>
      <c r="H37" s="1">
        <v>5948</v>
      </c>
      <c r="I37" s="1">
        <v>2205</v>
      </c>
      <c r="J37" s="1">
        <v>0</v>
      </c>
      <c r="K37" s="1">
        <v>125</v>
      </c>
      <c r="L37" s="1">
        <v>682</v>
      </c>
      <c r="M37" s="1">
        <v>273</v>
      </c>
      <c r="N37" s="1">
        <v>2190</v>
      </c>
      <c r="O37" s="1">
        <v>8773</v>
      </c>
      <c r="P37" s="64" t="s">
        <v>277</v>
      </c>
      <c r="Q37" s="146"/>
      <c r="R37" s="206"/>
    </row>
    <row r="38" spans="1:18" ht="3.75" customHeight="1" thickBot="1">
      <c r="A38" s="66"/>
      <c r="B38" s="68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66"/>
      <c r="Q38" s="207"/>
    </row>
    <row r="39" spans="1:18" s="14" customFormat="1" ht="3.75" customHeigh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207"/>
    </row>
    <row r="40" spans="1:18" s="14" customFormat="1" ht="12.75" customHeight="1">
      <c r="A40" s="523" t="s">
        <v>318</v>
      </c>
      <c r="J40" s="67" t="s">
        <v>279</v>
      </c>
      <c r="Q40" s="207"/>
    </row>
    <row r="41" spans="1:18" s="14" customFormat="1" ht="12.75" customHeight="1">
      <c r="A41" s="520" t="s">
        <v>319</v>
      </c>
      <c r="J41" s="67" t="s">
        <v>320</v>
      </c>
      <c r="Q41" s="207"/>
    </row>
    <row r="42" spans="1:18" ht="12.75" customHeight="1">
      <c r="A42" s="523" t="s">
        <v>321</v>
      </c>
      <c r="B42" s="14"/>
      <c r="C42" s="14"/>
      <c r="D42" s="14"/>
      <c r="E42" s="14"/>
      <c r="F42" s="14"/>
      <c r="G42" s="14"/>
      <c r="I42" s="14"/>
      <c r="J42" s="67" t="s">
        <v>283</v>
      </c>
      <c r="K42" s="14"/>
      <c r="L42" s="14"/>
      <c r="M42" s="14"/>
      <c r="N42" s="14"/>
      <c r="O42" s="14"/>
      <c r="P42" s="14"/>
      <c r="Q42" s="207"/>
    </row>
    <row r="43" spans="1:18" ht="12.75" customHeight="1">
      <c r="A43" s="520" t="s">
        <v>322</v>
      </c>
      <c r="B43" s="14"/>
      <c r="C43" s="14"/>
      <c r="D43" s="14"/>
      <c r="E43" s="14"/>
      <c r="F43" s="14"/>
      <c r="G43" s="14"/>
      <c r="I43" s="14"/>
      <c r="J43" s="14"/>
      <c r="K43" s="14"/>
      <c r="L43" s="14"/>
      <c r="M43" s="14"/>
      <c r="N43" s="14"/>
      <c r="O43" s="14"/>
      <c r="P43" s="14"/>
      <c r="Q43" s="207"/>
    </row>
    <row r="44" spans="1:18" ht="14.25">
      <c r="A44" s="99" t="s">
        <v>323</v>
      </c>
      <c r="Q44" s="207"/>
    </row>
    <row r="45" spans="1:18" ht="14.25">
      <c r="A45" s="523" t="s">
        <v>286</v>
      </c>
      <c r="Q45" s="207"/>
    </row>
    <row r="49" spans="1:15">
      <c r="A49" s="291"/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146"/>
    </row>
    <row r="50" spans="1:15">
      <c r="A50" s="291"/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146"/>
    </row>
  </sheetData>
  <mergeCells count="13">
    <mergeCell ref="A6:A8"/>
    <mergeCell ref="B6:B7"/>
    <mergeCell ref="C6:C7"/>
    <mergeCell ref="D6:D7"/>
    <mergeCell ref="E6:E7"/>
    <mergeCell ref="F6:F7"/>
    <mergeCell ref="P6:P8"/>
    <mergeCell ref="G6:G7"/>
    <mergeCell ref="J6:J7"/>
    <mergeCell ref="K6:K7"/>
    <mergeCell ref="L6:L7"/>
    <mergeCell ref="M6:M7"/>
    <mergeCell ref="N6:N7"/>
  </mergeCells>
  <phoneticPr fontId="13"/>
  <printOptions horizontalCentered="1" gridLinesSet="0"/>
  <pageMargins left="0" right="0" top="0" bottom="0" header="0" footer="0"/>
  <pageSetup paperSize="9" scale="90" orientation="portrait" blackAndWhite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V53"/>
  <sheetViews>
    <sheetView zoomScaleNormal="100" zoomScaleSheetLayoutView="70" workbookViewId="0"/>
  </sheetViews>
  <sheetFormatPr defaultColWidth="9" defaultRowHeight="13.5"/>
  <cols>
    <col min="1" max="2" width="12.75" style="59" customWidth="1"/>
    <col min="3" max="3" width="12.125" style="59" customWidth="1"/>
    <col min="4" max="4" width="10.75" style="59" customWidth="1"/>
    <col min="5" max="5" width="15.375" style="59" customWidth="1"/>
    <col min="6" max="6" width="10.125" style="59" bestFit="1" customWidth="1"/>
    <col min="7" max="7" width="10.375" style="59" customWidth="1"/>
    <col min="8" max="8" width="11" style="59" bestFit="1" customWidth="1"/>
    <col min="9" max="9" width="12.75" style="59" customWidth="1"/>
    <col min="10" max="10" width="8.75" style="59" customWidth="1"/>
    <col min="11" max="11" width="10.125" style="59" bestFit="1" customWidth="1"/>
    <col min="12" max="12" width="10.25" style="59" bestFit="1" customWidth="1"/>
    <col min="13" max="13" width="14" style="59" customWidth="1"/>
    <col min="14" max="14" width="13.75" style="59" customWidth="1"/>
    <col min="15" max="15" width="10.125" style="59" bestFit="1" customWidth="1"/>
    <col min="16" max="16" width="12.75" style="59" customWidth="1"/>
    <col min="17" max="17" width="9.75" style="59" customWidth="1"/>
    <col min="18" max="19" width="13.75" style="59" customWidth="1"/>
    <col min="20" max="21" width="12.75" style="59" customWidth="1"/>
    <col min="22" max="16384" width="9" style="59"/>
  </cols>
  <sheetData>
    <row r="1" spans="1:21" s="2" customFormat="1" ht="14.25" customHeight="1">
      <c r="A1" s="217" t="s">
        <v>324</v>
      </c>
      <c r="Q1" s="55"/>
      <c r="R1" s="55"/>
      <c r="S1" s="55"/>
      <c r="T1" s="218" t="s">
        <v>325</v>
      </c>
      <c r="U1" s="218"/>
    </row>
    <row r="2" spans="1:21" s="2" customFormat="1" ht="14.25" customHeight="1">
      <c r="A2" s="217"/>
    </row>
    <row r="3" spans="1:21" s="2" customFormat="1" ht="16.5" customHeight="1">
      <c r="B3" s="89"/>
      <c r="C3" s="89"/>
      <c r="D3" s="89"/>
      <c r="E3" s="89"/>
      <c r="G3" s="89"/>
      <c r="H3" s="89"/>
      <c r="J3" s="299" t="s">
        <v>326</v>
      </c>
      <c r="K3" s="2" t="s">
        <v>327</v>
      </c>
      <c r="M3" s="502"/>
      <c r="N3" s="502"/>
      <c r="O3" s="89"/>
      <c r="P3" s="89"/>
      <c r="Q3" s="89"/>
      <c r="R3" s="89"/>
      <c r="S3" s="89"/>
      <c r="T3" s="89"/>
      <c r="U3" s="89"/>
    </row>
    <row r="4" spans="1:21" s="2" customFormat="1" ht="19.5" customHeight="1">
      <c r="B4" s="89"/>
      <c r="C4" s="89"/>
      <c r="D4" s="89"/>
      <c r="E4" s="129"/>
      <c r="G4" s="89"/>
      <c r="H4" s="130"/>
      <c r="I4" s="577" t="s">
        <v>147</v>
      </c>
      <c r="J4" s="577"/>
      <c r="L4" s="2" t="s">
        <v>148</v>
      </c>
      <c r="M4" s="89"/>
      <c r="N4" s="89"/>
      <c r="O4" s="89"/>
    </row>
    <row r="5" spans="1:21" s="2" customFormat="1" ht="15" customHeight="1">
      <c r="B5" s="89"/>
      <c r="C5" s="89"/>
      <c r="D5" s="89"/>
      <c r="E5" s="129"/>
      <c r="I5" s="89"/>
      <c r="J5" s="89"/>
      <c r="L5" s="89"/>
      <c r="M5" s="89"/>
      <c r="N5" s="89"/>
      <c r="O5" s="89"/>
    </row>
    <row r="6" spans="1:21" s="2" customFormat="1" ht="15" customHeight="1">
      <c r="A6" s="21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</row>
    <row r="7" spans="1:21" s="2" customFormat="1" ht="15" customHeight="1">
      <c r="A7" s="21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</row>
    <row r="8" spans="1:21" s="2" customFormat="1" ht="15" customHeight="1" thickBot="1">
      <c r="A8" s="259" t="s">
        <v>328</v>
      </c>
    </row>
    <row r="9" spans="1:21" s="2" customFormat="1" ht="21" customHeight="1">
      <c r="A9" s="595" t="s">
        <v>210</v>
      </c>
      <c r="B9" s="593" t="s">
        <v>5</v>
      </c>
      <c r="C9" s="609" t="s">
        <v>151</v>
      </c>
      <c r="D9" s="300" t="s">
        <v>152</v>
      </c>
      <c r="E9" s="261"/>
      <c r="F9" s="609" t="s">
        <v>153</v>
      </c>
      <c r="G9" s="609" t="s">
        <v>154</v>
      </c>
      <c r="H9" s="609" t="s">
        <v>155</v>
      </c>
      <c r="I9" s="262" t="s">
        <v>156</v>
      </c>
      <c r="J9" s="261"/>
      <c r="K9" s="609" t="s">
        <v>288</v>
      </c>
      <c r="L9" s="609" t="s">
        <v>289</v>
      </c>
      <c r="M9" s="610" t="s">
        <v>290</v>
      </c>
      <c r="N9" s="595"/>
      <c r="O9" s="609" t="s">
        <v>291</v>
      </c>
      <c r="P9" s="612" t="s">
        <v>161</v>
      </c>
      <c r="Q9" s="301" t="s">
        <v>329</v>
      </c>
      <c r="R9" s="302"/>
      <c r="S9" s="302"/>
      <c r="T9" s="610" t="s">
        <v>215</v>
      </c>
      <c r="U9" s="519"/>
    </row>
    <row r="10" spans="1:21" s="2" customFormat="1" ht="18.75" customHeight="1">
      <c r="A10" s="596"/>
      <c r="B10" s="594"/>
      <c r="C10" s="587"/>
      <c r="D10" s="303" t="s">
        <v>166</v>
      </c>
      <c r="E10" s="271"/>
      <c r="F10" s="587"/>
      <c r="G10" s="587"/>
      <c r="H10" s="587"/>
      <c r="I10" s="615" t="s">
        <v>330</v>
      </c>
      <c r="J10" s="616"/>
      <c r="K10" s="587"/>
      <c r="L10" s="587"/>
      <c r="M10" s="613" t="s">
        <v>174</v>
      </c>
      <c r="N10" s="614"/>
      <c r="O10" s="587"/>
      <c r="P10" s="589"/>
      <c r="Q10" s="304" t="s">
        <v>331</v>
      </c>
      <c r="R10" s="304"/>
      <c r="S10" s="304"/>
      <c r="T10" s="585"/>
      <c r="U10" s="519"/>
    </row>
    <row r="11" spans="1:21" s="2" customFormat="1" ht="18" customHeight="1">
      <c r="A11" s="596"/>
      <c r="B11" s="594"/>
      <c r="C11" s="587"/>
      <c r="D11" s="505"/>
      <c r="E11" s="305" t="s">
        <v>332</v>
      </c>
      <c r="F11" s="587"/>
      <c r="G11" s="587"/>
      <c r="H11" s="587"/>
      <c r="I11" s="526" t="s">
        <v>293</v>
      </c>
      <c r="J11" s="527" t="s">
        <v>161</v>
      </c>
      <c r="K11" s="587"/>
      <c r="L11" s="587"/>
      <c r="M11" s="306"/>
      <c r="N11" s="307" t="s">
        <v>333</v>
      </c>
      <c r="O11" s="587"/>
      <c r="P11" s="589"/>
      <c r="Q11" s="308"/>
      <c r="R11" s="305" t="s">
        <v>332</v>
      </c>
      <c r="S11" s="305" t="s">
        <v>334</v>
      </c>
      <c r="T11" s="585"/>
      <c r="U11" s="519"/>
    </row>
    <row r="12" spans="1:21" s="2" customFormat="1" ht="75" customHeight="1">
      <c r="A12" s="597"/>
      <c r="B12" s="283" t="s">
        <v>10</v>
      </c>
      <c r="C12" s="224" t="s">
        <v>165</v>
      </c>
      <c r="D12" s="224"/>
      <c r="E12" s="276" t="s">
        <v>335</v>
      </c>
      <c r="F12" s="224" t="s">
        <v>167</v>
      </c>
      <c r="G12" s="309" t="s">
        <v>168</v>
      </c>
      <c r="H12" s="309" t="s">
        <v>169</v>
      </c>
      <c r="I12" s="276" t="s">
        <v>295</v>
      </c>
      <c r="J12" s="283" t="s">
        <v>171</v>
      </c>
      <c r="K12" s="276" t="s">
        <v>296</v>
      </c>
      <c r="L12" s="276" t="s">
        <v>173</v>
      </c>
      <c r="M12" s="276"/>
      <c r="N12" s="276" t="s">
        <v>336</v>
      </c>
      <c r="O12" s="224" t="s">
        <v>175</v>
      </c>
      <c r="P12" s="517" t="s">
        <v>171</v>
      </c>
      <c r="Q12" s="310"/>
      <c r="R12" s="276" t="s">
        <v>335</v>
      </c>
      <c r="S12" s="276" t="s">
        <v>336</v>
      </c>
      <c r="T12" s="611"/>
      <c r="U12" s="519"/>
    </row>
    <row r="13" spans="1:21" s="2" customFormat="1" ht="16.5" customHeight="1">
      <c r="A13" s="529" t="s">
        <v>337</v>
      </c>
      <c r="B13" s="4">
        <v>645</v>
      </c>
      <c r="C13" s="1">
        <v>0</v>
      </c>
      <c r="D13" s="1">
        <v>559</v>
      </c>
      <c r="E13" s="199">
        <v>0</v>
      </c>
      <c r="F13" s="1">
        <v>0</v>
      </c>
      <c r="G13" s="1">
        <v>0</v>
      </c>
      <c r="H13" s="1">
        <v>0</v>
      </c>
      <c r="I13" s="1">
        <v>22</v>
      </c>
      <c r="J13" s="1">
        <v>21</v>
      </c>
      <c r="K13" s="19">
        <v>0</v>
      </c>
      <c r="L13" s="19">
        <v>0</v>
      </c>
      <c r="M13" s="19">
        <v>0</v>
      </c>
      <c r="N13" s="311">
        <v>0</v>
      </c>
      <c r="O13" s="19">
        <v>0</v>
      </c>
      <c r="P13" s="19">
        <v>43</v>
      </c>
      <c r="Q13" s="19">
        <v>560</v>
      </c>
      <c r="R13" s="311">
        <v>0</v>
      </c>
      <c r="S13" s="311">
        <v>0</v>
      </c>
      <c r="T13" s="65" t="s">
        <v>338</v>
      </c>
      <c r="U13" s="503"/>
    </row>
    <row r="14" spans="1:21" s="2" customFormat="1" ht="16.5" customHeight="1">
      <c r="A14" s="529" t="s">
        <v>339</v>
      </c>
      <c r="B14" s="4">
        <v>7866</v>
      </c>
      <c r="C14" s="1">
        <v>0</v>
      </c>
      <c r="D14" s="1">
        <v>7512</v>
      </c>
      <c r="E14" s="199">
        <v>5766</v>
      </c>
      <c r="F14" s="1">
        <v>0</v>
      </c>
      <c r="G14" s="1">
        <v>0</v>
      </c>
      <c r="H14" s="1">
        <v>0</v>
      </c>
      <c r="I14" s="1">
        <v>49</v>
      </c>
      <c r="J14" s="1">
        <v>64</v>
      </c>
      <c r="K14" s="19">
        <v>0</v>
      </c>
      <c r="L14" s="19">
        <v>0</v>
      </c>
      <c r="M14" s="19">
        <v>0</v>
      </c>
      <c r="N14" s="311">
        <v>0</v>
      </c>
      <c r="O14" s="19">
        <v>0</v>
      </c>
      <c r="P14" s="19">
        <v>241</v>
      </c>
      <c r="Q14" s="19">
        <v>4246</v>
      </c>
      <c r="R14" s="311">
        <v>2625</v>
      </c>
      <c r="S14" s="311">
        <v>0</v>
      </c>
      <c r="T14" s="65" t="s">
        <v>238</v>
      </c>
      <c r="U14" s="503"/>
    </row>
    <row r="15" spans="1:21" s="2" customFormat="1" ht="16.5" customHeight="1">
      <c r="A15" s="529" t="s">
        <v>340</v>
      </c>
      <c r="B15" s="4">
        <v>15023</v>
      </c>
      <c r="C15" s="1">
        <v>32</v>
      </c>
      <c r="D15" s="1">
        <v>14354</v>
      </c>
      <c r="E15" s="199">
        <v>11043</v>
      </c>
      <c r="F15" s="1">
        <v>0</v>
      </c>
      <c r="G15" s="1">
        <v>34</v>
      </c>
      <c r="H15" s="1">
        <v>0</v>
      </c>
      <c r="I15" s="1">
        <v>56</v>
      </c>
      <c r="J15" s="1">
        <v>99</v>
      </c>
      <c r="K15" s="19">
        <v>0</v>
      </c>
      <c r="L15" s="19">
        <v>0</v>
      </c>
      <c r="M15" s="19">
        <v>0</v>
      </c>
      <c r="N15" s="311">
        <v>0</v>
      </c>
      <c r="O15" s="19">
        <v>0</v>
      </c>
      <c r="P15" s="19">
        <v>448</v>
      </c>
      <c r="Q15" s="19">
        <v>6979</v>
      </c>
      <c r="R15" s="311">
        <v>4221</v>
      </c>
      <c r="S15" s="311">
        <v>0</v>
      </c>
      <c r="T15" s="65" t="s">
        <v>341</v>
      </c>
      <c r="U15" s="503"/>
    </row>
    <row r="16" spans="1:21" s="20" customFormat="1" ht="16.5" customHeight="1">
      <c r="A16" s="512" t="s">
        <v>342</v>
      </c>
      <c r="B16" s="1">
        <v>20159</v>
      </c>
      <c r="C16" s="1">
        <v>61</v>
      </c>
      <c r="D16" s="1">
        <v>19120</v>
      </c>
      <c r="E16" s="1">
        <v>14260</v>
      </c>
      <c r="F16" s="1">
        <v>0</v>
      </c>
      <c r="G16" s="1">
        <v>106</v>
      </c>
      <c r="H16" s="1">
        <v>0</v>
      </c>
      <c r="I16" s="1">
        <v>55</v>
      </c>
      <c r="J16" s="1">
        <v>112</v>
      </c>
      <c r="K16" s="1">
        <v>0</v>
      </c>
      <c r="L16" s="1">
        <v>0</v>
      </c>
      <c r="M16" s="1">
        <v>37</v>
      </c>
      <c r="N16" s="311">
        <v>0</v>
      </c>
      <c r="O16" s="1">
        <v>0</v>
      </c>
      <c r="P16" s="1">
        <v>668</v>
      </c>
      <c r="Q16" s="1">
        <v>8768</v>
      </c>
      <c r="R16" s="19">
        <v>5036</v>
      </c>
      <c r="S16" s="311">
        <v>0</v>
      </c>
      <c r="T16" s="65" t="s">
        <v>241</v>
      </c>
      <c r="U16" s="510"/>
    </row>
    <row r="17" spans="1:22" s="20" customFormat="1" ht="16.5" customHeight="1">
      <c r="A17" s="512" t="s">
        <v>343</v>
      </c>
      <c r="B17" s="1">
        <v>22083</v>
      </c>
      <c r="C17" s="1">
        <v>116</v>
      </c>
      <c r="D17" s="1">
        <v>20727</v>
      </c>
      <c r="E17" s="1">
        <v>15095</v>
      </c>
      <c r="F17" s="1">
        <v>0</v>
      </c>
      <c r="G17" s="1">
        <v>176</v>
      </c>
      <c r="H17" s="1">
        <v>0</v>
      </c>
      <c r="I17" s="1">
        <v>141</v>
      </c>
      <c r="J17" s="1">
        <v>179</v>
      </c>
      <c r="K17" s="1">
        <v>0</v>
      </c>
      <c r="L17" s="1">
        <v>0</v>
      </c>
      <c r="M17" s="1">
        <v>57</v>
      </c>
      <c r="N17" s="311">
        <v>0</v>
      </c>
      <c r="O17" s="1">
        <v>0</v>
      </c>
      <c r="P17" s="1">
        <v>801</v>
      </c>
      <c r="Q17" s="1">
        <v>8943</v>
      </c>
      <c r="R17" s="19">
        <v>4592</v>
      </c>
      <c r="S17" s="311">
        <v>0</v>
      </c>
      <c r="T17" s="65" t="s">
        <v>242</v>
      </c>
      <c r="U17" s="510"/>
    </row>
    <row r="18" spans="1:22" s="20" customFormat="1" ht="16.5" customHeight="1">
      <c r="A18" s="512" t="s">
        <v>344</v>
      </c>
      <c r="B18" s="1">
        <v>23033</v>
      </c>
      <c r="C18" s="1">
        <v>163</v>
      </c>
      <c r="D18" s="1">
        <v>20890</v>
      </c>
      <c r="E18" s="1">
        <v>14973</v>
      </c>
      <c r="F18" s="1">
        <v>0</v>
      </c>
      <c r="G18" s="1">
        <v>237</v>
      </c>
      <c r="H18" s="1">
        <v>0</v>
      </c>
      <c r="I18" s="1">
        <v>127</v>
      </c>
      <c r="J18" s="1">
        <v>93</v>
      </c>
      <c r="K18" s="1">
        <v>0</v>
      </c>
      <c r="L18" s="1">
        <v>0</v>
      </c>
      <c r="M18" s="1">
        <v>707</v>
      </c>
      <c r="N18" s="311">
        <v>644</v>
      </c>
      <c r="O18" s="1">
        <v>0</v>
      </c>
      <c r="P18" s="1">
        <v>816</v>
      </c>
      <c r="Q18" s="1">
        <v>9056</v>
      </c>
      <c r="R18" s="19">
        <v>4440</v>
      </c>
      <c r="S18" s="311">
        <v>381</v>
      </c>
      <c r="T18" s="65" t="s">
        <v>243</v>
      </c>
      <c r="U18" s="510"/>
    </row>
    <row r="19" spans="1:22" s="20" customFormat="1" ht="16.5" customHeight="1">
      <c r="A19" s="512" t="s">
        <v>345</v>
      </c>
      <c r="B19" s="1">
        <v>23381</v>
      </c>
      <c r="C19" s="1">
        <v>203</v>
      </c>
      <c r="D19" s="1">
        <v>20310</v>
      </c>
      <c r="E19" s="1">
        <v>14200</v>
      </c>
      <c r="F19" s="1">
        <v>0</v>
      </c>
      <c r="G19" s="1">
        <v>305</v>
      </c>
      <c r="H19" s="1">
        <v>0</v>
      </c>
      <c r="I19" s="1">
        <v>121</v>
      </c>
      <c r="J19" s="1">
        <v>98</v>
      </c>
      <c r="K19" s="1">
        <v>0</v>
      </c>
      <c r="L19" s="1">
        <v>0</v>
      </c>
      <c r="M19" s="1">
        <v>1380</v>
      </c>
      <c r="N19" s="311">
        <v>1283</v>
      </c>
      <c r="O19" s="1">
        <v>0</v>
      </c>
      <c r="P19" s="1">
        <v>964</v>
      </c>
      <c r="Q19" s="1">
        <v>9430</v>
      </c>
      <c r="R19" s="19">
        <v>3941</v>
      </c>
      <c r="S19" s="311">
        <v>683</v>
      </c>
      <c r="T19" s="65" t="s">
        <v>244</v>
      </c>
      <c r="U19" s="510"/>
    </row>
    <row r="20" spans="1:22" s="2" customFormat="1" ht="16.5" customHeight="1">
      <c r="A20" s="512" t="s">
        <v>346</v>
      </c>
      <c r="B20" s="1">
        <v>23191</v>
      </c>
      <c r="C20" s="1">
        <v>253</v>
      </c>
      <c r="D20" s="1">
        <v>19639</v>
      </c>
      <c r="E20" s="1">
        <v>12879</v>
      </c>
      <c r="F20" s="1">
        <v>0</v>
      </c>
      <c r="G20" s="1">
        <v>352</v>
      </c>
      <c r="H20" s="1">
        <v>0</v>
      </c>
      <c r="I20" s="1">
        <v>105</v>
      </c>
      <c r="J20" s="1">
        <v>99</v>
      </c>
      <c r="K20" s="1">
        <v>0</v>
      </c>
      <c r="L20" s="1">
        <v>0</v>
      </c>
      <c r="M20" s="1">
        <v>1661</v>
      </c>
      <c r="N20" s="1">
        <v>1532</v>
      </c>
      <c r="O20" s="1">
        <v>0</v>
      </c>
      <c r="P20" s="1">
        <v>1082</v>
      </c>
      <c r="Q20" s="1">
        <v>9430</v>
      </c>
      <c r="R20" s="1">
        <v>3202</v>
      </c>
      <c r="S20" s="1">
        <v>780</v>
      </c>
      <c r="T20" s="65" t="s">
        <v>246</v>
      </c>
      <c r="U20" s="503"/>
    </row>
    <row r="21" spans="1:22" s="2" customFormat="1" ht="16.5" customHeight="1">
      <c r="A21" s="512" t="s">
        <v>347</v>
      </c>
      <c r="B21" s="1">
        <v>21807</v>
      </c>
      <c r="C21" s="1">
        <v>252</v>
      </c>
      <c r="D21" s="1">
        <v>18132</v>
      </c>
      <c r="E21" s="1">
        <v>11208</v>
      </c>
      <c r="F21" s="1">
        <v>0</v>
      </c>
      <c r="G21" s="1">
        <v>355</v>
      </c>
      <c r="H21" s="1">
        <v>0</v>
      </c>
      <c r="I21" s="1">
        <v>109</v>
      </c>
      <c r="J21" s="1">
        <v>102</v>
      </c>
      <c r="K21" s="1">
        <v>0</v>
      </c>
      <c r="L21" s="1">
        <v>0</v>
      </c>
      <c r="M21" s="1">
        <v>1675</v>
      </c>
      <c r="N21" s="1">
        <v>1561</v>
      </c>
      <c r="O21" s="1">
        <v>0</v>
      </c>
      <c r="P21" s="1">
        <v>1182</v>
      </c>
      <c r="Q21" s="1">
        <v>8316</v>
      </c>
      <c r="R21" s="1">
        <v>2590</v>
      </c>
      <c r="S21" s="1">
        <v>767</v>
      </c>
      <c r="T21" s="65" t="s">
        <v>247</v>
      </c>
      <c r="U21" s="503"/>
    </row>
    <row r="22" spans="1:22" s="20" customFormat="1" ht="16.5" customHeight="1">
      <c r="A22" s="512" t="s">
        <v>348</v>
      </c>
      <c r="B22" s="1">
        <v>20070</v>
      </c>
      <c r="C22" s="1">
        <v>249</v>
      </c>
      <c r="D22" s="1">
        <v>16365</v>
      </c>
      <c r="E22" s="1">
        <v>9679</v>
      </c>
      <c r="F22" s="1">
        <v>0</v>
      </c>
      <c r="G22" s="1">
        <v>451</v>
      </c>
      <c r="H22" s="1">
        <v>0</v>
      </c>
      <c r="I22" s="1">
        <v>141</v>
      </c>
      <c r="J22" s="1">
        <v>113</v>
      </c>
      <c r="K22" s="1">
        <v>0</v>
      </c>
      <c r="L22" s="1">
        <v>0</v>
      </c>
      <c r="M22" s="1">
        <v>1652</v>
      </c>
      <c r="N22" s="1">
        <v>1582</v>
      </c>
      <c r="O22" s="1">
        <v>0</v>
      </c>
      <c r="P22" s="1">
        <v>1272</v>
      </c>
      <c r="Q22" s="1">
        <v>7942</v>
      </c>
      <c r="R22" s="1">
        <v>2210</v>
      </c>
      <c r="S22" s="1">
        <v>732</v>
      </c>
      <c r="T22" s="65" t="s">
        <v>248</v>
      </c>
      <c r="U22" s="510"/>
    </row>
    <row r="23" spans="1:22" s="2" customFormat="1" ht="16.5" customHeight="1">
      <c r="A23" s="512" t="s">
        <v>349</v>
      </c>
      <c r="B23" s="1">
        <v>18776</v>
      </c>
      <c r="C23" s="1">
        <v>250</v>
      </c>
      <c r="D23" s="1">
        <v>14985</v>
      </c>
      <c r="E23" s="1">
        <v>8262</v>
      </c>
      <c r="F23" s="1">
        <v>0</v>
      </c>
      <c r="G23" s="1">
        <v>312</v>
      </c>
      <c r="H23" s="1">
        <v>0</v>
      </c>
      <c r="I23" s="1">
        <v>107</v>
      </c>
      <c r="J23" s="1">
        <v>116</v>
      </c>
      <c r="K23" s="1">
        <v>0</v>
      </c>
      <c r="L23" s="1">
        <v>0</v>
      </c>
      <c r="M23" s="1">
        <v>1661</v>
      </c>
      <c r="N23" s="1">
        <v>1611</v>
      </c>
      <c r="O23" s="1">
        <v>0</v>
      </c>
      <c r="P23" s="1">
        <v>1345</v>
      </c>
      <c r="Q23" s="1">
        <v>8037</v>
      </c>
      <c r="R23" s="1">
        <v>1782</v>
      </c>
      <c r="S23" s="1">
        <v>721</v>
      </c>
      <c r="T23" s="65" t="s">
        <v>249</v>
      </c>
      <c r="U23" s="503"/>
    </row>
    <row r="24" spans="1:22" s="2" customFormat="1" ht="16.5" customHeight="1">
      <c r="A24" s="512" t="s">
        <v>350</v>
      </c>
      <c r="B24" s="1">
        <v>17380</v>
      </c>
      <c r="C24" s="1">
        <v>247</v>
      </c>
      <c r="D24" s="1">
        <v>13563</v>
      </c>
      <c r="E24" s="1">
        <v>6919</v>
      </c>
      <c r="F24" s="1">
        <v>0</v>
      </c>
      <c r="G24" s="1">
        <v>328</v>
      </c>
      <c r="H24" s="1">
        <v>0</v>
      </c>
      <c r="I24" s="1">
        <v>117</v>
      </c>
      <c r="J24" s="1">
        <v>127</v>
      </c>
      <c r="K24" s="1">
        <v>0</v>
      </c>
      <c r="L24" s="1">
        <v>0</v>
      </c>
      <c r="M24" s="1">
        <v>1641</v>
      </c>
      <c r="N24" s="1">
        <v>1587</v>
      </c>
      <c r="O24" s="1">
        <v>0</v>
      </c>
      <c r="P24" s="1">
        <v>1357</v>
      </c>
      <c r="Q24" s="1">
        <v>7771</v>
      </c>
      <c r="R24" s="1">
        <v>1431</v>
      </c>
      <c r="S24" s="1">
        <v>707</v>
      </c>
      <c r="T24" s="65" t="s">
        <v>251</v>
      </c>
      <c r="U24" s="503"/>
    </row>
    <row r="25" spans="1:22" s="2" customFormat="1" ht="16.5" customHeight="1">
      <c r="A25" s="512" t="s">
        <v>351</v>
      </c>
      <c r="B25" s="1">
        <v>16623</v>
      </c>
      <c r="C25" s="1">
        <v>225</v>
      </c>
      <c r="D25" s="1">
        <v>12777</v>
      </c>
      <c r="E25" s="1">
        <v>6094</v>
      </c>
      <c r="F25" s="1">
        <v>0</v>
      </c>
      <c r="G25" s="1">
        <v>334</v>
      </c>
      <c r="H25" s="1">
        <v>0</v>
      </c>
      <c r="I25" s="1">
        <v>125</v>
      </c>
      <c r="J25" s="1">
        <v>116</v>
      </c>
      <c r="K25" s="1">
        <v>0</v>
      </c>
      <c r="L25" s="1">
        <v>0</v>
      </c>
      <c r="M25" s="1">
        <v>1709</v>
      </c>
      <c r="N25" s="1">
        <v>1658</v>
      </c>
      <c r="O25" s="1">
        <v>0</v>
      </c>
      <c r="P25" s="1">
        <v>1337</v>
      </c>
      <c r="Q25" s="1">
        <v>7831</v>
      </c>
      <c r="R25" s="1">
        <v>1195</v>
      </c>
      <c r="S25" s="1">
        <v>754</v>
      </c>
      <c r="T25" s="65" t="s">
        <v>253</v>
      </c>
      <c r="U25" s="503"/>
      <c r="V25" s="206"/>
    </row>
    <row r="26" spans="1:22" s="2" customFormat="1" ht="16.5" customHeight="1">
      <c r="A26" s="512" t="s">
        <v>352</v>
      </c>
      <c r="B26" s="1">
        <v>16623</v>
      </c>
      <c r="C26" s="1">
        <v>230</v>
      </c>
      <c r="D26" s="1">
        <v>12389</v>
      </c>
      <c r="E26" s="1">
        <v>5330</v>
      </c>
      <c r="F26" s="1">
        <v>0</v>
      </c>
      <c r="G26" s="1">
        <v>369</v>
      </c>
      <c r="H26" s="1">
        <v>0</v>
      </c>
      <c r="I26" s="1">
        <v>130</v>
      </c>
      <c r="J26" s="1">
        <v>91</v>
      </c>
      <c r="K26" s="1">
        <v>0</v>
      </c>
      <c r="L26" s="1">
        <v>0</v>
      </c>
      <c r="M26" s="1">
        <v>2111</v>
      </c>
      <c r="N26" s="1">
        <v>2080</v>
      </c>
      <c r="O26" s="1">
        <v>0</v>
      </c>
      <c r="P26" s="1">
        <v>1303</v>
      </c>
      <c r="Q26" s="1">
        <v>8307</v>
      </c>
      <c r="R26" s="1">
        <v>1021</v>
      </c>
      <c r="S26" s="1">
        <v>986</v>
      </c>
      <c r="T26" s="65" t="s">
        <v>255</v>
      </c>
      <c r="U26" s="503"/>
      <c r="V26" s="206"/>
    </row>
    <row r="27" spans="1:22" s="2" customFormat="1" ht="16.5" customHeight="1">
      <c r="A27" s="512" t="s">
        <v>353</v>
      </c>
      <c r="B27" s="1">
        <v>16595</v>
      </c>
      <c r="C27" s="1">
        <v>241</v>
      </c>
      <c r="D27" s="1">
        <v>11807</v>
      </c>
      <c r="E27" s="1">
        <v>4713</v>
      </c>
      <c r="F27" s="1">
        <v>0</v>
      </c>
      <c r="G27" s="1">
        <v>364</v>
      </c>
      <c r="H27" s="1">
        <v>0</v>
      </c>
      <c r="I27" s="1">
        <v>116</v>
      </c>
      <c r="J27" s="1">
        <v>139</v>
      </c>
      <c r="K27" s="1">
        <v>0</v>
      </c>
      <c r="L27" s="1">
        <v>0</v>
      </c>
      <c r="M27" s="1">
        <v>2545</v>
      </c>
      <c r="N27" s="1">
        <v>2545</v>
      </c>
      <c r="O27" s="1">
        <v>0</v>
      </c>
      <c r="P27" s="1">
        <v>1383</v>
      </c>
      <c r="Q27" s="1">
        <v>8417</v>
      </c>
      <c r="R27" s="1">
        <v>950</v>
      </c>
      <c r="S27" s="1">
        <v>1206</v>
      </c>
      <c r="T27" s="65" t="s">
        <v>257</v>
      </c>
      <c r="U27" s="503"/>
      <c r="V27" s="206"/>
    </row>
    <row r="28" spans="1:22" s="2" customFormat="1" ht="16.5" customHeight="1">
      <c r="A28" s="512" t="s">
        <v>354</v>
      </c>
      <c r="B28" s="1">
        <v>16546</v>
      </c>
      <c r="C28" s="1">
        <v>228</v>
      </c>
      <c r="D28" s="1">
        <v>11405</v>
      </c>
      <c r="E28" s="1">
        <v>4300</v>
      </c>
      <c r="F28" s="1">
        <v>0</v>
      </c>
      <c r="G28" s="1">
        <v>380</v>
      </c>
      <c r="H28" s="1">
        <v>0</v>
      </c>
      <c r="I28" s="1">
        <v>130</v>
      </c>
      <c r="J28" s="1">
        <v>151</v>
      </c>
      <c r="K28" s="1">
        <v>0</v>
      </c>
      <c r="L28" s="1">
        <v>0</v>
      </c>
      <c r="M28" s="1">
        <v>2697</v>
      </c>
      <c r="N28" s="1">
        <v>2671</v>
      </c>
      <c r="O28" s="1">
        <v>0</v>
      </c>
      <c r="P28" s="1">
        <v>1555</v>
      </c>
      <c r="Q28" s="1">
        <v>8637</v>
      </c>
      <c r="R28" s="1">
        <v>898</v>
      </c>
      <c r="S28" s="1">
        <v>1275</v>
      </c>
      <c r="T28" s="65" t="s">
        <v>259</v>
      </c>
      <c r="U28" s="196"/>
      <c r="V28" s="206"/>
    </row>
    <row r="29" spans="1:22" s="20" customFormat="1" ht="16.5" customHeight="1">
      <c r="A29" s="513" t="s">
        <v>260</v>
      </c>
      <c r="B29" s="1">
        <v>17649</v>
      </c>
      <c r="C29" s="1">
        <v>232</v>
      </c>
      <c r="D29" s="1">
        <v>11601</v>
      </c>
      <c r="E29" s="1">
        <v>4270</v>
      </c>
      <c r="F29" s="1">
        <v>0</v>
      </c>
      <c r="G29" s="1">
        <v>451</v>
      </c>
      <c r="H29" s="1">
        <v>0</v>
      </c>
      <c r="I29" s="1">
        <v>141</v>
      </c>
      <c r="J29" s="1">
        <v>179</v>
      </c>
      <c r="K29" s="1">
        <v>0</v>
      </c>
      <c r="L29" s="1">
        <v>0</v>
      </c>
      <c r="M29" s="1">
        <v>3045</v>
      </c>
      <c r="N29" s="1">
        <v>3009</v>
      </c>
      <c r="O29" s="1">
        <v>0</v>
      </c>
      <c r="P29" s="1">
        <v>2000</v>
      </c>
      <c r="Q29" s="1">
        <v>9226</v>
      </c>
      <c r="R29" s="1">
        <v>958</v>
      </c>
      <c r="S29" s="1">
        <v>1394</v>
      </c>
      <c r="T29" s="65" t="s">
        <v>261</v>
      </c>
      <c r="U29" s="197"/>
      <c r="V29" s="207"/>
    </row>
    <row r="30" spans="1:22" s="2" customFormat="1" ht="16.5" customHeight="1">
      <c r="A30" s="512" t="s">
        <v>355</v>
      </c>
      <c r="B30" s="1">
        <v>18887</v>
      </c>
      <c r="C30" s="1">
        <v>222</v>
      </c>
      <c r="D30" s="1">
        <v>12170</v>
      </c>
      <c r="E30" s="1">
        <v>4247</v>
      </c>
      <c r="F30" s="1">
        <v>0</v>
      </c>
      <c r="G30" s="1">
        <v>257</v>
      </c>
      <c r="H30" s="1">
        <v>0</v>
      </c>
      <c r="I30" s="1">
        <v>145</v>
      </c>
      <c r="J30" s="1">
        <v>192</v>
      </c>
      <c r="K30" s="1">
        <v>0</v>
      </c>
      <c r="L30" s="1">
        <v>0</v>
      </c>
      <c r="M30" s="1">
        <v>3472</v>
      </c>
      <c r="N30" s="1">
        <v>3427</v>
      </c>
      <c r="O30" s="1">
        <v>0</v>
      </c>
      <c r="P30" s="1">
        <v>2429</v>
      </c>
      <c r="Q30" s="1">
        <v>9904</v>
      </c>
      <c r="R30" s="1">
        <v>940</v>
      </c>
      <c r="S30" s="1">
        <v>1533</v>
      </c>
      <c r="T30" s="65" t="s">
        <v>263</v>
      </c>
      <c r="U30" s="196"/>
      <c r="V30" s="206"/>
    </row>
    <row r="31" spans="1:22" s="20" customFormat="1" ht="16.5" customHeight="1">
      <c r="A31" s="512" t="s">
        <v>356</v>
      </c>
      <c r="B31" s="1">
        <v>19375</v>
      </c>
      <c r="C31" s="1">
        <v>198</v>
      </c>
      <c r="D31" s="1">
        <v>12338</v>
      </c>
      <c r="E31" s="1">
        <v>4175</v>
      </c>
      <c r="F31" s="1">
        <v>0</v>
      </c>
      <c r="G31" s="1">
        <v>164</v>
      </c>
      <c r="H31" s="1">
        <v>0</v>
      </c>
      <c r="I31" s="1">
        <v>145</v>
      </c>
      <c r="J31" s="1">
        <v>188</v>
      </c>
      <c r="K31" s="1">
        <v>0</v>
      </c>
      <c r="L31" s="1">
        <v>0</v>
      </c>
      <c r="M31" s="1">
        <v>3772</v>
      </c>
      <c r="N31" s="1">
        <v>3721</v>
      </c>
      <c r="O31" s="1">
        <v>0</v>
      </c>
      <c r="P31" s="1">
        <v>2570</v>
      </c>
      <c r="Q31" s="1">
        <v>10010</v>
      </c>
      <c r="R31" s="1">
        <v>881</v>
      </c>
      <c r="S31" s="1">
        <v>1564</v>
      </c>
      <c r="T31" s="65" t="s">
        <v>265</v>
      </c>
      <c r="U31" s="197"/>
      <c r="V31" s="207"/>
    </row>
    <row r="32" spans="1:22" s="20" customFormat="1" ht="16.5" customHeight="1">
      <c r="A32" s="512" t="s">
        <v>357</v>
      </c>
      <c r="B32" s="1">
        <v>20378</v>
      </c>
      <c r="C32" s="1">
        <v>210</v>
      </c>
      <c r="D32" s="1">
        <v>12783</v>
      </c>
      <c r="E32" s="1">
        <v>4374</v>
      </c>
      <c r="F32" s="1">
        <v>0</v>
      </c>
      <c r="G32" s="1">
        <v>122</v>
      </c>
      <c r="H32" s="1">
        <v>0</v>
      </c>
      <c r="I32" s="1">
        <v>131</v>
      </c>
      <c r="J32" s="1">
        <v>207</v>
      </c>
      <c r="K32" s="1">
        <v>0</v>
      </c>
      <c r="L32" s="1">
        <v>0</v>
      </c>
      <c r="M32" s="1">
        <v>4101</v>
      </c>
      <c r="N32" s="1">
        <v>4052</v>
      </c>
      <c r="O32" s="1">
        <v>0</v>
      </c>
      <c r="P32" s="1">
        <v>2824</v>
      </c>
      <c r="Q32" s="1">
        <v>10170</v>
      </c>
      <c r="R32" s="1">
        <v>833</v>
      </c>
      <c r="S32" s="1">
        <v>1653</v>
      </c>
      <c r="T32" s="65" t="s">
        <v>267</v>
      </c>
      <c r="U32" s="197"/>
      <c r="V32" s="207"/>
    </row>
    <row r="33" spans="1:22" s="20" customFormat="1" ht="16.5" customHeight="1">
      <c r="A33" s="511" t="s">
        <v>358</v>
      </c>
      <c r="B33" s="21">
        <v>21430</v>
      </c>
      <c r="C33" s="21">
        <v>218</v>
      </c>
      <c r="D33" s="21">
        <v>13270</v>
      </c>
      <c r="E33" s="21">
        <v>4690</v>
      </c>
      <c r="F33" s="21">
        <v>0</v>
      </c>
      <c r="G33" s="21">
        <v>125</v>
      </c>
      <c r="H33" s="21">
        <v>0</v>
      </c>
      <c r="I33" s="21">
        <v>138</v>
      </c>
      <c r="J33" s="21">
        <v>218</v>
      </c>
      <c r="K33" s="21">
        <v>0</v>
      </c>
      <c r="L33" s="21">
        <v>0</v>
      </c>
      <c r="M33" s="21">
        <v>4377</v>
      </c>
      <c r="N33" s="21">
        <v>4332</v>
      </c>
      <c r="O33" s="21">
        <v>0</v>
      </c>
      <c r="P33" s="21">
        <v>3084</v>
      </c>
      <c r="Q33" s="21">
        <v>10900</v>
      </c>
      <c r="R33" s="21">
        <v>928</v>
      </c>
      <c r="S33" s="21">
        <v>1736</v>
      </c>
      <c r="T33" s="443" t="s">
        <v>269</v>
      </c>
      <c r="U33" s="197"/>
      <c r="V33" s="207"/>
    </row>
    <row r="34" spans="1:22" s="2" customFormat="1" ht="16.5" customHeight="1">
      <c r="A34" s="511"/>
      <c r="B34" s="441">
        <v>100</v>
      </c>
      <c r="C34" s="444">
        <v>1.0172655156322912</v>
      </c>
      <c r="D34" s="444">
        <v>61.9225384974335</v>
      </c>
      <c r="E34" s="444">
        <v>21.885207652823148</v>
      </c>
      <c r="F34" s="444">
        <v>0</v>
      </c>
      <c r="G34" s="444">
        <v>0.58329444703686417</v>
      </c>
      <c r="H34" s="444">
        <v>0</v>
      </c>
      <c r="I34" s="444">
        <v>0.64395706952869813</v>
      </c>
      <c r="J34" s="444">
        <v>1.0172655156322912</v>
      </c>
      <c r="K34" s="444">
        <v>0</v>
      </c>
      <c r="L34" s="444">
        <v>0</v>
      </c>
      <c r="M34" s="444">
        <v>20.424638357442838</v>
      </c>
      <c r="N34" s="444">
        <v>20.214652356509568</v>
      </c>
      <c r="O34" s="444">
        <v>0</v>
      </c>
      <c r="P34" s="444">
        <v>14.391040597293514</v>
      </c>
      <c r="Q34" s="444">
        <v>50.863275781614561</v>
      </c>
      <c r="R34" s="444">
        <v>4.3303779748016797</v>
      </c>
      <c r="S34" s="444">
        <v>8.1007932804479701</v>
      </c>
      <c r="T34" s="124"/>
    </row>
    <row r="35" spans="1:22" s="101" customFormat="1" ht="16.5" customHeight="1">
      <c r="A35" s="100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02"/>
    </row>
    <row r="36" spans="1:22" s="2" customFormat="1" ht="16.5" customHeight="1">
      <c r="A36" s="529" t="s">
        <v>313</v>
      </c>
      <c r="B36" s="1">
        <v>13836</v>
      </c>
      <c r="C36" s="1">
        <v>74</v>
      </c>
      <c r="D36" s="1">
        <v>8917</v>
      </c>
      <c r="E36" s="1">
        <v>2948</v>
      </c>
      <c r="F36" s="1">
        <v>0</v>
      </c>
      <c r="G36" s="1">
        <v>87</v>
      </c>
      <c r="H36" s="1">
        <v>0</v>
      </c>
      <c r="I36" s="1">
        <v>57</v>
      </c>
      <c r="J36" s="1">
        <v>85</v>
      </c>
      <c r="K36" s="1">
        <v>0</v>
      </c>
      <c r="L36" s="1">
        <v>0</v>
      </c>
      <c r="M36" s="1">
        <v>2501</v>
      </c>
      <c r="N36" s="1">
        <v>2487</v>
      </c>
      <c r="O36" s="1">
        <v>0</v>
      </c>
      <c r="P36" s="1">
        <v>2115</v>
      </c>
      <c r="Q36" s="1">
        <v>7444</v>
      </c>
      <c r="R36" s="1">
        <v>626</v>
      </c>
      <c r="S36" s="1">
        <v>994</v>
      </c>
      <c r="T36" s="64" t="s">
        <v>271</v>
      </c>
      <c r="U36" s="197"/>
      <c r="V36" s="206"/>
    </row>
    <row r="37" spans="1:22" s="2" customFormat="1" ht="16.5" customHeight="1">
      <c r="A37" s="529" t="s">
        <v>314</v>
      </c>
      <c r="B37" s="1">
        <v>7594</v>
      </c>
      <c r="C37" s="1">
        <v>144</v>
      </c>
      <c r="D37" s="1">
        <v>4353</v>
      </c>
      <c r="E37" s="1">
        <v>1742</v>
      </c>
      <c r="F37" s="1">
        <v>0</v>
      </c>
      <c r="G37" s="1">
        <v>38</v>
      </c>
      <c r="H37" s="1">
        <v>0</v>
      </c>
      <c r="I37" s="1">
        <v>81</v>
      </c>
      <c r="J37" s="1">
        <v>133</v>
      </c>
      <c r="K37" s="1">
        <v>0</v>
      </c>
      <c r="L37" s="1">
        <v>0</v>
      </c>
      <c r="M37" s="1">
        <v>1876</v>
      </c>
      <c r="N37" s="1">
        <v>1845</v>
      </c>
      <c r="O37" s="1">
        <v>0</v>
      </c>
      <c r="P37" s="1">
        <v>969</v>
      </c>
      <c r="Q37" s="1">
        <v>3456</v>
      </c>
      <c r="R37" s="1">
        <v>302</v>
      </c>
      <c r="S37" s="1">
        <v>742</v>
      </c>
      <c r="T37" s="64" t="s">
        <v>273</v>
      </c>
      <c r="U37" s="197"/>
      <c r="V37" s="206"/>
    </row>
    <row r="38" spans="1:22" s="2" customFormat="1" ht="16.5" customHeight="1">
      <c r="A38" s="512"/>
      <c r="B38" s="1"/>
      <c r="K38" s="55"/>
      <c r="L38" s="55"/>
      <c r="M38" s="55"/>
      <c r="N38" s="55"/>
      <c r="O38" s="55"/>
      <c r="P38" s="55"/>
      <c r="Q38" s="55"/>
      <c r="R38" s="55"/>
      <c r="S38" s="55"/>
      <c r="T38" s="65"/>
    </row>
    <row r="39" spans="1:22" s="2" customFormat="1" ht="16.5" customHeight="1">
      <c r="A39" s="529" t="s">
        <v>315</v>
      </c>
      <c r="B39" s="1">
        <v>8504</v>
      </c>
      <c r="C39" s="1">
        <v>107</v>
      </c>
      <c r="D39" s="1">
        <v>3843</v>
      </c>
      <c r="E39" s="1">
        <v>2324</v>
      </c>
      <c r="F39" s="1">
        <v>0</v>
      </c>
      <c r="G39" s="1">
        <v>10</v>
      </c>
      <c r="H39" s="1">
        <v>0</v>
      </c>
      <c r="I39" s="1">
        <v>138</v>
      </c>
      <c r="J39" s="1">
        <v>45</v>
      </c>
      <c r="K39" s="1">
        <v>0</v>
      </c>
      <c r="L39" s="1">
        <v>0</v>
      </c>
      <c r="M39" s="1">
        <v>4132</v>
      </c>
      <c r="N39" s="1">
        <v>4132</v>
      </c>
      <c r="O39" s="1">
        <v>0</v>
      </c>
      <c r="P39" s="1">
        <v>229</v>
      </c>
      <c r="Q39" s="1">
        <v>3193</v>
      </c>
      <c r="R39" s="1">
        <v>489</v>
      </c>
      <c r="S39" s="1">
        <v>1672</v>
      </c>
      <c r="T39" s="64" t="s">
        <v>11</v>
      </c>
      <c r="U39" s="197"/>
      <c r="V39" s="206"/>
    </row>
    <row r="40" spans="1:22" s="2" customFormat="1" ht="16.5" customHeight="1">
      <c r="A40" s="529" t="s">
        <v>316</v>
      </c>
      <c r="B40" s="1">
        <v>783</v>
      </c>
      <c r="C40" s="1">
        <v>0</v>
      </c>
      <c r="D40" s="1">
        <v>429</v>
      </c>
      <c r="E40" s="1">
        <v>153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354</v>
      </c>
      <c r="Q40" s="1">
        <v>523</v>
      </c>
      <c r="R40" s="1">
        <v>53</v>
      </c>
      <c r="S40" s="1">
        <v>0</v>
      </c>
      <c r="T40" s="64" t="s">
        <v>12</v>
      </c>
      <c r="U40" s="197"/>
      <c r="V40" s="206"/>
    </row>
    <row r="41" spans="1:22" s="2" customFormat="1" ht="16.5" customHeight="1">
      <c r="A41" s="529" t="s">
        <v>317</v>
      </c>
      <c r="B41" s="1">
        <v>12143</v>
      </c>
      <c r="C41" s="1">
        <v>111</v>
      </c>
      <c r="D41" s="1">
        <v>8998</v>
      </c>
      <c r="E41" s="1">
        <v>2213</v>
      </c>
      <c r="F41" s="1">
        <v>0</v>
      </c>
      <c r="G41" s="1">
        <v>115</v>
      </c>
      <c r="H41" s="1">
        <v>0</v>
      </c>
      <c r="I41" s="1">
        <v>0</v>
      </c>
      <c r="J41" s="1">
        <v>173</v>
      </c>
      <c r="K41" s="1">
        <v>0</v>
      </c>
      <c r="L41" s="1">
        <v>0</v>
      </c>
      <c r="M41" s="1">
        <v>245</v>
      </c>
      <c r="N41" s="1">
        <v>200</v>
      </c>
      <c r="O41" s="1">
        <v>0</v>
      </c>
      <c r="P41" s="1">
        <v>2501</v>
      </c>
      <c r="Q41" s="1">
        <v>7184</v>
      </c>
      <c r="R41" s="1">
        <v>386</v>
      </c>
      <c r="S41" s="1">
        <v>64</v>
      </c>
      <c r="T41" s="64" t="s">
        <v>277</v>
      </c>
      <c r="U41" s="197"/>
      <c r="V41" s="206"/>
    </row>
    <row r="42" spans="1:22" ht="3.75" customHeight="1" thickBot="1">
      <c r="A42" s="66"/>
      <c r="B42" s="68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66"/>
    </row>
    <row r="43" spans="1:22" s="14" customFormat="1" ht="6.75" customHeight="1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</row>
    <row r="44" spans="1:22" s="14" customFormat="1" ht="15.75" customHeight="1">
      <c r="A44" s="523" t="s">
        <v>359</v>
      </c>
      <c r="K44" s="67" t="s">
        <v>360</v>
      </c>
      <c r="L44" s="67"/>
    </row>
    <row r="45" spans="1:22" ht="15.75" customHeight="1">
      <c r="A45" s="523" t="s">
        <v>361</v>
      </c>
      <c r="B45" s="14"/>
      <c r="C45" s="14"/>
      <c r="D45" s="14"/>
      <c r="E45" s="14"/>
      <c r="F45" s="14"/>
      <c r="G45" s="14"/>
      <c r="H45" s="14"/>
      <c r="J45" s="14"/>
      <c r="K45" s="67" t="s">
        <v>362</v>
      </c>
      <c r="L45" s="67"/>
      <c r="M45" s="14"/>
      <c r="N45" s="14"/>
      <c r="O45" s="14"/>
      <c r="P45" s="14"/>
      <c r="Q45" s="14"/>
      <c r="R45" s="14"/>
      <c r="S45" s="14"/>
      <c r="T45" s="14"/>
    </row>
    <row r="46" spans="1:22" ht="15.75" customHeight="1">
      <c r="A46" s="520" t="s">
        <v>363</v>
      </c>
      <c r="B46" s="14"/>
      <c r="C46" s="14"/>
      <c r="D46" s="14"/>
      <c r="E46" s="14"/>
      <c r="F46" s="14"/>
      <c r="G46" s="14"/>
      <c r="H46" s="14"/>
      <c r="J46" s="14"/>
      <c r="K46" s="67" t="s">
        <v>364</v>
      </c>
      <c r="L46" s="67"/>
      <c r="M46" s="14"/>
      <c r="N46" s="14"/>
      <c r="O46" s="14"/>
      <c r="P46" s="14"/>
      <c r="Q46" s="14"/>
      <c r="R46" s="14"/>
      <c r="S46" s="14"/>
      <c r="T46" s="14"/>
    </row>
    <row r="47" spans="1:22" ht="15.75" customHeight="1">
      <c r="A47" s="523" t="s">
        <v>286</v>
      </c>
      <c r="K47" s="67" t="s">
        <v>365</v>
      </c>
      <c r="L47" s="67"/>
    </row>
    <row r="48" spans="1:22">
      <c r="K48" s="67" t="s">
        <v>366</v>
      </c>
      <c r="L48" s="67"/>
    </row>
    <row r="52" spans="1:19">
      <c r="A52" s="291"/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</row>
    <row r="53" spans="1:19">
      <c r="A53" s="291"/>
      <c r="B53" s="292"/>
      <c r="C53" s="292"/>
      <c r="D53" s="292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</row>
  </sheetData>
  <mergeCells count="15">
    <mergeCell ref="I4:J4"/>
    <mergeCell ref="A9:A12"/>
    <mergeCell ref="B9:B11"/>
    <mergeCell ref="C9:C11"/>
    <mergeCell ref="F9:F11"/>
    <mergeCell ref="G9:G11"/>
    <mergeCell ref="H9:H11"/>
    <mergeCell ref="I10:J10"/>
    <mergeCell ref="T9:T12"/>
    <mergeCell ref="M10:N10"/>
    <mergeCell ref="K9:K11"/>
    <mergeCell ref="L9:L11"/>
    <mergeCell ref="M9:N9"/>
    <mergeCell ref="O9:O11"/>
    <mergeCell ref="P9:P11"/>
  </mergeCells>
  <phoneticPr fontId="13"/>
  <printOptions horizontalCentered="1" gridLinesSet="0"/>
  <pageMargins left="0" right="0" top="0" bottom="0" header="0" footer="0"/>
  <pageSetup paperSize="9" scale="85" orientation="portrait" blackAndWhite="1" r:id="rId1"/>
  <headerFooter alignWithMargins="0"/>
  <colBreaks count="1" manualBreakCount="1">
    <brk id="10" max="36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E23EB-E9C0-4FB1-9BF5-C74F4BCD6836}">
  <sheetPr>
    <pageSetUpPr fitToPage="1"/>
  </sheetPr>
  <dimension ref="A1:IP65"/>
  <sheetViews>
    <sheetView zoomScaleNormal="100" workbookViewId="0"/>
  </sheetViews>
  <sheetFormatPr defaultRowHeight="13.5"/>
  <cols>
    <col min="1" max="1" width="18.75" style="59" customWidth="1"/>
    <col min="2" max="2" width="12" style="59" customWidth="1"/>
    <col min="3" max="3" width="10.75" style="59" customWidth="1"/>
    <col min="4" max="6" width="10.125" style="59" customWidth="1"/>
    <col min="7" max="8" width="11.25" style="59" customWidth="1"/>
    <col min="9" max="9" width="10.125" style="59" customWidth="1"/>
    <col min="10" max="250" width="9" style="59" customWidth="1"/>
  </cols>
  <sheetData>
    <row r="1" spans="1:250" ht="14.25">
      <c r="A1" s="2" t="s">
        <v>367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pans="1:250" ht="14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</row>
    <row r="3" spans="1:250" ht="14.25">
      <c r="A3" s="617" t="s">
        <v>368</v>
      </c>
      <c r="B3" s="617"/>
      <c r="C3" s="617"/>
      <c r="D3" s="617"/>
      <c r="E3" s="617"/>
      <c r="F3" s="617"/>
      <c r="G3" s="617"/>
      <c r="H3" s="617"/>
      <c r="I3" s="8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</row>
    <row r="4" spans="1:250" ht="14.25">
      <c r="A4" s="618" t="s">
        <v>369</v>
      </c>
      <c r="B4" s="618"/>
      <c r="C4" s="618"/>
      <c r="D4" s="618"/>
      <c r="E4" s="618"/>
      <c r="F4" s="618"/>
      <c r="G4" s="618"/>
      <c r="H4" s="618"/>
      <c r="I4" s="8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pans="1:250" ht="15" thickBot="1">
      <c r="A5" s="29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pans="1:250" ht="14.25">
      <c r="A6" s="619" t="s">
        <v>370</v>
      </c>
      <c r="B6" s="621" t="s">
        <v>5</v>
      </c>
      <c r="C6" s="621" t="s">
        <v>371</v>
      </c>
      <c r="D6" s="621" t="s">
        <v>372</v>
      </c>
      <c r="E6" s="622" t="s">
        <v>373</v>
      </c>
      <c r="F6" s="624" t="s">
        <v>374</v>
      </c>
      <c r="G6" s="619"/>
      <c r="H6" s="619"/>
      <c r="I6" s="11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spans="1:250" ht="14.25">
      <c r="A7" s="620"/>
      <c r="B7" s="594"/>
      <c r="C7" s="594"/>
      <c r="D7" s="594"/>
      <c r="E7" s="623"/>
      <c r="F7" s="625" t="s">
        <v>375</v>
      </c>
      <c r="G7" s="626"/>
      <c r="H7" s="626"/>
      <c r="I7" s="11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pans="1:250" ht="14.25">
      <c r="A8" s="620"/>
      <c r="B8" s="594"/>
      <c r="C8" s="594"/>
      <c r="D8" s="594"/>
      <c r="E8" s="623"/>
      <c r="F8" s="627" t="s">
        <v>5</v>
      </c>
      <c r="G8" s="225" t="s">
        <v>376</v>
      </c>
      <c r="H8" s="226" t="s">
        <v>377</v>
      </c>
      <c r="I8" s="115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ht="14.25">
      <c r="A9" s="620"/>
      <c r="B9" s="630" t="s">
        <v>10</v>
      </c>
      <c r="C9" s="632" t="s">
        <v>378</v>
      </c>
      <c r="D9" s="632" t="s">
        <v>379</v>
      </c>
      <c r="E9" s="634" t="s">
        <v>380</v>
      </c>
      <c r="F9" s="628"/>
      <c r="G9" s="636" t="s">
        <v>381</v>
      </c>
      <c r="H9" s="637"/>
      <c r="I9" s="115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24">
      <c r="A10" s="608"/>
      <c r="B10" s="631"/>
      <c r="C10" s="633"/>
      <c r="D10" s="633"/>
      <c r="E10" s="635"/>
      <c r="F10" s="227" t="s">
        <v>10</v>
      </c>
      <c r="G10" s="228" t="s">
        <v>382</v>
      </c>
      <c r="H10" s="229" t="s">
        <v>383</v>
      </c>
      <c r="I10" s="11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16.5" customHeight="1">
      <c r="A11" s="117" t="s">
        <v>384</v>
      </c>
      <c r="B11" s="4">
        <v>4703</v>
      </c>
      <c r="C11" s="4">
        <v>3874</v>
      </c>
      <c r="D11" s="2">
        <v>557</v>
      </c>
      <c r="E11" s="2">
        <v>272</v>
      </c>
      <c r="F11" s="230" t="s">
        <v>385</v>
      </c>
      <c r="G11" s="55" t="s">
        <v>385</v>
      </c>
      <c r="H11" s="55" t="s">
        <v>385</v>
      </c>
      <c r="I11" s="55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16.5" customHeight="1">
      <c r="A12" s="117" t="s">
        <v>386</v>
      </c>
      <c r="B12" s="4">
        <v>8266</v>
      </c>
      <c r="C12" s="4">
        <v>6250</v>
      </c>
      <c r="D12" s="4">
        <v>1459</v>
      </c>
      <c r="E12" s="2">
        <v>557</v>
      </c>
      <c r="F12" s="231">
        <v>3467</v>
      </c>
      <c r="G12" s="2">
        <v>482</v>
      </c>
      <c r="H12" s="4">
        <v>2985</v>
      </c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ht="16.5" customHeight="1">
      <c r="A13" s="117" t="s">
        <v>387</v>
      </c>
      <c r="B13" s="4">
        <v>10471</v>
      </c>
      <c r="C13" s="4">
        <v>7730</v>
      </c>
      <c r="D13" s="4">
        <v>1857</v>
      </c>
      <c r="E13" s="2">
        <v>884</v>
      </c>
      <c r="F13" s="231">
        <v>4444</v>
      </c>
      <c r="G13" s="2">
        <v>583</v>
      </c>
      <c r="H13" s="4">
        <v>3861</v>
      </c>
      <c r="I13" s="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pans="1:250" ht="16.5" customHeight="1">
      <c r="A14" s="117" t="s">
        <v>388</v>
      </c>
      <c r="B14" s="4">
        <v>14314</v>
      </c>
      <c r="C14" s="4">
        <v>10697</v>
      </c>
      <c r="D14" s="4">
        <v>2255</v>
      </c>
      <c r="E14" s="4">
        <v>1362</v>
      </c>
      <c r="F14" s="231">
        <v>5573</v>
      </c>
      <c r="G14" s="4">
        <v>1050</v>
      </c>
      <c r="H14" s="4">
        <v>4523</v>
      </c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16.5" customHeight="1">
      <c r="A15" s="117" t="s">
        <v>389</v>
      </c>
      <c r="B15" s="4">
        <v>15008</v>
      </c>
      <c r="C15" s="4">
        <v>10913</v>
      </c>
      <c r="D15" s="4">
        <v>2644</v>
      </c>
      <c r="E15" s="4">
        <v>1451</v>
      </c>
      <c r="F15" s="231">
        <v>6572</v>
      </c>
      <c r="G15" s="4">
        <v>1369</v>
      </c>
      <c r="H15" s="4">
        <v>5203</v>
      </c>
      <c r="I15" s="4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16.5" customHeight="1">
      <c r="A16" s="117" t="s">
        <v>390</v>
      </c>
      <c r="B16" s="4">
        <v>21342</v>
      </c>
      <c r="C16" s="4">
        <v>14264</v>
      </c>
      <c r="D16" s="4">
        <v>5477</v>
      </c>
      <c r="E16" s="4">
        <v>1601</v>
      </c>
      <c r="F16" s="231">
        <v>12489</v>
      </c>
      <c r="G16" s="4">
        <v>2427</v>
      </c>
      <c r="H16" s="4">
        <v>10062</v>
      </c>
      <c r="I16" s="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</row>
    <row r="17" spans="1:250" ht="16.5" customHeight="1">
      <c r="A17" s="117" t="s">
        <v>391</v>
      </c>
      <c r="B17" s="4">
        <v>38444</v>
      </c>
      <c r="C17" s="4">
        <v>23571</v>
      </c>
      <c r="D17" s="4">
        <v>12306</v>
      </c>
      <c r="E17" s="4">
        <v>2567</v>
      </c>
      <c r="F17" s="231">
        <v>28560</v>
      </c>
      <c r="G17" s="4">
        <v>4769</v>
      </c>
      <c r="H17" s="4">
        <v>23791</v>
      </c>
      <c r="I17" s="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pans="1:250" ht="16.5" customHeight="1">
      <c r="A18" s="117" t="s">
        <v>392</v>
      </c>
      <c r="B18" s="4">
        <v>54323</v>
      </c>
      <c r="C18" s="4">
        <v>32567</v>
      </c>
      <c r="D18" s="4">
        <v>18712</v>
      </c>
      <c r="E18" s="4">
        <v>3044</v>
      </c>
      <c r="F18" s="231">
        <v>43611</v>
      </c>
      <c r="G18" s="4">
        <v>6932</v>
      </c>
      <c r="H18" s="4">
        <v>36679</v>
      </c>
      <c r="I18" s="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</row>
    <row r="19" spans="1:250" ht="16.5" customHeight="1">
      <c r="A19" s="117" t="s">
        <v>393</v>
      </c>
      <c r="B19" s="4">
        <v>63068</v>
      </c>
      <c r="C19" s="4">
        <v>36223</v>
      </c>
      <c r="D19" s="4">
        <v>23729</v>
      </c>
      <c r="E19" s="4">
        <v>3116</v>
      </c>
      <c r="F19" s="231">
        <v>53608</v>
      </c>
      <c r="G19" s="4">
        <v>8360</v>
      </c>
      <c r="H19" s="4">
        <v>55556</v>
      </c>
      <c r="I19" s="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</row>
    <row r="20" spans="1:250" ht="16.5" customHeight="1">
      <c r="A20" s="117" t="s">
        <v>394</v>
      </c>
      <c r="B20" s="4">
        <v>96232</v>
      </c>
      <c r="C20" s="4">
        <v>62212</v>
      </c>
      <c r="D20" s="4">
        <v>28908</v>
      </c>
      <c r="E20" s="4">
        <v>5112</v>
      </c>
      <c r="F20" s="231">
        <v>86002</v>
      </c>
      <c r="G20" s="4">
        <v>9147</v>
      </c>
      <c r="H20" s="4">
        <v>76855</v>
      </c>
      <c r="I20" s="4"/>
      <c r="J20" s="2"/>
      <c r="K20" s="9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</row>
    <row r="21" spans="1:250" ht="16.5" customHeight="1">
      <c r="A21" s="117" t="s">
        <v>395</v>
      </c>
      <c r="B21" s="4">
        <v>101601</v>
      </c>
      <c r="C21" s="4">
        <v>67386</v>
      </c>
      <c r="D21" s="4">
        <v>30041</v>
      </c>
      <c r="E21" s="4">
        <v>4174</v>
      </c>
      <c r="F21" s="231">
        <v>91319</v>
      </c>
      <c r="G21" s="4">
        <v>9226</v>
      </c>
      <c r="H21" s="4">
        <v>82093</v>
      </c>
      <c r="I21" s="4"/>
      <c r="J21" s="2"/>
      <c r="K21" s="99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</row>
    <row r="22" spans="1:250" ht="16.5" customHeight="1">
      <c r="A22" s="117" t="s">
        <v>396</v>
      </c>
      <c r="B22" s="4">
        <v>104427</v>
      </c>
      <c r="C22" s="4">
        <v>69480</v>
      </c>
      <c r="D22" s="4">
        <v>31282</v>
      </c>
      <c r="E22" s="4">
        <v>3665</v>
      </c>
      <c r="F22" s="231">
        <v>94521</v>
      </c>
      <c r="G22" s="4">
        <v>9340</v>
      </c>
      <c r="H22" s="4">
        <v>85181</v>
      </c>
      <c r="I22" s="4"/>
      <c r="J22" s="2"/>
      <c r="K22" s="99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</row>
    <row r="23" spans="1:250" ht="16.5" customHeight="1">
      <c r="A23" s="117" t="s">
        <v>397</v>
      </c>
      <c r="B23" s="4">
        <v>103806</v>
      </c>
      <c r="C23" s="4">
        <v>68889</v>
      </c>
      <c r="D23" s="4">
        <v>31915</v>
      </c>
      <c r="E23" s="4">
        <v>3002</v>
      </c>
      <c r="F23" s="231">
        <v>93804</v>
      </c>
      <c r="G23" s="4">
        <v>9312</v>
      </c>
      <c r="H23" s="4">
        <v>84492</v>
      </c>
      <c r="I23" s="75"/>
      <c r="J23" s="2"/>
      <c r="K23" s="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</row>
    <row r="24" spans="1:250" ht="16.5" customHeight="1">
      <c r="A24" s="117" t="s">
        <v>398</v>
      </c>
      <c r="B24" s="4">
        <v>103661</v>
      </c>
      <c r="C24" s="4">
        <v>68263</v>
      </c>
      <c r="D24" s="4">
        <v>32895</v>
      </c>
      <c r="E24" s="4">
        <v>2503</v>
      </c>
      <c r="F24" s="231">
        <v>93212</v>
      </c>
      <c r="G24" s="4">
        <v>9463</v>
      </c>
      <c r="H24" s="4">
        <v>83749</v>
      </c>
      <c r="I24" s="75"/>
      <c r="J24" s="2"/>
      <c r="K24" s="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</row>
    <row r="25" spans="1:250" ht="16.5" customHeight="1">
      <c r="A25" s="117" t="s">
        <v>399</v>
      </c>
      <c r="B25" s="4">
        <v>105340</v>
      </c>
      <c r="C25" s="4">
        <v>69056</v>
      </c>
      <c r="D25" s="4">
        <v>33691</v>
      </c>
      <c r="E25" s="4">
        <v>2593</v>
      </c>
      <c r="F25" s="231">
        <v>95303</v>
      </c>
      <c r="G25" s="4">
        <v>9387</v>
      </c>
      <c r="H25" s="4">
        <v>85916</v>
      </c>
      <c r="I25" s="75"/>
      <c r="J25" s="2"/>
      <c r="K25" s="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</row>
    <row r="26" spans="1:250" ht="16.5" customHeight="1">
      <c r="A26" s="117" t="s">
        <v>400</v>
      </c>
      <c r="B26" s="4">
        <v>113165</v>
      </c>
      <c r="C26" s="4">
        <v>73634</v>
      </c>
      <c r="D26" s="4">
        <v>36844</v>
      </c>
      <c r="E26" s="4">
        <v>2687</v>
      </c>
      <c r="F26" s="231">
        <v>101956</v>
      </c>
      <c r="G26" s="4">
        <v>9628</v>
      </c>
      <c r="H26" s="4">
        <v>92328</v>
      </c>
      <c r="I26" s="75"/>
      <c r="J26" s="2"/>
      <c r="K26" s="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</row>
    <row r="27" spans="1:250" ht="16.5" customHeight="1">
      <c r="A27" s="117" t="s">
        <v>401</v>
      </c>
      <c r="B27" s="4">
        <v>123082</v>
      </c>
      <c r="C27" s="4">
        <v>79745</v>
      </c>
      <c r="D27" s="4">
        <v>40875</v>
      </c>
      <c r="E27" s="4">
        <v>2462</v>
      </c>
      <c r="F27" s="231">
        <v>111211</v>
      </c>
      <c r="G27" s="4">
        <v>9824</v>
      </c>
      <c r="H27" s="4">
        <v>101387</v>
      </c>
      <c r="I27" s="75"/>
      <c r="J27" s="2"/>
      <c r="K27" s="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</row>
    <row r="28" spans="1:250" ht="16.5" customHeight="1">
      <c r="A28" s="117" t="s">
        <v>402</v>
      </c>
      <c r="B28" s="4">
        <v>124646</v>
      </c>
      <c r="C28" s="4">
        <v>80083</v>
      </c>
      <c r="D28" s="4">
        <v>42342</v>
      </c>
      <c r="E28" s="295">
        <v>2221</v>
      </c>
      <c r="F28" s="231">
        <v>110477</v>
      </c>
      <c r="G28" s="4">
        <v>8950</v>
      </c>
      <c r="H28" s="4">
        <v>101527</v>
      </c>
      <c r="I28" s="4"/>
      <c r="J28" s="2"/>
      <c r="K28" s="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</row>
    <row r="29" spans="1:250" ht="16.5" customHeight="1">
      <c r="A29" s="117" t="s">
        <v>403</v>
      </c>
      <c r="B29" s="4">
        <v>123904</v>
      </c>
      <c r="C29" s="4">
        <v>80077</v>
      </c>
      <c r="D29" s="4">
        <v>41875</v>
      </c>
      <c r="E29" s="4">
        <v>1952</v>
      </c>
      <c r="F29" s="231">
        <v>110518</v>
      </c>
      <c r="G29" s="4">
        <v>8190</v>
      </c>
      <c r="H29" s="4">
        <v>102328</v>
      </c>
      <c r="I29" s="75"/>
      <c r="J29" s="20"/>
      <c r="K29" s="21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</row>
    <row r="30" spans="1:250" ht="16.5" customHeight="1">
      <c r="A30" s="117" t="s">
        <v>404</v>
      </c>
      <c r="B30" s="62">
        <v>121857</v>
      </c>
      <c r="C30" s="62">
        <v>78174</v>
      </c>
      <c r="D30" s="62">
        <v>41821</v>
      </c>
      <c r="E30" s="118">
        <v>1862</v>
      </c>
      <c r="F30" s="62">
        <v>108442</v>
      </c>
      <c r="G30" s="62">
        <v>8125</v>
      </c>
      <c r="H30" s="62">
        <v>100317</v>
      </c>
      <c r="I30" s="4"/>
      <c r="J30" s="2"/>
      <c r="K30" s="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</row>
    <row r="31" spans="1:250" ht="16.5" customHeight="1">
      <c r="A31" s="117" t="s">
        <v>405</v>
      </c>
      <c r="B31" s="62">
        <v>120682</v>
      </c>
      <c r="C31" s="62">
        <v>76852</v>
      </c>
      <c r="D31" s="62">
        <v>42081</v>
      </c>
      <c r="E31" s="118">
        <v>1749</v>
      </c>
      <c r="F31" s="62">
        <v>107277</v>
      </c>
      <c r="G31" s="62">
        <v>7889</v>
      </c>
      <c r="H31" s="62">
        <v>99388</v>
      </c>
      <c r="I31" s="4"/>
      <c r="J31" s="2"/>
      <c r="K31" s="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</row>
    <row r="32" spans="1:250" ht="16.5" customHeight="1">
      <c r="A32" s="117" t="s">
        <v>406</v>
      </c>
      <c r="B32" s="62">
        <v>122913</v>
      </c>
      <c r="C32" s="62">
        <v>77739</v>
      </c>
      <c r="D32" s="62">
        <v>43398</v>
      </c>
      <c r="E32" s="118">
        <v>1776</v>
      </c>
      <c r="F32" s="62">
        <v>110282</v>
      </c>
      <c r="G32" s="62">
        <v>8733</v>
      </c>
      <c r="H32" s="62">
        <v>101549</v>
      </c>
      <c r="I32" s="4"/>
      <c r="J32" s="2"/>
      <c r="K32" s="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</row>
    <row r="33" spans="1:250" ht="16.5" customHeight="1">
      <c r="A33" s="117" t="s">
        <v>407</v>
      </c>
      <c r="B33" s="62">
        <v>127767</v>
      </c>
      <c r="C33" s="62">
        <v>80393</v>
      </c>
      <c r="D33" s="62">
        <v>45566</v>
      </c>
      <c r="E33" s="118">
        <v>1808</v>
      </c>
      <c r="F33" s="62">
        <v>117237</v>
      </c>
      <c r="G33" s="62">
        <v>9021</v>
      </c>
      <c r="H33" s="62">
        <v>108216</v>
      </c>
      <c r="I33" s="4"/>
      <c r="J33" s="2"/>
      <c r="K33" s="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</row>
    <row r="34" spans="1:250" ht="16.5" customHeight="1">
      <c r="A34" s="117" t="s">
        <v>408</v>
      </c>
      <c r="B34" s="62">
        <v>138005</v>
      </c>
      <c r="C34" s="62">
        <v>87198</v>
      </c>
      <c r="D34" s="62">
        <v>48606</v>
      </c>
      <c r="E34" s="118">
        <v>2201</v>
      </c>
      <c r="F34" s="62">
        <v>125834</v>
      </c>
      <c r="G34" s="62">
        <v>8763</v>
      </c>
      <c r="H34" s="62">
        <v>117071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</row>
    <row r="35" spans="1:250" ht="16.5" customHeight="1">
      <c r="A35" s="117" t="s">
        <v>409</v>
      </c>
      <c r="B35" s="62">
        <v>150111</v>
      </c>
      <c r="C35" s="62">
        <v>94973</v>
      </c>
      <c r="D35" s="62">
        <v>52437</v>
      </c>
      <c r="E35" s="118">
        <v>2701</v>
      </c>
      <c r="F35" s="62">
        <v>137480</v>
      </c>
      <c r="G35" s="62">
        <v>9073</v>
      </c>
      <c r="H35" s="62">
        <v>128407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</row>
    <row r="36" spans="1:250" s="59" customFormat="1" ht="16.5" customHeight="1">
      <c r="A36" s="117" t="s">
        <v>410</v>
      </c>
      <c r="B36" s="62">
        <v>158782</v>
      </c>
      <c r="C36" s="62">
        <v>99908</v>
      </c>
      <c r="D36" s="62">
        <v>55718</v>
      </c>
      <c r="E36" s="118">
        <v>3156</v>
      </c>
      <c r="F36" s="232">
        <v>145535</v>
      </c>
      <c r="G36" s="62">
        <v>8861</v>
      </c>
      <c r="H36" s="62">
        <v>136674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</row>
    <row r="37" spans="1:250" s="59" customFormat="1" ht="16.5" customHeight="1">
      <c r="A37" s="117" t="s">
        <v>411</v>
      </c>
      <c r="B37" s="62">
        <v>152774</v>
      </c>
      <c r="C37" s="62">
        <v>93366</v>
      </c>
      <c r="D37" s="62">
        <v>56477</v>
      </c>
      <c r="E37" s="62">
        <v>2931</v>
      </c>
      <c r="F37" s="232">
        <v>135710</v>
      </c>
      <c r="G37" s="62">
        <v>8229</v>
      </c>
      <c r="H37" s="62">
        <v>127481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</row>
    <row r="38" spans="1:250" s="380" customFormat="1" ht="16.5" customHeight="1">
      <c r="A38" s="117" t="s">
        <v>412</v>
      </c>
      <c r="B38" s="62">
        <v>146974</v>
      </c>
      <c r="C38" s="62">
        <v>86791</v>
      </c>
      <c r="D38" s="62">
        <v>57466</v>
      </c>
      <c r="E38" s="62">
        <v>2717</v>
      </c>
      <c r="F38" s="232">
        <f>SUM(G38:H38)</f>
        <v>128805</v>
      </c>
      <c r="G38" s="62">
        <v>7577</v>
      </c>
      <c r="H38" s="62">
        <v>121228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</row>
    <row r="39" spans="1:250" s="380" customFormat="1" ht="16.5" customHeight="1">
      <c r="A39" s="379" t="s">
        <v>413</v>
      </c>
      <c r="B39" s="445">
        <v>147883</v>
      </c>
      <c r="C39" s="445">
        <v>87982</v>
      </c>
      <c r="D39" s="445">
        <v>57686</v>
      </c>
      <c r="E39" s="445">
        <v>2215</v>
      </c>
      <c r="F39" s="446">
        <v>127032</v>
      </c>
      <c r="G39" s="445">
        <v>8235</v>
      </c>
      <c r="H39" s="445">
        <v>118797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</row>
    <row r="40" spans="1:250" ht="16.5" customHeight="1">
      <c r="A40" s="512"/>
      <c r="B40" s="62"/>
      <c r="C40" s="2"/>
      <c r="D40" s="2"/>
      <c r="E40" s="2"/>
      <c r="F40" s="232"/>
      <c r="G40" s="62"/>
      <c r="H40" s="6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</row>
    <row r="41" spans="1:250" s="59" customFormat="1" ht="16.5" customHeight="1">
      <c r="A41" s="54" t="s">
        <v>414</v>
      </c>
      <c r="B41" s="62">
        <v>80910</v>
      </c>
      <c r="C41" s="4">
        <v>49086</v>
      </c>
      <c r="D41" s="4">
        <v>30830</v>
      </c>
      <c r="E41" s="4">
        <v>994</v>
      </c>
      <c r="F41" s="232">
        <f>SUM(G41:H41)</f>
        <v>70962</v>
      </c>
      <c r="G41" s="62">
        <v>4418</v>
      </c>
      <c r="H41" s="62">
        <v>66544</v>
      </c>
      <c r="I41" s="4"/>
      <c r="J41" s="2"/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</row>
    <row r="42" spans="1:250" s="59" customFormat="1" ht="16.5" customHeight="1">
      <c r="A42" s="54" t="s">
        <v>415</v>
      </c>
      <c r="B42" s="62">
        <v>66973</v>
      </c>
      <c r="C42" s="4">
        <v>38896</v>
      </c>
      <c r="D42" s="4">
        <v>26856</v>
      </c>
      <c r="E42" s="4">
        <v>1221</v>
      </c>
      <c r="F42" s="232">
        <f>SUM(G42:H42)</f>
        <v>57070</v>
      </c>
      <c r="G42" s="62">
        <v>3817</v>
      </c>
      <c r="H42" s="62">
        <v>53253</v>
      </c>
      <c r="I42" s="4"/>
      <c r="J42" s="2"/>
      <c r="K42" s="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</row>
    <row r="43" spans="1:250" s="59" customFormat="1" ht="16.5" customHeight="1">
      <c r="A43" s="512" t="s">
        <v>416</v>
      </c>
      <c r="B43" s="62"/>
      <c r="C43" s="2"/>
      <c r="D43" s="2"/>
      <c r="E43" s="2"/>
      <c r="F43" s="232">
        <v>0</v>
      </c>
      <c r="G43" s="62">
        <v>0</v>
      </c>
      <c r="H43" s="62">
        <v>0</v>
      </c>
      <c r="I43" s="4"/>
      <c r="J43" s="2"/>
      <c r="K43" s="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</row>
    <row r="44" spans="1:250" s="59" customFormat="1" ht="16.5" customHeight="1">
      <c r="A44" s="513"/>
      <c r="B44" s="62"/>
      <c r="C44" s="2"/>
      <c r="D44" s="2"/>
      <c r="E44" s="2"/>
      <c r="F44" s="232"/>
      <c r="G44" s="62"/>
      <c r="H44" s="62"/>
      <c r="I44" s="4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</row>
    <row r="45" spans="1:250" s="59" customFormat="1" ht="16.5" customHeight="1">
      <c r="A45" s="54" t="s">
        <v>181</v>
      </c>
      <c r="B45" s="62">
        <v>45952</v>
      </c>
      <c r="C45" s="4">
        <v>10746</v>
      </c>
      <c r="D45" s="4">
        <v>35206</v>
      </c>
      <c r="E45" s="447">
        <v>0</v>
      </c>
      <c r="F45" s="232">
        <v>42148</v>
      </c>
      <c r="G45" s="62">
        <v>7185</v>
      </c>
      <c r="H45" s="62">
        <v>34963</v>
      </c>
      <c r="I45" s="4"/>
      <c r="J45" s="2"/>
      <c r="K45" s="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</row>
    <row r="46" spans="1:250" s="59" customFormat="1" ht="16.5" customHeight="1">
      <c r="A46" s="54" t="s">
        <v>182</v>
      </c>
      <c r="B46" s="62">
        <v>4193</v>
      </c>
      <c r="C46" s="4">
        <v>1850</v>
      </c>
      <c r="D46" s="4">
        <v>2326</v>
      </c>
      <c r="E46" s="2">
        <v>17</v>
      </c>
      <c r="F46" s="232">
        <v>3721</v>
      </c>
      <c r="G46" s="62">
        <v>184</v>
      </c>
      <c r="H46" s="62">
        <v>3537</v>
      </c>
      <c r="I46" s="4"/>
      <c r="J46" s="2"/>
      <c r="K46" s="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</row>
    <row r="47" spans="1:250" s="59" customFormat="1" ht="16.5" customHeight="1">
      <c r="A47" s="54" t="s">
        <v>183</v>
      </c>
      <c r="B47" s="62">
        <v>97738</v>
      </c>
      <c r="C47" s="4">
        <v>75386</v>
      </c>
      <c r="D47" s="4">
        <v>20154</v>
      </c>
      <c r="E47" s="4">
        <v>2198</v>
      </c>
      <c r="F47" s="232">
        <v>81163</v>
      </c>
      <c r="G47" s="62">
        <v>866</v>
      </c>
      <c r="H47" s="62">
        <v>80297</v>
      </c>
      <c r="I47" s="4"/>
      <c r="J47" s="2"/>
      <c r="K47" s="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</row>
    <row r="48" spans="1:250" ht="16.5" customHeight="1" thickBot="1">
      <c r="A48" s="66"/>
      <c r="B48" s="233"/>
      <c r="C48" s="4"/>
      <c r="D48" s="4"/>
      <c r="E48" s="4"/>
      <c r="F48" s="234"/>
      <c r="G48" s="2"/>
      <c r="H48" s="4"/>
      <c r="I48" s="4"/>
    </row>
    <row r="49" spans="1:250">
      <c r="A49" s="58"/>
      <c r="B49" s="58"/>
      <c r="C49" s="58"/>
      <c r="D49" s="58"/>
      <c r="E49" s="58"/>
      <c r="F49" s="58"/>
      <c r="G49" s="58"/>
      <c r="H49" s="58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</row>
    <row r="50" spans="1:250">
      <c r="A50" s="523" t="s">
        <v>417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</row>
    <row r="51" spans="1:250">
      <c r="A51" s="638" t="s">
        <v>418</v>
      </c>
      <c r="B51" s="638"/>
      <c r="C51" s="638"/>
      <c r="D51" s="638"/>
      <c r="E51" s="638"/>
      <c r="F51" s="638"/>
      <c r="G51" s="638"/>
      <c r="H51" s="638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</row>
    <row r="52" spans="1:250">
      <c r="A52" s="629" t="s">
        <v>419</v>
      </c>
      <c r="B52" s="629"/>
      <c r="C52" s="629"/>
      <c r="D52" s="629"/>
      <c r="E52" s="629"/>
      <c r="F52" s="629"/>
      <c r="G52" s="629"/>
      <c r="H52" s="629"/>
      <c r="I52" s="14"/>
    </row>
    <row r="53" spans="1:250">
      <c r="A53" s="99" t="s">
        <v>420</v>
      </c>
      <c r="B53" s="14"/>
      <c r="C53" s="14"/>
      <c r="D53" s="14"/>
      <c r="E53" s="14"/>
      <c r="F53" s="14"/>
      <c r="G53" s="14"/>
    </row>
    <row r="54" spans="1:250">
      <c r="A54" s="629" t="s">
        <v>421</v>
      </c>
      <c r="B54" s="629"/>
      <c r="C54" s="629"/>
      <c r="D54" s="629"/>
      <c r="E54" s="629"/>
      <c r="F54" s="629"/>
      <c r="G54" s="629"/>
      <c r="H54" s="629"/>
      <c r="I54" s="14"/>
    </row>
    <row r="55" spans="1:250">
      <c r="A55" s="67" t="s">
        <v>422</v>
      </c>
      <c r="B55" s="14"/>
      <c r="C55" s="14"/>
      <c r="D55" s="14"/>
      <c r="E55" s="14"/>
      <c r="F55" s="14"/>
      <c r="G55" s="14"/>
    </row>
    <row r="56" spans="1:250">
      <c r="A56" s="67" t="s">
        <v>423</v>
      </c>
      <c r="B56" s="14"/>
      <c r="C56" s="14"/>
      <c r="D56" s="14"/>
      <c r="E56" s="14"/>
      <c r="F56" s="14"/>
      <c r="G56" s="14"/>
    </row>
    <row r="57" spans="1:250">
      <c r="A57" s="296" t="s">
        <v>424</v>
      </c>
      <c r="B57" s="14"/>
      <c r="C57" s="14"/>
      <c r="D57" s="14"/>
      <c r="E57" s="14"/>
      <c r="F57" s="14"/>
      <c r="G57" s="14"/>
    </row>
    <row r="58" spans="1:250">
      <c r="A58" s="99"/>
      <c r="B58" s="14"/>
      <c r="C58" s="14"/>
      <c r="D58" s="14"/>
      <c r="E58" s="14"/>
      <c r="F58" s="14"/>
      <c r="G58" s="14"/>
    </row>
    <row r="59" spans="1:250">
      <c r="A59" s="99"/>
      <c r="B59" s="14"/>
      <c r="C59" s="14"/>
      <c r="D59" s="14"/>
      <c r="E59" s="14"/>
      <c r="F59" s="14"/>
      <c r="G59" s="14"/>
    </row>
    <row r="60" spans="1:250" ht="14.25">
      <c r="A60" s="99"/>
      <c r="B60" s="14"/>
      <c r="C60" s="14"/>
      <c r="D60" s="14"/>
      <c r="E60" s="14"/>
      <c r="F60" s="14"/>
      <c r="G60" s="2"/>
    </row>
    <row r="61" spans="1:250">
      <c r="A61" s="297"/>
      <c r="B61" s="146"/>
      <c r="C61" s="146"/>
      <c r="D61" s="146"/>
      <c r="E61" s="146"/>
    </row>
    <row r="62" spans="1:250">
      <c r="A62" s="297"/>
      <c r="B62" s="146"/>
      <c r="C62" s="146"/>
      <c r="D62" s="146"/>
      <c r="E62" s="146"/>
    </row>
    <row r="64" spans="1:250">
      <c r="B64" s="298"/>
    </row>
    <row r="65" spans="2:2">
      <c r="B65" s="298"/>
    </row>
  </sheetData>
  <mergeCells count="18">
    <mergeCell ref="A52:H52"/>
    <mergeCell ref="A54:H54"/>
    <mergeCell ref="B9:B10"/>
    <mergeCell ref="C9:C10"/>
    <mergeCell ref="D9:D10"/>
    <mergeCell ref="E9:E10"/>
    <mergeCell ref="G9:H9"/>
    <mergeCell ref="A51:H51"/>
    <mergeCell ref="A3:H3"/>
    <mergeCell ref="A4:H4"/>
    <mergeCell ref="A6:A10"/>
    <mergeCell ref="B6:B8"/>
    <mergeCell ref="C6:C8"/>
    <mergeCell ref="D6:D8"/>
    <mergeCell ref="E6:E8"/>
    <mergeCell ref="F6:H6"/>
    <mergeCell ref="F7:H7"/>
    <mergeCell ref="F8:F9"/>
  </mergeCells>
  <phoneticPr fontId="13"/>
  <pageMargins left="0.7" right="0.7" top="0.75" bottom="0.75" header="0.3" footer="0.3"/>
  <pageSetup paperSize="9" scale="8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22</vt:i4>
      </vt:variant>
    </vt:vector>
  </HeadingPairs>
  <TitlesOfParts>
    <vt:vector size="49" baseType="lpstr">
      <vt:lpstr>113学校数</vt:lpstr>
      <vt:lpstr>114学生数（国・公・私立別）＜大学＞</vt:lpstr>
      <vt:lpstr>115学生数（国・公・私立別）＜短期大学＞</vt:lpstr>
      <vt:lpstr>116-117 学生数（関係学科別）＜大学・学部＞</vt:lpstr>
      <vt:lpstr>116-117 学生数（関係学科別）＜短期大学・本科＞</vt:lpstr>
      <vt:lpstr>118-119 学生数（専攻分野別）＜大学院・修士課程＞</vt:lpstr>
      <vt:lpstr>118-119 学生数（専攻分野別）＜大学院・博士課程＞</vt:lpstr>
      <vt:lpstr>120-121学生数（専攻分野別）＜大学院・専門職学位課程＞</vt:lpstr>
      <vt:lpstr>122 外国人学生数 </vt:lpstr>
      <vt:lpstr>122 外国人学生数（外国人留学生数　地域別）</vt:lpstr>
      <vt:lpstr>123外国人学生数（外国人留学生数　専攻分野別）</vt:lpstr>
      <vt:lpstr>124教員数（大学）</vt:lpstr>
      <vt:lpstr>125教員数（短期大学）</vt:lpstr>
      <vt:lpstr>126職員数</vt:lpstr>
      <vt:lpstr>127学校数、学科数、学生数、教員数＜大学・院＞</vt:lpstr>
      <vt:lpstr>127下　教育（学校,学部,専攻,学科,学生,教員数）＜短大＞</vt:lpstr>
      <vt:lpstr>128入学者数（大学・学部）</vt:lpstr>
      <vt:lpstr>129入学者数（短期大学・本科）</vt:lpstr>
      <vt:lpstr>130入学者数（大学院・修士・博士課程）</vt:lpstr>
      <vt:lpstr>131 入学者数（大学院・専門職学位課程）</vt:lpstr>
      <vt:lpstr>131 入学者数（大学院・専門職学位課程法科・教職大学院）</vt:lpstr>
      <vt:lpstr>132-133卒業者数（大学）</vt:lpstr>
      <vt:lpstr>134-135卒業者数（短期大学） </vt:lpstr>
      <vt:lpstr>136-137卒業者数（大学院・修士課程）</vt:lpstr>
      <vt:lpstr>138-139卒業者数（大学院・博士課程）</vt:lpstr>
      <vt:lpstr>140-141卒業者数（大学院・専門職学位課程）</vt:lpstr>
      <vt:lpstr>142-143業者数（大学院・専門職学位課程法科・教職大学院）</vt:lpstr>
      <vt:lpstr>'113学校数'!Print_Area</vt:lpstr>
      <vt:lpstr>'118-119 学生数（専攻分野別）＜大学院・修士課程＞'!Print_Area</vt:lpstr>
      <vt:lpstr>'118-119 学生数（専攻分野別）＜大学院・博士課程＞'!Print_Area</vt:lpstr>
      <vt:lpstr>'120-121学生数（専攻分野別）＜大学院・専門職学位課程＞'!Print_Area</vt:lpstr>
      <vt:lpstr>'122 外国人学生数（外国人留学生数　地域別）'!Print_Area</vt:lpstr>
      <vt:lpstr>'123外国人学生数（外国人留学生数　専攻分野別）'!Print_Area</vt:lpstr>
      <vt:lpstr>'124教員数（大学）'!Print_Area</vt:lpstr>
      <vt:lpstr>'125教員数（短期大学）'!Print_Area</vt:lpstr>
      <vt:lpstr>'126職員数'!Print_Area</vt:lpstr>
      <vt:lpstr>'127下　教育（学校,学部,専攻,学科,学生,教員数）＜短大＞'!Print_Area</vt:lpstr>
      <vt:lpstr>'127学校数、学科数、学生数、教員数＜大学・院＞'!Print_Area</vt:lpstr>
      <vt:lpstr>'128入学者数（大学・学部）'!Print_Area</vt:lpstr>
      <vt:lpstr>'129入学者数（短期大学・本科）'!Print_Area</vt:lpstr>
      <vt:lpstr>'130入学者数（大学院・修士・博士課程）'!Print_Area</vt:lpstr>
      <vt:lpstr>'131 入学者数（大学院・専門職学位課程）'!Print_Area</vt:lpstr>
      <vt:lpstr>'131 入学者数（大学院・専門職学位課程法科・教職大学院）'!Print_Area</vt:lpstr>
      <vt:lpstr>'132-133卒業者数（大学）'!Print_Area</vt:lpstr>
      <vt:lpstr>'134-135卒業者数（短期大学） '!Print_Area</vt:lpstr>
      <vt:lpstr>'136-137卒業者数（大学院・修士課程）'!Print_Area</vt:lpstr>
      <vt:lpstr>'138-139卒業者数（大学院・博士課程）'!Print_Area</vt:lpstr>
      <vt:lpstr>'140-141卒業者数（大学院・専門職学位課程）'!Print_Area</vt:lpstr>
      <vt:lpstr>'142-143業者数（大学院・専門職学位課程法科・教職大学院）'!Print_Area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revision/>
  <dcterms:created xsi:type="dcterms:W3CDTF">2016-03-02T06:40:14Z</dcterms:created>
  <dcterms:modified xsi:type="dcterms:W3CDTF">2024-06-03T06:52:37Z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2023-01-16T06:49:52Z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be645bb7-0f14-4e77-8c08-19f76cd6b0b6</vt:lpwstr>
  </property>
  <property fmtid="{D5CDD505-2E9C-101B-9397-08002B2CF9AE}" pid="8" name="MSIP_Label_d899a617-f30e-4fb8-b81c-fb6d0b94ac5b_ContentBits">
    <vt:lpwstr>0</vt:lpwstr>
  </property>
</Properties>
</file>