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FA22C12D-FA9D-4B8D-9509-1874052C75B3}" xr6:coauthVersionLast="47" xr6:coauthVersionMax="47" xr10:uidLastSave="{00000000-0000-0000-0000-000000000000}"/>
  <bookViews>
    <workbookView xWindow="-108" yWindow="-108" windowWidth="23256" windowHeight="12576" xr2:uid="{00000000-000D-0000-FFFF-FFFF00000000}"/>
  </bookViews>
  <sheets>
    <sheet name="令和５年度 案（一新）" sheetId="9" r:id="rId1"/>
    <sheet name="入力規則等" sheetId="7" r:id="rId2"/>
  </sheets>
  <definedNames>
    <definedName name="_xlnm.Print_Area" localSheetId="1">入力規則等!$A$1:$H$60</definedName>
    <definedName name="_xlnm.Print_Area" localSheetId="0">'令和５年度 案（一新）'!$A$1:$AY$269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43" i="9" l="1"/>
  <c r="Y243" i="9"/>
  <c r="AN183" i="9"/>
  <c r="R184" i="9" s="1"/>
  <c r="AN184" i="9" s="1"/>
  <c r="R180" i="9"/>
  <c r="AB178" i="9"/>
  <c r="AL178" i="9" s="1"/>
  <c r="AU178" i="9" s="1"/>
  <c r="AB166" i="9"/>
  <c r="AL166" i="9" s="1"/>
  <c r="AU166" i="9" s="1"/>
  <c r="AQ151" i="9"/>
  <c r="AH151" i="9"/>
  <c r="X151" i="9"/>
  <c r="O151" i="9"/>
  <c r="AQ145" i="9"/>
  <c r="AH145" i="9"/>
  <c r="X145" i="9"/>
  <c r="O145" i="9"/>
  <c r="AQ140" i="9"/>
  <c r="AH140" i="9"/>
  <c r="X140" i="9"/>
  <c r="O140" i="9"/>
  <c r="O147" i="9" s="1"/>
  <c r="X133" i="9" s="1"/>
  <c r="X147" i="9" l="1"/>
  <c r="X148" i="9" s="1"/>
  <c r="AH133" i="9" l="1"/>
  <c r="AH147" i="9" s="1"/>
  <c r="AH148" i="9" s="1"/>
  <c r="AQ133" i="9"/>
  <c r="AQ147" i="9" s="1"/>
  <c r="AQ148" i="9" s="1"/>
</calcChain>
</file>

<file path=xl/sharedStrings.xml><?xml version="1.0" encoding="utf-8"?>
<sst xmlns="http://schemas.openxmlformats.org/spreadsheetml/2006/main" count="840" uniqueCount="416">
  <si>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</si>
  <si>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</si>
  <si>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</si>
  <si>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</si>
  <si>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</si>
  <si>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</si>
  <si>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</si>
  <si>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</si>
  <si>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</si>
  <si>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</si>
  <si>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</si>
  <si>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</si>
  <si>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</si>
  <si>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</si>
  <si>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</si>
  <si>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</si>
  <si>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</si>
  <si>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</si>
  <si>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</si>
  <si>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</si>
  <si>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</si>
  <si>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</si>
  <si>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</si>
  <si>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</si>
  <si>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</si>
  <si>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</si>
  <si>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</si>
  <si>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</si>
  <si>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</si>
  <si>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</si>
  <si>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</si>
  <si>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</si>
  <si>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</si>
  <si>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</si>
  <si>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</si>
  <si>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</si>
  <si>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</si>
  <si>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</si>
  <si>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</si>
  <si>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</si>
  <si>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</si>
  <si>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</si>
  <si>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</si>
  <si>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</si>
  <si>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</si>
  <si>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</si>
  <si>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</si>
  <si>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</si>
  <si>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</si>
  <si>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</si>
  <si>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</si>
  <si>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</si>
  <si>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</si>
  <si>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</si>
  <si>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</si>
  <si>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</si>
  <si>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</si>
  <si>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</si>
  <si>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</si>
  <si>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</si>
  <si>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</si>
  <si>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</si>
  <si>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</si>
  <si>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</si>
  <si>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</si>
  <si>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</si>
  <si>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</si>
  <si>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</si>
  <si>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</si>
  <si>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</si>
  <si>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</si>
  <si>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</si>
  <si>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</si>
  <si>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</si>
  <si>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</si>
  <si>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</si>
  <si>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</si>
  <si>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</si>
  <si>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</si>
  <si>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</si>
  <si>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</si>
  <si>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</si>
  <si>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</si>
  <si>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</si>
  <si>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</si>
  <si>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</si>
  <si>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</si>
  <si>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</si>
  <si>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</si>
  <si>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</si>
  <si>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</si>
  <si>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</si>
  <si>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</si>
  <si>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</si>
  <si>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</si>
  <si>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</si>
  <si>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</si>
  <si>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</si>
  <si>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</si>
  <si>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</si>
  <si>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</si>
  <si>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</si>
  <si>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</si>
  <si>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</si>
  <si>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</si>
  <si>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</si>
  <si>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</si>
  <si>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</si>
  <si>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</si>
  <si>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</si>
  <si>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</si>
  <si>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</si>
  <si>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</si>
  <si>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</si>
  <si>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</si>
  <si>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</si>
  <si>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</si>
  <si>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</si>
  <si>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</si>
  <si>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</si>
  <si>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</si>
  <si>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</si>
  <si>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</si>
  <si>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</si>
  <si>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</si>
  <si>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</si>
  <si>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</si>
  <si>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</si>
  <si>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</si>
  <si>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</si>
  <si>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</si>
  <si>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</si>
  <si>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</si>
  <si>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</si>
  <si>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</si>
  <si>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</si>
  <si>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</si>
  <si>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</si>
  <si>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</si>
  <si>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</si>
  <si>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</si>
  <si>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</si>
  <si>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</si>
  <si>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</si>
  <si>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</si>
  <si>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</si>
  <si>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</si>
  <si>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</si>
  <si>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</si>
  <si>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</si>
  <si>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</si>
  <si>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</si>
  <si>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</si>
  <si>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</si>
  <si>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</si>
  <si>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</si>
  <si>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</si>
  <si>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</si>
  <si>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</si>
  <si>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</si>
  <si>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</si>
  <si>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</si>
  <si>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</si>
  <si>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</si>
  <si>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</si>
  <si>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</si>
  <si>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</si>
  <si>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</si>
  <si>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</si>
  <si>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</si>
  <si>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</si>
  <si>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</si>
  <si>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</si>
  <si>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</si>
  <si>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</si>
  <si>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</si>
  <si>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</si>
  <si>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</si>
  <si>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</si>
  <si>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</si>
  <si>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</si>
  <si>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</si>
  <si>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</si>
  <si>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</si>
  <si>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</si>
  <si>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</si>
  <si>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</si>
  <si>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</si>
  <si>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</si>
  <si>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</si>
  <si>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</si>
  <si>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</si>
  <si>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</si>
  <si>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</si>
  <si>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</si>
  <si>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</si>
  <si>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</si>
  <si>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</si>
  <si>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</si>
  <si>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</si>
  <si>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</si>
  <si>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</si>
  <si>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</si>
  <si>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</si>
  <si>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</si>
  <si>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</si>
  <si>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</si>
  <si>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</si>
  <si>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</si>
  <si>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</si>
  <si>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</si>
  <si>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</si>
  <si>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</si>
  <si>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</si>
  <si>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</si>
  <si>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</si>
  <si>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</si>
  <si>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</si>
  <si>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</si>
  <si>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</si>
  <si>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</si>
  <si>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</si>
  <si>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</si>
  <si>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</si>
  <si>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</si>
  <si>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</si>
  <si>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</si>
  <si>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</si>
  <si>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</si>
  <si>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</si>
  <si>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</si>
  <si>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</si>
  <si>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</si>
  <si>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</si>
  <si>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</si>
  <si>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</si>
  <si>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</si>
  <si>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</si>
  <si>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</si>
  <si>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</si>
  <si>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</si>
  <si>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</si>
  <si>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</si>
  <si>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</si>
  <si>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</si>
  <si>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</si>
  <si>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</si>
  <si>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</si>
  <si>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</si>
  <si>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</si>
  <si>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</si>
  <si>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</si>
  <si>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</si>
  <si>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</si>
  <si>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</si>
  <si>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</si>
  <si>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</si>
  <si>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</si>
  <si>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</si>
  <si>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</si>
  <si>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</si>
  <si>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</si>
  <si>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</si>
  <si>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</si>
  <si>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</si>
  <si>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</si>
  <si>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</si>
  <si>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</si>
  <si>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</si>
  <si>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</si>
  <si>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</si>
  <si>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</si>
  <si>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</si>
  <si>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</si>
  <si>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</si>
  <si>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</si>
  <si>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</si>
  <si>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</si>
  <si>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</si>
  <si>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</si>
  <si>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</si>
  <si>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</si>
  <si>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</si>
  <si>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</si>
  <si>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</si>
  <si>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</si>
  <si>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</si>
  <si>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</si>
  <si>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</si>
  <si>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</si>
  <si>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</si>
  <si>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</si>
  <si>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</si>
  <si>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</si>
  <si>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</si>
  <si>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</si>
  <si>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</si>
  <si>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革新的研究開発推進基金</t>
  </si>
  <si>
    <t>研究振興局</t>
    <rPh sb="0" eb="5">
      <t>ケンキュウシンコウキョク</t>
    </rPh>
    <phoneticPr fontId="2"/>
  </si>
  <si>
    <t>研究振興戦略官付</t>
    <rPh sb="0" eb="7">
      <t>ケンキュウシンコウセンリャクカン</t>
    </rPh>
    <rPh sb="7" eb="8">
      <t>ツ</t>
    </rPh>
    <phoneticPr fontId="2"/>
  </si>
  <si>
    <t>研究振興戦略官　大月　光康</t>
    <rPh sb="0" eb="2">
      <t>ケンキュウ</t>
    </rPh>
    <rPh sb="2" eb="4">
      <t>シンコウ</t>
    </rPh>
    <rPh sb="4" eb="6">
      <t>センリャク</t>
    </rPh>
    <rPh sb="6" eb="7">
      <t>カン</t>
    </rPh>
    <rPh sb="8" eb="10">
      <t>オオツキ</t>
    </rPh>
    <rPh sb="11" eb="13">
      <t>ミツヤス</t>
    </rPh>
    <phoneticPr fontId="2"/>
  </si>
  <si>
    <t>（文部科学省）</t>
    <rPh sb="1" eb="3">
      <t>モンブ</t>
    </rPh>
    <rPh sb="3" eb="6">
      <t>カガクショウ</t>
    </rPh>
    <rPh sb="5" eb="6">
      <t>ショウ</t>
    </rPh>
    <phoneticPr fontId="3"/>
  </si>
  <si>
    <t>ワクチン開発のための世界トップレベル研究開発拠点の形成事業</t>
    <rPh sb="27" eb="29">
      <t>ジギョウ</t>
    </rPh>
    <phoneticPr fontId="2"/>
  </si>
  <si>
    <t>国立研究開発法人日本医療研究開発機構</t>
  </si>
  <si>
    <t>・科学技術イノベーション創出の活性化に関する法律第27条の２
・国立研究開発法人日本医療研究開発機構法第17条の２第２項
・革新的研究開発推進基金設置規程　規定第8号</t>
  </si>
  <si>
    <t>本事業では、ワクチン開発・生産体制の構築に基礎研究の側面から貢献するため、世界最先端の研究者が集う魅力的な研究環境を形成し、平時からワクチン開発に関して、社会課題の解決と出口戦略を見据えたアカデミア・産業界・臨床現場との協働体制や、感染症有事の迅速な対応を見据えた研究推進体制を構築し、将来起こりうるパンデミックに対しても迅速な対応が可能な研究開発及び体制構築を推進する。</t>
    <phoneticPr fontId="3"/>
  </si>
  <si>
    <t>4-2</t>
    <phoneticPr fontId="3"/>
  </si>
  <si>
    <t>令和9年3月</t>
    <phoneticPr fontId="3"/>
  </si>
  <si>
    <t>-</t>
    <phoneticPr fontId="3"/>
  </si>
  <si>
    <t>該当なし</t>
    <rPh sb="0" eb="2">
      <t>ガイトウ</t>
    </rPh>
    <phoneticPr fontId="3"/>
  </si>
  <si>
    <t>研究開発の進行状況に応じて研究費を弾力的に使用していくことが、事業の実施目的等に鑑みて効果的であり、各拠点の審査・採択時には各年度の所要額をあらかじめ正確に見込むことが難しい。また、長期的・安定的な支援を実施するにあたり、各研究機関における拠点の形成や、研究者が安心して研究に専念できるよう、支援の継続性に不安を生じさせないためにも一括交付とした。</t>
    <phoneticPr fontId="3"/>
  </si>
  <si>
    <t>A.　国立研究開発法人日本医療研究開発機構</t>
    <phoneticPr fontId="3"/>
  </si>
  <si>
    <t>上述の通り</t>
    <phoneticPr fontId="3"/>
  </si>
  <si>
    <t>研究費</t>
    <rPh sb="0" eb="3">
      <t>ケンキュウヒ</t>
    </rPh>
    <phoneticPr fontId="3"/>
  </si>
  <si>
    <t>事務経費</t>
    <phoneticPr fontId="3"/>
  </si>
  <si>
    <t>ワクチン開発のための世界トップレベル研究開発拠点の形成事業の実施</t>
    <phoneticPr fontId="3"/>
  </si>
  <si>
    <t>①令和4年度末基金残高
②基金事業として必要な額（令和5年度以降支出見込額）</t>
    <phoneticPr fontId="3"/>
  </si>
  <si>
    <t>令和5年度以降支出見込み額=研究課題における委託研究費及びその支援に係る経費</t>
    <phoneticPr fontId="3"/>
  </si>
  <si>
    <t>国立大学法人　東京大学</t>
    <phoneticPr fontId="3"/>
  </si>
  <si>
    <t>国立大学法人　大阪大学</t>
    <rPh sb="7" eb="9">
      <t>オオサカ</t>
    </rPh>
    <phoneticPr fontId="3"/>
  </si>
  <si>
    <t>国立大学法人　京都大学</t>
    <phoneticPr fontId="3"/>
  </si>
  <si>
    <t>国立大学法人　千葉大学</t>
    <rPh sb="7" eb="9">
      <t>チバ</t>
    </rPh>
    <phoneticPr fontId="3"/>
  </si>
  <si>
    <t>国立大学法人　北海道大学</t>
    <rPh sb="7" eb="10">
      <t>ホッカイドウ</t>
    </rPh>
    <phoneticPr fontId="3"/>
  </si>
  <si>
    <t>国立大学法人　長崎大学</t>
    <rPh sb="7" eb="9">
      <t>ナガサキ</t>
    </rPh>
    <phoneticPr fontId="3"/>
  </si>
  <si>
    <t>国立大学法人　滋賀医科大学</t>
    <phoneticPr fontId="3"/>
  </si>
  <si>
    <t>特定国立研究開発法人　理化学研究所</t>
    <phoneticPr fontId="3"/>
  </si>
  <si>
    <t>国立研究開発法人　医薬基盤・健康・栄養研究所</t>
    <phoneticPr fontId="3"/>
  </si>
  <si>
    <t>国産ワクチン等の実現に向けて、世界トップレベル研究開発拠点の形成やワクチン研究開発を実施するため、研究者、民間事業者等に委託するための経費</t>
    <rPh sb="30" eb="32">
      <t>ケイセイ</t>
    </rPh>
    <rPh sb="42" eb="44">
      <t>ジッシ</t>
    </rPh>
    <rPh sb="49" eb="52">
      <t>ケンキュウシャ</t>
    </rPh>
    <rPh sb="58" eb="59">
      <t>トウ</t>
    </rPh>
    <rPh sb="60" eb="62">
      <t>イタク</t>
    </rPh>
    <rPh sb="67" eb="69">
      <t>ケイヒ</t>
    </rPh>
    <phoneticPr fontId="3"/>
  </si>
  <si>
    <t>％</t>
  </si>
  <si>
    <t>-</t>
  </si>
  <si>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</si>
  <si>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</si>
  <si>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</si>
  <si>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</si>
  <si>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</si>
  <si>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</si>
  <si>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</si>
  <si>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</si>
  <si>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産学官連携コンソーシアムの参加機関数</t>
    <phoneticPr fontId="3"/>
  </si>
  <si>
    <r>
      <t xml:space="preserve">成果目標②-4の設定理由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</si>
  <si>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成果実績②-4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</si>
  <si>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企業等からの出資による共同研究・受託研究の件数、受入額が増加し、本事業予算に対する企業の資金による研究の割合が引き上がる。</t>
    <phoneticPr fontId="3"/>
  </si>
  <si>
    <t>拠点において開発したシーズの「ワクチン・新規モダリティ研究開発事業」等への成果の導出。</t>
    <phoneticPr fontId="3"/>
  </si>
  <si>
    <t>件</t>
    <rPh sb="0" eb="1">
      <t>ケン</t>
    </rPh>
    <phoneticPr fontId="3"/>
  </si>
  <si>
    <t>機関</t>
    <rPh sb="0" eb="2">
      <t>キカン</t>
    </rPh>
    <phoneticPr fontId="3"/>
  </si>
  <si>
    <t>https://www.amed.go.jp/program/list/21/02/002.html</t>
    <phoneticPr fontId="3"/>
  </si>
  <si>
    <t>トップレベル拠点が平時から出口を見据えたワクチン開発関連研究を推進するにあたり、より実用的なフェーズを支援する「ワクチン・新規モダリティ研究開発事業」等へ開発したシーズの導出を確認する必要があるため。</t>
    <rPh sb="24" eb="26">
      <t>カイハツ</t>
    </rPh>
    <rPh sb="77" eb="79">
      <t>カイハツ</t>
    </rPh>
    <rPh sb="85" eb="87">
      <t>ドウシュツ</t>
    </rPh>
    <rPh sb="88" eb="90">
      <t>カクニン</t>
    </rPh>
    <rPh sb="92" eb="94">
      <t>ヒツヨウ</t>
    </rPh>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</si>
  <si>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</si>
  <si>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令和5年度以降(未定)</t>
    <rPh sb="0" eb="2">
      <t>レイワ</t>
    </rPh>
    <rPh sb="3" eb="5">
      <t>ネンド</t>
    </rPh>
    <rPh sb="5" eb="7">
      <t>イコウ</t>
    </rPh>
    <rPh sb="8" eb="10">
      <t>ミテイ</t>
    </rPh>
    <phoneticPr fontId="3"/>
  </si>
  <si>
    <t>目標年度（令和８年度）における効果測定に関する評価</t>
    <phoneticPr fontId="3"/>
  </si>
  <si>
    <t>本事業は、「ワクチン開発・生産体制強化戦略」を踏まえ、国産ワクチン等の実現に向け、世界トップレベル研究開発拠点（フラッグシップ拠点、シナジー効果が期待できる拠点）や研究開発をサポートする機関の整備等を行うとともに、平時から同研究拠点を中心として、出口を見据えた関連研究を強化・推進するものである。本事業の推進に当たっては、事業の効果的な実施及び研究費予算の効率的な執行の観点から、適切に運営する予定である。</t>
    <rPh sb="148" eb="151">
      <t>ホンジギョウ</t>
    </rPh>
    <phoneticPr fontId="3"/>
  </si>
  <si>
    <t>国立研究開発法人日本医療研究開発機構</t>
    <phoneticPr fontId="3"/>
  </si>
  <si>
    <t>・新しい資本主義のグランドデザイン及び実行計画（令和4年6月7日閣議決定）
・統合イノベーション戦略2022（令和4年6月3日閣議決定）
・健康・医療戦略（令和2年3月27日第２期閣議決定）
・医療分野研究開発推進計画（令和2年3月27日第2期健康・医療戦略推進本部決定）
・ワクチン開発・生産体制強化戦略（令和3年6月1日閣議決定）</t>
    <phoneticPr fontId="3"/>
  </si>
  <si>
    <t>(1)</t>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</si>
  <si>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こととなっており、令和４年11月に国会報告を実施。</t>
    <phoneticPr fontId="3"/>
  </si>
  <si>
    <t>本事業では、感染症有事の際に必要な体制構築に求められるサポート機関等の追加公募を想定しているため。</t>
    <rPh sb="0" eb="3">
      <t>ホンジギョウ</t>
    </rPh>
    <rPh sb="6" eb="9">
      <t>カンセンショウ</t>
    </rPh>
    <rPh sb="9" eb="11">
      <t>ユウジ</t>
    </rPh>
    <rPh sb="12" eb="13">
      <t>サイ</t>
    </rPh>
    <rPh sb="14" eb="16">
      <t>ヒツヨウ</t>
    </rPh>
    <rPh sb="17" eb="21">
      <t>タイセイコウチク</t>
    </rPh>
    <rPh sb="22" eb="23">
      <t>モト</t>
    </rPh>
    <rPh sb="30" eb="32">
      <t>キカン</t>
    </rPh>
    <rPh sb="32" eb="33">
      <t>トウ</t>
    </rPh>
    <rPh sb="34" eb="36">
      <t>ツイカ</t>
    </rPh>
    <rPh sb="36" eb="38">
      <t>コウボ</t>
    </rPh>
    <rPh sb="39" eb="41">
      <t>ソウテイ</t>
    </rPh>
    <phoneticPr fontId="3"/>
  </si>
  <si>
    <t>AMED調査</t>
    <rPh sb="4" eb="6">
      <t>チョウサ</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</si>
  <si>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phoneticPr fontId="3"/>
  </si>
  <si>
    <t>ワクチン開発のための世界トップレベル研究開発拠点の形成事業において、研究開発拠点の採択や事業推進体制の整備・強化等を行い、感染症有事における迅速なワクチン開発のための平時からの備えとしてオールジャパンで備えるべき研究力・機能の構築に向けた体制を整備した。
①特色ある拠点を採択し、事業趣旨に沿った拠点形成・研究開発を開始した。
②研究開発拠点長会議等を通じた一体的な研究開発推進に向けた取組を進めた。
③PSPOによる事業推進体制を整備・強化した。</t>
    <rPh sb="116" eb="117">
      <t>ム</t>
    </rPh>
    <rPh sb="119" eb="121">
      <t>タイセイ</t>
    </rPh>
    <rPh sb="122" eb="124">
      <t>セイビ</t>
    </rPh>
    <phoneticPr fontId="3"/>
  </si>
  <si>
    <t>「ワクチン開発・生産体制強化戦略」（令和３年６月閣議決定）及び、「ワクチン開発・生産体制強化戦略に基づく研究開発等の当面の推進方針」（令和４年２月内閣府健康・医療戦略推進事務局）において、本事業は、国立研究開発法人日本医療研究開発機構（AMED）に設置した先進的研究開発戦略センター（SCARDA）で実施することが決定していた。</t>
    <rPh sb="18" eb="20">
      <t>レイワ</t>
    </rPh>
    <rPh sb="21" eb="22">
      <t>ネン</t>
    </rPh>
    <rPh sb="23" eb="24">
      <t>ガツ</t>
    </rPh>
    <rPh sb="24" eb="28">
      <t>カクギケッテイ</t>
    </rPh>
    <rPh sb="29" eb="30">
      <t>オヨ</t>
    </rPh>
    <rPh sb="67" eb="69">
      <t>レイワ</t>
    </rPh>
    <rPh sb="70" eb="71">
      <t>ネン</t>
    </rPh>
    <rPh sb="72" eb="73">
      <t>ガツ</t>
    </rPh>
    <rPh sb="73" eb="76">
      <t>ナイカクフ</t>
    </rPh>
    <rPh sb="76" eb="78">
      <t>ケンコウ</t>
    </rPh>
    <rPh sb="79" eb="81">
      <t>イリョウ</t>
    </rPh>
    <rPh sb="81" eb="83">
      <t>センリャク</t>
    </rPh>
    <rPh sb="83" eb="85">
      <t>スイシン</t>
    </rPh>
    <rPh sb="85" eb="88">
      <t>ジムキョク</t>
    </rPh>
    <rPh sb="94" eb="97">
      <t>ホンジギョウ</t>
    </rPh>
    <rPh sb="124" eb="126">
      <t>セッチ</t>
    </rPh>
    <rPh sb="150" eb="152">
      <t>ジッシ</t>
    </rPh>
    <phoneticPr fontId="3"/>
  </si>
  <si>
    <t>令和4年度事業見込については、拠点等の選定前に設定したものであり、研究開発の開始時期、採択拠点への配分額等が決定していなかったため、実際の事業費との乖離が生じた。</t>
    <rPh sb="0" eb="2">
      <t>レイワ</t>
    </rPh>
    <rPh sb="3" eb="5">
      <t>ネンド</t>
    </rPh>
    <rPh sb="5" eb="7">
      <t>ジギョウ</t>
    </rPh>
    <rPh sb="7" eb="9">
      <t>ミコミ</t>
    </rPh>
    <rPh sb="15" eb="17">
      <t>キョテン</t>
    </rPh>
    <rPh sb="17" eb="18">
      <t>トウ</t>
    </rPh>
    <rPh sb="19" eb="21">
      <t>センテイ</t>
    </rPh>
    <rPh sb="21" eb="22">
      <t>マエ</t>
    </rPh>
    <rPh sb="23" eb="25">
      <t>セッテイ</t>
    </rPh>
    <rPh sb="33" eb="37">
      <t>ケンキュウカイハツ</t>
    </rPh>
    <rPh sb="38" eb="42">
      <t>カイシジキ</t>
    </rPh>
    <rPh sb="43" eb="47">
      <t>サイタクキョテン</t>
    </rPh>
    <rPh sb="49" eb="52">
      <t>ハイブンガク</t>
    </rPh>
    <rPh sb="52" eb="53">
      <t>トウ</t>
    </rPh>
    <rPh sb="54" eb="56">
      <t>ケッテイ</t>
    </rPh>
    <rPh sb="66" eb="68">
      <t>ジッサイ</t>
    </rPh>
    <rPh sb="69" eb="72">
      <t>ジギョウヒ</t>
    </rPh>
    <rPh sb="74" eb="76">
      <t>カイリ</t>
    </rPh>
    <rPh sb="77" eb="78">
      <t>ショウ</t>
    </rPh>
    <phoneticPr fontId="3"/>
  </si>
  <si>
    <t>「ワクチン開発・生産体制強化戦略」を踏まえ、国産ワクチン等の実現に向け、世界トップレベル研究開発拠点（フラッグシップ拠点、シナジー効果が期待できる拠点）や研究開発をサポートする機関の整備等を行うとともに、平時から同研究拠点を中心として、出口を見据えた関連研究を強化・推進する。また、将来起こりうるパンデミックに対しても迅速な対応が可能な研究開発及び体制構築を推進するとともに、ワクチン開発・生産能力の向上につなげるための革新性の高い技術の開発や、企業や「ワクチン・新規モダリティ研究開発事業」に導出することなどを目指す。</t>
    <rPh sb="247" eb="249">
      <t>ドウシュツ</t>
    </rPh>
    <phoneticPr fontId="3"/>
  </si>
  <si>
    <t>研究課題における委託研究費及びその支援に係る経費：987百万円
（②のうち当事業年度（令和5年度）の支出済み額：5月末時点）</t>
    <phoneticPr fontId="3"/>
  </si>
  <si>
    <t>0511</t>
    <phoneticPr fontId="3"/>
  </si>
  <si>
    <t>ワクチン開発のための世界トップレベル研究開発拠点の形成事業</t>
    <phoneticPr fontId="3"/>
  </si>
  <si>
    <t>研究課題における委託研究費及びその支援に係る経費：47,453百万円
（②基金事業として必要な額（令和5年度以降支出見込額））
【内訳】
　　研究費：　　 　47,053百万円　
　　（内訳）
      研究費： 47,053百万円
      ①フラッグシップ拠点１拠点：1拠点あたり５年間上限10,010百万円(令和4～8年度の合計額)
      ②シナジー拠点４拠点：１拠点あたり５年間上限4,940百万円(令和4～8年度の合計額)
      ③サポート機関６機関：１機関あたり５年間上限3,510百万円(令和4～8年度の合計額）
      ④追加支援等（研究開発の進捗や研究環境の改善、感染症有事の際のための支援を行うもの）：①、②、③の金額により変動する
       ※アドバイザリー委員会の指摘等を踏まえ、研究開発状況等も参考としたうえで追加配分を含む次年度以降の経費の配分について決定することとしている。
　　課題管理費：　　 400百万円
　　　　　　　　　　　（人件費、謝金、旅費、その他）</t>
    <rPh sb="65" eb="67">
      <t>ウチワケ</t>
    </rPh>
    <rPh sb="71" eb="74">
      <t>ケンキュウヒ</t>
    </rPh>
    <rPh sb="93" eb="95">
      <t>ウチワケ</t>
    </rPh>
    <rPh sb="159" eb="161">
      <t>レイワ</t>
    </rPh>
    <rPh sb="164" eb="166">
      <t>ネンド</t>
    </rPh>
    <rPh sb="167" eb="170">
      <t>ゴウケイガク</t>
    </rPh>
    <rPh sb="236" eb="238">
      <t>キカンカダイカンリヒジンケンヒシャキンリョヒタ</t>
    </rPh>
    <phoneticPr fontId="3"/>
  </si>
  <si>
    <t>(項)研究開発推進費
(目)革新的研究開発推進基金補助金</t>
    <rPh sb="1" eb="2">
      <t>コウ</t>
    </rPh>
    <rPh sb="3" eb="5">
      <t>ケンキュウ</t>
    </rPh>
    <rPh sb="5" eb="7">
      <t>カイハツ</t>
    </rPh>
    <rPh sb="7" eb="9">
      <t>スイシン</t>
    </rPh>
    <rPh sb="9" eb="10">
      <t>ヒ</t>
    </rPh>
    <rPh sb="12" eb="13">
      <t>モク</t>
    </rPh>
    <phoneticPr fontId="3"/>
  </si>
  <si>
    <t>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</si>
  <si>
    <t>B.　国立大学法人東京大学</t>
    <phoneticPr fontId="3"/>
  </si>
  <si>
    <t>ワクチン開発のための世界トップレベル研究開発拠点の形成事業を実施するために必要な基金を運営するための事務経費（人件費、旅費、謝金等）</t>
    <rPh sb="55" eb="58">
      <t>ジンケンヒ</t>
    </rPh>
    <rPh sb="59" eb="61">
      <t>リョヒ</t>
    </rPh>
    <rPh sb="62" eb="64">
      <t>シャキン</t>
    </rPh>
    <rPh sb="64" eb="65">
      <t>トウ</t>
    </rPh>
    <phoneticPr fontId="3"/>
  </si>
  <si>
    <t>所見の通り、引き続き、事業の適切な進捗管理、予算の効率的かつ適正な執行に努めることとする。</t>
    <phoneticPr fontId="3"/>
  </si>
  <si>
    <t>国産ワクチン等の実現に向けて、世界トップレベル研究開発拠点の形成やワクチン研究開発を実施するため、国立研究開発法人日本医療研究開発機構からの受託研究費(物品費、旅費、人件費・謝金、外注費等)</t>
    <rPh sb="0" eb="2">
      <t>コクサン</t>
    </rPh>
    <rPh sb="6" eb="7">
      <t>トウ</t>
    </rPh>
    <rPh sb="8" eb="10">
      <t>ジツゲン</t>
    </rPh>
    <rPh sb="11" eb="12">
      <t>ム</t>
    </rPh>
    <rPh sb="15" eb="17">
      <t>セカイ</t>
    </rPh>
    <rPh sb="23" eb="25">
      <t>ケンキュウ</t>
    </rPh>
    <rPh sb="25" eb="27">
      <t>カイハツ</t>
    </rPh>
    <rPh sb="27" eb="29">
      <t>キョテン</t>
    </rPh>
    <rPh sb="30" eb="32">
      <t>ケイセイ</t>
    </rPh>
    <rPh sb="37" eb="39">
      <t>ケンキュウ</t>
    </rPh>
    <rPh sb="39" eb="41">
      <t>カイハツ</t>
    </rPh>
    <rPh sb="42" eb="44">
      <t>ジッシ</t>
    </rPh>
    <rPh sb="49" eb="51">
      <t>コクリツ</t>
    </rPh>
    <rPh sb="51" eb="53">
      <t>ケンキュウ</t>
    </rPh>
    <rPh sb="53" eb="55">
      <t>カイハツ</t>
    </rPh>
    <rPh sb="55" eb="57">
      <t>ホウジン</t>
    </rPh>
    <rPh sb="57" eb="59">
      <t>ニホン</t>
    </rPh>
    <rPh sb="59" eb="61">
      <t>イリョウ</t>
    </rPh>
    <rPh sb="61" eb="63">
      <t>ケンキュウ</t>
    </rPh>
    <rPh sb="63" eb="65">
      <t>カイハツ</t>
    </rPh>
    <rPh sb="65" eb="67">
      <t>キコウ</t>
    </rPh>
    <rPh sb="70" eb="72">
      <t>ジュタク</t>
    </rPh>
    <rPh sb="72" eb="74">
      <t>ケンキュウ</t>
    </rPh>
    <rPh sb="74" eb="75">
      <t>ヒ</t>
    </rPh>
    <rPh sb="80" eb="82">
      <t>リョヒ</t>
    </rPh>
    <rPh sb="83" eb="86">
      <t>ジンケンヒ</t>
    </rPh>
    <rPh sb="87" eb="89">
      <t>シャキン</t>
    </rPh>
    <rPh sb="90" eb="93">
      <t>ガイチュウヒ</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</si>
  <si>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本件事業はいつ発生するかわからない感染症に対して迅速に対応できる組織づくりが重要なテーマとなっている。本件事業で構築された産学官連携コンソーシアムが、想定される危機に対応しうることは重要な課題である。したがって、有事の際に機能するためには、継続的なコミュニティの確保が重要になってくる。多様で強固なコミュニティ形成に向け、産学官連携コンソーシアムの導出等の企業との連携や他事業へのシーズ導出等について、事業の進捗に応じ更なる成果目標と指標の設定を積極的に検討する必要がある。</t>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</si>
  <si>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</si>
  <si>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</si>
  <si>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成果目標及び
成果実績①-4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</si>
  <si>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成果目標①-4の設定理由
</t>
    </r>
    <r>
      <rPr>
        <sz val="9"/>
        <color theme="1"/>
        <rFont val="ＭＳ Ｐゴシック"/>
        <family val="3"/>
        <charset val="128"/>
      </rPr>
      <t>（短期アウトカムからのつながり）</t>
    </r>
    <rPh sb="0" eb="2">
      <t>セイカ</t>
    </rPh>
    <rPh sb="2" eb="4">
      <t>モクヒョウ</t>
    </rPh>
    <rPh sb="7" eb="9">
      <t>セッテイ</t>
    </rPh>
    <rPh sb="9" eb="11">
      <t>リユウ</t>
    </rPh>
    <phoneticPr fontId="3"/>
  </si>
  <si>
    <r>
      <t xml:space="preserve">成果目標①-2の設定理由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</si>
  <si>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</si>
  <si>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成果目標及び
成果実績①-3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</si>
  <si>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成果実績①-5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</si>
  <si>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フラッグシップ拠点、シナジー拠点、サポート機関の採択件数</t>
    <phoneticPr fontId="3"/>
  </si>
  <si>
    <t>トップレベル拠点が平時から出口を見据えたワクチン関連研究を推進するにあたり、産業界との連携の成果を確認する必要があるため。</t>
    <rPh sb="6" eb="8">
      <t>キョテン</t>
    </rPh>
    <rPh sb="9" eb="11">
      <t>ヘイジ</t>
    </rPh>
    <rPh sb="13" eb="15">
      <t>デグチ</t>
    </rPh>
    <rPh sb="16" eb="18">
      <t>ミス</t>
    </rPh>
    <rPh sb="24" eb="26">
      <t>カンレン</t>
    </rPh>
    <rPh sb="26" eb="28">
      <t>ケンキュウ</t>
    </rPh>
    <rPh sb="29" eb="31">
      <t>スイシン</t>
    </rPh>
    <phoneticPr fontId="3"/>
  </si>
  <si>
    <t>-</t>
    <phoneticPr fontId="3"/>
  </si>
  <si>
    <t>企業からの資金による共同研究・受託研究の件数</t>
    <rPh sb="10" eb="12">
      <t>キョウドウ</t>
    </rPh>
    <phoneticPr fontId="3"/>
  </si>
  <si>
    <t>拠点において開発したシーズの「ワクチン・新規モダリティ研究開発事業」での採択件数</t>
    <rPh sb="36" eb="38">
      <t>サイタク</t>
    </rPh>
    <rPh sb="38" eb="40">
      <t>ケンスウ</t>
    </rPh>
    <phoneticPr fontId="3"/>
  </si>
  <si>
    <t>トップレベル拠点が平時から出口を見据えたワクチン関連研究を推進するにあたり、実用化を見据えた一定水準の研究を実施する必要があるため。</t>
    <rPh sb="38" eb="41">
      <t>ジツヨウカ</t>
    </rPh>
    <rPh sb="42" eb="44">
      <t>ミス</t>
    </rPh>
    <rPh sb="46" eb="50">
      <t>イッテイスイジュン</t>
    </rPh>
    <rPh sb="51" eb="53">
      <t>ケンキュウ</t>
    </rPh>
    <rPh sb="54" eb="56">
      <t>ジッシ</t>
    </rPh>
    <phoneticPr fontId="3"/>
  </si>
  <si>
    <r>
      <t xml:space="preserve">成果目標①-3の設定理由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</si>
  <si>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成果目標①-5の設定理由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</si>
  <si>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拠点が研究開発を推進しているワクチン・モダリティシーズ件数</t>
    <rPh sb="0" eb="2">
      <t>キョテン</t>
    </rPh>
    <rPh sb="3" eb="5">
      <t>ケンキュウ</t>
    </rPh>
    <rPh sb="5" eb="7">
      <t>カイハツ</t>
    </rPh>
    <rPh sb="8" eb="10">
      <t>スイシン</t>
    </rPh>
    <rPh sb="27" eb="29">
      <t>ケンスウ</t>
    </rPh>
    <phoneticPr fontId="3"/>
  </si>
  <si>
    <t>研究ワクチン・モダリティシーズのうち応用研究以降の段階に到達しているシーズ件数</t>
    <rPh sb="0" eb="2">
      <t>ケンキュウ</t>
    </rPh>
    <rPh sb="18" eb="20">
      <t>オウヨウ</t>
    </rPh>
    <rPh sb="20" eb="22">
      <t>ケンキュウ</t>
    </rPh>
    <rPh sb="22" eb="24">
      <t>イコウ</t>
    </rPh>
    <rPh sb="25" eb="27">
      <t>ダンカイ</t>
    </rPh>
    <rPh sb="28" eb="30">
      <t>トウタツ</t>
    </rPh>
    <rPh sb="37" eb="39">
      <t>ケンスウ</t>
    </rPh>
    <phoneticPr fontId="3"/>
  </si>
  <si>
    <t>トップレベル拠点が平時から出口を見据えたワクチン関連研究を推進するにあたり、拠点において一定量の研究開発を実施する必要がある。</t>
    <rPh sb="38" eb="40">
      <t>キョテン</t>
    </rPh>
    <rPh sb="44" eb="47">
      <t>イッテイリョウ</t>
    </rPh>
    <rPh sb="48" eb="50">
      <t>ケンキュウ</t>
    </rPh>
    <rPh sb="50" eb="52">
      <t>カイハツ</t>
    </rPh>
    <rPh sb="53" eb="55">
      <t>ジッシ</t>
    </rPh>
    <rPh sb="57" eb="59">
      <t>ヒツヨウ</t>
    </rPh>
    <phoneticPr fontId="3"/>
  </si>
  <si>
    <t>応用研究以降の段階に到達しているワクチン・モダリティシーズを令和6年度までに15件以上、令和8年度までに30件以上推進移行する。（他の事業に導出したシーズも含む）</t>
    <rPh sb="0" eb="2">
      <t>オウヨウ</t>
    </rPh>
    <rPh sb="2" eb="4">
      <t>ケンキュウ</t>
    </rPh>
    <rPh sb="4" eb="6">
      <t>イコウ</t>
    </rPh>
    <rPh sb="7" eb="9">
      <t>ダンカイ</t>
    </rPh>
    <rPh sb="10" eb="12">
      <t>トウタツ</t>
    </rPh>
    <rPh sb="30" eb="32">
      <t>レイワ</t>
    </rPh>
    <rPh sb="33" eb="35">
      <t>ネンド</t>
    </rPh>
    <rPh sb="40" eb="41">
      <t>ケン</t>
    </rPh>
    <rPh sb="41" eb="43">
      <t>イジョウ</t>
    </rPh>
    <rPh sb="44" eb="46">
      <t>レイワ</t>
    </rPh>
    <rPh sb="47" eb="49">
      <t>ネンド</t>
    </rPh>
    <rPh sb="54" eb="55">
      <t>ケン</t>
    </rPh>
    <rPh sb="55" eb="57">
      <t>イジョウ</t>
    </rPh>
    <rPh sb="57" eb="59">
      <t>スイシン</t>
    </rPh>
    <rPh sb="59" eb="61">
      <t>イコウ</t>
    </rPh>
    <rPh sb="65" eb="66">
      <t>タ</t>
    </rPh>
    <rPh sb="67" eb="69">
      <t>ジギョウ</t>
    </rPh>
    <rPh sb="70" eb="72">
      <t>ドウシュツ</t>
    </rPh>
    <rPh sb="78" eb="79">
      <t>フク</t>
    </rPh>
    <phoneticPr fontId="3"/>
  </si>
  <si>
    <t>拠点が毎年40件以上のワクチン・モダリティシーズの研究開発を推進する（他の事業に導出したシーズも含む）</t>
    <rPh sb="0" eb="2">
      <t>キョテン</t>
    </rPh>
    <rPh sb="3" eb="5">
      <t>マイトシ</t>
    </rPh>
    <rPh sb="7" eb="8">
      <t>ケン</t>
    </rPh>
    <rPh sb="8" eb="10">
      <t>イジョウ</t>
    </rPh>
    <rPh sb="25" eb="27">
      <t>ケンキュウ</t>
    </rPh>
    <rPh sb="27" eb="29">
      <t>カイハツ</t>
    </rPh>
    <rPh sb="30" eb="32">
      <t>スイシン</t>
    </rPh>
    <rPh sb="35" eb="36">
      <t>タ</t>
    </rPh>
    <rPh sb="37" eb="39">
      <t>ジギョウ</t>
    </rPh>
    <rPh sb="40" eb="42">
      <t>ドウシュツ</t>
    </rPh>
    <rPh sb="48" eb="49">
      <t>フク</t>
    </rPh>
    <phoneticPr fontId="3"/>
  </si>
  <si>
    <t>成果の導出（企業への実施許諾と権利譲渡、企業との共同研究）件数</t>
    <rPh sb="0" eb="4">
      <t>ケンリジョウト</t>
    </rPh>
    <rPh sb="5" eb="7">
      <t>キギョウ</t>
    </rPh>
    <rPh sb="9" eb="13">
      <t>キョウドウケンキュウ</t>
    </rPh>
    <rPh sb="14" eb="16">
      <t>ケンスウ</t>
    </rPh>
    <phoneticPr fontId="3"/>
  </si>
  <si>
    <t>国産ワクチン開発に資する研究成果を創出するため、ワクチン開発及びそれに資する基礎、応用研究を行う。</t>
    <rPh sb="12" eb="16">
      <t>ケンキュウセイカ</t>
    </rPh>
    <rPh sb="17" eb="19">
      <t>ソウシュツ</t>
    </rPh>
    <phoneticPr fontId="3"/>
  </si>
  <si>
    <t>令和４年３月より公募を開始し、8月にフラッグシップ拠点、シナジー拠点、サポート機関の採択を決定し、１０月より拠点形成及びワクチン等の研究開発を開始している。今後は、アカデミアシーズの実現化に向けた産学官連携コンソーシアムの構築や、拠点・サポート機関間の協力・連携体制をより強化するのため秘密保持契約書等の協定書締結に向けた機関間での調整が必要。</t>
    <rPh sb="25" eb="27">
      <t>キョテン</t>
    </rPh>
    <rPh sb="32" eb="34">
      <t>キョテン</t>
    </rPh>
    <rPh sb="39" eb="41">
      <t>キカン</t>
    </rPh>
    <rPh sb="45" eb="47">
      <t>ケッテイ</t>
    </rPh>
    <rPh sb="51" eb="52">
      <t>ガツ</t>
    </rPh>
    <rPh sb="54" eb="58">
      <t>キョテンケイセイ</t>
    </rPh>
    <rPh sb="58" eb="59">
      <t>オヨ</t>
    </rPh>
    <rPh sb="64" eb="65">
      <t>ナド</t>
    </rPh>
    <rPh sb="66" eb="70">
      <t>ケンキュウカイハツ</t>
    </rPh>
    <rPh sb="71" eb="73">
      <t>カイシ</t>
    </rPh>
    <rPh sb="78" eb="80">
      <t>コンゴ</t>
    </rPh>
    <rPh sb="115" eb="117">
      <t>キョテン</t>
    </rPh>
    <rPh sb="122" eb="124">
      <t>キカン</t>
    </rPh>
    <rPh sb="124" eb="125">
      <t>カン</t>
    </rPh>
    <rPh sb="126" eb="128">
      <t>キョウリョク</t>
    </rPh>
    <rPh sb="143" eb="150">
      <t>ヒミツホジケイヤクショ</t>
    </rPh>
    <rPh sb="150" eb="151">
      <t>トウ</t>
    </rPh>
    <rPh sb="152" eb="155">
      <t>キョウテイショ</t>
    </rPh>
    <rPh sb="155" eb="157">
      <t>テイケツ</t>
    </rPh>
    <rPh sb="158" eb="159">
      <t>ム</t>
    </rPh>
    <rPh sb="161" eb="164">
      <t>キカンカン</t>
    </rPh>
    <rPh sb="166" eb="168">
      <t>チョウセイ</t>
    </rPh>
    <rPh sb="169" eb="171">
      <t>ヒツヨウ</t>
    </rPh>
    <phoneticPr fontId="3"/>
  </si>
  <si>
    <t>感染症有事に備え平時において最先端の研究の中核的機能を発揮すべく、これまでにない世界トップレベルの研究開発のフラッグシップ拠点と、同拠点とシナジー効果が期待できる特徴的な拠点（以下「シナジー拠点」という。）を形成し、我が国として備えるべき研究カ・機能を有し、アカデミア・産業界・臨床現場との切れ目のない協働体制を整備・強化する。</t>
    <rPh sb="126" eb="127">
      <t>ユウ</t>
    </rPh>
    <rPh sb="151" eb="155">
      <t>キョウドウタイセイ</t>
    </rPh>
    <phoneticPr fontId="3"/>
  </si>
  <si>
    <t>ワクチン開発の基礎研究を担う世界最先端の拠点に関する体制構築（人員体制の構築、産官学・臨床現場が連携した研究開発の推進体制の整備、機器・設備の整備、拠点の独立性・自律性の確保）。</t>
    <phoneticPr fontId="3"/>
  </si>
  <si>
    <t xml:space="preserve">フラッグシップ拠点、シナジー拠点、サポート機関の採択件数。
</t>
    <rPh sb="7" eb="9">
      <t>キョテン</t>
    </rPh>
    <rPh sb="14" eb="16">
      <t>キョテン</t>
    </rPh>
    <rPh sb="21" eb="23">
      <t>キカン</t>
    </rPh>
    <rPh sb="24" eb="26">
      <t>サイタク</t>
    </rPh>
    <rPh sb="26" eb="28">
      <t>ケンスウ</t>
    </rPh>
    <phoneticPr fontId="3"/>
  </si>
  <si>
    <t>＜Ⅰ拠点を構成する人員について＞
ワクチン開発の基礎研究を担う世界最先端の拠点を新たに構築するにあたっては、国内外・産学の研究者を糾合する必要があり、まずは特に運営に影響がある研究開発分担者の構成に関する目標設定。</t>
    <rPh sb="40" eb="41">
      <t>アラ</t>
    </rPh>
    <rPh sb="43" eb="45">
      <t>コウチク</t>
    </rPh>
    <rPh sb="54" eb="57">
      <t>コクナイガイ</t>
    </rPh>
    <rPh sb="58" eb="60">
      <t>サンガク</t>
    </rPh>
    <rPh sb="61" eb="63">
      <t>ケンキュウ</t>
    </rPh>
    <rPh sb="63" eb="64">
      <t>シャ</t>
    </rPh>
    <rPh sb="65" eb="67">
      <t>キュウゴウ</t>
    </rPh>
    <rPh sb="69" eb="71">
      <t>ヒツヨウ</t>
    </rPh>
    <rPh sb="78" eb="79">
      <t>トク</t>
    </rPh>
    <rPh sb="80" eb="82">
      <t>ウンエイ</t>
    </rPh>
    <rPh sb="83" eb="85">
      <t>エイキョウ</t>
    </rPh>
    <rPh sb="88" eb="92">
      <t>ケンキュウカイハツ</t>
    </rPh>
    <rPh sb="92" eb="95">
      <t>ブンタンシャ</t>
    </rPh>
    <rPh sb="96" eb="98">
      <t>コウセイ</t>
    </rPh>
    <rPh sb="99" eb="100">
      <t>カン</t>
    </rPh>
    <rPh sb="102" eb="106">
      <t>モクヒョウセッテイ</t>
    </rPh>
    <phoneticPr fontId="3"/>
  </si>
  <si>
    <t>＜Ⅰ拠点を構成する人員について＞
ワクチン研究開発に係る優れた国内外の最先端の研究者や企業出身の研究者が招へいされる（外国籍の研究者と企業出身の研究者を合わせて2割以上）。</t>
    <rPh sb="2" eb="4">
      <t>キョテン</t>
    </rPh>
    <rPh sb="5" eb="7">
      <t>コウセイ</t>
    </rPh>
    <rPh sb="9" eb="11">
      <t>ジンイン</t>
    </rPh>
    <phoneticPr fontId="3"/>
  </si>
  <si>
    <t>フラッグシップ拠点、シナジー拠点の研究開発分担者における民間企業出身者（企業において製品の研究開発の経験を有する者などが望ましい）または海外の研究機関で PI としてワクチン・免疫等の研究経験のある外国籍の研究者の割合</t>
    <rPh sb="99" eb="102">
      <t>ガイコクセキ</t>
    </rPh>
    <rPh sb="103" eb="106">
      <t>ケンキュウシャ</t>
    </rPh>
    <phoneticPr fontId="3"/>
  </si>
  <si>
    <t>＜Ⅱ流動性の高い産学連携の構築について＞
「ワクチン開発・生産体制強化戦略」や「ワクチン開発・生産体制強化戦略に基づく研究開発等の当面の推進方針」に基づき本事業にはSCARDAやワクチン・新規モダリティ研究開発事業に協力して有事におけるワクチン開発に貢献することが求められている。このため、平時からトップレベル拠点を中心に、得られた研究成果をシーズの開発、実用化まで迅速・効率的につなげることを見据え、産業界との連携を強化し、柔軟で流動性の高い研究基盤・環境が構築されていることが必要であるため。</t>
    <rPh sb="145" eb="147">
      <t>ヘイジ</t>
    </rPh>
    <rPh sb="155" eb="157">
      <t>キョテン</t>
    </rPh>
    <rPh sb="158" eb="160">
      <t>チュウシン</t>
    </rPh>
    <rPh sb="183" eb="185">
      <t>ジンソク</t>
    </rPh>
    <rPh sb="197" eb="199">
      <t>ミス</t>
    </rPh>
    <rPh sb="201" eb="204">
      <t>サンギョウカイ</t>
    </rPh>
    <rPh sb="206" eb="208">
      <t>レンケイ</t>
    </rPh>
    <rPh sb="209" eb="211">
      <t>キョウカ</t>
    </rPh>
    <rPh sb="224" eb="226">
      <t>キバン</t>
    </rPh>
    <rPh sb="227" eb="229">
      <t>カンキョウ</t>
    </rPh>
    <rPh sb="240" eb="242">
      <t>ヒツヨウ</t>
    </rPh>
    <phoneticPr fontId="3"/>
  </si>
  <si>
    <t>＜Ⅱ流動性の高い産学連携の構築について＞
産学官連携コンソーシアムの導出</t>
    <rPh sb="2" eb="4">
      <t>リュウドウ</t>
    </rPh>
    <rPh sb="4" eb="5">
      <t>セイ</t>
    </rPh>
    <rPh sb="6" eb="7">
      <t>タカ</t>
    </rPh>
    <rPh sb="8" eb="12">
      <t>サンガクレンケイ</t>
    </rPh>
    <rPh sb="13" eb="15">
      <t>コウチク</t>
    </rPh>
    <phoneticPr fontId="3"/>
  </si>
  <si>
    <t>フラッグシップ拠点を中心とした、産学官連携コンソーシアムへの参画拠点・機関数</t>
    <rPh sb="7" eb="9">
      <t>キョテン</t>
    </rPh>
    <rPh sb="10" eb="12">
      <t>チュウシン</t>
    </rPh>
    <rPh sb="30" eb="32">
      <t>サンカク</t>
    </rPh>
    <rPh sb="32" eb="34">
      <t>キョテン</t>
    </rPh>
    <rPh sb="35" eb="37">
      <t>キカン</t>
    </rPh>
    <rPh sb="37" eb="38">
      <t>スウ</t>
    </rPh>
    <phoneticPr fontId="3"/>
  </si>
  <si>
    <t>＜Ⅰ拠点を構成する人員について＞
研究分担者に限らず拠点における主要研究者を世界のトップレベル研究者で構成し、ワクチン等の最先端の研究開発を行う拠点を形成するため。</t>
    <rPh sb="38" eb="40">
      <t>セカイ</t>
    </rPh>
    <rPh sb="47" eb="49">
      <t>ケンキュウ</t>
    </rPh>
    <rPh sb="49" eb="50">
      <t>シャ</t>
    </rPh>
    <rPh sb="51" eb="53">
      <t>コウセイ</t>
    </rPh>
    <rPh sb="59" eb="60">
      <t>トウ</t>
    </rPh>
    <rPh sb="61" eb="64">
      <t>サイセンタン</t>
    </rPh>
    <rPh sb="65" eb="67">
      <t>ケンキュウ</t>
    </rPh>
    <rPh sb="67" eb="69">
      <t>カイハツ</t>
    </rPh>
    <rPh sb="70" eb="71">
      <t>オコナ</t>
    </rPh>
    <phoneticPr fontId="3"/>
  </si>
  <si>
    <t>＜Ⅰ拠点を構成する人員について＞
本事業の主要研究者における我が国発のワクチンの研究開発に寄与できる外国籍研究者の割合が、事業5年度目に3割以上となるよう増加。</t>
    <phoneticPr fontId="3"/>
  </si>
  <si>
    <t>本事業の主要研究者における我が国発のワクチンの研究開発に寄与できる外国籍研究者の割合</t>
    <phoneticPr fontId="3"/>
  </si>
  <si>
    <t>＜Ⅱ流動性の高い産学連携の構築について＞
産学官連携コンソーシアムの役割（企業のニーズとマッチング体制の構築や非競争領域における研究開発の推進）を果たすにあたり、一定の参加機関数が必要になるため。</t>
    <rPh sb="34" eb="36">
      <t>ヤクワリ</t>
    </rPh>
    <rPh sb="37" eb="39">
      <t>キギョウ</t>
    </rPh>
    <rPh sb="49" eb="51">
      <t>タイセイ</t>
    </rPh>
    <rPh sb="52" eb="54">
      <t>コウチク</t>
    </rPh>
    <rPh sb="55" eb="56">
      <t>ヒ</t>
    </rPh>
    <rPh sb="56" eb="58">
      <t>キョウソウ</t>
    </rPh>
    <rPh sb="58" eb="60">
      <t>リョウイキ</t>
    </rPh>
    <rPh sb="64" eb="66">
      <t>ケンキュウ</t>
    </rPh>
    <rPh sb="66" eb="68">
      <t>カイハツ</t>
    </rPh>
    <rPh sb="69" eb="71">
      <t>スイシン</t>
    </rPh>
    <rPh sb="73" eb="74">
      <t>ハ</t>
    </rPh>
    <rPh sb="81" eb="83">
      <t>イッテイ</t>
    </rPh>
    <rPh sb="84" eb="86">
      <t>サンカ</t>
    </rPh>
    <rPh sb="86" eb="88">
      <t>キカン</t>
    </rPh>
    <rPh sb="88" eb="89">
      <t>スウ</t>
    </rPh>
    <rPh sb="90" eb="92">
      <t>ヒツヨウ</t>
    </rPh>
    <phoneticPr fontId="3"/>
  </si>
  <si>
    <t>＜Ⅱ流動性の高い産学連携の構築について＞
産学官連携コンソーシアムの参加機関の獲得及び同コンソーシアムを通じた成果の導出。</t>
    <phoneticPr fontId="3"/>
  </si>
  <si>
    <t>＜ⅠⅡ世界のトップレベル研究者が産学連携コンソーシアムで行う取組について＞
世界のトップレベル研究者が推進した研究が、産学官連携コンソーシアムにおいて、産業界に導出（企業への実施許諾と権利譲渡、企業との共同研究）される必要があるため。</t>
    <rPh sb="16" eb="20">
      <t>サンガクレンケイ</t>
    </rPh>
    <rPh sb="28" eb="29">
      <t>オコナ</t>
    </rPh>
    <rPh sb="30" eb="31">
      <t>ト</t>
    </rPh>
    <rPh sb="31" eb="32">
      <t>ク</t>
    </rPh>
    <rPh sb="51" eb="53">
      <t>スイシン</t>
    </rPh>
    <rPh sb="55" eb="57">
      <t>ケンキュウ</t>
    </rPh>
    <rPh sb="76" eb="79">
      <t>サンギョウカイ</t>
    </rPh>
    <rPh sb="80" eb="82">
      <t>ドウシュツ</t>
    </rPh>
    <rPh sb="83" eb="85">
      <t>キギョウ</t>
    </rPh>
    <rPh sb="87" eb="89">
      <t>ジッシ</t>
    </rPh>
    <rPh sb="89" eb="91">
      <t>キョダク</t>
    </rPh>
    <rPh sb="92" eb="94">
      <t>ケンリ</t>
    </rPh>
    <rPh sb="94" eb="96">
      <t>ジョウト</t>
    </rPh>
    <rPh sb="97" eb="99">
      <t>キギョウ</t>
    </rPh>
    <rPh sb="101" eb="103">
      <t>キョウドウ</t>
    </rPh>
    <rPh sb="103" eb="105">
      <t>ケンキュウ</t>
    </rPh>
    <rPh sb="109" eb="111">
      <t>ヒツヨウ</t>
    </rPh>
    <phoneticPr fontId="3"/>
  </si>
  <si>
    <t>＜ⅠⅡ世界のトップレベル研究者が産学連携コンソーシアムで行う取組について＞
産学官連携コンソーシアムの参加機関の獲得及び同コンソーシアムを通じた成果の導出。</t>
    <phoneticPr fontId="3"/>
  </si>
  <si>
    <t xml:space="preserve">
ワクチン関連研究成果を創出</t>
    <rPh sb="5" eb="7">
      <t>カンレン</t>
    </rPh>
    <phoneticPr fontId="3"/>
  </si>
  <si>
    <t>保有割合＝①47,453百万円／②47,453百万円</t>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</si>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</sst>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trike/>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0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0" xfId="0" applyFont="1" applyBorder="1">
      <alignment vertical="center"/>
    </xf>
    <xf numFmtId="0" fontId="3" fillId="0" borderId="71" xfId="0" applyFont="1" applyBorder="1">
      <alignment vertical="center"/>
    </xf>
    <xf numFmtId="0" fontId="4" fillId="5" borderId="14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3" xfId="0" applyNumberFormat="1" applyFont="1" applyBorder="1">
      <alignment vertical="center"/>
    </xf>
    <xf numFmtId="41" fontId="5" fillId="0" borderId="99" xfId="0" applyNumberFormat="1" applyFont="1" applyBorder="1">
      <alignment vertical="center"/>
    </xf>
    <xf numFmtId="41" fontId="5" fillId="0" borderId="64" xfId="0" applyNumberFormat="1" applyFont="1" applyBorder="1" applyAlignment="1">
      <alignment vertical="center" wrapText="1" shrinkToFit="1"/>
    </xf>
    <xf numFmtId="41" fontId="5" fillId="0" borderId="103"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8" borderId="44" xfId="0" applyFont="1" applyFill="1" applyBorder="1">
      <alignment vertical="center"/>
    </xf>
    <xf numFmtId="0" fontId="10" fillId="0" borderId="86" xfId="0" applyFont="1" applyBorder="1" applyAlignment="1">
      <alignment horizontal="left" vertical="center" wrapText="1"/>
    </xf>
    <xf numFmtId="0" fontId="5" fillId="0" borderId="180"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41" fontId="5" fillId="0" borderId="86"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181" xfId="0" applyNumberFormat="1" applyFont="1" applyBorder="1" applyAlignment="1">
      <alignment horizontal="right" vertical="center"/>
    </xf>
    <xf numFmtId="41" fontId="5" fillId="0" borderId="36" xfId="0" applyNumberFormat="1" applyFont="1" applyBorder="1">
      <alignment vertical="center"/>
    </xf>
    <xf numFmtId="0" fontId="5" fillId="0" borderId="13" xfId="0" applyFont="1" applyBorder="1">
      <alignmen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0" fontId="5" fillId="3" borderId="41" xfId="0" applyFont="1" applyFill="1" applyBorder="1" applyAlignment="1">
      <alignment horizontal="center" vertical="center"/>
    </xf>
    <xf numFmtId="0" fontId="5" fillId="3" borderId="59" xfId="0" applyFont="1" applyFill="1" applyBorder="1" applyAlignment="1">
      <alignment horizontal="center" vertical="center"/>
    </xf>
    <xf numFmtId="180" fontId="5" fillId="0" borderId="9"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6"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14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62" xfId="0" applyFont="1" applyFill="1" applyBorder="1" applyAlignment="1">
      <alignment horizontal="center" vertical="center"/>
    </xf>
    <xf numFmtId="181" fontId="5" fillId="3" borderId="90"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59" xfId="0" applyFont="1" applyFill="1" applyBorder="1" applyAlignment="1">
      <alignment horizontal="center" vertical="center"/>
    </xf>
    <xf numFmtId="0" fontId="5" fillId="3" borderId="160" xfId="0" applyFont="1" applyFill="1" applyBorder="1" applyAlignment="1">
      <alignment horizontal="center" vertical="center"/>
    </xf>
    <xf numFmtId="0" fontId="5" fillId="3" borderId="161"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59" xfId="0" applyFont="1" applyBorder="1" applyAlignment="1" applyProtection="1">
      <alignment horizontal="left" vertical="center" wrapText="1"/>
      <protection locked="0"/>
    </xf>
    <xf numFmtId="0" fontId="8" fillId="3" borderId="16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3" xfId="0" applyFont="1" applyFill="1" applyBorder="1" applyAlignment="1">
      <alignment horizontal="center" vertical="center"/>
    </xf>
    <xf numFmtId="0" fontId="8" fillId="3" borderId="16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4"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95" xfId="0" applyFont="1" applyFill="1" applyBorder="1" applyAlignment="1">
      <alignment horizontal="center" vertical="center"/>
    </xf>
    <xf numFmtId="0" fontId="8" fillId="3" borderId="167"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85"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181" fontId="5" fillId="0" borderId="41" xfId="0" applyNumberFormat="1" applyFont="1" applyBorder="1" applyAlignment="1" applyProtection="1">
      <alignment horizontal="center" vertical="center" shrinkToFit="1"/>
      <protection locked="0"/>
    </xf>
    <xf numFmtId="0" fontId="10" fillId="0" borderId="24" xfId="0" applyFont="1" applyBorder="1" applyAlignment="1">
      <alignment vertical="center" wrapText="1"/>
    </xf>
    <xf numFmtId="0" fontId="10" fillId="0" borderId="25" xfId="0" applyFont="1" applyBorder="1" applyAlignment="1">
      <alignment vertical="center" wrapText="1"/>
    </xf>
    <xf numFmtId="179" fontId="5" fillId="0" borderId="117" xfId="0" applyNumberFormat="1" applyFont="1" applyBorder="1" applyAlignment="1">
      <alignment horizontal="center" vertical="center"/>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40"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4" xfId="0" applyFont="1" applyFill="1" applyBorder="1">
      <alignment vertical="center"/>
    </xf>
    <xf numFmtId="0" fontId="5" fillId="2" borderId="26" xfId="0" applyFont="1" applyFill="1" applyBorder="1">
      <alignment vertical="center"/>
    </xf>
    <xf numFmtId="41" fontId="5" fillId="3" borderId="117" xfId="0" applyNumberFormat="1" applyFont="1" applyFill="1" applyBorder="1" applyAlignment="1">
      <alignment horizontal="center" vertical="center" wrapText="1"/>
    </xf>
    <xf numFmtId="41" fontId="5" fillId="3" borderId="117"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30" xfId="0" applyFont="1" applyBorder="1" applyAlignment="1">
      <alignment horizontal="center" vertical="center"/>
    </xf>
    <xf numFmtId="0" fontId="10" fillId="0" borderId="83" xfId="0" applyFont="1" applyBorder="1" applyAlignment="1">
      <alignment horizontal="center" vertical="center" wrapText="1"/>
    </xf>
    <xf numFmtId="0" fontId="5" fillId="0" borderId="84" xfId="0" applyFont="1" applyBorder="1" applyAlignment="1">
      <alignment horizontal="center" vertical="center"/>
    </xf>
    <xf numFmtId="0" fontId="5" fillId="0" borderId="85"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0" borderId="75" xfId="0" applyFont="1" applyBorder="1" applyAlignment="1">
      <alignment horizontal="left" vertical="center"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41" fontId="5" fillId="0" borderId="75" xfId="0" applyNumberFormat="1" applyFont="1" applyBorder="1" applyAlignment="1">
      <alignment horizontal="center" vertical="center"/>
    </xf>
    <xf numFmtId="41" fontId="5" fillId="0" borderId="73" xfId="0" applyNumberFormat="1" applyFont="1" applyBorder="1" applyAlignment="1">
      <alignment horizontal="center" vertical="center"/>
    </xf>
    <xf numFmtId="41" fontId="5" fillId="0" borderId="76" xfId="0" applyNumberFormat="1" applyFont="1" applyBorder="1" applyAlignment="1">
      <alignment horizontal="center" vertical="center"/>
    </xf>
    <xf numFmtId="41" fontId="5" fillId="0" borderId="26" xfId="0" applyNumberFormat="1" applyFont="1" applyBorder="1" applyAlignment="1">
      <alignment horizontal="right" vertical="center"/>
    </xf>
    <xf numFmtId="0" fontId="5" fillId="0" borderId="91" xfId="0" applyFont="1" applyBorder="1" applyAlignment="1">
      <alignment horizontal="left" vertical="center"/>
    </xf>
    <xf numFmtId="0" fontId="5" fillId="0" borderId="92" xfId="0" applyFont="1" applyBorder="1" applyAlignment="1">
      <alignment horizontal="left" vertical="center"/>
    </xf>
    <xf numFmtId="0" fontId="5" fillId="0" borderId="93" xfId="0" applyFont="1" applyBorder="1" applyAlignment="1">
      <alignment horizontal="lef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7" xfId="0" applyNumberFormat="1" applyFont="1" applyBorder="1" applyAlignment="1">
      <alignment horizontal="right" vertical="center"/>
    </xf>
    <xf numFmtId="41" fontId="5" fillId="0" borderId="76" xfId="0" applyNumberFormat="1" applyFont="1" applyBorder="1" applyAlignment="1">
      <alignment horizontal="right"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10" fillId="0" borderId="81" xfId="0" applyFont="1" applyBorder="1" applyAlignment="1">
      <alignment horizontal="left" vertical="center" wrapText="1"/>
    </xf>
    <xf numFmtId="0" fontId="10" fillId="0" borderId="79" xfId="0" applyFont="1" applyBorder="1" applyAlignment="1">
      <alignment horizontal="left" vertical="center" wrapText="1"/>
    </xf>
    <xf numFmtId="0" fontId="10" fillId="0" borderId="80" xfId="0" applyFont="1" applyBorder="1" applyAlignment="1">
      <alignment horizontal="left" vertical="center" wrapText="1"/>
    </xf>
    <xf numFmtId="41" fontId="5" fillId="0" borderId="81"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82"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0" xfId="0" applyFont="1" applyFill="1" applyBorder="1" applyAlignment="1">
      <alignment horizontal="center" vertical="center"/>
    </xf>
    <xf numFmtId="0" fontId="5" fillId="0" borderId="13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89" xfId="0" applyFont="1" applyBorder="1" applyAlignment="1">
      <alignment horizontal="center" vertical="center"/>
    </xf>
    <xf numFmtId="0" fontId="15" fillId="0" borderId="34" xfId="0" applyFont="1" applyBorder="1" applyAlignment="1">
      <alignment horizontal="center" vertical="center"/>
    </xf>
    <xf numFmtId="0" fontId="8" fillId="3" borderId="15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0" xfId="0" applyFont="1" applyBorder="1" applyAlignment="1" applyProtection="1">
      <alignment horizontal="left" vertical="center" wrapText="1"/>
      <protection locked="0"/>
    </xf>
    <xf numFmtId="0" fontId="5" fillId="0" borderId="17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73" xfId="0" applyFont="1" applyBorder="1" applyAlignment="1" applyProtection="1">
      <alignment horizontal="left" vertical="center" wrapText="1"/>
      <protection locked="0"/>
    </xf>
    <xf numFmtId="0" fontId="5" fillId="3" borderId="17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2" xfId="0" applyFont="1" applyBorder="1" applyAlignment="1" applyProtection="1">
      <alignment horizontal="left" vertical="center" wrapText="1"/>
      <protection locked="0"/>
    </xf>
    <xf numFmtId="0" fontId="5" fillId="3" borderId="4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0" borderId="39" xfId="0" applyFont="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0" borderId="54" xfId="0" applyFont="1" applyBorder="1" applyAlignment="1">
      <alignment horizontal="center" vertical="center" wrapText="1" shrinkToFit="1"/>
    </xf>
    <xf numFmtId="0" fontId="8" fillId="7" borderId="15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18" xfId="2" applyFont="1" applyFill="1" applyBorder="1" applyAlignment="1">
      <alignment horizontal="center" vertical="center" wrapText="1"/>
    </xf>
    <xf numFmtId="0" fontId="8" fillId="3" borderId="119"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10" fillId="3" borderId="120" xfId="1" applyFont="1" applyFill="1" applyBorder="1" applyAlignment="1">
      <alignment horizontal="center" vertical="center" wrapText="1"/>
    </xf>
    <xf numFmtId="0" fontId="10" fillId="3" borderId="121" xfId="1"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5" fillId="0" borderId="123" xfId="1" applyFont="1" applyBorder="1" applyAlignment="1">
      <alignment horizontal="left" vertical="center" wrapText="1"/>
    </xf>
    <xf numFmtId="0" fontId="5" fillId="0" borderId="121" xfId="1" applyFont="1" applyBorder="1" applyAlignment="1">
      <alignment horizontal="left" vertical="center" wrapText="1"/>
    </xf>
    <xf numFmtId="0" fontId="5" fillId="0" borderId="153" xfId="1" applyFont="1" applyBorder="1" applyAlignment="1">
      <alignment horizontal="left"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5" fillId="0" borderId="129" xfId="1" applyFont="1" applyBorder="1" applyAlignment="1">
      <alignment horizontal="center" vertical="center" wrapText="1"/>
    </xf>
    <xf numFmtId="0" fontId="5" fillId="0" borderId="127" xfId="1" applyFont="1" applyBorder="1" applyAlignment="1">
      <alignment horizontal="center" vertical="center" wrapText="1"/>
    </xf>
    <xf numFmtId="0" fontId="5" fillId="0" borderId="155" xfId="1" applyFont="1" applyBorder="1" applyAlignment="1">
      <alignment horizontal="center"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0" xfId="0" applyFont="1" applyFill="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5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10" fillId="3" borderId="132" xfId="0" applyFont="1" applyFill="1" applyBorder="1" applyAlignment="1">
      <alignment horizontal="center" vertical="center" wrapText="1" shrinkToFit="1"/>
    </xf>
    <xf numFmtId="0" fontId="10" fillId="0" borderId="132" xfId="0" applyFont="1" applyBorder="1" applyAlignment="1">
      <alignment horizontal="left" vertical="center" wrapText="1" shrinkToFit="1"/>
    </xf>
    <xf numFmtId="0" fontId="10" fillId="0" borderId="132" xfId="0" applyFont="1" applyBorder="1" applyAlignment="1">
      <alignment horizontal="left" vertical="center" shrinkToFit="1"/>
    </xf>
    <xf numFmtId="0" fontId="10" fillId="0" borderId="147" xfId="0" applyFont="1" applyBorder="1" applyAlignment="1">
      <alignment horizontal="left" vertical="center" shrinkToFit="1"/>
    </xf>
    <xf numFmtId="0" fontId="10" fillId="3" borderId="148" xfId="0" applyFont="1" applyFill="1" applyBorder="1" applyAlignment="1">
      <alignment horizontal="center" vertical="center" wrapText="1" shrinkToFit="1"/>
    </xf>
    <xf numFmtId="0" fontId="10" fillId="0" borderId="148" xfId="0" applyFont="1" applyBorder="1" applyAlignment="1">
      <alignment horizontal="left" vertical="center" wrapText="1" shrinkToFit="1"/>
    </xf>
    <xf numFmtId="0" fontId="10" fillId="0" borderId="149" xfId="0" applyFont="1" applyBorder="1" applyAlignment="1">
      <alignment horizontal="left"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8" xfId="0" applyFont="1" applyFill="1" applyBorder="1" applyAlignment="1">
      <alignment horizontal="center" vertical="center" wrapText="1" shrinkToFit="1"/>
    </xf>
    <xf numFmtId="0" fontId="10" fillId="0" borderId="108" xfId="0" applyFont="1" applyBorder="1" applyAlignment="1">
      <alignment horizontal="left" vertical="center" wrapText="1" shrinkToFit="1"/>
    </xf>
    <xf numFmtId="0" fontId="10" fillId="0" borderId="145" xfId="0" applyFont="1" applyBorder="1" applyAlignment="1">
      <alignment horizontal="left" vertical="center" wrapText="1" shrinkToFit="1"/>
    </xf>
    <xf numFmtId="0" fontId="10" fillId="3" borderId="139" xfId="0" applyFont="1" applyFill="1" applyBorder="1" applyAlignment="1">
      <alignment horizontal="center" vertical="center" wrapText="1" shrinkToFit="1"/>
    </xf>
    <xf numFmtId="0" fontId="10" fillId="0" borderId="109" xfId="0" applyFont="1" applyBorder="1" applyAlignment="1">
      <alignment horizontal="left" vertical="center" wrapText="1" shrinkToFit="1"/>
    </xf>
    <xf numFmtId="0" fontId="10" fillId="0" borderId="109" xfId="0" applyFont="1" applyBorder="1" applyAlignment="1">
      <alignment horizontal="left" vertical="center" shrinkToFit="1"/>
    </xf>
    <xf numFmtId="0" fontId="10" fillId="0" borderId="110"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98" xfId="0" applyFont="1" applyFill="1" applyBorder="1" applyAlignment="1">
      <alignment horizontal="center" vertical="center" wrapText="1" shrinkToFit="1"/>
    </xf>
    <xf numFmtId="0" fontId="10" fillId="0" borderId="98" xfId="0" applyFont="1" applyBorder="1" applyAlignment="1">
      <alignment horizontal="left" vertical="center" wrapText="1" shrinkToFit="1"/>
    </xf>
    <xf numFmtId="0" fontId="10" fillId="0" borderId="98" xfId="0" applyFont="1" applyBorder="1" applyAlignment="1">
      <alignment horizontal="left" vertical="center" shrinkToFit="1"/>
    </xf>
    <xf numFmtId="0" fontId="10" fillId="0" borderId="146" xfId="0" applyFont="1" applyBorder="1" applyAlignment="1">
      <alignment horizontal="left" vertical="center"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8" xfId="0"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97" xfId="0" applyNumberFormat="1" applyFont="1" applyBorder="1" applyAlignment="1">
      <alignment horizontal="right"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09" xfId="0" applyNumberFormat="1" applyFont="1" applyBorder="1" applyAlignment="1">
      <alignment horizontal="center" vertical="center" wrapText="1" shrinkToFit="1"/>
    </xf>
    <xf numFmtId="41" fontId="5" fillId="0" borderId="102" xfId="0" applyNumberFormat="1" applyFont="1" applyBorder="1" applyAlignment="1">
      <alignment horizontal="center" vertical="center" wrapText="1" shrinkToFit="1"/>
    </xf>
    <xf numFmtId="41" fontId="5" fillId="0" borderId="104" xfId="0" applyNumberFormat="1" applyFont="1" applyBorder="1" applyAlignment="1">
      <alignment horizontal="right" vertical="center" wrapText="1" shrinkToFit="1"/>
    </xf>
    <xf numFmtId="41" fontId="5" fillId="0" borderId="109" xfId="0" applyNumberFormat="1" applyFont="1" applyBorder="1" applyAlignment="1">
      <alignment horizontal="right" vertical="center" wrapText="1" shrinkToFit="1"/>
    </xf>
    <xf numFmtId="41" fontId="5" fillId="0" borderId="110"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08"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06" xfId="0" applyNumberFormat="1" applyFont="1" applyBorder="1" applyAlignment="1">
      <alignment horizontal="right" vertical="center" wrapText="1" shrinkToFit="1"/>
    </xf>
    <xf numFmtId="41" fontId="5" fillId="0" borderId="116" xfId="0" applyNumberFormat="1" applyFont="1" applyBorder="1" applyAlignment="1">
      <alignment horizontal="center" vertical="center" wrapText="1" shrinkToFit="1"/>
    </xf>
    <xf numFmtId="41" fontId="5" fillId="0" borderId="115" xfId="0" applyNumberFormat="1" applyFont="1" applyBorder="1" applyAlignment="1">
      <alignment horizontal="center" vertical="center" wrapText="1" shrinkToFit="1"/>
    </xf>
    <xf numFmtId="0" fontId="5" fillId="0" borderId="109" xfId="0" applyFont="1" applyBorder="1" applyAlignment="1">
      <alignment horizontal="center" vertical="center"/>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41" fontId="5" fillId="0" borderId="9" xfId="0" applyNumberFormat="1" applyFont="1" applyBorder="1" applyAlignment="1">
      <alignment horizontal="center" vertical="center"/>
    </xf>
    <xf numFmtId="41" fontId="5" fillId="0" borderId="25" xfId="0" applyNumberFormat="1" applyFont="1" applyBorder="1" applyAlignment="1">
      <alignment horizontal="center" vertical="center"/>
    </xf>
    <xf numFmtId="41" fontId="5" fillId="0" borderId="26" xfId="0" applyNumberFormat="1" applyFont="1" applyBorder="1" applyAlignment="1">
      <alignment horizontal="center" vertical="center"/>
    </xf>
    <xf numFmtId="41" fontId="5" fillId="0" borderId="109"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08" xfId="0" applyNumberFormat="1" applyFont="1" applyBorder="1" applyAlignment="1">
      <alignment horizontal="center" vertical="center"/>
    </xf>
    <xf numFmtId="41" fontId="5" fillId="0" borderId="35" xfId="0" applyNumberFormat="1" applyFont="1" applyBorder="1" applyAlignment="1">
      <alignment horizontal="center" vertical="center" wrapText="1" shrinkToFit="1"/>
    </xf>
    <xf numFmtId="41" fontId="5" fillId="0" borderId="36" xfId="0" applyNumberFormat="1" applyFont="1" applyBorder="1" applyAlignment="1">
      <alignment horizontal="center" vertical="center" wrapText="1" shrinkToFit="1"/>
    </xf>
    <xf numFmtId="41" fontId="5" fillId="0" borderId="103" xfId="0" applyNumberFormat="1" applyFont="1" applyBorder="1" applyAlignment="1">
      <alignment horizontal="center" vertical="center" wrapText="1" shrinkToFit="1"/>
    </xf>
    <xf numFmtId="41" fontId="5" fillId="0" borderId="113"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7" xfId="0" applyNumberFormat="1" applyFont="1" applyBorder="1" applyAlignment="1">
      <alignment horizontal="center" vertical="center"/>
    </xf>
    <xf numFmtId="41" fontId="5" fillId="0" borderId="99" xfId="0" applyNumberFormat="1" applyFont="1" applyBorder="1" applyAlignment="1">
      <alignment horizontal="center" vertical="center"/>
    </xf>
    <xf numFmtId="41"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5" fillId="0" borderId="101"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98" xfId="0" applyFont="1" applyBorder="1" applyAlignment="1">
      <alignment horizontal="center" vertical="center"/>
    </xf>
    <xf numFmtId="41" fontId="5" fillId="0" borderId="112" xfId="0" applyNumberFormat="1" applyFont="1" applyBorder="1" applyAlignment="1">
      <alignment horizontal="center" vertical="center"/>
    </xf>
    <xf numFmtId="41" fontId="5" fillId="0" borderId="102" xfId="0" applyNumberFormat="1" applyFont="1" applyBorder="1" applyAlignment="1">
      <alignment horizontal="center" vertical="center"/>
    </xf>
    <xf numFmtId="41" fontId="5" fillId="0" borderId="103" xfId="0" applyNumberFormat="1" applyFont="1" applyBorder="1" applyAlignment="1">
      <alignment horizontal="center" vertical="center"/>
    </xf>
    <xf numFmtId="41" fontId="5" fillId="0" borderId="103" xfId="0" applyNumberFormat="1" applyFont="1" applyBorder="1" applyAlignment="1">
      <alignment horizontal="right" vertical="center"/>
    </xf>
    <xf numFmtId="41" fontId="5" fillId="0" borderId="104" xfId="0" applyNumberFormat="1" applyFont="1" applyBorder="1" applyAlignment="1">
      <alignment horizontal="right" vertical="center"/>
    </xf>
    <xf numFmtId="41" fontId="5" fillId="0" borderId="111" xfId="0" applyNumberFormat="1" applyFont="1" applyBorder="1" applyAlignment="1">
      <alignment horizontal="center" vertical="center"/>
    </xf>
    <xf numFmtId="41" fontId="5" fillId="0" borderId="114" xfId="0" applyNumberFormat="1" applyFon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0" borderId="132"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10" fillId="3" borderId="96" xfId="0" applyFont="1" applyFill="1" applyBorder="1" applyAlignment="1">
      <alignment horizontal="center" vertical="center"/>
    </xf>
    <xf numFmtId="0" fontId="10" fillId="3" borderId="148" xfId="0" applyFont="1" applyFill="1" applyBorder="1" applyAlignment="1">
      <alignment horizontal="center" vertical="center"/>
    </xf>
    <xf numFmtId="41" fontId="5" fillId="0" borderId="148" xfId="0" applyNumberFormat="1" applyFont="1" applyBorder="1" applyAlignment="1">
      <alignment horizontal="right" vertical="center"/>
    </xf>
    <xf numFmtId="41" fontId="5" fillId="0" borderId="149" xfId="0" applyNumberFormat="1" applyFont="1" applyBorder="1" applyAlignment="1">
      <alignment horizontal="right" vertical="center"/>
    </xf>
    <xf numFmtId="0" fontId="8" fillId="3" borderId="141" xfId="2" applyFont="1" applyFill="1" applyBorder="1" applyAlignment="1">
      <alignment horizontal="center" vertical="center" wrapText="1"/>
    </xf>
    <xf numFmtId="0" fontId="8" fillId="3" borderId="94" xfId="2" applyFont="1" applyFill="1" applyBorder="1" applyAlignment="1">
      <alignment horizontal="center" vertical="center" wrapText="1"/>
    </xf>
    <xf numFmtId="0" fontId="8" fillId="3" borderId="142" xfId="2" applyFont="1" applyFill="1" applyBorder="1" applyAlignment="1">
      <alignment horizontal="center" vertical="center" wrapText="1"/>
    </xf>
    <xf numFmtId="0" fontId="8" fillId="3" borderId="143"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10" fillId="3" borderId="106" xfId="0" applyFont="1" applyFill="1" applyBorder="1" applyAlignment="1">
      <alignment horizontal="center" vertical="center" wrapText="1"/>
    </xf>
    <xf numFmtId="0" fontId="10" fillId="3" borderId="108" xfId="0" applyFont="1" applyFill="1" applyBorder="1" applyAlignment="1">
      <alignment horizontal="center" vertical="center" wrapText="1"/>
    </xf>
    <xf numFmtId="176" fontId="5" fillId="0" borderId="108" xfId="0" applyNumberFormat="1" applyFont="1" applyBorder="1" applyAlignment="1">
      <alignment horizontal="right" vertical="center"/>
    </xf>
    <xf numFmtId="176" fontId="5" fillId="0" borderId="145" xfId="0" applyNumberFormat="1" applyFont="1" applyBorder="1" applyAlignment="1">
      <alignment horizontal="right" vertical="center"/>
    </xf>
    <xf numFmtId="0" fontId="10" fillId="3" borderId="138" xfId="0" applyFont="1" applyFill="1" applyBorder="1" applyAlignment="1">
      <alignment horizontal="center" vertical="center" shrinkToFit="1"/>
    </xf>
    <xf numFmtId="0" fontId="10" fillId="3" borderId="132" xfId="0" applyFont="1" applyFill="1" applyBorder="1" applyAlignment="1">
      <alignment horizontal="center" vertical="center" shrinkToFit="1"/>
    </xf>
    <xf numFmtId="41" fontId="5" fillId="0" borderId="65"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33" xfId="0" applyFont="1" applyFill="1" applyBorder="1" applyAlignment="1">
      <alignment horizontal="center" vertical="center" wrapText="1"/>
    </xf>
    <xf numFmtId="0" fontId="10" fillId="3" borderId="134" xfId="0" applyFont="1" applyFill="1" applyBorder="1" applyAlignment="1">
      <alignment horizontal="center" vertical="center" wrapText="1"/>
    </xf>
    <xf numFmtId="176" fontId="5" fillId="0" borderId="135" xfId="0" applyNumberFormat="1" applyFont="1" applyBorder="1" applyAlignment="1">
      <alignment horizontal="right" vertical="center"/>
    </xf>
    <xf numFmtId="176" fontId="5" fillId="0" borderId="134" xfId="0" applyNumberFormat="1" applyFont="1" applyBorder="1" applyAlignment="1">
      <alignment horizontal="right" vertical="center"/>
    </xf>
    <xf numFmtId="176" fontId="5" fillId="0" borderId="136" xfId="0" applyNumberFormat="1" applyFont="1" applyBorder="1" applyAlignment="1">
      <alignment horizontal="right" vertical="center"/>
    </xf>
    <xf numFmtId="176" fontId="5" fillId="0" borderId="137"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94" xfId="2"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0" fontId="12" fillId="3" borderId="109" xfId="0" applyFont="1" applyFill="1" applyBorder="1" applyAlignment="1">
      <alignment horizontal="center" vertical="center" wrapText="1"/>
    </xf>
    <xf numFmtId="176" fontId="5" fillId="0" borderId="109" xfId="0" applyNumberFormat="1" applyFont="1" applyBorder="1" applyAlignment="1">
      <alignment horizontal="right" vertical="center"/>
    </xf>
    <xf numFmtId="176" fontId="5" fillId="0" borderId="110"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10" fillId="3" borderId="102" xfId="0" applyFont="1" applyFill="1" applyBorder="1" applyAlignment="1">
      <alignment horizontal="center" vertical="center" wrapText="1"/>
    </xf>
    <xf numFmtId="0" fontId="10" fillId="3" borderId="103" xfId="0" applyFont="1" applyFill="1" applyBorder="1" applyAlignment="1">
      <alignment horizontal="center" vertical="center" wrapText="1"/>
    </xf>
    <xf numFmtId="0" fontId="10" fillId="3" borderId="104" xfId="0" applyFont="1" applyFill="1" applyBorder="1" applyAlignment="1">
      <alignment horizontal="center" vertical="center" wrapText="1"/>
    </xf>
    <xf numFmtId="176" fontId="5" fillId="0" borderId="102" xfId="0" applyNumberFormat="1" applyFont="1" applyBorder="1" applyAlignment="1">
      <alignment horizontal="right" vertical="center"/>
    </xf>
    <xf numFmtId="176" fontId="5" fillId="0" borderId="103" xfId="0" applyNumberFormat="1" applyFont="1" applyBorder="1" applyAlignment="1">
      <alignment horizontal="right" vertical="center"/>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46" xfId="0" applyNumberFormat="1" applyFont="1" applyBorder="1" applyAlignment="1">
      <alignment horizontal="right" vertical="center"/>
    </xf>
    <xf numFmtId="0" fontId="12" fillId="3" borderId="132" xfId="0" applyFont="1" applyFill="1" applyBorder="1" applyAlignment="1">
      <alignment horizontal="center" vertical="center" wrapText="1"/>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98" xfId="0" applyFont="1" applyFill="1" applyBorder="1" applyAlignment="1">
      <alignment horizontal="center" vertical="center" shrinkToFi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98" xfId="0" applyFont="1" applyFill="1" applyBorder="1" applyAlignment="1">
      <alignment horizontal="center" vertical="center" wrapText="1"/>
    </xf>
    <xf numFmtId="0" fontId="10" fillId="3" borderId="98" xfId="0" applyFont="1" applyFill="1" applyBorder="1" applyAlignment="1">
      <alignment horizontal="center"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0" borderId="50" xfId="0" applyNumberFormat="1" applyFont="1" applyBorder="1" applyAlignment="1">
      <alignment horizontal="right"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7" fillId="0" borderId="25" xfId="0" applyFont="1" applyBorder="1" applyAlignment="1">
      <alignment horizontal="center" vertical="center"/>
    </xf>
    <xf numFmtId="0" fontId="17" fillId="0" borderId="26" xfId="0" applyFont="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2" fillId="2" borderId="90"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30" xfId="0" applyFont="1" applyBorder="1" applyAlignment="1" applyProtection="1">
      <alignment horizontal="center" vertical="center" wrapText="1" shrinkToFit="1"/>
      <protection locked="0"/>
    </xf>
    <xf numFmtId="0" fontId="5" fillId="0" borderId="25" xfId="0" applyFont="1" applyBorder="1" applyAlignment="1" applyProtection="1">
      <alignment horizontal="center" vertical="center" wrapText="1" shrinkToFit="1"/>
      <protection locked="0"/>
    </xf>
    <xf numFmtId="0" fontId="5" fillId="0" borderId="4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 xfId="0" applyFont="1" applyBorder="1" applyAlignment="1" applyProtection="1">
      <alignment horizontal="center" vertical="center" wrapText="1" shrinkToFit="1"/>
      <protection locked="0"/>
    </xf>
    <xf numFmtId="0" fontId="5" fillId="0" borderId="8" xfId="0" applyFont="1" applyBorder="1" applyAlignment="1" applyProtection="1">
      <alignment horizontal="center" vertical="center" wrapText="1" shrinkToFit="1"/>
      <protection locked="0"/>
    </xf>
    <xf numFmtId="0" fontId="8" fillId="3" borderId="15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89" xfId="2" applyFont="1" applyFill="1" applyBorder="1" applyAlignment="1">
      <alignment horizontal="center"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3" borderId="18"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180" fontId="5" fillId="0" borderId="182" xfId="0" applyNumberFormat="1" applyFont="1" applyBorder="1" applyAlignment="1" applyProtection="1">
      <alignment horizontal="center" vertical="center" shrinkToFit="1"/>
      <protection locked="0"/>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54"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8" fillId="3" borderId="15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90"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90"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66" xfId="1" applyFont="1" applyBorder="1" applyAlignment="1">
      <alignment horizontal="center" vertical="center" wrapText="1"/>
    </xf>
    <xf numFmtId="0" fontId="5" fillId="0" borderId="35" xfId="1" quotePrefix="1" applyFont="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3" borderId="177" xfId="1" applyFont="1" applyFill="1" applyBorder="1" applyAlignment="1">
      <alignment horizontal="center" vertical="center" wrapText="1"/>
    </xf>
    <xf numFmtId="0" fontId="5" fillId="3" borderId="178" xfId="1" applyFont="1" applyFill="1" applyBorder="1" applyAlignment="1">
      <alignment horizontal="center" vertical="center" wrapText="1"/>
    </xf>
    <xf numFmtId="0" fontId="5" fillId="3" borderId="179" xfId="1" applyFont="1" applyFill="1" applyBorder="1" applyAlignment="1">
      <alignment horizontal="center" vertical="center" wrapText="1"/>
    </xf>
    <xf numFmtId="0" fontId="5" fillId="0" borderId="177" xfId="1" applyFont="1" applyBorder="1" applyAlignment="1">
      <alignment horizontal="center" vertical="center" wrapText="1"/>
    </xf>
    <xf numFmtId="0" fontId="5" fillId="0" borderId="178" xfId="1" applyFont="1" applyBorder="1" applyAlignment="1">
      <alignment horizontal="center" vertical="center" wrapText="1"/>
    </xf>
    <xf numFmtId="0" fontId="5" fillId="0" borderId="17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3" borderId="102" xfId="1" applyFont="1" applyFill="1" applyBorder="1" applyAlignment="1">
      <alignment horizontal="center" vertical="center" wrapText="1"/>
    </xf>
    <xf numFmtId="0" fontId="5" fillId="3" borderId="103" xfId="1" applyFont="1" applyFill="1" applyBorder="1" applyAlignment="1">
      <alignment horizontal="center" vertical="center" wrapText="1"/>
    </xf>
    <xf numFmtId="0" fontId="5" fillId="3" borderId="104" xfId="1" applyFont="1" applyFill="1" applyBorder="1" applyAlignment="1">
      <alignment horizontal="center" vertical="center" wrapText="1"/>
    </xf>
    <xf numFmtId="0" fontId="5" fillId="0" borderId="102" xfId="1" applyFont="1" applyBorder="1" applyAlignment="1">
      <alignment horizontal="center" vertical="center" wrapText="1"/>
    </xf>
    <xf numFmtId="0" fontId="5" fillId="0" borderId="103" xfId="1" applyFont="1" applyBorder="1" applyAlignment="1">
      <alignment horizontal="center" vertical="center" wrapText="1"/>
    </xf>
    <xf numFmtId="0" fontId="5" fillId="0" borderId="104" xfId="1" applyFont="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8" xfId="1" applyFont="1" applyFill="1" applyBorder="1" applyAlignment="1">
      <alignment horizontal="center" vertical="center" wrapText="1"/>
    </xf>
    <xf numFmtId="0" fontId="10" fillId="3" borderId="90"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6"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6"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6"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7" fillId="0" borderId="49" xfId="0"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26" xfId="1" applyFont="1" applyBorder="1" applyAlignment="1">
      <alignment horizontal="left" vertical="center" wrapText="1" shrinkToFit="1"/>
    </xf>
    <xf numFmtId="0" fontId="8" fillId="3" borderId="90"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0" xfId="0" applyFont="1" applyBorder="1" applyAlignment="1">
      <alignment horizontal="left" vertical="center" wrapText="1"/>
    </xf>
    <xf numFmtId="0" fontId="5" fillId="0" borderId="19" xfId="0" applyFont="1" applyBorder="1" applyAlignment="1">
      <alignment horizontal="left" vertical="center" wrapText="1"/>
    </xf>
    <xf numFmtId="0" fontId="5" fillId="0" borderId="66" xfId="0" applyFont="1" applyBorder="1" applyAlignment="1">
      <alignment horizontal="left"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59" xfId="0" applyFont="1" applyBorder="1" applyAlignment="1">
      <alignment horizontal="left" vertical="center" wrapText="1"/>
    </xf>
    <xf numFmtId="0" fontId="12" fillId="0" borderId="30"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92">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259080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259080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259080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259080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259080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259080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259080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259080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259080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259080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259080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259080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259080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144780</xdr:colOff>
          <xdr:row>16</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17</xdr:row>
          <xdr:rowOff>38100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17</xdr:row>
          <xdr:rowOff>38100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19</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19</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19</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19</xdr:row>
          <xdr:rowOff>38100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144780</xdr:colOff>
          <xdr:row>16</xdr:row>
          <xdr:rowOff>38100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144780</xdr:colOff>
          <xdr:row>16</xdr:row>
          <xdr:rowOff>38100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17</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17</xdr:row>
          <xdr:rowOff>38100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17</xdr:row>
          <xdr:rowOff>38100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38100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38100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38100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19</xdr:row>
          <xdr:rowOff>38100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29765</xdr:colOff>
      <xdr:row>216</xdr:row>
      <xdr:rowOff>396875</xdr:rowOff>
    </xdr:from>
    <xdr:to>
      <xdr:col>36</xdr:col>
      <xdr:colOff>16963</xdr:colOff>
      <xdr:row>217</xdr:row>
      <xdr:rowOff>506016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30265" y="108391325"/>
          <a:ext cx="3187598" cy="63301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51,500</a:t>
          </a:r>
          <a:r>
            <a:rPr kumimoji="1" lang="ja-JP" altLang="ja-JP" sz="1100" b="0" i="0" baseline="0">
              <a:effectLst/>
              <a:latin typeface="+mn-lt"/>
              <a:ea typeface="+mn-ea"/>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109629</xdr:colOff>
      <xdr:row>217</xdr:row>
      <xdr:rowOff>615156</xdr:rowOff>
    </xdr:from>
    <xdr:to>
      <xdr:col>27</xdr:col>
      <xdr:colOff>120229</xdr:colOff>
      <xdr:row>218</xdr:row>
      <xdr:rowOff>545703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510304" y="109133481"/>
          <a:ext cx="10600" cy="883047"/>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10</xdr:col>
      <xdr:colOff>178592</xdr:colOff>
      <xdr:row>218</xdr:row>
      <xdr:rowOff>552707</xdr:rowOff>
    </xdr:from>
    <xdr:to>
      <xdr:col>44</xdr:col>
      <xdr:colOff>134469</xdr:colOff>
      <xdr:row>219</xdr:row>
      <xdr:rowOff>806824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78842" y="110023532"/>
          <a:ext cx="6756727" cy="2540117"/>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日本医療研究開発機構</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t>
          </a:r>
          <a:r>
            <a:rPr kumimoji="1" lang="ja-JP" altLang="ja-JP" sz="1100">
              <a:effectLst/>
              <a:latin typeface="+mn-lt"/>
              <a:ea typeface="+mn-ea"/>
              <a:cs typeface="+mn-cs"/>
            </a:rPr>
            <a:t>今年度残高</a:t>
          </a:r>
          <a:r>
            <a:rPr kumimoji="1" lang="en-US" altLang="ja-JP" sz="1100">
              <a:effectLst/>
              <a:latin typeface="+mn-lt"/>
              <a:ea typeface="+mn-ea"/>
              <a:cs typeface="+mn-cs"/>
            </a:rPr>
            <a:t>】</a:t>
          </a:r>
          <a:r>
            <a:rPr kumimoji="1" lang="ja-JP" altLang="ja-JP" sz="1100">
              <a:effectLst/>
              <a:latin typeface="+mn-lt"/>
              <a:ea typeface="+mn-ea"/>
              <a:cs typeface="+mn-cs"/>
            </a:rPr>
            <a:t>　</a:t>
          </a:r>
          <a:r>
            <a:rPr kumimoji="1" lang="en-US" altLang="ja-JP" sz="1100">
              <a:solidFill>
                <a:sysClr val="windowText" lastClr="000000"/>
              </a:solidFill>
              <a:effectLst/>
              <a:latin typeface="+mn-lt"/>
              <a:ea typeface="+mn-ea"/>
              <a:cs typeface="+mn-cs"/>
            </a:rPr>
            <a:t>47,453</a:t>
          </a:r>
          <a:r>
            <a:rPr kumimoji="1" lang="ja-JP" altLang="ja-JP" sz="1100">
              <a:solidFill>
                <a:sysClr val="windowText" lastClr="000000"/>
              </a:solidFill>
              <a:effectLst/>
              <a:latin typeface="+mn-lt"/>
              <a:ea typeface="+mn-ea"/>
              <a:cs typeface="+mn-cs"/>
            </a:rPr>
            <a:t>百万円</a:t>
          </a:r>
          <a:endParaRPr lang="ja-JP" altLang="ja-JP" sz="2000">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179294</xdr:colOff>
      <xdr:row>218</xdr:row>
      <xdr:rowOff>1322295</xdr:rowOff>
    </xdr:from>
    <xdr:to>
      <xdr:col>42</xdr:col>
      <xdr:colOff>33618</xdr:colOff>
      <xdr:row>219</xdr:row>
      <xdr:rowOff>449293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79594" y="110793120"/>
          <a:ext cx="5855074" cy="1412998"/>
        </a:xfrm>
        <a:prstGeom prst="rect">
          <a:avLst/>
        </a:prstGeom>
        <a:noFill/>
        <a:ln w="9525" cmpd="sng">
          <a:solidFill>
            <a:sysClr val="windowText" lastClr="000000"/>
          </a:solidFill>
        </a:ln>
        <a:effectLst/>
      </xdr:spPr>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収入</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支出</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（契約額）</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補助：</a:t>
          </a:r>
          <a:r>
            <a:rPr kumimoji="1" lang="ja-JP" altLang="en-US"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事業費：  </a:t>
          </a:r>
          <a:r>
            <a:rPr kumimoji="1" lang="en-US" altLang="ja-JP" sz="1100" b="0" i="0" baseline="0">
              <a:solidFill>
                <a:sysClr val="windowText" lastClr="000000"/>
              </a:solidFill>
              <a:effectLst/>
              <a:latin typeface="+mn-lt"/>
              <a:ea typeface="+mn-ea"/>
              <a:cs typeface="+mn-cs"/>
            </a:rPr>
            <a:t>3,996</a:t>
          </a:r>
          <a:r>
            <a:rPr kumimoji="1" lang="ja-JP" altLang="ja-JP" sz="1100" b="0"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運用収入：</a:t>
          </a:r>
          <a:r>
            <a:rPr kumimoji="1" lang="en-US" altLang="ja-JP" sz="1100">
              <a:solidFill>
                <a:sysClr val="windowText" lastClr="000000"/>
              </a:solidFill>
              <a:effectLst/>
              <a:latin typeface="+mn-lt"/>
              <a:ea typeface="+mn-ea"/>
              <a:cs typeface="+mn-cs"/>
            </a:rPr>
            <a:t>0</a:t>
          </a:r>
          <a:r>
            <a:rPr kumimoji="1" lang="ja-JP" altLang="ja-JP" sz="1100">
              <a:solidFill>
                <a:sysClr val="windowText" lastClr="000000"/>
              </a:solidFill>
              <a:effectLst/>
              <a:latin typeface="+mn-lt"/>
              <a:ea typeface="+mn-ea"/>
              <a:cs typeface="+mn-cs"/>
            </a:rPr>
            <a:t>百万円　　</a:t>
          </a:r>
          <a:r>
            <a:rPr kumimoji="1" lang="ja-JP" altLang="en-US" sz="1100">
              <a:solidFill>
                <a:sysClr val="windowText" lastClr="000000"/>
              </a:solidFill>
              <a:effectLst/>
              <a:latin typeface="+mn-lt"/>
              <a:ea typeface="+mn-ea"/>
              <a:cs typeface="+mn-cs"/>
            </a:rPr>
            <a:t>　管理費：  </a:t>
          </a:r>
          <a:r>
            <a:rPr kumimoji="1" lang="en-US" altLang="ja-JP" sz="1100">
              <a:solidFill>
                <a:sysClr val="windowText" lastClr="000000"/>
              </a:solidFill>
              <a:effectLst/>
              <a:latin typeface="+mn-lt"/>
              <a:ea typeface="+mn-ea"/>
              <a:cs typeface="+mn-cs"/>
            </a:rPr>
            <a:t>51</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　</a:t>
          </a:r>
          <a:r>
            <a:rPr kumimoji="1" lang="ja-JP" altLang="ja-JP" sz="1100">
              <a:solidFill>
                <a:srgbClr val="FF0000"/>
              </a:solidFill>
              <a:effectLst/>
              <a:latin typeface="+mn-lt"/>
              <a:ea typeface="+mn-ea"/>
              <a:cs typeface="+mn-cs"/>
            </a:rPr>
            <a:t>　　</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合計：</a:t>
          </a:r>
          <a:r>
            <a:rPr kumimoji="1" lang="en-US" altLang="ja-JP" sz="1100">
              <a:solidFill>
                <a:sysClr val="windowText" lastClr="000000"/>
              </a:solidFill>
              <a:effectLst/>
              <a:latin typeface="+mn-lt"/>
              <a:ea typeface="+mn-ea"/>
              <a:cs typeface="+mn-cs"/>
            </a:rPr>
            <a:t>0</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合　 計：</a:t>
          </a: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4,047</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当該事業に従事する機構内職員の人件費及び物品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購入費として</a:t>
          </a:r>
          <a:r>
            <a:rPr kumimoji="1" lang="en-US" altLang="ja-JP" sz="1100">
              <a:solidFill>
                <a:sysClr val="windowText" lastClr="000000"/>
              </a:solidFill>
              <a:effectLst/>
              <a:latin typeface="+mn-lt"/>
              <a:ea typeface="+mn-ea"/>
              <a:cs typeface="+mn-cs"/>
            </a:rPr>
            <a:t>51</a:t>
          </a:r>
          <a:r>
            <a:rPr kumimoji="1" lang="ja-JP" altLang="ja-JP" sz="1100">
              <a:solidFill>
                <a:sysClr val="windowText" lastClr="000000"/>
              </a:solidFill>
              <a:effectLst/>
              <a:latin typeface="+mn-lt"/>
              <a:ea typeface="+mn-ea"/>
              <a:cs typeface="+mn-cs"/>
            </a:rPr>
            <a:t>百万円を令和４年度に執行</a:t>
          </a:r>
          <a:endParaRPr lang="ja-JP" altLang="ja-JP" sz="1400">
            <a:solidFill>
              <a:sysClr val="windowText" lastClr="000000"/>
            </a:solidFill>
            <a:effectLst/>
          </a:endParaRPr>
        </a:p>
        <a:p>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8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8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195253</xdr:colOff>
      <xdr:row>219</xdr:row>
      <xdr:rowOff>802506</xdr:rowOff>
    </xdr:from>
    <xdr:to>
      <xdr:col>28</xdr:col>
      <xdr:colOff>1018</xdr:colOff>
      <xdr:row>220</xdr:row>
      <xdr:rowOff>425498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595928" y="112559331"/>
          <a:ext cx="5790" cy="546917"/>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19</xdr:col>
      <xdr:colOff>144392</xdr:colOff>
      <xdr:row>220</xdr:row>
      <xdr:rowOff>431141</xdr:rowOff>
    </xdr:from>
    <xdr:to>
      <xdr:col>36</xdr:col>
      <xdr:colOff>15130</xdr:colOff>
      <xdr:row>221</xdr:row>
      <xdr:rowOff>571384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44867" y="113111891"/>
          <a:ext cx="3271163" cy="1064168"/>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大学、研究機関等</a:t>
          </a:r>
          <a:b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研究費　</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3,996</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48678</xdr:colOff>
      <xdr:row>220</xdr:row>
      <xdr:rowOff>16800</xdr:rowOff>
    </xdr:from>
    <xdr:to>
      <xdr:col>24</xdr:col>
      <xdr:colOff>132522</xdr:colOff>
      <xdr:row>220</xdr:row>
      <xdr:rowOff>377286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649128" y="112697550"/>
          <a:ext cx="1283994" cy="36048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17</xdr:col>
      <xdr:colOff>59532</xdr:colOff>
      <xdr:row>221</xdr:row>
      <xdr:rowOff>565547</xdr:rowOff>
    </xdr:from>
    <xdr:to>
      <xdr:col>41</xdr:col>
      <xdr:colOff>21313</xdr:colOff>
      <xdr:row>224</xdr:row>
      <xdr:rowOff>128985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199896" y="115269638"/>
          <a:ext cx="4395235" cy="891165"/>
          <a:chOff x="3144743" y="238736244"/>
          <a:chExt cx="4372070" cy="603288"/>
        </a:xfrm>
      </xdr:grpSpPr>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3144743" y="238736244"/>
            <a:ext cx="238125" cy="60325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左大かっこ 10">
            <a:extLst>
              <a:ext uri="{FF2B5EF4-FFF2-40B4-BE49-F238E27FC236}">
                <a16:creationId xmlns:a16="http://schemas.microsoft.com/office/drawing/2014/main" id="{00000000-0008-0000-0000-00000B000000}"/>
              </a:ext>
            </a:extLst>
          </xdr:cNvPr>
          <xdr:cNvSpPr/>
        </xdr:nvSpPr>
        <xdr:spPr>
          <a:xfrm rot="10800000">
            <a:off x="7278688" y="238736282"/>
            <a:ext cx="238125" cy="60325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381376" y="238760013"/>
            <a:ext cx="3913187" cy="517033"/>
          </a:xfrm>
          <a:prstGeom prst="rect">
            <a:avLst/>
          </a:prstGeom>
          <a:solidFill>
            <a:sysClr val="window" lastClr="FFFFFF"/>
          </a:solidFill>
          <a:ln w="9525" cmpd="sng">
            <a:solidFill>
              <a:sysClr val="window" lastClr="FFFFFF"/>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国立研究開発法人日本医療研究開発機構より委託を受け、研究者、民間事業者等が国産ワクチン等の実現に向けて、世界トップレベル研究開発拠点の形成やワクチン研究開発を実施</a:t>
            </a:r>
          </a:p>
        </xdr:txBody>
      </xdr:sp>
    </xdr:grpSp>
    <xdr:clientData/>
  </xdr:twoCellAnchor>
  <xdr:twoCellAnchor>
    <xdr:from>
      <xdr:col>7</xdr:col>
      <xdr:colOff>109139</xdr:colOff>
      <xdr:row>217</xdr:row>
      <xdr:rowOff>588614</xdr:rowOff>
    </xdr:from>
    <xdr:to>
      <xdr:col>8</xdr:col>
      <xdr:colOff>89295</xdr:colOff>
      <xdr:row>218</xdr:row>
      <xdr:rowOff>363159</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1509314" y="109106939"/>
          <a:ext cx="180181" cy="727045"/>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69593</xdr:colOff>
      <xdr:row>217</xdr:row>
      <xdr:rowOff>572596</xdr:rowOff>
    </xdr:from>
    <xdr:to>
      <xdr:col>22</xdr:col>
      <xdr:colOff>29765</xdr:colOff>
      <xdr:row>218</xdr:row>
      <xdr:rowOff>347141</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rot="10800000">
          <a:off x="4270118" y="109090921"/>
          <a:ext cx="160197" cy="727045"/>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18682</xdr:colOff>
      <xdr:row>217</xdr:row>
      <xdr:rowOff>563642</xdr:rowOff>
    </xdr:from>
    <xdr:to>
      <xdr:col>21</xdr:col>
      <xdr:colOff>102419</xdr:colOff>
      <xdr:row>218</xdr:row>
      <xdr:rowOff>335438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18882" y="109081967"/>
          <a:ext cx="2684062" cy="724296"/>
        </a:xfrm>
        <a:prstGeom prst="rect">
          <a:avLst/>
        </a:prstGeom>
        <a:solidFill>
          <a:sysClr val="window" lastClr="FFFFFF"/>
        </a:solidFill>
        <a:ln w="9525" cmpd="sng">
          <a:solidFill>
            <a:sysClr val="window" lastClr="FFFFFF"/>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ワクチン開発のための世界トップレベル研究開発拠点の形成事業経費を</a:t>
          </a:r>
          <a:r>
            <a:rPr kumimoji="1" lang="ja-JP" altLang="ja-JP" sz="1050">
              <a:effectLst/>
              <a:latin typeface="+mn-lt"/>
              <a:ea typeface="+mn-ea"/>
              <a:cs typeface="+mn-cs"/>
            </a:rPr>
            <a:t>日本医療研究開発機構</a:t>
          </a:r>
          <a:r>
            <a:rPr kumimoji="1" lang="ja-JP" altLang="en-US" sz="1050">
              <a:effectLst/>
              <a:latin typeface="+mn-lt"/>
              <a:ea typeface="+mn-ea"/>
              <a:cs typeface="+mn-cs"/>
            </a:rPr>
            <a:t>（</a:t>
          </a:r>
          <a:r>
            <a:rPr kumimoji="1" lang="en-US" altLang="ja-JP" sz="1050">
              <a:effectLst/>
              <a:latin typeface="+mn-lt"/>
              <a:ea typeface="+mn-ea"/>
              <a:cs typeface="+mn-cs"/>
            </a:rPr>
            <a:t>AMED</a:t>
          </a:r>
          <a:r>
            <a:rPr kumimoji="1" lang="ja-JP" altLang="en-US" sz="1050">
              <a:effectLst/>
              <a:latin typeface="+mn-lt"/>
              <a:ea typeface="+mn-ea"/>
              <a:cs typeface="+mn-cs"/>
            </a:rPr>
            <a:t>）</a:t>
          </a:r>
          <a:r>
            <a:rPr kumimoji="1" lang="ja-JP" altLang="ja-JP" sz="1050">
              <a:effectLst/>
              <a:latin typeface="+mn-lt"/>
              <a:ea typeface="+mn-ea"/>
              <a:cs typeface="+mn-cs"/>
            </a:rPr>
            <a:t>に</a:t>
          </a:r>
          <a:r>
            <a:rPr kumimoji="1" lang="ja-JP" altLang="en-US" sz="1050">
              <a:effectLst/>
              <a:latin typeface="+mn-lt"/>
              <a:ea typeface="+mn-ea"/>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188516</xdr:colOff>
      <xdr:row>217</xdr:row>
      <xdr:rowOff>883046</xdr:rowOff>
    </xdr:from>
    <xdr:to>
      <xdr:col>43</xdr:col>
      <xdr:colOff>64863</xdr:colOff>
      <xdr:row>218</xdr:row>
      <xdr:rowOff>551644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789216" y="109401371"/>
          <a:ext cx="2876722" cy="6210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51,500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4625C-7856-4FBD-A658-57322DCC43A4}">
  <sheetPr>
    <pageSetUpPr fitToPage="1"/>
  </sheetPr>
  <dimension ref="A1:AZ275"/>
  <sheetViews>
    <sheetView tabSelected="1" view="pageBreakPreview" topLeftCell="A205" zoomScale="66" zoomScaleNormal="10" zoomScaleSheetLayoutView="66" zoomScalePageLayoutView="70" workbookViewId="0">
      <selection activeCell="A212" sqref="A212:AY212"/>
    </sheetView>
  </sheetViews>
  <sheetFormatPr defaultColWidth="9" defaultRowHeight="13.2" x14ac:dyDescent="0.2"/>
  <cols>
    <col min="1" max="51" width="2.6640625" style="10" customWidth="1"/>
    <col min="52" max="16384" width="9" style="10"/>
  </cols>
  <sheetData>
    <row r="1" spans="1:52" ht="9" customHeight="1" x14ac:dyDescent="0.2"/>
    <row r="2" spans="1:52"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838" t="s">
        <v>17</v>
      </c>
      <c r="AK2" s="839"/>
      <c r="AL2" s="839"/>
      <c r="AM2" s="839"/>
      <c r="AN2" s="839"/>
      <c r="AO2" s="839"/>
      <c r="AP2" s="839"/>
      <c r="AQ2" s="839"/>
      <c r="AR2" s="840" t="s">
        <v>306</v>
      </c>
      <c r="AS2" s="840"/>
      <c r="AT2" s="840"/>
      <c r="AU2" s="840"/>
      <c r="AV2" s="840"/>
      <c r="AW2" s="840"/>
      <c r="AX2" s="840"/>
      <c r="AY2" s="840"/>
    </row>
    <row r="3" spans="1:52" ht="32.1" customHeight="1" thickBot="1" x14ac:dyDescent="0.25">
      <c r="A3" s="841" t="s">
        <v>286</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843"/>
      <c r="AM3" s="843"/>
      <c r="AN3" s="843"/>
      <c r="AO3" s="843"/>
      <c r="AP3" s="844" t="s">
        <v>301</v>
      </c>
      <c r="AQ3" s="845"/>
      <c r="AR3" s="845"/>
      <c r="AS3" s="845"/>
      <c r="AT3" s="845"/>
      <c r="AU3" s="845"/>
      <c r="AV3" s="845"/>
      <c r="AW3" s="845"/>
      <c r="AX3" s="845"/>
      <c r="AY3" s="846"/>
    </row>
    <row r="4" spans="1:52" ht="28.5" customHeight="1" x14ac:dyDescent="0.2">
      <c r="A4" s="847" t="s">
        <v>45</v>
      </c>
      <c r="B4" s="848"/>
      <c r="C4" s="848"/>
      <c r="D4" s="848"/>
      <c r="E4" s="848"/>
      <c r="F4" s="848"/>
      <c r="G4" s="849" t="s">
        <v>297</v>
      </c>
      <c r="H4" s="850"/>
      <c r="I4" s="850"/>
      <c r="J4" s="850"/>
      <c r="K4" s="850"/>
      <c r="L4" s="850"/>
      <c r="M4" s="850"/>
      <c r="N4" s="850"/>
      <c r="O4" s="850"/>
      <c r="P4" s="850"/>
      <c r="Q4" s="850"/>
      <c r="R4" s="850"/>
      <c r="S4" s="850"/>
      <c r="T4" s="850"/>
      <c r="U4" s="850"/>
      <c r="V4" s="850"/>
      <c r="W4" s="850"/>
      <c r="X4" s="850"/>
      <c r="Y4" s="850"/>
      <c r="Z4" s="851"/>
      <c r="AA4" s="852" t="s">
        <v>14</v>
      </c>
      <c r="AB4" s="853"/>
      <c r="AC4" s="853"/>
      <c r="AD4" s="853"/>
      <c r="AE4" s="853"/>
      <c r="AF4" s="853"/>
      <c r="AG4" s="340" t="s">
        <v>298</v>
      </c>
      <c r="AH4" s="341"/>
      <c r="AI4" s="341"/>
      <c r="AJ4" s="341"/>
      <c r="AK4" s="341"/>
      <c r="AL4" s="341"/>
      <c r="AM4" s="341"/>
      <c r="AN4" s="341"/>
      <c r="AO4" s="341"/>
      <c r="AP4" s="341"/>
      <c r="AQ4" s="341"/>
      <c r="AR4" s="341"/>
      <c r="AS4" s="341"/>
      <c r="AT4" s="341"/>
      <c r="AU4" s="341"/>
      <c r="AV4" s="341"/>
      <c r="AW4" s="341"/>
      <c r="AX4" s="341"/>
      <c r="AY4" s="342"/>
    </row>
    <row r="5" spans="1:52" ht="28.5" customHeight="1" x14ac:dyDescent="0.2">
      <c r="A5" s="891" t="s">
        <v>46</v>
      </c>
      <c r="B5" s="892"/>
      <c r="C5" s="892"/>
      <c r="D5" s="892"/>
      <c r="E5" s="892"/>
      <c r="F5" s="893"/>
      <c r="G5" s="894" t="s">
        <v>302</v>
      </c>
      <c r="H5" s="895"/>
      <c r="I5" s="895"/>
      <c r="J5" s="895"/>
      <c r="K5" s="895"/>
      <c r="L5" s="895"/>
      <c r="M5" s="895"/>
      <c r="N5" s="895"/>
      <c r="O5" s="895"/>
      <c r="P5" s="895"/>
      <c r="Q5" s="895"/>
      <c r="R5" s="895"/>
      <c r="S5" s="895"/>
      <c r="T5" s="895"/>
      <c r="U5" s="895"/>
      <c r="V5" s="895"/>
      <c r="W5" s="895"/>
      <c r="X5" s="895"/>
      <c r="Y5" s="895"/>
      <c r="Z5" s="896"/>
      <c r="AA5" s="897" t="s">
        <v>15</v>
      </c>
      <c r="AB5" s="898"/>
      <c r="AC5" s="898"/>
      <c r="AD5" s="898"/>
      <c r="AE5" s="898"/>
      <c r="AF5" s="899"/>
      <c r="AG5" s="900" t="s">
        <v>299</v>
      </c>
      <c r="AH5" s="329"/>
      <c r="AI5" s="329"/>
      <c r="AJ5" s="329"/>
      <c r="AK5" s="329"/>
      <c r="AL5" s="329"/>
      <c r="AM5" s="329"/>
      <c r="AN5" s="329"/>
      <c r="AO5" s="329"/>
      <c r="AP5" s="329"/>
      <c r="AQ5" s="329"/>
      <c r="AR5" s="329"/>
      <c r="AS5" s="329"/>
      <c r="AT5" s="329"/>
      <c r="AU5" s="329"/>
      <c r="AV5" s="329"/>
      <c r="AW5" s="329"/>
      <c r="AX5" s="329"/>
      <c r="AY5" s="330"/>
    </row>
    <row r="6" spans="1:52" ht="28.5" customHeight="1" x14ac:dyDescent="0.2">
      <c r="A6" s="901" t="s">
        <v>47</v>
      </c>
      <c r="B6" s="902"/>
      <c r="C6" s="902"/>
      <c r="D6" s="902"/>
      <c r="E6" s="902"/>
      <c r="F6" s="903"/>
      <c r="G6" s="904" t="s">
        <v>303</v>
      </c>
      <c r="H6" s="905"/>
      <c r="I6" s="905"/>
      <c r="J6" s="905"/>
      <c r="K6" s="905"/>
      <c r="L6" s="905"/>
      <c r="M6" s="905"/>
      <c r="N6" s="905"/>
      <c r="O6" s="905"/>
      <c r="P6" s="905"/>
      <c r="Q6" s="905"/>
      <c r="R6" s="905"/>
      <c r="S6" s="905"/>
      <c r="T6" s="905"/>
      <c r="U6" s="905"/>
      <c r="V6" s="905"/>
      <c r="W6" s="905"/>
      <c r="X6" s="905"/>
      <c r="Y6" s="905"/>
      <c r="Z6" s="906"/>
      <c r="AA6" s="897" t="s">
        <v>0</v>
      </c>
      <c r="AB6" s="898"/>
      <c r="AC6" s="898"/>
      <c r="AD6" s="898"/>
      <c r="AE6" s="898"/>
      <c r="AF6" s="899"/>
      <c r="AG6" s="900" t="s">
        <v>300</v>
      </c>
      <c r="AH6" s="329"/>
      <c r="AI6" s="329"/>
      <c r="AJ6" s="329"/>
      <c r="AK6" s="329"/>
      <c r="AL6" s="329"/>
      <c r="AM6" s="329"/>
      <c r="AN6" s="329"/>
      <c r="AO6" s="329"/>
      <c r="AP6" s="329"/>
      <c r="AQ6" s="329"/>
      <c r="AR6" s="329"/>
      <c r="AS6" s="329"/>
      <c r="AT6" s="329"/>
      <c r="AU6" s="329"/>
      <c r="AV6" s="329"/>
      <c r="AW6" s="329"/>
      <c r="AX6" s="329"/>
      <c r="AY6" s="330"/>
    </row>
    <row r="7" spans="1:52" ht="69.75" customHeight="1" x14ac:dyDescent="0.2">
      <c r="A7" s="872" t="s">
        <v>230</v>
      </c>
      <c r="B7" s="873"/>
      <c r="C7" s="873"/>
      <c r="D7" s="873"/>
      <c r="E7" s="873"/>
      <c r="F7" s="874"/>
      <c r="G7" s="854" t="s">
        <v>304</v>
      </c>
      <c r="H7" s="855"/>
      <c r="I7" s="855"/>
      <c r="J7" s="855"/>
      <c r="K7" s="855"/>
      <c r="L7" s="855"/>
      <c r="M7" s="855"/>
      <c r="N7" s="855"/>
      <c r="O7" s="855"/>
      <c r="P7" s="855"/>
      <c r="Q7" s="855"/>
      <c r="R7" s="855"/>
      <c r="S7" s="855"/>
      <c r="T7" s="855"/>
      <c r="U7" s="855"/>
      <c r="V7" s="855"/>
      <c r="W7" s="855"/>
      <c r="X7" s="855"/>
      <c r="Y7" s="855"/>
      <c r="Z7" s="875"/>
      <c r="AA7" s="876" t="s">
        <v>181</v>
      </c>
      <c r="AB7" s="877"/>
      <c r="AC7" s="877"/>
      <c r="AD7" s="877"/>
      <c r="AE7" s="877"/>
      <c r="AF7" s="878"/>
      <c r="AG7" s="882" t="s">
        <v>308</v>
      </c>
      <c r="AH7" s="883"/>
      <c r="AI7" s="883"/>
      <c r="AJ7" s="883"/>
      <c r="AK7" s="883"/>
      <c r="AL7" s="883"/>
      <c r="AM7" s="883"/>
      <c r="AN7" s="883"/>
      <c r="AO7" s="883"/>
      <c r="AP7" s="883"/>
      <c r="AQ7" s="883"/>
      <c r="AR7" s="883"/>
      <c r="AS7" s="883"/>
      <c r="AT7" s="883"/>
      <c r="AU7" s="883"/>
      <c r="AV7" s="883"/>
      <c r="AW7" s="883"/>
      <c r="AX7" s="883"/>
      <c r="AY7" s="884"/>
    </row>
    <row r="8" spans="1:52" ht="96" customHeight="1" x14ac:dyDescent="0.2">
      <c r="A8" s="143" t="s">
        <v>229</v>
      </c>
      <c r="B8" s="144"/>
      <c r="C8" s="144"/>
      <c r="D8" s="144"/>
      <c r="E8" s="144"/>
      <c r="F8" s="145"/>
      <c r="G8" s="888" t="s">
        <v>352</v>
      </c>
      <c r="H8" s="889"/>
      <c r="I8" s="889"/>
      <c r="J8" s="889"/>
      <c r="K8" s="889"/>
      <c r="L8" s="889"/>
      <c r="M8" s="889"/>
      <c r="N8" s="889"/>
      <c r="O8" s="889"/>
      <c r="P8" s="889"/>
      <c r="Q8" s="889"/>
      <c r="R8" s="889"/>
      <c r="S8" s="889"/>
      <c r="T8" s="889"/>
      <c r="U8" s="889"/>
      <c r="V8" s="889"/>
      <c r="W8" s="889"/>
      <c r="X8" s="889"/>
      <c r="Y8" s="889"/>
      <c r="Z8" s="890"/>
      <c r="AA8" s="879"/>
      <c r="AB8" s="880"/>
      <c r="AC8" s="880"/>
      <c r="AD8" s="880"/>
      <c r="AE8" s="880"/>
      <c r="AF8" s="881"/>
      <c r="AG8" s="885"/>
      <c r="AH8" s="886"/>
      <c r="AI8" s="886"/>
      <c r="AJ8" s="886"/>
      <c r="AK8" s="886"/>
      <c r="AL8" s="886"/>
      <c r="AM8" s="886"/>
      <c r="AN8" s="886"/>
      <c r="AO8" s="886"/>
      <c r="AP8" s="886"/>
      <c r="AQ8" s="886"/>
      <c r="AR8" s="886"/>
      <c r="AS8" s="886"/>
      <c r="AT8" s="886"/>
      <c r="AU8" s="886"/>
      <c r="AV8" s="886"/>
      <c r="AW8" s="886"/>
      <c r="AX8" s="886"/>
      <c r="AY8" s="887"/>
    </row>
    <row r="9" spans="1:52" ht="55.5" customHeight="1" x14ac:dyDescent="0.2">
      <c r="A9" s="143" t="s">
        <v>20</v>
      </c>
      <c r="B9" s="144"/>
      <c r="C9" s="144"/>
      <c r="D9" s="144"/>
      <c r="E9" s="144"/>
      <c r="F9" s="145"/>
      <c r="G9" s="854" t="s">
        <v>305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5"/>
      <c r="AY9" s="856"/>
    </row>
    <row r="10" spans="1:52" s="11" customFormat="1" ht="56.25" customHeight="1" x14ac:dyDescent="0.2">
      <c r="A10" s="857" t="s">
        <v>235</v>
      </c>
      <c r="B10" s="858"/>
      <c r="C10" s="858"/>
      <c r="D10" s="858"/>
      <c r="E10" s="858"/>
      <c r="F10" s="859"/>
      <c r="G10" s="860" t="s">
        <v>396</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2"/>
    </row>
    <row r="11" spans="1:52" ht="24.9" customHeight="1" x14ac:dyDescent="0.2">
      <c r="A11" s="863" t="s">
        <v>236</v>
      </c>
      <c r="B11" s="864"/>
      <c r="C11" s="864"/>
      <c r="D11" s="864"/>
      <c r="E11" s="864"/>
      <c r="F11" s="865"/>
      <c r="G11" s="15" t="s">
        <v>353</v>
      </c>
      <c r="H11" s="12"/>
      <c r="I11" s="12"/>
      <c r="J11" s="13" t="s">
        <v>75</v>
      </c>
      <c r="K11" s="12"/>
      <c r="L11" s="12"/>
      <c r="M11" s="12"/>
      <c r="N11" s="12"/>
      <c r="O11" s="12"/>
      <c r="P11" s="13" t="s">
        <v>76</v>
      </c>
      <c r="Q11" s="44"/>
      <c r="R11" s="44"/>
      <c r="S11" s="12"/>
      <c r="T11" s="12"/>
      <c r="U11" s="12"/>
      <c r="V11" s="13" t="s">
        <v>77</v>
      </c>
      <c r="W11" s="12"/>
      <c r="X11" s="12"/>
      <c r="Y11" s="44"/>
      <c r="Z11" s="44"/>
      <c r="AA11" s="44"/>
      <c r="AB11" s="13" t="s">
        <v>78</v>
      </c>
      <c r="AC11" s="12"/>
      <c r="AD11" s="12"/>
      <c r="AE11" s="12"/>
      <c r="AF11" s="12"/>
      <c r="AG11" s="44"/>
      <c r="AH11" s="13" t="s">
        <v>79</v>
      </c>
      <c r="AI11" s="12"/>
      <c r="AJ11" s="12"/>
      <c r="AK11" s="12"/>
      <c r="AL11" s="12"/>
      <c r="AM11" s="12"/>
      <c r="AN11" s="12"/>
      <c r="AO11" s="44"/>
      <c r="AP11" s="44"/>
      <c r="AQ11" s="12"/>
      <c r="AR11" s="12"/>
      <c r="AS11" s="12"/>
      <c r="AT11" s="12"/>
      <c r="AU11" s="12"/>
      <c r="AV11" s="12"/>
      <c r="AW11" s="12"/>
      <c r="AX11" s="12"/>
      <c r="AY11" s="14"/>
    </row>
    <row r="12" spans="1:52" ht="24.9" customHeight="1" x14ac:dyDescent="0.2">
      <c r="A12" s="821"/>
      <c r="B12" s="822"/>
      <c r="C12" s="822"/>
      <c r="D12" s="822"/>
      <c r="E12" s="822"/>
      <c r="F12" s="823"/>
      <c r="G12" s="15" t="s">
        <v>80</v>
      </c>
      <c r="H12" s="16"/>
      <c r="I12" s="16"/>
      <c r="J12" s="17" t="s">
        <v>81</v>
      </c>
      <c r="K12" s="16"/>
      <c r="L12" s="16"/>
      <c r="M12" s="16"/>
      <c r="N12" s="17" t="s">
        <v>82</v>
      </c>
      <c r="P12" s="16"/>
      <c r="Q12" s="16"/>
      <c r="R12" s="16"/>
      <c r="S12" s="17" t="s">
        <v>83</v>
      </c>
      <c r="V12" s="16"/>
      <c r="W12" s="16"/>
      <c r="X12" s="16"/>
      <c r="Y12" s="16"/>
      <c r="Z12" s="17" t="s">
        <v>84</v>
      </c>
      <c r="AA12" s="16"/>
      <c r="AC12" s="16"/>
      <c r="AD12" s="17" t="s">
        <v>85</v>
      </c>
      <c r="AE12" s="16"/>
      <c r="AF12" s="16"/>
      <c r="AH12" s="16"/>
      <c r="AI12" s="17" t="s">
        <v>86</v>
      </c>
      <c r="AJ12" s="16"/>
      <c r="AK12" s="16"/>
      <c r="AL12" s="16"/>
      <c r="AM12" s="17" t="s">
        <v>87</v>
      </c>
      <c r="AO12" s="16"/>
      <c r="AP12" s="16"/>
      <c r="AQ12" s="16"/>
      <c r="AR12" s="18" t="s">
        <v>79</v>
      </c>
      <c r="AT12" s="16"/>
      <c r="AU12" s="16"/>
      <c r="AV12" s="16"/>
      <c r="AW12" s="16"/>
      <c r="AX12" s="16"/>
      <c r="AY12" s="19"/>
    </row>
    <row r="13" spans="1:52" ht="69.75" customHeight="1" x14ac:dyDescent="0.2">
      <c r="A13" s="866"/>
      <c r="B13" s="867"/>
      <c r="C13" s="867"/>
      <c r="D13" s="867"/>
      <c r="E13" s="867"/>
      <c r="F13" s="868"/>
      <c r="G13" s="869" t="s">
        <v>361</v>
      </c>
      <c r="H13" s="870"/>
      <c r="I13" s="870"/>
      <c r="J13" s="870"/>
      <c r="K13" s="870"/>
      <c r="L13" s="870"/>
      <c r="M13" s="870"/>
      <c r="N13" s="870"/>
      <c r="O13" s="870"/>
      <c r="P13" s="870"/>
      <c r="Q13" s="870"/>
      <c r="R13" s="870"/>
      <c r="S13" s="870"/>
      <c r="T13" s="870"/>
      <c r="U13" s="870"/>
      <c r="V13" s="870"/>
      <c r="W13" s="870"/>
      <c r="X13" s="870"/>
      <c r="Y13" s="870"/>
      <c r="Z13" s="870"/>
      <c r="AA13" s="870"/>
      <c r="AB13" s="870"/>
      <c r="AC13" s="870"/>
      <c r="AD13" s="870"/>
      <c r="AE13" s="870"/>
      <c r="AF13" s="870"/>
      <c r="AG13" s="870"/>
      <c r="AH13" s="870"/>
      <c r="AI13" s="870"/>
      <c r="AJ13" s="870"/>
      <c r="AK13" s="870"/>
      <c r="AL13" s="870"/>
      <c r="AM13" s="870"/>
      <c r="AN13" s="870"/>
      <c r="AO13" s="870"/>
      <c r="AP13" s="870"/>
      <c r="AQ13" s="870"/>
      <c r="AR13" s="870"/>
      <c r="AS13" s="870"/>
      <c r="AT13" s="870"/>
      <c r="AU13" s="870"/>
      <c r="AV13" s="870"/>
      <c r="AW13" s="870"/>
      <c r="AX13" s="870"/>
      <c r="AY13" s="871"/>
    </row>
    <row r="14" spans="1:52" s="11" customFormat="1" ht="30" customHeight="1" thickBot="1" x14ac:dyDescent="0.25">
      <c r="A14" s="815" t="s">
        <v>205</v>
      </c>
      <c r="B14" s="816"/>
      <c r="C14" s="816"/>
      <c r="D14" s="816"/>
      <c r="E14" s="816"/>
      <c r="F14" s="817"/>
      <c r="G14" s="818" t="s">
        <v>345</v>
      </c>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19"/>
      <c r="AY14" s="820"/>
      <c r="AZ14" s="10"/>
    </row>
    <row r="15" spans="1:52" ht="93.75" customHeight="1" thickBot="1" x14ac:dyDescent="0.25">
      <c r="A15" s="821" t="s">
        <v>231</v>
      </c>
      <c r="B15" s="822"/>
      <c r="C15" s="822"/>
      <c r="D15" s="822"/>
      <c r="E15" s="822"/>
      <c r="F15" s="823"/>
      <c r="G15" s="231" t="s">
        <v>358</v>
      </c>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3"/>
    </row>
    <row r="16" spans="1:52" ht="20.100000000000001" customHeight="1" x14ac:dyDescent="0.2">
      <c r="A16" s="824" t="s">
        <v>232</v>
      </c>
      <c r="B16" s="825"/>
      <c r="C16" s="825"/>
      <c r="D16" s="825"/>
      <c r="E16" s="825"/>
      <c r="F16" s="826"/>
      <c r="G16" s="827" t="s">
        <v>247</v>
      </c>
      <c r="H16" s="828"/>
      <c r="I16" s="828"/>
      <c r="J16" s="828"/>
      <c r="K16" s="828"/>
      <c r="L16" s="828"/>
      <c r="M16" s="828"/>
      <c r="N16" s="829"/>
      <c r="O16" s="20"/>
      <c r="P16" s="830" t="s">
        <v>214</v>
      </c>
      <c r="Q16" s="830"/>
      <c r="R16" s="830"/>
      <c r="S16" s="830"/>
      <c r="T16" s="830"/>
      <c r="U16" s="830"/>
      <c r="V16" s="830"/>
      <c r="W16" s="830"/>
      <c r="X16" s="830"/>
      <c r="Y16" s="830"/>
      <c r="Z16" s="830"/>
      <c r="AA16" s="830"/>
      <c r="AB16" s="830"/>
      <c r="AC16" s="830"/>
      <c r="AD16" s="830"/>
      <c r="AE16" s="830"/>
      <c r="AF16" s="831"/>
      <c r="AG16" s="832" t="s">
        <v>248</v>
      </c>
      <c r="AH16" s="833"/>
      <c r="AI16" s="833"/>
      <c r="AJ16" s="833"/>
      <c r="AK16" s="833"/>
      <c r="AL16" s="833"/>
      <c r="AM16" s="833"/>
      <c r="AN16" s="833"/>
      <c r="AO16" s="833"/>
      <c r="AP16" s="833"/>
      <c r="AQ16" s="833"/>
      <c r="AR16" s="833"/>
      <c r="AS16" s="833"/>
      <c r="AT16" s="833"/>
      <c r="AU16" s="833"/>
      <c r="AV16" s="833"/>
      <c r="AW16" s="833"/>
      <c r="AX16" s="833"/>
      <c r="AY16" s="834"/>
    </row>
    <row r="17" spans="1:51" ht="20.100000000000001" customHeight="1" x14ac:dyDescent="0.2">
      <c r="A17" s="821"/>
      <c r="B17" s="822"/>
      <c r="C17" s="822"/>
      <c r="D17" s="822"/>
      <c r="E17" s="822"/>
      <c r="F17" s="823"/>
      <c r="G17" s="827"/>
      <c r="H17" s="828"/>
      <c r="I17" s="828"/>
      <c r="J17" s="828"/>
      <c r="K17" s="828"/>
      <c r="L17" s="828"/>
      <c r="M17" s="828"/>
      <c r="N17" s="829"/>
      <c r="O17" s="21"/>
      <c r="P17" s="795" t="s">
        <v>215</v>
      </c>
      <c r="Q17" s="795"/>
      <c r="R17" s="795"/>
      <c r="S17" s="795"/>
      <c r="T17" s="795"/>
      <c r="U17" s="795"/>
      <c r="V17" s="795"/>
      <c r="W17" s="795"/>
      <c r="X17" s="795"/>
      <c r="Y17" s="795"/>
      <c r="Z17" s="795"/>
      <c r="AA17" s="795"/>
      <c r="AB17" s="795"/>
      <c r="AC17" s="795"/>
      <c r="AD17" s="795"/>
      <c r="AE17" s="795"/>
      <c r="AF17" s="796"/>
      <c r="AG17" s="835" t="s">
        <v>347</v>
      </c>
      <c r="AH17" s="836"/>
      <c r="AI17" s="836"/>
      <c r="AJ17" s="836"/>
      <c r="AK17" s="836"/>
      <c r="AL17" s="836"/>
      <c r="AM17" s="836"/>
      <c r="AN17" s="836"/>
      <c r="AO17" s="836"/>
      <c r="AP17" s="836"/>
      <c r="AQ17" s="836"/>
      <c r="AR17" s="836"/>
      <c r="AS17" s="836"/>
      <c r="AT17" s="836"/>
      <c r="AU17" s="836"/>
      <c r="AV17" s="836"/>
      <c r="AW17" s="836"/>
      <c r="AX17" s="836"/>
      <c r="AY17" s="837"/>
    </row>
    <row r="18" spans="1:51" ht="20.100000000000001" customHeight="1" x14ac:dyDescent="0.2">
      <c r="A18" s="821"/>
      <c r="B18" s="822"/>
      <c r="C18" s="822"/>
      <c r="D18" s="822"/>
      <c r="E18" s="822"/>
      <c r="F18" s="823"/>
      <c r="G18" s="827"/>
      <c r="H18" s="828"/>
      <c r="I18" s="828"/>
      <c r="J18" s="828"/>
      <c r="K18" s="828"/>
      <c r="L18" s="828"/>
      <c r="M18" s="828"/>
      <c r="N18" s="829"/>
      <c r="O18" s="21"/>
      <c r="P18" s="795" t="s">
        <v>216</v>
      </c>
      <c r="Q18" s="795"/>
      <c r="R18" s="795"/>
      <c r="S18" s="795"/>
      <c r="T18" s="795"/>
      <c r="U18" s="795"/>
      <c r="V18" s="795"/>
      <c r="W18" s="795"/>
      <c r="X18" s="795"/>
      <c r="Y18" s="795"/>
      <c r="Z18" s="795"/>
      <c r="AA18" s="795"/>
      <c r="AB18" s="795"/>
      <c r="AC18" s="795"/>
      <c r="AD18" s="795"/>
      <c r="AE18" s="795"/>
      <c r="AF18" s="796"/>
      <c r="AG18" s="835"/>
      <c r="AH18" s="836"/>
      <c r="AI18" s="836"/>
      <c r="AJ18" s="836"/>
      <c r="AK18" s="836"/>
      <c r="AL18" s="836"/>
      <c r="AM18" s="836"/>
      <c r="AN18" s="836"/>
      <c r="AO18" s="836"/>
      <c r="AP18" s="836"/>
      <c r="AQ18" s="836"/>
      <c r="AR18" s="836"/>
      <c r="AS18" s="836"/>
      <c r="AT18" s="836"/>
      <c r="AU18" s="836"/>
      <c r="AV18" s="836"/>
      <c r="AW18" s="836"/>
      <c r="AX18" s="836"/>
      <c r="AY18" s="837"/>
    </row>
    <row r="19" spans="1:51" ht="20.100000000000001" customHeight="1" x14ac:dyDescent="0.2">
      <c r="A19" s="821"/>
      <c r="B19" s="822"/>
      <c r="C19" s="822"/>
      <c r="D19" s="822"/>
      <c r="E19" s="822"/>
      <c r="F19" s="823"/>
      <c r="G19" s="827"/>
      <c r="H19" s="828"/>
      <c r="I19" s="828"/>
      <c r="J19" s="828"/>
      <c r="K19" s="828"/>
      <c r="L19" s="828"/>
      <c r="M19" s="828"/>
      <c r="N19" s="829"/>
      <c r="O19" s="21"/>
      <c r="P19" s="795" t="s">
        <v>217</v>
      </c>
      <c r="Q19" s="795"/>
      <c r="R19" s="795"/>
      <c r="S19" s="795"/>
      <c r="T19" s="795"/>
      <c r="U19" s="795"/>
      <c r="V19" s="795"/>
      <c r="W19" s="795"/>
      <c r="X19" s="795"/>
      <c r="Y19" s="795"/>
      <c r="Z19" s="795"/>
      <c r="AA19" s="795"/>
      <c r="AB19" s="795"/>
      <c r="AC19" s="795"/>
      <c r="AD19" s="795"/>
      <c r="AE19" s="795"/>
      <c r="AF19" s="796"/>
      <c r="AG19" s="835"/>
      <c r="AH19" s="836"/>
      <c r="AI19" s="836"/>
      <c r="AJ19" s="836"/>
      <c r="AK19" s="836"/>
      <c r="AL19" s="836"/>
      <c r="AM19" s="836"/>
      <c r="AN19" s="836"/>
      <c r="AO19" s="836"/>
      <c r="AP19" s="836"/>
      <c r="AQ19" s="836"/>
      <c r="AR19" s="836"/>
      <c r="AS19" s="836"/>
      <c r="AT19" s="836"/>
      <c r="AU19" s="836"/>
      <c r="AV19" s="836"/>
      <c r="AW19" s="836"/>
      <c r="AX19" s="836"/>
      <c r="AY19" s="837"/>
    </row>
    <row r="20" spans="1:51" ht="306" customHeight="1" thickBot="1" x14ac:dyDescent="0.25">
      <c r="A20" s="815"/>
      <c r="B20" s="816"/>
      <c r="C20" s="816"/>
      <c r="D20" s="816"/>
      <c r="E20" s="816"/>
      <c r="F20" s="817"/>
      <c r="G20" s="788" t="s">
        <v>233</v>
      </c>
      <c r="H20" s="751"/>
      <c r="I20" s="751"/>
      <c r="J20" s="751"/>
      <c r="K20" s="751"/>
      <c r="L20" s="751"/>
      <c r="M20" s="751"/>
      <c r="N20" s="751"/>
      <c r="O20" s="797" t="s">
        <v>357</v>
      </c>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8"/>
      <c r="AM20" s="798"/>
      <c r="AN20" s="798"/>
      <c r="AO20" s="798"/>
      <c r="AP20" s="798"/>
      <c r="AQ20" s="798"/>
      <c r="AR20" s="798"/>
      <c r="AS20" s="798"/>
      <c r="AT20" s="798"/>
      <c r="AU20" s="798"/>
      <c r="AV20" s="798"/>
      <c r="AW20" s="798"/>
      <c r="AX20" s="798"/>
      <c r="AY20" s="799"/>
    </row>
    <row r="21" spans="1:51" ht="15" customHeight="1" x14ac:dyDescent="0.2">
      <c r="A21" s="234" t="s">
        <v>234</v>
      </c>
      <c r="B21" s="235"/>
      <c r="C21" s="235"/>
      <c r="D21" s="235"/>
      <c r="E21" s="235"/>
      <c r="F21" s="236"/>
      <c r="G21" s="800" t="s">
        <v>49</v>
      </c>
      <c r="H21" s="801"/>
      <c r="I21" s="801"/>
      <c r="J21" s="801"/>
      <c r="K21" s="801"/>
      <c r="L21" s="801"/>
      <c r="M21" s="801"/>
      <c r="N21" s="802"/>
      <c r="O21" s="803" t="s">
        <v>144</v>
      </c>
      <c r="P21" s="804"/>
      <c r="Q21" s="804"/>
      <c r="R21" s="804"/>
      <c r="S21" s="804"/>
      <c r="T21" s="804"/>
      <c r="U21" s="804"/>
      <c r="V21" s="805"/>
      <c r="W21" s="806" t="s">
        <v>179</v>
      </c>
      <c r="X21" s="807"/>
      <c r="Y21" s="807"/>
      <c r="Z21" s="807"/>
      <c r="AA21" s="807"/>
      <c r="AB21" s="807"/>
      <c r="AC21" s="807"/>
      <c r="AD21" s="808"/>
      <c r="AE21" s="809" t="s">
        <v>148</v>
      </c>
      <c r="AF21" s="810"/>
      <c r="AG21" s="810"/>
      <c r="AH21" s="810"/>
      <c r="AI21" s="810"/>
      <c r="AJ21" s="810"/>
      <c r="AK21" s="811"/>
      <c r="AL21" s="812" t="s">
        <v>249</v>
      </c>
      <c r="AM21" s="813"/>
      <c r="AN21" s="813"/>
      <c r="AO21" s="813"/>
      <c r="AP21" s="813"/>
      <c r="AQ21" s="813"/>
      <c r="AR21" s="814"/>
      <c r="AS21" s="785">
        <v>51500</v>
      </c>
      <c r="AT21" s="786"/>
      <c r="AU21" s="786"/>
      <c r="AV21" s="786"/>
      <c r="AW21" s="786"/>
      <c r="AX21" s="786"/>
      <c r="AY21" s="787"/>
    </row>
    <row r="22" spans="1:51" ht="15" customHeight="1" x14ac:dyDescent="0.2">
      <c r="A22" s="222"/>
      <c r="B22" s="223"/>
      <c r="C22" s="223"/>
      <c r="D22" s="223"/>
      <c r="E22" s="223"/>
      <c r="F22" s="224"/>
      <c r="G22" s="718"/>
      <c r="H22" s="719"/>
      <c r="I22" s="719"/>
      <c r="J22" s="719"/>
      <c r="K22" s="719"/>
      <c r="L22" s="719"/>
      <c r="M22" s="719"/>
      <c r="N22" s="720"/>
      <c r="O22" s="721"/>
      <c r="P22" s="722"/>
      <c r="Q22" s="722"/>
      <c r="R22" s="722"/>
      <c r="S22" s="722"/>
      <c r="T22" s="722"/>
      <c r="U22" s="722"/>
      <c r="V22" s="723"/>
      <c r="W22" s="776" t="s">
        <v>58</v>
      </c>
      <c r="X22" s="777"/>
      <c r="Y22" s="777"/>
      <c r="Z22" s="777"/>
      <c r="AA22" s="777"/>
      <c r="AB22" s="777"/>
      <c r="AC22" s="777"/>
      <c r="AD22" s="778"/>
      <c r="AE22" s="779" t="s">
        <v>154</v>
      </c>
      <c r="AF22" s="780"/>
      <c r="AG22" s="780"/>
      <c r="AH22" s="780"/>
      <c r="AI22" s="780"/>
      <c r="AJ22" s="780"/>
      <c r="AK22" s="781"/>
      <c r="AL22" s="724"/>
      <c r="AM22" s="725"/>
      <c r="AN22" s="725"/>
      <c r="AO22" s="725"/>
      <c r="AP22" s="725"/>
      <c r="AQ22" s="725"/>
      <c r="AR22" s="726"/>
      <c r="AS22" s="727"/>
      <c r="AT22" s="728"/>
      <c r="AU22" s="728"/>
      <c r="AV22" s="728"/>
      <c r="AW22" s="728"/>
      <c r="AX22" s="728"/>
      <c r="AY22" s="729"/>
    </row>
    <row r="23" spans="1:51" ht="42" customHeight="1" x14ac:dyDescent="0.2">
      <c r="A23" s="756"/>
      <c r="B23" s="757"/>
      <c r="C23" s="757"/>
      <c r="D23" s="757"/>
      <c r="E23" s="757"/>
      <c r="F23" s="758"/>
      <c r="G23" s="788" t="s">
        <v>50</v>
      </c>
      <c r="H23" s="751"/>
      <c r="I23" s="751"/>
      <c r="J23" s="751"/>
      <c r="K23" s="751"/>
      <c r="L23" s="751"/>
      <c r="M23" s="751"/>
      <c r="N23" s="752"/>
      <c r="O23" s="747" t="s">
        <v>168</v>
      </c>
      <c r="P23" s="748"/>
      <c r="Q23" s="748"/>
      <c r="R23" s="748"/>
      <c r="S23" s="748"/>
      <c r="T23" s="748"/>
      <c r="U23" s="748"/>
      <c r="V23" s="749"/>
      <c r="W23" s="789" t="s">
        <v>250</v>
      </c>
      <c r="X23" s="790"/>
      <c r="Y23" s="790"/>
      <c r="Z23" s="790"/>
      <c r="AA23" s="790"/>
      <c r="AB23" s="790"/>
      <c r="AC23" s="790"/>
      <c r="AD23" s="791"/>
      <c r="AE23" s="747" t="s">
        <v>366</v>
      </c>
      <c r="AF23" s="748"/>
      <c r="AG23" s="748"/>
      <c r="AH23" s="748"/>
      <c r="AI23" s="748"/>
      <c r="AJ23" s="748"/>
      <c r="AK23" s="749"/>
      <c r="AL23" s="750" t="s">
        <v>44</v>
      </c>
      <c r="AM23" s="751"/>
      <c r="AN23" s="751"/>
      <c r="AO23" s="751"/>
      <c r="AP23" s="751"/>
      <c r="AQ23" s="751"/>
      <c r="AR23" s="752"/>
      <c r="AS23" s="792" t="s">
        <v>171</v>
      </c>
      <c r="AT23" s="793"/>
      <c r="AU23" s="793"/>
      <c r="AV23" s="793"/>
      <c r="AW23" s="793"/>
      <c r="AX23" s="793"/>
      <c r="AY23" s="794"/>
    </row>
    <row r="24" spans="1:51" ht="35.1" customHeight="1" thickBot="1" x14ac:dyDescent="0.25">
      <c r="A24" s="736" t="s">
        <v>182</v>
      </c>
      <c r="B24" s="737"/>
      <c r="C24" s="737"/>
      <c r="D24" s="737"/>
      <c r="E24" s="737"/>
      <c r="F24" s="738"/>
      <c r="G24" s="730" t="s">
        <v>61</v>
      </c>
      <c r="H24" s="731"/>
      <c r="I24" s="731"/>
      <c r="J24" s="731"/>
      <c r="K24" s="732"/>
      <c r="L24" s="712" t="s">
        <v>219</v>
      </c>
      <c r="M24" s="713"/>
      <c r="N24" s="713"/>
      <c r="O24" s="713"/>
      <c r="P24" s="713"/>
      <c r="Q24" s="739"/>
      <c r="R24" s="740" t="s">
        <v>59</v>
      </c>
      <c r="S24" s="731"/>
      <c r="T24" s="731"/>
      <c r="U24" s="731"/>
      <c r="V24" s="732"/>
      <c r="W24" s="782" t="s">
        <v>364</v>
      </c>
      <c r="X24" s="783"/>
      <c r="Y24" s="783"/>
      <c r="Z24" s="783"/>
      <c r="AA24" s="783"/>
      <c r="AB24" s="783"/>
      <c r="AC24" s="783"/>
      <c r="AD24" s="783"/>
      <c r="AE24" s="783"/>
      <c r="AF24" s="783"/>
      <c r="AG24" s="783"/>
      <c r="AH24" s="783"/>
      <c r="AI24" s="783"/>
      <c r="AJ24" s="783"/>
      <c r="AK24" s="784"/>
      <c r="AL24" s="740" t="s">
        <v>60</v>
      </c>
      <c r="AM24" s="731"/>
      <c r="AN24" s="731"/>
      <c r="AO24" s="731"/>
      <c r="AP24" s="731"/>
      <c r="AQ24" s="731"/>
      <c r="AR24" s="732"/>
      <c r="AS24" s="755" t="s">
        <v>363</v>
      </c>
      <c r="AT24" s="713"/>
      <c r="AU24" s="713"/>
      <c r="AV24" s="713"/>
      <c r="AW24" s="713"/>
      <c r="AX24" s="713"/>
      <c r="AY24" s="714"/>
    </row>
    <row r="25" spans="1:51" ht="15" customHeight="1" x14ac:dyDescent="0.2">
      <c r="A25" s="715" t="s">
        <v>287</v>
      </c>
      <c r="B25" s="716"/>
      <c r="C25" s="716"/>
      <c r="D25" s="716"/>
      <c r="E25" s="716"/>
      <c r="F25" s="717"/>
      <c r="G25" s="759" t="s">
        <v>13</v>
      </c>
      <c r="H25" s="760"/>
      <c r="I25" s="760"/>
      <c r="J25" s="760"/>
      <c r="K25" s="760"/>
      <c r="L25" s="760"/>
      <c r="M25" s="760"/>
      <c r="N25" s="761"/>
      <c r="O25" s="762"/>
      <c r="P25" s="763"/>
      <c r="Q25" s="763"/>
      <c r="R25" s="763"/>
      <c r="S25" s="763"/>
      <c r="T25" s="763"/>
      <c r="U25" s="763"/>
      <c r="V25" s="764"/>
      <c r="W25" s="765" t="s">
        <v>179</v>
      </c>
      <c r="X25" s="766"/>
      <c r="Y25" s="766"/>
      <c r="Z25" s="766"/>
      <c r="AA25" s="766"/>
      <c r="AB25" s="766"/>
      <c r="AC25" s="766"/>
      <c r="AD25" s="767"/>
      <c r="AE25" s="768"/>
      <c r="AF25" s="769"/>
      <c r="AG25" s="769"/>
      <c r="AH25" s="769"/>
      <c r="AI25" s="769"/>
      <c r="AJ25" s="769"/>
      <c r="AK25" s="770"/>
      <c r="AL25" s="771" t="s">
        <v>252</v>
      </c>
      <c r="AM25" s="760"/>
      <c r="AN25" s="760"/>
      <c r="AO25" s="760"/>
      <c r="AP25" s="760"/>
      <c r="AQ25" s="760"/>
      <c r="AR25" s="761"/>
      <c r="AS25" s="773"/>
      <c r="AT25" s="774"/>
      <c r="AU25" s="774"/>
      <c r="AV25" s="774"/>
      <c r="AW25" s="774"/>
      <c r="AX25" s="774"/>
      <c r="AY25" s="775"/>
    </row>
    <row r="26" spans="1:51" ht="15" customHeight="1" x14ac:dyDescent="0.2">
      <c r="A26" s="222"/>
      <c r="B26" s="223"/>
      <c r="C26" s="223"/>
      <c r="D26" s="223"/>
      <c r="E26" s="223"/>
      <c r="F26" s="224"/>
      <c r="G26" s="718"/>
      <c r="H26" s="719"/>
      <c r="I26" s="719"/>
      <c r="J26" s="719"/>
      <c r="K26" s="719"/>
      <c r="L26" s="719"/>
      <c r="M26" s="719"/>
      <c r="N26" s="720"/>
      <c r="O26" s="721"/>
      <c r="P26" s="722"/>
      <c r="Q26" s="722"/>
      <c r="R26" s="722"/>
      <c r="S26" s="722"/>
      <c r="T26" s="722"/>
      <c r="U26" s="722"/>
      <c r="V26" s="723"/>
      <c r="W26" s="776" t="s">
        <v>58</v>
      </c>
      <c r="X26" s="777"/>
      <c r="Y26" s="777"/>
      <c r="Z26" s="777"/>
      <c r="AA26" s="777"/>
      <c r="AB26" s="777"/>
      <c r="AC26" s="777"/>
      <c r="AD26" s="778"/>
      <c r="AE26" s="779"/>
      <c r="AF26" s="780"/>
      <c r="AG26" s="780"/>
      <c r="AH26" s="780"/>
      <c r="AI26" s="780"/>
      <c r="AJ26" s="780"/>
      <c r="AK26" s="781"/>
      <c r="AL26" s="772"/>
      <c r="AM26" s="719"/>
      <c r="AN26" s="719"/>
      <c r="AO26" s="719"/>
      <c r="AP26" s="719"/>
      <c r="AQ26" s="719"/>
      <c r="AR26" s="720"/>
      <c r="AS26" s="727"/>
      <c r="AT26" s="728"/>
      <c r="AU26" s="728"/>
      <c r="AV26" s="728"/>
      <c r="AW26" s="728"/>
      <c r="AX26" s="728"/>
      <c r="AY26" s="729"/>
    </row>
    <row r="27" spans="1:51" ht="30" customHeight="1" x14ac:dyDescent="0.2">
      <c r="A27" s="756"/>
      <c r="B27" s="757"/>
      <c r="C27" s="757"/>
      <c r="D27" s="757"/>
      <c r="E27" s="757"/>
      <c r="F27" s="758"/>
      <c r="G27" s="744" t="s">
        <v>50</v>
      </c>
      <c r="H27" s="745"/>
      <c r="I27" s="745"/>
      <c r="J27" s="745"/>
      <c r="K27" s="745"/>
      <c r="L27" s="745"/>
      <c r="M27" s="745"/>
      <c r="N27" s="746"/>
      <c r="O27" s="747"/>
      <c r="P27" s="748"/>
      <c r="Q27" s="748"/>
      <c r="R27" s="748"/>
      <c r="S27" s="748"/>
      <c r="T27" s="748"/>
      <c r="U27" s="748"/>
      <c r="V27" s="749"/>
      <c r="W27" s="750" t="s">
        <v>251</v>
      </c>
      <c r="X27" s="751"/>
      <c r="Y27" s="751"/>
      <c r="Z27" s="751"/>
      <c r="AA27" s="751"/>
      <c r="AB27" s="751"/>
      <c r="AC27" s="751"/>
      <c r="AD27" s="752"/>
      <c r="AE27" s="747"/>
      <c r="AF27" s="748"/>
      <c r="AG27" s="748"/>
      <c r="AH27" s="748"/>
      <c r="AI27" s="748"/>
      <c r="AJ27" s="748"/>
      <c r="AK27" s="749"/>
      <c r="AL27" s="753" t="s">
        <v>44</v>
      </c>
      <c r="AM27" s="745"/>
      <c r="AN27" s="745"/>
      <c r="AO27" s="745"/>
      <c r="AP27" s="745"/>
      <c r="AQ27" s="745"/>
      <c r="AR27" s="746"/>
      <c r="AS27" s="747"/>
      <c r="AT27" s="748"/>
      <c r="AU27" s="748"/>
      <c r="AV27" s="748"/>
      <c r="AW27" s="748"/>
      <c r="AX27" s="748"/>
      <c r="AY27" s="754"/>
    </row>
    <row r="28" spans="1:51" ht="35.1" customHeight="1" thickBot="1" x14ac:dyDescent="0.25">
      <c r="A28" s="736" t="s">
        <v>182</v>
      </c>
      <c r="B28" s="737"/>
      <c r="C28" s="737"/>
      <c r="D28" s="737"/>
      <c r="E28" s="737"/>
      <c r="F28" s="738"/>
      <c r="G28" s="730" t="s">
        <v>61</v>
      </c>
      <c r="H28" s="731"/>
      <c r="I28" s="731"/>
      <c r="J28" s="731"/>
      <c r="K28" s="732"/>
      <c r="L28" s="712"/>
      <c r="M28" s="713"/>
      <c r="N28" s="713"/>
      <c r="O28" s="713"/>
      <c r="P28" s="713"/>
      <c r="Q28" s="739"/>
      <c r="R28" s="740" t="s">
        <v>59</v>
      </c>
      <c r="S28" s="731"/>
      <c r="T28" s="731"/>
      <c r="U28" s="731"/>
      <c r="V28" s="732"/>
      <c r="W28" s="741"/>
      <c r="X28" s="742"/>
      <c r="Y28" s="742"/>
      <c r="Z28" s="742"/>
      <c r="AA28" s="742"/>
      <c r="AB28" s="742"/>
      <c r="AC28" s="742"/>
      <c r="AD28" s="742"/>
      <c r="AE28" s="742"/>
      <c r="AF28" s="742"/>
      <c r="AG28" s="742"/>
      <c r="AH28" s="742"/>
      <c r="AI28" s="742"/>
      <c r="AJ28" s="742"/>
      <c r="AK28" s="743"/>
      <c r="AL28" s="740" t="s">
        <v>60</v>
      </c>
      <c r="AM28" s="731"/>
      <c r="AN28" s="731"/>
      <c r="AO28" s="731"/>
      <c r="AP28" s="731"/>
      <c r="AQ28" s="731"/>
      <c r="AR28" s="732"/>
      <c r="AS28" s="712"/>
      <c r="AT28" s="713"/>
      <c r="AU28" s="713"/>
      <c r="AV28" s="713"/>
      <c r="AW28" s="713"/>
      <c r="AX28" s="713"/>
      <c r="AY28" s="714"/>
    </row>
    <row r="29" spans="1:51" ht="30" customHeight="1" x14ac:dyDescent="0.2">
      <c r="A29" s="715" t="s">
        <v>51</v>
      </c>
      <c r="B29" s="716"/>
      <c r="C29" s="716"/>
      <c r="D29" s="716"/>
      <c r="E29" s="716"/>
      <c r="F29" s="717"/>
      <c r="G29" s="718" t="s">
        <v>12</v>
      </c>
      <c r="H29" s="719"/>
      <c r="I29" s="719"/>
      <c r="J29" s="719"/>
      <c r="K29" s="719"/>
      <c r="L29" s="719"/>
      <c r="M29" s="719"/>
      <c r="N29" s="720"/>
      <c r="O29" s="721"/>
      <c r="P29" s="722"/>
      <c r="Q29" s="722"/>
      <c r="R29" s="722"/>
      <c r="S29" s="722"/>
      <c r="T29" s="722"/>
      <c r="U29" s="722"/>
      <c r="V29" s="722"/>
      <c r="W29" s="722"/>
      <c r="X29" s="722"/>
      <c r="Y29" s="722"/>
      <c r="Z29" s="722"/>
      <c r="AA29" s="722"/>
      <c r="AB29" s="722"/>
      <c r="AC29" s="722"/>
      <c r="AD29" s="722"/>
      <c r="AE29" s="722"/>
      <c r="AF29" s="722"/>
      <c r="AG29" s="722"/>
      <c r="AH29" s="722"/>
      <c r="AI29" s="722"/>
      <c r="AJ29" s="722"/>
      <c r="AK29" s="723"/>
      <c r="AL29" s="724" t="s">
        <v>253</v>
      </c>
      <c r="AM29" s="725"/>
      <c r="AN29" s="725"/>
      <c r="AO29" s="725"/>
      <c r="AP29" s="725"/>
      <c r="AQ29" s="725"/>
      <c r="AR29" s="726"/>
      <c r="AS29" s="727"/>
      <c r="AT29" s="728"/>
      <c r="AU29" s="728"/>
      <c r="AV29" s="728"/>
      <c r="AW29" s="728"/>
      <c r="AX29" s="728"/>
      <c r="AY29" s="729"/>
    </row>
    <row r="30" spans="1:51" ht="30" customHeight="1" thickBot="1" x14ac:dyDescent="0.25">
      <c r="A30" s="237"/>
      <c r="B30" s="238"/>
      <c r="C30" s="238"/>
      <c r="D30" s="238"/>
      <c r="E30" s="238"/>
      <c r="F30" s="239"/>
      <c r="G30" s="730" t="s">
        <v>21</v>
      </c>
      <c r="H30" s="731"/>
      <c r="I30" s="731"/>
      <c r="J30" s="731"/>
      <c r="K30" s="731"/>
      <c r="L30" s="731"/>
      <c r="M30" s="731"/>
      <c r="N30" s="732"/>
      <c r="O30" s="733"/>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4"/>
      <c r="AY30" s="735"/>
    </row>
    <row r="31" spans="1:51" ht="13.5" customHeight="1" x14ac:dyDescent="0.2">
      <c r="A31" s="234" t="s">
        <v>18</v>
      </c>
      <c r="B31" s="235"/>
      <c r="C31" s="235"/>
      <c r="D31" s="235"/>
      <c r="E31" s="235"/>
      <c r="F31" s="236"/>
      <c r="G31" s="700" t="s">
        <v>174</v>
      </c>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1"/>
      <c r="AY31" s="702"/>
    </row>
    <row r="32" spans="1:51" ht="30" customHeight="1" x14ac:dyDescent="0.2">
      <c r="A32" s="222"/>
      <c r="B32" s="223"/>
      <c r="C32" s="223"/>
      <c r="D32" s="223"/>
      <c r="E32" s="223"/>
      <c r="F32" s="224"/>
      <c r="G32" s="703" t="s">
        <v>307</v>
      </c>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704"/>
      <c r="AM32" s="704"/>
      <c r="AN32" s="704"/>
      <c r="AO32" s="704"/>
      <c r="AP32" s="704"/>
      <c r="AQ32" s="704"/>
      <c r="AR32" s="704"/>
      <c r="AS32" s="704"/>
      <c r="AT32" s="704"/>
      <c r="AU32" s="704"/>
      <c r="AV32" s="704"/>
      <c r="AW32" s="704"/>
      <c r="AX32" s="704"/>
      <c r="AY32" s="705"/>
    </row>
    <row r="33" spans="1:52" x14ac:dyDescent="0.2">
      <c r="A33" s="222"/>
      <c r="B33" s="223"/>
      <c r="C33" s="223"/>
      <c r="D33" s="223"/>
      <c r="E33" s="223"/>
      <c r="F33" s="224"/>
      <c r="G33" s="408" t="s">
        <v>175</v>
      </c>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10"/>
    </row>
    <row r="34" spans="1:52" x14ac:dyDescent="0.2">
      <c r="A34" s="222"/>
      <c r="B34" s="223"/>
      <c r="C34" s="223"/>
      <c r="D34" s="223"/>
      <c r="E34" s="223"/>
      <c r="F34" s="224"/>
      <c r="G34" s="408" t="s">
        <v>294</v>
      </c>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7"/>
    </row>
    <row r="35" spans="1:52" ht="30" customHeight="1" x14ac:dyDescent="0.2">
      <c r="A35" s="222"/>
      <c r="B35" s="223"/>
      <c r="C35" s="223"/>
      <c r="D35" s="223"/>
      <c r="E35" s="223"/>
      <c r="F35" s="224"/>
      <c r="G35" s="703" t="s">
        <v>309</v>
      </c>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704"/>
      <c r="AM35" s="704"/>
      <c r="AN35" s="704"/>
      <c r="AO35" s="704"/>
      <c r="AP35" s="704"/>
      <c r="AQ35" s="704"/>
      <c r="AR35" s="704"/>
      <c r="AS35" s="704"/>
      <c r="AT35" s="704"/>
      <c r="AU35" s="704"/>
      <c r="AV35" s="704"/>
      <c r="AW35" s="704"/>
      <c r="AX35" s="704"/>
      <c r="AY35" s="705"/>
    </row>
    <row r="36" spans="1:52" x14ac:dyDescent="0.2">
      <c r="A36" s="222"/>
      <c r="B36" s="223"/>
      <c r="C36" s="223"/>
      <c r="D36" s="223"/>
      <c r="E36" s="223"/>
      <c r="F36" s="224"/>
      <c r="G36" s="708" t="s">
        <v>173</v>
      </c>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09"/>
      <c r="AO36" s="709"/>
      <c r="AP36" s="709"/>
      <c r="AQ36" s="709"/>
      <c r="AR36" s="709"/>
      <c r="AS36" s="709"/>
      <c r="AT36" s="709"/>
      <c r="AU36" s="709"/>
      <c r="AV36" s="709"/>
      <c r="AW36" s="709"/>
      <c r="AX36" s="709"/>
      <c r="AY36" s="710"/>
    </row>
    <row r="37" spans="1:52" ht="30" customHeight="1" x14ac:dyDescent="0.2">
      <c r="A37" s="222"/>
      <c r="B37" s="223"/>
      <c r="C37" s="223"/>
      <c r="D37" s="223"/>
      <c r="E37" s="223"/>
      <c r="F37" s="224"/>
      <c r="G37" s="703" t="s">
        <v>348</v>
      </c>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4"/>
      <c r="AI37" s="704"/>
      <c r="AJ37" s="704"/>
      <c r="AK37" s="704"/>
      <c r="AL37" s="704"/>
      <c r="AM37" s="704"/>
      <c r="AN37" s="704"/>
      <c r="AO37" s="704"/>
      <c r="AP37" s="704"/>
      <c r="AQ37" s="704"/>
      <c r="AR37" s="704"/>
      <c r="AS37" s="704"/>
      <c r="AT37" s="704"/>
      <c r="AU37" s="704"/>
      <c r="AV37" s="704"/>
      <c r="AW37" s="704"/>
      <c r="AX37" s="704"/>
      <c r="AY37" s="705"/>
    </row>
    <row r="38" spans="1:52" ht="18" customHeight="1" x14ac:dyDescent="0.2">
      <c r="A38" s="222"/>
      <c r="B38" s="223"/>
      <c r="C38" s="223"/>
      <c r="D38" s="223"/>
      <c r="E38" s="223"/>
      <c r="F38" s="224"/>
      <c r="G38" s="408" t="s">
        <v>176</v>
      </c>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10"/>
    </row>
    <row r="39" spans="1:52" ht="30" customHeight="1" thickBot="1" x14ac:dyDescent="0.25">
      <c r="A39" s="237"/>
      <c r="B39" s="238"/>
      <c r="C39" s="238"/>
      <c r="D39" s="238"/>
      <c r="E39" s="238"/>
      <c r="F39" s="239"/>
      <c r="G39" s="225" t="s">
        <v>355</v>
      </c>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7"/>
    </row>
    <row r="40" spans="1:52" ht="252" customHeight="1" thickBot="1" x14ac:dyDescent="0.25">
      <c r="A40" s="695" t="s">
        <v>295</v>
      </c>
      <c r="B40" s="696"/>
      <c r="C40" s="696"/>
      <c r="D40" s="696"/>
      <c r="E40" s="696"/>
      <c r="F40" s="697"/>
      <c r="G40" s="231" t="s">
        <v>367</v>
      </c>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3"/>
    </row>
    <row r="41" spans="1:52" s="11" customFormat="1" ht="61.5" customHeight="1" x14ac:dyDescent="0.2">
      <c r="A41" s="675" t="s">
        <v>237</v>
      </c>
      <c r="B41" s="676"/>
      <c r="C41" s="676"/>
      <c r="D41" s="676"/>
      <c r="E41" s="676"/>
      <c r="F41" s="677"/>
      <c r="G41" s="698" t="s">
        <v>397</v>
      </c>
      <c r="H41" s="698"/>
      <c r="I41" s="698"/>
      <c r="J41" s="698"/>
      <c r="K41" s="698"/>
      <c r="L41" s="698"/>
      <c r="M41" s="698"/>
      <c r="N41" s="698"/>
      <c r="O41" s="698"/>
      <c r="P41" s="698"/>
      <c r="Q41" s="698"/>
      <c r="R41" s="698"/>
      <c r="S41" s="698"/>
      <c r="T41" s="698"/>
      <c r="U41" s="698"/>
      <c r="V41" s="698"/>
      <c r="W41" s="698"/>
      <c r="X41" s="698"/>
      <c r="Y41" s="698"/>
      <c r="Z41" s="698"/>
      <c r="AA41" s="698"/>
      <c r="AB41" s="698"/>
      <c r="AC41" s="698"/>
      <c r="AD41" s="698"/>
      <c r="AE41" s="698"/>
      <c r="AF41" s="698"/>
      <c r="AG41" s="698"/>
      <c r="AH41" s="698"/>
      <c r="AI41" s="698"/>
      <c r="AJ41" s="698"/>
      <c r="AK41" s="698"/>
      <c r="AL41" s="698"/>
      <c r="AM41" s="698"/>
      <c r="AN41" s="698"/>
      <c r="AO41" s="698"/>
      <c r="AP41" s="698"/>
      <c r="AQ41" s="698"/>
      <c r="AR41" s="698"/>
      <c r="AS41" s="698"/>
      <c r="AT41" s="698"/>
      <c r="AU41" s="698"/>
      <c r="AV41" s="698"/>
      <c r="AW41" s="698"/>
      <c r="AX41" s="698"/>
      <c r="AY41" s="699"/>
    </row>
    <row r="42" spans="1:52" s="11" customFormat="1" ht="41.25" customHeight="1" x14ac:dyDescent="0.2">
      <c r="A42" s="659" t="s">
        <v>183</v>
      </c>
      <c r="B42" s="660"/>
      <c r="C42" s="660"/>
      <c r="D42" s="660"/>
      <c r="E42" s="660"/>
      <c r="F42" s="661"/>
      <c r="G42" s="22"/>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45"/>
    </row>
    <row r="43" spans="1:52" s="11" customFormat="1" ht="27" customHeight="1" x14ac:dyDescent="0.2">
      <c r="A43" s="680" t="s">
        <v>238</v>
      </c>
      <c r="B43" s="681"/>
      <c r="C43" s="681"/>
      <c r="D43" s="681"/>
      <c r="E43" s="681"/>
      <c r="F43" s="682"/>
      <c r="G43" s="689" t="s">
        <v>184</v>
      </c>
      <c r="H43" s="120"/>
      <c r="I43" s="120"/>
      <c r="J43" s="120"/>
      <c r="K43" s="120"/>
      <c r="L43" s="120"/>
      <c r="M43" s="120"/>
      <c r="N43" s="120"/>
      <c r="O43" s="120"/>
      <c r="P43" s="690" t="s">
        <v>185</v>
      </c>
      <c r="Q43" s="120"/>
      <c r="R43" s="120"/>
      <c r="S43" s="120"/>
      <c r="T43" s="120"/>
      <c r="U43" s="120"/>
      <c r="V43" s="120"/>
      <c r="W43" s="120"/>
      <c r="X43" s="262"/>
      <c r="Y43" s="117"/>
      <c r="Z43" s="118"/>
      <c r="AA43" s="119"/>
      <c r="AB43" s="81" t="s">
        <v>1</v>
      </c>
      <c r="AC43" s="82"/>
      <c r="AD43" s="82"/>
      <c r="AE43" s="83"/>
      <c r="AF43" s="102" t="s">
        <v>186</v>
      </c>
      <c r="AG43" s="103"/>
      <c r="AH43" s="103"/>
      <c r="AI43" s="104"/>
      <c r="AJ43" s="102" t="s">
        <v>187</v>
      </c>
      <c r="AK43" s="103"/>
      <c r="AL43" s="103"/>
      <c r="AM43" s="104"/>
      <c r="AN43" s="102" t="s">
        <v>145</v>
      </c>
      <c r="AO43" s="103"/>
      <c r="AP43" s="103"/>
      <c r="AQ43" s="104"/>
      <c r="AR43" s="105" t="s">
        <v>188</v>
      </c>
      <c r="AS43" s="106"/>
      <c r="AT43" s="106"/>
      <c r="AU43" s="107"/>
      <c r="AV43" s="105" t="s">
        <v>189</v>
      </c>
      <c r="AW43" s="106"/>
      <c r="AX43" s="106"/>
      <c r="AY43" s="108"/>
    </row>
    <row r="44" spans="1:52" s="11" customFormat="1" ht="23.25" customHeight="1" x14ac:dyDescent="0.2">
      <c r="A44" s="683"/>
      <c r="B44" s="684"/>
      <c r="C44" s="684"/>
      <c r="D44" s="684"/>
      <c r="E44" s="684"/>
      <c r="F44" s="685"/>
      <c r="G44" s="662" t="s">
        <v>398</v>
      </c>
      <c r="H44" s="663"/>
      <c r="I44" s="663"/>
      <c r="J44" s="663"/>
      <c r="K44" s="663"/>
      <c r="L44" s="663"/>
      <c r="M44" s="663"/>
      <c r="N44" s="663"/>
      <c r="O44" s="663"/>
      <c r="P44" s="263" t="s">
        <v>399</v>
      </c>
      <c r="Q44" s="56"/>
      <c r="R44" s="56"/>
      <c r="S44" s="56"/>
      <c r="T44" s="56"/>
      <c r="U44" s="56"/>
      <c r="V44" s="56"/>
      <c r="W44" s="56"/>
      <c r="X44" s="57"/>
      <c r="Y44" s="666" t="s">
        <v>36</v>
      </c>
      <c r="Z44" s="667"/>
      <c r="AA44" s="668"/>
      <c r="AB44" s="67" t="s">
        <v>308</v>
      </c>
      <c r="AC44" s="68"/>
      <c r="AD44" s="68"/>
      <c r="AE44" s="69"/>
      <c r="AF44" s="74" t="s">
        <v>308</v>
      </c>
      <c r="AG44" s="74"/>
      <c r="AH44" s="74"/>
      <c r="AI44" s="74"/>
      <c r="AJ44" s="74" t="s">
        <v>308</v>
      </c>
      <c r="AK44" s="74"/>
      <c r="AL44" s="74"/>
      <c r="AM44" s="74"/>
      <c r="AN44" s="74">
        <v>11</v>
      </c>
      <c r="AO44" s="74"/>
      <c r="AP44" s="74"/>
      <c r="AQ44" s="74"/>
      <c r="AR44" s="74">
        <v>11</v>
      </c>
      <c r="AS44" s="74"/>
      <c r="AT44" s="74"/>
      <c r="AU44" s="74"/>
      <c r="AV44" s="74">
        <v>11</v>
      </c>
      <c r="AW44" s="74"/>
      <c r="AX44" s="74"/>
      <c r="AY44" s="711"/>
    </row>
    <row r="45" spans="1:52" s="11" customFormat="1" ht="117" customHeight="1" x14ac:dyDescent="0.2">
      <c r="A45" s="686"/>
      <c r="B45" s="687"/>
      <c r="C45" s="687"/>
      <c r="D45" s="687"/>
      <c r="E45" s="687"/>
      <c r="F45" s="688"/>
      <c r="G45" s="664"/>
      <c r="H45" s="665"/>
      <c r="I45" s="665"/>
      <c r="J45" s="665"/>
      <c r="K45" s="665"/>
      <c r="L45" s="665"/>
      <c r="M45" s="665"/>
      <c r="N45" s="665"/>
      <c r="O45" s="665"/>
      <c r="P45" s="265"/>
      <c r="Q45" s="62"/>
      <c r="R45" s="62"/>
      <c r="S45" s="62"/>
      <c r="T45" s="62"/>
      <c r="U45" s="62"/>
      <c r="V45" s="62"/>
      <c r="W45" s="62"/>
      <c r="X45" s="63"/>
      <c r="Y45" s="76" t="s">
        <v>190</v>
      </c>
      <c r="Z45" s="68"/>
      <c r="AA45" s="69"/>
      <c r="AB45" s="67" t="s">
        <v>308</v>
      </c>
      <c r="AC45" s="68"/>
      <c r="AD45" s="68"/>
      <c r="AE45" s="69"/>
      <c r="AF45" s="74" t="s">
        <v>308</v>
      </c>
      <c r="AG45" s="74"/>
      <c r="AH45" s="74"/>
      <c r="AI45" s="74"/>
      <c r="AJ45" s="74" t="s">
        <v>308</v>
      </c>
      <c r="AK45" s="74"/>
      <c r="AL45" s="74"/>
      <c r="AM45" s="74"/>
      <c r="AN45" s="74">
        <v>9</v>
      </c>
      <c r="AO45" s="74"/>
      <c r="AP45" s="74"/>
      <c r="AQ45" s="74"/>
      <c r="AR45" s="74">
        <v>11</v>
      </c>
      <c r="AS45" s="74"/>
      <c r="AT45" s="74"/>
      <c r="AU45" s="74"/>
      <c r="AV45" s="74">
        <v>11</v>
      </c>
      <c r="AW45" s="74"/>
      <c r="AX45" s="74"/>
      <c r="AY45" s="70"/>
      <c r="AZ45" s="54"/>
    </row>
    <row r="46" spans="1:52" s="11" customFormat="1" ht="13.5" customHeight="1" x14ac:dyDescent="0.2">
      <c r="A46" s="24"/>
      <c r="B46" s="25"/>
      <c r="C46" s="25"/>
      <c r="D46" s="25"/>
      <c r="E46" s="25"/>
      <c r="F46" s="26"/>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1"/>
    </row>
    <row r="47" spans="1:52" s="11" customFormat="1" ht="79.5" customHeight="1" x14ac:dyDescent="0.2">
      <c r="A47" s="122" t="s">
        <v>183</v>
      </c>
      <c r="B47" s="123"/>
      <c r="C47" s="124" t="s">
        <v>246</v>
      </c>
      <c r="D47" s="124"/>
      <c r="E47" s="124"/>
      <c r="F47" s="125"/>
      <c r="G47" s="61" t="s">
        <v>400</v>
      </c>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126"/>
    </row>
    <row r="48" spans="1:52" s="11" customFormat="1" ht="18.75" customHeight="1" x14ac:dyDescent="0.2">
      <c r="A48" s="127" t="s">
        <v>245</v>
      </c>
      <c r="B48" s="128"/>
      <c r="C48" s="128"/>
      <c r="D48" s="128"/>
      <c r="E48" s="128"/>
      <c r="F48" s="129"/>
      <c r="G48" s="109" t="s">
        <v>52</v>
      </c>
      <c r="H48" s="110"/>
      <c r="I48" s="110"/>
      <c r="J48" s="110"/>
      <c r="K48" s="110"/>
      <c r="L48" s="110"/>
      <c r="M48" s="110"/>
      <c r="N48" s="110"/>
      <c r="O48" s="111"/>
      <c r="P48" s="91" t="s">
        <v>191</v>
      </c>
      <c r="Q48" s="110"/>
      <c r="R48" s="110"/>
      <c r="S48" s="110"/>
      <c r="T48" s="110"/>
      <c r="U48" s="110"/>
      <c r="V48" s="110"/>
      <c r="W48" s="110"/>
      <c r="X48" s="111"/>
      <c r="Y48" s="117"/>
      <c r="Z48" s="118"/>
      <c r="AA48" s="119"/>
      <c r="AB48" s="140" t="s">
        <v>1</v>
      </c>
      <c r="AC48" s="141"/>
      <c r="AD48" s="141"/>
      <c r="AE48" s="142"/>
      <c r="AF48" s="158" t="s">
        <v>186</v>
      </c>
      <c r="AG48" s="159"/>
      <c r="AH48" s="159"/>
      <c r="AI48" s="160"/>
      <c r="AJ48" s="161" t="s">
        <v>187</v>
      </c>
      <c r="AK48" s="161"/>
      <c r="AL48" s="161"/>
      <c r="AM48" s="158"/>
      <c r="AN48" s="161" t="s">
        <v>145</v>
      </c>
      <c r="AO48" s="161"/>
      <c r="AP48" s="161"/>
      <c r="AQ48" s="158"/>
      <c r="AR48" s="94" t="s">
        <v>192</v>
      </c>
      <c r="AS48" s="95"/>
      <c r="AT48" s="95"/>
      <c r="AU48" s="95"/>
      <c r="AV48" s="95"/>
      <c r="AW48" s="95"/>
      <c r="AX48" s="95"/>
      <c r="AY48" s="96"/>
    </row>
    <row r="49" spans="1:51" s="11" customFormat="1" ht="18.75" customHeight="1" x14ac:dyDescent="0.2">
      <c r="A49" s="130"/>
      <c r="B49" s="131"/>
      <c r="C49" s="131"/>
      <c r="D49" s="131"/>
      <c r="E49" s="131"/>
      <c r="F49" s="132"/>
      <c r="G49" s="112"/>
      <c r="H49" s="72"/>
      <c r="I49" s="72"/>
      <c r="J49" s="72"/>
      <c r="K49" s="72"/>
      <c r="L49" s="72"/>
      <c r="M49" s="72"/>
      <c r="N49" s="72"/>
      <c r="O49" s="113"/>
      <c r="P49" s="93"/>
      <c r="Q49" s="72"/>
      <c r="R49" s="72"/>
      <c r="S49" s="72"/>
      <c r="T49" s="72"/>
      <c r="U49" s="72"/>
      <c r="V49" s="72"/>
      <c r="W49" s="72"/>
      <c r="X49" s="113"/>
      <c r="Y49" s="137"/>
      <c r="Z49" s="138"/>
      <c r="AA49" s="139"/>
      <c r="AB49" s="93"/>
      <c r="AC49" s="72"/>
      <c r="AD49" s="72"/>
      <c r="AE49" s="113"/>
      <c r="AF49" s="102"/>
      <c r="AG49" s="103"/>
      <c r="AH49" s="103"/>
      <c r="AI49" s="104"/>
      <c r="AJ49" s="162"/>
      <c r="AK49" s="162"/>
      <c r="AL49" s="162"/>
      <c r="AM49" s="102"/>
      <c r="AN49" s="162"/>
      <c r="AO49" s="162"/>
      <c r="AP49" s="162"/>
      <c r="AQ49" s="102"/>
      <c r="AR49" s="97"/>
      <c r="AS49" s="98"/>
      <c r="AT49" s="98"/>
      <c r="AU49" s="98"/>
      <c r="AV49" s="149">
        <v>5</v>
      </c>
      <c r="AW49" s="149"/>
      <c r="AX49" s="120" t="s">
        <v>193</v>
      </c>
      <c r="AY49" s="121"/>
    </row>
    <row r="50" spans="1:51" s="11" customFormat="1" ht="40.5" customHeight="1" x14ac:dyDescent="0.2">
      <c r="A50" s="133"/>
      <c r="B50" s="131"/>
      <c r="C50" s="131"/>
      <c r="D50" s="131"/>
      <c r="E50" s="131"/>
      <c r="F50" s="132"/>
      <c r="G50" s="55" t="s">
        <v>401</v>
      </c>
      <c r="H50" s="56"/>
      <c r="I50" s="56"/>
      <c r="J50" s="56"/>
      <c r="K50" s="56"/>
      <c r="L50" s="56"/>
      <c r="M50" s="56"/>
      <c r="N50" s="56"/>
      <c r="O50" s="57"/>
      <c r="P50" s="56" t="s">
        <v>402</v>
      </c>
      <c r="Q50" s="56"/>
      <c r="R50" s="56"/>
      <c r="S50" s="56"/>
      <c r="T50" s="56"/>
      <c r="U50" s="56"/>
      <c r="V50" s="56"/>
      <c r="W50" s="56"/>
      <c r="X50" s="57"/>
      <c r="Y50" s="64" t="s">
        <v>24</v>
      </c>
      <c r="Z50" s="65"/>
      <c r="AA50" s="66"/>
      <c r="AB50" s="67" t="s">
        <v>35</v>
      </c>
      <c r="AC50" s="68"/>
      <c r="AD50" s="68"/>
      <c r="AE50" s="69"/>
      <c r="AF50" s="70" t="s">
        <v>308</v>
      </c>
      <c r="AG50" s="71"/>
      <c r="AH50" s="71"/>
      <c r="AI50" s="71"/>
      <c r="AJ50" s="70" t="s">
        <v>308</v>
      </c>
      <c r="AK50" s="71"/>
      <c r="AL50" s="71"/>
      <c r="AM50" s="71"/>
      <c r="AN50" s="70">
        <v>32.700000000000003</v>
      </c>
      <c r="AO50" s="71"/>
      <c r="AP50" s="71"/>
      <c r="AQ50" s="71"/>
      <c r="AR50" s="70" t="s">
        <v>308</v>
      </c>
      <c r="AS50" s="71"/>
      <c r="AT50" s="71"/>
      <c r="AU50" s="71"/>
      <c r="AV50" s="71"/>
      <c r="AW50" s="71"/>
      <c r="AX50" s="71"/>
      <c r="AY50" s="75"/>
    </row>
    <row r="51" spans="1:51" s="11" customFormat="1" ht="40.5" customHeight="1" x14ac:dyDescent="0.2">
      <c r="A51" s="134"/>
      <c r="B51" s="135"/>
      <c r="C51" s="135"/>
      <c r="D51" s="135"/>
      <c r="E51" s="135"/>
      <c r="F51" s="136"/>
      <c r="G51" s="58"/>
      <c r="H51" s="59"/>
      <c r="I51" s="59"/>
      <c r="J51" s="59"/>
      <c r="K51" s="59"/>
      <c r="L51" s="59"/>
      <c r="M51" s="59"/>
      <c r="N51" s="59"/>
      <c r="O51" s="60"/>
      <c r="P51" s="59"/>
      <c r="Q51" s="59"/>
      <c r="R51" s="59"/>
      <c r="S51" s="59"/>
      <c r="T51" s="59"/>
      <c r="U51" s="59"/>
      <c r="V51" s="59"/>
      <c r="W51" s="59"/>
      <c r="X51" s="60"/>
      <c r="Y51" s="81" t="s">
        <v>194</v>
      </c>
      <c r="Z51" s="82"/>
      <c r="AA51" s="83"/>
      <c r="AB51" s="77" t="s">
        <v>35</v>
      </c>
      <c r="AC51" s="78"/>
      <c r="AD51" s="78"/>
      <c r="AE51" s="79"/>
      <c r="AF51" s="70" t="s">
        <v>308</v>
      </c>
      <c r="AG51" s="71"/>
      <c r="AH51" s="71"/>
      <c r="AI51" s="71"/>
      <c r="AJ51" s="70" t="s">
        <v>308</v>
      </c>
      <c r="AK51" s="71"/>
      <c r="AL51" s="71"/>
      <c r="AM51" s="71"/>
      <c r="AN51" s="70">
        <v>20</v>
      </c>
      <c r="AO51" s="71"/>
      <c r="AP51" s="71"/>
      <c r="AQ51" s="71"/>
      <c r="AR51" s="70">
        <v>20</v>
      </c>
      <c r="AS51" s="71"/>
      <c r="AT51" s="71"/>
      <c r="AU51" s="71"/>
      <c r="AV51" s="71"/>
      <c r="AW51" s="71"/>
      <c r="AX51" s="71"/>
      <c r="AY51" s="75"/>
    </row>
    <row r="52" spans="1:51" s="11" customFormat="1" ht="57" customHeight="1" x14ac:dyDescent="0.2">
      <c r="A52" s="133"/>
      <c r="B52" s="131"/>
      <c r="C52" s="131"/>
      <c r="D52" s="131"/>
      <c r="E52" s="131"/>
      <c r="F52" s="132"/>
      <c r="G52" s="61"/>
      <c r="H52" s="62"/>
      <c r="I52" s="62"/>
      <c r="J52" s="62"/>
      <c r="K52" s="62"/>
      <c r="L52" s="62"/>
      <c r="M52" s="62"/>
      <c r="N52" s="62"/>
      <c r="O52" s="63"/>
      <c r="P52" s="62"/>
      <c r="Q52" s="62"/>
      <c r="R52" s="62"/>
      <c r="S52" s="62"/>
      <c r="T52" s="62"/>
      <c r="U52" s="62"/>
      <c r="V52" s="62"/>
      <c r="W52" s="62"/>
      <c r="X52" s="63"/>
      <c r="Y52" s="81" t="s">
        <v>25</v>
      </c>
      <c r="Z52" s="82"/>
      <c r="AA52" s="83"/>
      <c r="AB52" s="77" t="s">
        <v>35</v>
      </c>
      <c r="AC52" s="78"/>
      <c r="AD52" s="78"/>
      <c r="AE52" s="79"/>
      <c r="AF52" s="70" t="s">
        <v>308</v>
      </c>
      <c r="AG52" s="71"/>
      <c r="AH52" s="71"/>
      <c r="AI52" s="71"/>
      <c r="AJ52" s="70" t="s">
        <v>308</v>
      </c>
      <c r="AK52" s="71"/>
      <c r="AL52" s="71"/>
      <c r="AM52" s="71"/>
      <c r="AN52" s="70">
        <v>163.5</v>
      </c>
      <c r="AO52" s="71"/>
      <c r="AP52" s="71"/>
      <c r="AQ52" s="71"/>
      <c r="AR52" s="70" t="s">
        <v>308</v>
      </c>
      <c r="AS52" s="71"/>
      <c r="AT52" s="71"/>
      <c r="AU52" s="71"/>
      <c r="AV52" s="71"/>
      <c r="AW52" s="71"/>
      <c r="AX52" s="71"/>
      <c r="AY52" s="75"/>
    </row>
    <row r="53" spans="1:51" s="11" customFormat="1" ht="106.5" customHeight="1" x14ac:dyDescent="0.2">
      <c r="A53" s="143" t="s">
        <v>296</v>
      </c>
      <c r="B53" s="144"/>
      <c r="C53" s="144"/>
      <c r="D53" s="144"/>
      <c r="E53" s="144"/>
      <c r="F53" s="145"/>
      <c r="G53" s="146" t="s">
        <v>356</v>
      </c>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8"/>
    </row>
    <row r="54" spans="1:51" s="11" customFormat="1" ht="15" customHeight="1" x14ac:dyDescent="0.2">
      <c r="A54" s="24"/>
      <c r="B54" s="25"/>
      <c r="C54" s="25"/>
      <c r="D54" s="25"/>
      <c r="E54" s="25"/>
      <c r="F54" s="26"/>
      <c r="G54" s="87"/>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9"/>
    </row>
    <row r="55" spans="1:51" s="11" customFormat="1" ht="81" customHeight="1" x14ac:dyDescent="0.2">
      <c r="A55" s="122" t="s">
        <v>183</v>
      </c>
      <c r="B55" s="123"/>
      <c r="C55" s="124" t="s">
        <v>377</v>
      </c>
      <c r="D55" s="124"/>
      <c r="E55" s="124"/>
      <c r="F55" s="125"/>
      <c r="G55" s="84" t="s">
        <v>403</v>
      </c>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6"/>
    </row>
    <row r="56" spans="1:51" s="11" customFormat="1" ht="18.75" customHeight="1" x14ac:dyDescent="0.2">
      <c r="A56" s="127" t="s">
        <v>378</v>
      </c>
      <c r="B56" s="128"/>
      <c r="C56" s="128"/>
      <c r="D56" s="128"/>
      <c r="E56" s="128"/>
      <c r="F56" s="129"/>
      <c r="G56" s="109" t="s">
        <v>52</v>
      </c>
      <c r="H56" s="110"/>
      <c r="I56" s="110"/>
      <c r="J56" s="110"/>
      <c r="K56" s="110"/>
      <c r="L56" s="110"/>
      <c r="M56" s="110"/>
      <c r="N56" s="110"/>
      <c r="O56" s="111"/>
      <c r="P56" s="91" t="s">
        <v>191</v>
      </c>
      <c r="Q56" s="110"/>
      <c r="R56" s="110"/>
      <c r="S56" s="110"/>
      <c r="T56" s="110"/>
      <c r="U56" s="110"/>
      <c r="V56" s="110"/>
      <c r="W56" s="110"/>
      <c r="X56" s="111"/>
      <c r="Y56" s="117"/>
      <c r="Z56" s="118"/>
      <c r="AA56" s="119"/>
      <c r="AB56" s="140" t="s">
        <v>1</v>
      </c>
      <c r="AC56" s="141"/>
      <c r="AD56" s="141"/>
      <c r="AE56" s="142"/>
      <c r="AF56" s="158" t="s">
        <v>186</v>
      </c>
      <c r="AG56" s="159"/>
      <c r="AH56" s="159"/>
      <c r="AI56" s="160"/>
      <c r="AJ56" s="161" t="s">
        <v>187</v>
      </c>
      <c r="AK56" s="161"/>
      <c r="AL56" s="161"/>
      <c r="AM56" s="158"/>
      <c r="AN56" s="161" t="s">
        <v>145</v>
      </c>
      <c r="AO56" s="161"/>
      <c r="AP56" s="161"/>
      <c r="AQ56" s="158"/>
      <c r="AR56" s="94" t="s">
        <v>192</v>
      </c>
      <c r="AS56" s="95"/>
      <c r="AT56" s="95"/>
      <c r="AU56" s="95"/>
      <c r="AV56" s="95"/>
      <c r="AW56" s="95"/>
      <c r="AX56" s="95"/>
      <c r="AY56" s="96"/>
    </row>
    <row r="57" spans="1:51" s="11" customFormat="1" ht="18.75" customHeight="1" x14ac:dyDescent="0.2">
      <c r="A57" s="130"/>
      <c r="B57" s="131"/>
      <c r="C57" s="131"/>
      <c r="D57" s="131"/>
      <c r="E57" s="131"/>
      <c r="F57" s="132"/>
      <c r="G57" s="112"/>
      <c r="H57" s="72"/>
      <c r="I57" s="72"/>
      <c r="J57" s="72"/>
      <c r="K57" s="72"/>
      <c r="L57" s="72"/>
      <c r="M57" s="72"/>
      <c r="N57" s="72"/>
      <c r="O57" s="113"/>
      <c r="P57" s="93"/>
      <c r="Q57" s="72"/>
      <c r="R57" s="72"/>
      <c r="S57" s="72"/>
      <c r="T57" s="72"/>
      <c r="U57" s="72"/>
      <c r="V57" s="72"/>
      <c r="W57" s="72"/>
      <c r="X57" s="113"/>
      <c r="Y57" s="137"/>
      <c r="Z57" s="138"/>
      <c r="AA57" s="139"/>
      <c r="AB57" s="93"/>
      <c r="AC57" s="72"/>
      <c r="AD57" s="72"/>
      <c r="AE57" s="113"/>
      <c r="AF57" s="102"/>
      <c r="AG57" s="103"/>
      <c r="AH57" s="103"/>
      <c r="AI57" s="104"/>
      <c r="AJ57" s="162"/>
      <c r="AK57" s="162"/>
      <c r="AL57" s="162"/>
      <c r="AM57" s="102"/>
      <c r="AN57" s="162"/>
      <c r="AO57" s="162"/>
      <c r="AP57" s="162"/>
      <c r="AQ57" s="102"/>
      <c r="AR57" s="97"/>
      <c r="AS57" s="98"/>
      <c r="AT57" s="98"/>
      <c r="AU57" s="98"/>
      <c r="AV57" s="149">
        <v>6</v>
      </c>
      <c r="AW57" s="149"/>
      <c r="AX57" s="120" t="s">
        <v>193</v>
      </c>
      <c r="AY57" s="121"/>
    </row>
    <row r="58" spans="1:51" s="11" customFormat="1" ht="23.25" customHeight="1" x14ac:dyDescent="0.2">
      <c r="A58" s="133"/>
      <c r="B58" s="131"/>
      <c r="C58" s="131"/>
      <c r="D58" s="131"/>
      <c r="E58" s="131"/>
      <c r="F58" s="132"/>
      <c r="G58" s="55" t="s">
        <v>404</v>
      </c>
      <c r="H58" s="56"/>
      <c r="I58" s="56"/>
      <c r="J58" s="56"/>
      <c r="K58" s="56"/>
      <c r="L58" s="56"/>
      <c r="M58" s="56"/>
      <c r="N58" s="56"/>
      <c r="O58" s="57"/>
      <c r="P58" s="56" t="s">
        <v>405</v>
      </c>
      <c r="Q58" s="56"/>
      <c r="R58" s="56"/>
      <c r="S58" s="56"/>
      <c r="T58" s="56"/>
      <c r="U58" s="56"/>
      <c r="V58" s="56"/>
      <c r="W58" s="56"/>
      <c r="X58" s="57"/>
      <c r="Y58" s="64" t="s">
        <v>24</v>
      </c>
      <c r="Z58" s="65"/>
      <c r="AA58" s="66"/>
      <c r="AB58" s="67" t="s">
        <v>343</v>
      </c>
      <c r="AC58" s="68"/>
      <c r="AD58" s="68"/>
      <c r="AE58" s="69"/>
      <c r="AF58" s="70" t="s">
        <v>308</v>
      </c>
      <c r="AG58" s="71"/>
      <c r="AH58" s="71"/>
      <c r="AI58" s="71"/>
      <c r="AJ58" s="70" t="s">
        <v>308</v>
      </c>
      <c r="AK58" s="71"/>
      <c r="AL58" s="71"/>
      <c r="AM58" s="71"/>
      <c r="AN58" s="70">
        <v>0</v>
      </c>
      <c r="AO58" s="71"/>
      <c r="AP58" s="71"/>
      <c r="AQ58" s="71"/>
      <c r="AR58" s="70" t="s">
        <v>308</v>
      </c>
      <c r="AS58" s="71"/>
      <c r="AT58" s="71"/>
      <c r="AU58" s="71"/>
      <c r="AV58" s="71"/>
      <c r="AW58" s="71"/>
      <c r="AX58" s="71"/>
      <c r="AY58" s="75"/>
    </row>
    <row r="59" spans="1:51" s="11" customFormat="1" ht="23.25" customHeight="1" x14ac:dyDescent="0.2">
      <c r="A59" s="134"/>
      <c r="B59" s="135"/>
      <c r="C59" s="135"/>
      <c r="D59" s="135"/>
      <c r="E59" s="135"/>
      <c r="F59" s="136"/>
      <c r="G59" s="58"/>
      <c r="H59" s="59"/>
      <c r="I59" s="59"/>
      <c r="J59" s="59"/>
      <c r="K59" s="59"/>
      <c r="L59" s="59"/>
      <c r="M59" s="59"/>
      <c r="N59" s="59"/>
      <c r="O59" s="60"/>
      <c r="P59" s="59"/>
      <c r="Q59" s="59"/>
      <c r="R59" s="59"/>
      <c r="S59" s="59"/>
      <c r="T59" s="59"/>
      <c r="U59" s="59"/>
      <c r="V59" s="59"/>
      <c r="W59" s="59"/>
      <c r="X59" s="60"/>
      <c r="Y59" s="81" t="s">
        <v>194</v>
      </c>
      <c r="Z59" s="82"/>
      <c r="AA59" s="83"/>
      <c r="AB59" s="77" t="s">
        <v>343</v>
      </c>
      <c r="AC59" s="78"/>
      <c r="AD59" s="78"/>
      <c r="AE59" s="79"/>
      <c r="AF59" s="70" t="s">
        <v>308</v>
      </c>
      <c r="AG59" s="71"/>
      <c r="AH59" s="71"/>
      <c r="AI59" s="71"/>
      <c r="AJ59" s="70" t="s">
        <v>308</v>
      </c>
      <c r="AK59" s="71"/>
      <c r="AL59" s="71"/>
      <c r="AM59" s="71"/>
      <c r="AN59" s="70">
        <v>0</v>
      </c>
      <c r="AO59" s="71"/>
      <c r="AP59" s="71"/>
      <c r="AQ59" s="71"/>
      <c r="AR59" s="70">
        <v>11</v>
      </c>
      <c r="AS59" s="71"/>
      <c r="AT59" s="71"/>
      <c r="AU59" s="71"/>
      <c r="AV59" s="71"/>
      <c r="AW59" s="71"/>
      <c r="AX59" s="71"/>
      <c r="AY59" s="75"/>
    </row>
    <row r="60" spans="1:51" s="11" customFormat="1" ht="23.25" customHeight="1" x14ac:dyDescent="0.2">
      <c r="A60" s="133"/>
      <c r="B60" s="131"/>
      <c r="C60" s="131"/>
      <c r="D60" s="131"/>
      <c r="E60" s="131"/>
      <c r="F60" s="132"/>
      <c r="G60" s="61"/>
      <c r="H60" s="62"/>
      <c r="I60" s="62"/>
      <c r="J60" s="62"/>
      <c r="K60" s="62"/>
      <c r="L60" s="62"/>
      <c r="M60" s="62"/>
      <c r="N60" s="62"/>
      <c r="O60" s="63"/>
      <c r="P60" s="62"/>
      <c r="Q60" s="62"/>
      <c r="R60" s="62"/>
      <c r="S60" s="62"/>
      <c r="T60" s="62"/>
      <c r="U60" s="62"/>
      <c r="V60" s="62"/>
      <c r="W60" s="62"/>
      <c r="X60" s="63"/>
      <c r="Y60" s="81" t="s">
        <v>25</v>
      </c>
      <c r="Z60" s="82"/>
      <c r="AA60" s="83"/>
      <c r="AB60" s="77" t="s">
        <v>35</v>
      </c>
      <c r="AC60" s="78"/>
      <c r="AD60" s="78"/>
      <c r="AE60" s="79"/>
      <c r="AF60" s="70" t="s">
        <v>308</v>
      </c>
      <c r="AG60" s="71"/>
      <c r="AH60" s="71"/>
      <c r="AI60" s="71"/>
      <c r="AJ60" s="70" t="s">
        <v>308</v>
      </c>
      <c r="AK60" s="71"/>
      <c r="AL60" s="71"/>
      <c r="AM60" s="71"/>
      <c r="AN60" s="70" t="s">
        <v>308</v>
      </c>
      <c r="AO60" s="71"/>
      <c r="AP60" s="71"/>
      <c r="AQ60" s="71"/>
      <c r="AR60" s="70" t="s">
        <v>308</v>
      </c>
      <c r="AS60" s="71"/>
      <c r="AT60" s="71"/>
      <c r="AU60" s="71"/>
      <c r="AV60" s="71"/>
      <c r="AW60" s="71"/>
      <c r="AX60" s="71"/>
      <c r="AY60" s="75"/>
    </row>
    <row r="61" spans="1:51" s="11" customFormat="1" ht="106.5" customHeight="1" x14ac:dyDescent="0.2">
      <c r="A61" s="143" t="s">
        <v>296</v>
      </c>
      <c r="B61" s="144"/>
      <c r="C61" s="144"/>
      <c r="D61" s="144"/>
      <c r="E61" s="144"/>
      <c r="F61" s="145"/>
      <c r="G61" s="146" t="s">
        <v>356</v>
      </c>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8"/>
    </row>
    <row r="62" spans="1:51" s="11" customFormat="1" ht="15" customHeight="1" x14ac:dyDescent="0.2">
      <c r="A62" s="24"/>
      <c r="B62" s="25"/>
      <c r="C62" s="25"/>
      <c r="D62" s="25"/>
      <c r="E62" s="25"/>
      <c r="F62" s="26"/>
      <c r="G62" s="87"/>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9"/>
    </row>
    <row r="63" spans="1:51" s="11" customFormat="1" ht="81" customHeight="1" x14ac:dyDescent="0.2">
      <c r="A63" s="122" t="s">
        <v>183</v>
      </c>
      <c r="B63" s="123"/>
      <c r="C63" s="124" t="s">
        <v>387</v>
      </c>
      <c r="D63" s="124"/>
      <c r="E63" s="124"/>
      <c r="F63" s="125"/>
      <c r="G63" s="84" t="s">
        <v>406</v>
      </c>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6"/>
    </row>
    <row r="64" spans="1:51" s="11" customFormat="1" ht="18.75" customHeight="1" x14ac:dyDescent="0.2">
      <c r="A64" s="127" t="s">
        <v>379</v>
      </c>
      <c r="B64" s="128"/>
      <c r="C64" s="128"/>
      <c r="D64" s="128"/>
      <c r="E64" s="128"/>
      <c r="F64" s="129"/>
      <c r="G64" s="694" t="s">
        <v>52</v>
      </c>
      <c r="H64" s="141"/>
      <c r="I64" s="141"/>
      <c r="J64" s="141"/>
      <c r="K64" s="141"/>
      <c r="L64" s="141"/>
      <c r="M64" s="141"/>
      <c r="N64" s="141"/>
      <c r="O64" s="142"/>
      <c r="P64" s="140" t="s">
        <v>191</v>
      </c>
      <c r="Q64" s="141"/>
      <c r="R64" s="141"/>
      <c r="S64" s="141"/>
      <c r="T64" s="141"/>
      <c r="U64" s="141"/>
      <c r="V64" s="141"/>
      <c r="W64" s="141"/>
      <c r="X64" s="142"/>
      <c r="Y64" s="656"/>
      <c r="Z64" s="657"/>
      <c r="AA64" s="658"/>
      <c r="AB64" s="140" t="s">
        <v>1</v>
      </c>
      <c r="AC64" s="141"/>
      <c r="AD64" s="141"/>
      <c r="AE64" s="142"/>
      <c r="AF64" s="691" t="s">
        <v>186</v>
      </c>
      <c r="AG64" s="692"/>
      <c r="AH64" s="692"/>
      <c r="AI64" s="693"/>
      <c r="AJ64" s="691" t="s">
        <v>187</v>
      </c>
      <c r="AK64" s="692"/>
      <c r="AL64" s="692"/>
      <c r="AM64" s="693"/>
      <c r="AN64" s="691" t="s">
        <v>145</v>
      </c>
      <c r="AO64" s="692"/>
      <c r="AP64" s="692"/>
      <c r="AQ64" s="693"/>
      <c r="AR64" s="94" t="s">
        <v>192</v>
      </c>
      <c r="AS64" s="95"/>
      <c r="AT64" s="95"/>
      <c r="AU64" s="95"/>
      <c r="AV64" s="95"/>
      <c r="AW64" s="95"/>
      <c r="AX64" s="95"/>
      <c r="AY64" s="96"/>
    </row>
    <row r="65" spans="1:51" s="11" customFormat="1" ht="18.75" customHeight="1" x14ac:dyDescent="0.2">
      <c r="A65" s="130"/>
      <c r="B65" s="131"/>
      <c r="C65" s="131"/>
      <c r="D65" s="131"/>
      <c r="E65" s="131"/>
      <c r="F65" s="132"/>
      <c r="G65" s="112"/>
      <c r="H65" s="72"/>
      <c r="I65" s="72"/>
      <c r="J65" s="72"/>
      <c r="K65" s="72"/>
      <c r="L65" s="72"/>
      <c r="M65" s="72"/>
      <c r="N65" s="72"/>
      <c r="O65" s="113"/>
      <c r="P65" s="93"/>
      <c r="Q65" s="72"/>
      <c r="R65" s="72"/>
      <c r="S65" s="72"/>
      <c r="T65" s="72"/>
      <c r="U65" s="72"/>
      <c r="V65" s="72"/>
      <c r="W65" s="72"/>
      <c r="X65" s="113"/>
      <c r="Y65" s="117"/>
      <c r="Z65" s="118"/>
      <c r="AA65" s="119"/>
      <c r="AB65" s="93"/>
      <c r="AC65" s="72"/>
      <c r="AD65" s="72"/>
      <c r="AE65" s="113"/>
      <c r="AF65" s="102"/>
      <c r="AG65" s="103"/>
      <c r="AH65" s="103"/>
      <c r="AI65" s="104"/>
      <c r="AJ65" s="102"/>
      <c r="AK65" s="103"/>
      <c r="AL65" s="103"/>
      <c r="AM65" s="104"/>
      <c r="AN65" s="102"/>
      <c r="AO65" s="103"/>
      <c r="AP65" s="103"/>
      <c r="AQ65" s="104"/>
      <c r="AR65" s="97"/>
      <c r="AS65" s="98"/>
      <c r="AT65" s="98"/>
      <c r="AU65" s="98"/>
      <c r="AV65" s="149">
        <v>6</v>
      </c>
      <c r="AW65" s="149"/>
      <c r="AX65" s="120" t="s">
        <v>193</v>
      </c>
      <c r="AY65" s="121"/>
    </row>
    <row r="66" spans="1:51" s="11" customFormat="1" ht="36.75" customHeight="1" x14ac:dyDescent="0.2">
      <c r="A66" s="133"/>
      <c r="B66" s="131"/>
      <c r="C66" s="131"/>
      <c r="D66" s="131"/>
      <c r="E66" s="131"/>
      <c r="F66" s="132"/>
      <c r="G66" s="55" t="s">
        <v>407</v>
      </c>
      <c r="H66" s="56"/>
      <c r="I66" s="56"/>
      <c r="J66" s="56"/>
      <c r="K66" s="56"/>
      <c r="L66" s="56"/>
      <c r="M66" s="56"/>
      <c r="N66" s="56"/>
      <c r="O66" s="57"/>
      <c r="P66" s="56" t="s">
        <v>408</v>
      </c>
      <c r="Q66" s="56"/>
      <c r="R66" s="56"/>
      <c r="S66" s="56"/>
      <c r="T66" s="56"/>
      <c r="U66" s="56"/>
      <c r="V66" s="56"/>
      <c r="W66" s="56"/>
      <c r="X66" s="57"/>
      <c r="Y66" s="64" t="s">
        <v>24</v>
      </c>
      <c r="Z66" s="65"/>
      <c r="AA66" s="66"/>
      <c r="AB66" s="67" t="s">
        <v>328</v>
      </c>
      <c r="AC66" s="68"/>
      <c r="AD66" s="68"/>
      <c r="AE66" s="69"/>
      <c r="AF66" s="70" t="s">
        <v>329</v>
      </c>
      <c r="AG66" s="71"/>
      <c r="AH66" s="71"/>
      <c r="AI66" s="80"/>
      <c r="AJ66" s="70" t="s">
        <v>329</v>
      </c>
      <c r="AK66" s="71"/>
      <c r="AL66" s="71"/>
      <c r="AM66" s="80"/>
      <c r="AN66" s="70">
        <v>27.5</v>
      </c>
      <c r="AO66" s="71"/>
      <c r="AP66" s="71"/>
      <c r="AQ66" s="80"/>
      <c r="AR66" s="70" t="s">
        <v>308</v>
      </c>
      <c r="AS66" s="71"/>
      <c r="AT66" s="71"/>
      <c r="AU66" s="71"/>
      <c r="AV66" s="71"/>
      <c r="AW66" s="71"/>
      <c r="AX66" s="71"/>
      <c r="AY66" s="75"/>
    </row>
    <row r="67" spans="1:51" s="11" customFormat="1" ht="36.75" customHeight="1" x14ac:dyDescent="0.2">
      <c r="A67" s="134"/>
      <c r="B67" s="135"/>
      <c r="C67" s="135"/>
      <c r="D67" s="135"/>
      <c r="E67" s="135"/>
      <c r="F67" s="136"/>
      <c r="G67" s="58"/>
      <c r="H67" s="59"/>
      <c r="I67" s="59"/>
      <c r="J67" s="59"/>
      <c r="K67" s="59"/>
      <c r="L67" s="59"/>
      <c r="M67" s="59"/>
      <c r="N67" s="59"/>
      <c r="O67" s="60"/>
      <c r="P67" s="59"/>
      <c r="Q67" s="59"/>
      <c r="R67" s="59"/>
      <c r="S67" s="59"/>
      <c r="T67" s="59"/>
      <c r="U67" s="59"/>
      <c r="V67" s="59"/>
      <c r="W67" s="59"/>
      <c r="X67" s="60"/>
      <c r="Y67" s="81" t="s">
        <v>194</v>
      </c>
      <c r="Z67" s="82"/>
      <c r="AA67" s="83"/>
      <c r="AB67" s="77" t="s">
        <v>328</v>
      </c>
      <c r="AC67" s="78"/>
      <c r="AD67" s="78"/>
      <c r="AE67" s="79"/>
      <c r="AF67" s="70" t="s">
        <v>329</v>
      </c>
      <c r="AG67" s="71"/>
      <c r="AH67" s="71"/>
      <c r="AI67" s="80"/>
      <c r="AJ67" s="70" t="s">
        <v>329</v>
      </c>
      <c r="AK67" s="71"/>
      <c r="AL67" s="71"/>
      <c r="AM67" s="80"/>
      <c r="AN67" s="70">
        <v>26</v>
      </c>
      <c r="AO67" s="71"/>
      <c r="AP67" s="71"/>
      <c r="AQ67" s="80"/>
      <c r="AR67" s="70">
        <v>28</v>
      </c>
      <c r="AS67" s="71"/>
      <c r="AT67" s="71"/>
      <c r="AU67" s="71"/>
      <c r="AV67" s="71"/>
      <c r="AW67" s="71"/>
      <c r="AX67" s="71"/>
      <c r="AY67" s="75"/>
    </row>
    <row r="68" spans="1:51" s="11" customFormat="1" ht="36.75" customHeight="1" x14ac:dyDescent="0.2">
      <c r="A68" s="133"/>
      <c r="B68" s="131"/>
      <c r="C68" s="131"/>
      <c r="D68" s="131"/>
      <c r="E68" s="131"/>
      <c r="F68" s="132"/>
      <c r="G68" s="61"/>
      <c r="H68" s="62"/>
      <c r="I68" s="62"/>
      <c r="J68" s="62"/>
      <c r="K68" s="62"/>
      <c r="L68" s="62"/>
      <c r="M68" s="62"/>
      <c r="N68" s="62"/>
      <c r="O68" s="63"/>
      <c r="P68" s="62"/>
      <c r="Q68" s="62"/>
      <c r="R68" s="62"/>
      <c r="S68" s="62"/>
      <c r="T68" s="62"/>
      <c r="U68" s="62"/>
      <c r="V68" s="62"/>
      <c r="W68" s="62"/>
      <c r="X68" s="63"/>
      <c r="Y68" s="81" t="s">
        <v>25</v>
      </c>
      <c r="Z68" s="82"/>
      <c r="AA68" s="83"/>
      <c r="AB68" s="77" t="s">
        <v>328</v>
      </c>
      <c r="AC68" s="78"/>
      <c r="AD68" s="78"/>
      <c r="AE68" s="79"/>
      <c r="AF68" s="70" t="s">
        <v>329</v>
      </c>
      <c r="AG68" s="71"/>
      <c r="AH68" s="71"/>
      <c r="AI68" s="80"/>
      <c r="AJ68" s="70" t="s">
        <v>329</v>
      </c>
      <c r="AK68" s="71"/>
      <c r="AL68" s="71"/>
      <c r="AM68" s="80"/>
      <c r="AN68" s="70">
        <v>110</v>
      </c>
      <c r="AO68" s="71"/>
      <c r="AP68" s="71"/>
      <c r="AQ68" s="80"/>
      <c r="AR68" s="70" t="s">
        <v>308</v>
      </c>
      <c r="AS68" s="71"/>
      <c r="AT68" s="71"/>
      <c r="AU68" s="71"/>
      <c r="AV68" s="71"/>
      <c r="AW68" s="71"/>
      <c r="AX68" s="71"/>
      <c r="AY68" s="75"/>
    </row>
    <row r="69" spans="1:51" s="11" customFormat="1" ht="106.5" customHeight="1" x14ac:dyDescent="0.2">
      <c r="A69" s="143" t="s">
        <v>296</v>
      </c>
      <c r="B69" s="144"/>
      <c r="C69" s="144"/>
      <c r="D69" s="144"/>
      <c r="E69" s="144"/>
      <c r="F69" s="145"/>
      <c r="G69" s="146" t="s">
        <v>356</v>
      </c>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8"/>
    </row>
    <row r="70" spans="1:51" s="11" customFormat="1" ht="14.25" customHeight="1" x14ac:dyDescent="0.2">
      <c r="A70" s="24"/>
      <c r="B70" s="25"/>
      <c r="C70" s="25"/>
      <c r="D70" s="25"/>
      <c r="E70" s="25"/>
      <c r="F70" s="26"/>
      <c r="G70" s="99"/>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1"/>
    </row>
    <row r="71" spans="1:51" s="11" customFormat="1" ht="81" customHeight="1" x14ac:dyDescent="0.2">
      <c r="A71" s="122" t="s">
        <v>183</v>
      </c>
      <c r="B71" s="123"/>
      <c r="C71" s="124" t="s">
        <v>376</v>
      </c>
      <c r="D71" s="124"/>
      <c r="E71" s="124"/>
      <c r="F71" s="125"/>
      <c r="G71" s="84" t="s">
        <v>409</v>
      </c>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6"/>
    </row>
    <row r="72" spans="1:51" s="11" customFormat="1" ht="18.75" customHeight="1" x14ac:dyDescent="0.2">
      <c r="A72" s="127" t="s">
        <v>375</v>
      </c>
      <c r="B72" s="128"/>
      <c r="C72" s="128"/>
      <c r="D72" s="128"/>
      <c r="E72" s="128"/>
      <c r="F72" s="129"/>
      <c r="G72" s="109" t="s">
        <v>52</v>
      </c>
      <c r="H72" s="110"/>
      <c r="I72" s="110"/>
      <c r="J72" s="110"/>
      <c r="K72" s="110"/>
      <c r="L72" s="110"/>
      <c r="M72" s="110"/>
      <c r="N72" s="110"/>
      <c r="O72" s="111"/>
      <c r="P72" s="91" t="s">
        <v>191</v>
      </c>
      <c r="Q72" s="110"/>
      <c r="R72" s="110"/>
      <c r="S72" s="110"/>
      <c r="T72" s="110"/>
      <c r="U72" s="110"/>
      <c r="V72" s="110"/>
      <c r="W72" s="110"/>
      <c r="X72" s="111"/>
      <c r="Y72" s="656"/>
      <c r="Z72" s="657"/>
      <c r="AA72" s="658"/>
      <c r="AB72" s="140" t="s">
        <v>1</v>
      </c>
      <c r="AC72" s="141"/>
      <c r="AD72" s="141"/>
      <c r="AE72" s="142"/>
      <c r="AF72" s="691" t="s">
        <v>186</v>
      </c>
      <c r="AG72" s="692"/>
      <c r="AH72" s="692"/>
      <c r="AI72" s="693"/>
      <c r="AJ72" s="691" t="s">
        <v>187</v>
      </c>
      <c r="AK72" s="692"/>
      <c r="AL72" s="692"/>
      <c r="AM72" s="693"/>
      <c r="AN72" s="691" t="s">
        <v>145</v>
      </c>
      <c r="AO72" s="692"/>
      <c r="AP72" s="692"/>
      <c r="AQ72" s="693"/>
      <c r="AR72" s="94" t="s">
        <v>192</v>
      </c>
      <c r="AS72" s="95"/>
      <c r="AT72" s="95"/>
      <c r="AU72" s="95"/>
      <c r="AV72" s="95"/>
      <c r="AW72" s="95"/>
      <c r="AX72" s="95"/>
      <c r="AY72" s="96"/>
    </row>
    <row r="73" spans="1:51" s="11" customFormat="1" ht="18.75" customHeight="1" x14ac:dyDescent="0.2">
      <c r="A73" s="130"/>
      <c r="B73" s="131"/>
      <c r="C73" s="131"/>
      <c r="D73" s="131"/>
      <c r="E73" s="131"/>
      <c r="F73" s="132"/>
      <c r="G73" s="112"/>
      <c r="H73" s="72"/>
      <c r="I73" s="72"/>
      <c r="J73" s="72"/>
      <c r="K73" s="72"/>
      <c r="L73" s="72"/>
      <c r="M73" s="72"/>
      <c r="N73" s="72"/>
      <c r="O73" s="113"/>
      <c r="P73" s="93"/>
      <c r="Q73" s="72"/>
      <c r="R73" s="72"/>
      <c r="S73" s="72"/>
      <c r="T73" s="72"/>
      <c r="U73" s="72"/>
      <c r="V73" s="72"/>
      <c r="W73" s="72"/>
      <c r="X73" s="113"/>
      <c r="Y73" s="117"/>
      <c r="Z73" s="118"/>
      <c r="AA73" s="119"/>
      <c r="AB73" s="93"/>
      <c r="AC73" s="72"/>
      <c r="AD73" s="72"/>
      <c r="AE73" s="113"/>
      <c r="AF73" s="102"/>
      <c r="AG73" s="103"/>
      <c r="AH73" s="103"/>
      <c r="AI73" s="104"/>
      <c r="AJ73" s="102"/>
      <c r="AK73" s="103"/>
      <c r="AL73" s="103"/>
      <c r="AM73" s="104"/>
      <c r="AN73" s="102"/>
      <c r="AO73" s="103"/>
      <c r="AP73" s="103"/>
      <c r="AQ73" s="104"/>
      <c r="AR73" s="97"/>
      <c r="AS73" s="98"/>
      <c r="AT73" s="98"/>
      <c r="AU73" s="98"/>
      <c r="AV73" s="149">
        <v>7</v>
      </c>
      <c r="AW73" s="149"/>
      <c r="AX73" s="120" t="s">
        <v>193</v>
      </c>
      <c r="AY73" s="121"/>
    </row>
    <row r="74" spans="1:51" s="11" customFormat="1" ht="34.5" customHeight="1" x14ac:dyDescent="0.2">
      <c r="A74" s="133"/>
      <c r="B74" s="131"/>
      <c r="C74" s="131"/>
      <c r="D74" s="131"/>
      <c r="E74" s="131"/>
      <c r="F74" s="132"/>
      <c r="G74" s="55" t="s">
        <v>410</v>
      </c>
      <c r="H74" s="56"/>
      <c r="I74" s="56"/>
      <c r="J74" s="56"/>
      <c r="K74" s="56"/>
      <c r="L74" s="56"/>
      <c r="M74" s="56"/>
      <c r="N74" s="56"/>
      <c r="O74" s="57"/>
      <c r="P74" s="56" t="s">
        <v>338</v>
      </c>
      <c r="Q74" s="56"/>
      <c r="R74" s="56"/>
      <c r="S74" s="56"/>
      <c r="T74" s="56"/>
      <c r="U74" s="56"/>
      <c r="V74" s="56"/>
      <c r="W74" s="56"/>
      <c r="X74" s="57"/>
      <c r="Y74" s="64" t="s">
        <v>24</v>
      </c>
      <c r="Z74" s="65"/>
      <c r="AA74" s="66"/>
      <c r="AB74" s="67" t="s">
        <v>344</v>
      </c>
      <c r="AC74" s="68"/>
      <c r="AD74" s="68"/>
      <c r="AE74" s="69"/>
      <c r="AF74" s="70" t="s">
        <v>329</v>
      </c>
      <c r="AG74" s="71"/>
      <c r="AH74" s="71"/>
      <c r="AI74" s="80"/>
      <c r="AJ74" s="70" t="s">
        <v>329</v>
      </c>
      <c r="AK74" s="71"/>
      <c r="AL74" s="71"/>
      <c r="AM74" s="80"/>
      <c r="AN74" s="70">
        <v>0</v>
      </c>
      <c r="AO74" s="71"/>
      <c r="AP74" s="71"/>
      <c r="AQ74" s="80"/>
      <c r="AR74" s="70" t="s">
        <v>308</v>
      </c>
      <c r="AS74" s="71"/>
      <c r="AT74" s="71"/>
      <c r="AU74" s="71"/>
      <c r="AV74" s="71"/>
      <c r="AW74" s="71"/>
      <c r="AX74" s="71"/>
      <c r="AY74" s="75"/>
    </row>
    <row r="75" spans="1:51" s="11" customFormat="1" ht="34.5" customHeight="1" x14ac:dyDescent="0.2">
      <c r="A75" s="134"/>
      <c r="B75" s="135"/>
      <c r="C75" s="135"/>
      <c r="D75" s="135"/>
      <c r="E75" s="135"/>
      <c r="F75" s="136"/>
      <c r="G75" s="58"/>
      <c r="H75" s="59"/>
      <c r="I75" s="59"/>
      <c r="J75" s="59"/>
      <c r="K75" s="59"/>
      <c r="L75" s="59"/>
      <c r="M75" s="59"/>
      <c r="N75" s="59"/>
      <c r="O75" s="60"/>
      <c r="P75" s="59"/>
      <c r="Q75" s="59"/>
      <c r="R75" s="59"/>
      <c r="S75" s="59"/>
      <c r="T75" s="59"/>
      <c r="U75" s="59"/>
      <c r="V75" s="59"/>
      <c r="W75" s="59"/>
      <c r="X75" s="60"/>
      <c r="Y75" s="81" t="s">
        <v>194</v>
      </c>
      <c r="Z75" s="82"/>
      <c r="AA75" s="83"/>
      <c r="AB75" s="77" t="s">
        <v>344</v>
      </c>
      <c r="AC75" s="78"/>
      <c r="AD75" s="78"/>
      <c r="AE75" s="79"/>
      <c r="AF75" s="70" t="s">
        <v>329</v>
      </c>
      <c r="AG75" s="71"/>
      <c r="AH75" s="71"/>
      <c r="AI75" s="80"/>
      <c r="AJ75" s="70" t="s">
        <v>329</v>
      </c>
      <c r="AK75" s="71"/>
      <c r="AL75" s="71"/>
      <c r="AM75" s="80"/>
      <c r="AN75" s="70">
        <v>0</v>
      </c>
      <c r="AO75" s="71"/>
      <c r="AP75" s="71"/>
      <c r="AQ75" s="80"/>
      <c r="AR75" s="70">
        <v>10</v>
      </c>
      <c r="AS75" s="71"/>
      <c r="AT75" s="71"/>
      <c r="AU75" s="71"/>
      <c r="AV75" s="71"/>
      <c r="AW75" s="71"/>
      <c r="AX75" s="71"/>
      <c r="AY75" s="75"/>
    </row>
    <row r="76" spans="1:51" s="11" customFormat="1" ht="34.5" customHeight="1" x14ac:dyDescent="0.2">
      <c r="A76" s="133"/>
      <c r="B76" s="131"/>
      <c r="C76" s="131"/>
      <c r="D76" s="131"/>
      <c r="E76" s="131"/>
      <c r="F76" s="132"/>
      <c r="G76" s="61"/>
      <c r="H76" s="62"/>
      <c r="I76" s="62"/>
      <c r="J76" s="62"/>
      <c r="K76" s="62"/>
      <c r="L76" s="62"/>
      <c r="M76" s="62"/>
      <c r="N76" s="62"/>
      <c r="O76" s="63"/>
      <c r="P76" s="62"/>
      <c r="Q76" s="62"/>
      <c r="R76" s="62"/>
      <c r="S76" s="62"/>
      <c r="T76" s="62"/>
      <c r="U76" s="62"/>
      <c r="V76" s="62"/>
      <c r="W76" s="62"/>
      <c r="X76" s="63"/>
      <c r="Y76" s="81" t="s">
        <v>25</v>
      </c>
      <c r="Z76" s="82"/>
      <c r="AA76" s="83"/>
      <c r="AB76" s="77" t="s">
        <v>328</v>
      </c>
      <c r="AC76" s="78"/>
      <c r="AD76" s="78"/>
      <c r="AE76" s="79"/>
      <c r="AF76" s="70" t="s">
        <v>329</v>
      </c>
      <c r="AG76" s="71"/>
      <c r="AH76" s="71"/>
      <c r="AI76" s="80"/>
      <c r="AJ76" s="70" t="s">
        <v>329</v>
      </c>
      <c r="AK76" s="71"/>
      <c r="AL76" s="71"/>
      <c r="AM76" s="80"/>
      <c r="AN76" s="70" t="s">
        <v>308</v>
      </c>
      <c r="AO76" s="71"/>
      <c r="AP76" s="71"/>
      <c r="AQ76" s="80"/>
      <c r="AR76" s="70" t="s">
        <v>308</v>
      </c>
      <c r="AS76" s="71"/>
      <c r="AT76" s="71"/>
      <c r="AU76" s="71"/>
      <c r="AV76" s="71"/>
      <c r="AW76" s="71"/>
      <c r="AX76" s="71"/>
      <c r="AY76" s="75"/>
    </row>
    <row r="77" spans="1:51" s="11" customFormat="1" ht="106.5" customHeight="1" x14ac:dyDescent="0.2">
      <c r="A77" s="143" t="s">
        <v>296</v>
      </c>
      <c r="B77" s="144"/>
      <c r="C77" s="144"/>
      <c r="D77" s="144"/>
      <c r="E77" s="144"/>
      <c r="F77" s="145"/>
      <c r="G77" s="146" t="s">
        <v>356</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8"/>
    </row>
    <row r="78" spans="1:51" s="11" customFormat="1" ht="15" customHeight="1" x14ac:dyDescent="0.2">
      <c r="A78" s="24"/>
      <c r="B78" s="25"/>
      <c r="C78" s="25"/>
      <c r="D78" s="25"/>
      <c r="E78" s="25"/>
      <c r="F78" s="26"/>
      <c r="G78" s="87"/>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9"/>
    </row>
    <row r="79" spans="1:51" s="11" customFormat="1" ht="81" customHeight="1" x14ac:dyDescent="0.2">
      <c r="A79" s="122" t="s">
        <v>183</v>
      </c>
      <c r="B79" s="123"/>
      <c r="C79" s="124" t="s">
        <v>388</v>
      </c>
      <c r="D79" s="124"/>
      <c r="E79" s="124"/>
      <c r="F79" s="125"/>
      <c r="G79" s="84" t="s">
        <v>411</v>
      </c>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6"/>
    </row>
    <row r="80" spans="1:51" s="11" customFormat="1" ht="18.75" customHeight="1" x14ac:dyDescent="0.2">
      <c r="A80" s="127" t="s">
        <v>380</v>
      </c>
      <c r="B80" s="128"/>
      <c r="C80" s="128"/>
      <c r="D80" s="128"/>
      <c r="E80" s="128"/>
      <c r="F80" s="129"/>
      <c r="G80" s="109" t="s">
        <v>52</v>
      </c>
      <c r="H80" s="110"/>
      <c r="I80" s="110"/>
      <c r="J80" s="110"/>
      <c r="K80" s="110"/>
      <c r="L80" s="110"/>
      <c r="M80" s="110"/>
      <c r="N80" s="110"/>
      <c r="O80" s="111"/>
      <c r="P80" s="91" t="s">
        <v>191</v>
      </c>
      <c r="Q80" s="110"/>
      <c r="R80" s="110"/>
      <c r="S80" s="110"/>
      <c r="T80" s="110"/>
      <c r="U80" s="110"/>
      <c r="V80" s="110"/>
      <c r="W80" s="110"/>
      <c r="X80" s="111"/>
      <c r="Y80" s="114"/>
      <c r="Z80" s="115"/>
      <c r="AA80" s="116"/>
      <c r="AB80" s="91" t="s">
        <v>1</v>
      </c>
      <c r="AC80" s="110"/>
      <c r="AD80" s="110"/>
      <c r="AE80" s="111"/>
      <c r="AF80" s="158" t="s">
        <v>186</v>
      </c>
      <c r="AG80" s="159"/>
      <c r="AH80" s="159"/>
      <c r="AI80" s="160"/>
      <c r="AJ80" s="158" t="s">
        <v>187</v>
      </c>
      <c r="AK80" s="159"/>
      <c r="AL80" s="159"/>
      <c r="AM80" s="160"/>
      <c r="AN80" s="158" t="s">
        <v>145</v>
      </c>
      <c r="AO80" s="159"/>
      <c r="AP80" s="159"/>
      <c r="AQ80" s="160"/>
      <c r="AR80" s="653" t="s">
        <v>195</v>
      </c>
      <c r="AS80" s="654"/>
      <c r="AT80" s="654"/>
      <c r="AU80" s="654"/>
      <c r="AV80" s="654"/>
      <c r="AW80" s="654"/>
      <c r="AX80" s="654"/>
      <c r="AY80" s="655"/>
    </row>
    <row r="81" spans="1:51" s="11" customFormat="1" ht="18.75" customHeight="1" x14ac:dyDescent="0.2">
      <c r="A81" s="130"/>
      <c r="B81" s="131"/>
      <c r="C81" s="131"/>
      <c r="D81" s="131"/>
      <c r="E81" s="131"/>
      <c r="F81" s="132"/>
      <c r="G81" s="112"/>
      <c r="H81" s="72"/>
      <c r="I81" s="72"/>
      <c r="J81" s="72"/>
      <c r="K81" s="72"/>
      <c r="L81" s="72"/>
      <c r="M81" s="72"/>
      <c r="N81" s="72"/>
      <c r="O81" s="113"/>
      <c r="P81" s="93"/>
      <c r="Q81" s="72"/>
      <c r="R81" s="72"/>
      <c r="S81" s="72"/>
      <c r="T81" s="72"/>
      <c r="U81" s="72"/>
      <c r="V81" s="72"/>
      <c r="W81" s="72"/>
      <c r="X81" s="113"/>
      <c r="Y81" s="117"/>
      <c r="Z81" s="118"/>
      <c r="AA81" s="119"/>
      <c r="AB81" s="93"/>
      <c r="AC81" s="72"/>
      <c r="AD81" s="72"/>
      <c r="AE81" s="113"/>
      <c r="AF81" s="102"/>
      <c r="AG81" s="103"/>
      <c r="AH81" s="103"/>
      <c r="AI81" s="104"/>
      <c r="AJ81" s="102"/>
      <c r="AK81" s="103"/>
      <c r="AL81" s="103"/>
      <c r="AM81" s="104"/>
      <c r="AN81" s="102"/>
      <c r="AO81" s="103"/>
      <c r="AP81" s="103"/>
      <c r="AQ81" s="104"/>
      <c r="AR81" s="97"/>
      <c r="AS81" s="98"/>
      <c r="AT81" s="98"/>
      <c r="AU81" s="98"/>
      <c r="AV81" s="149">
        <v>8</v>
      </c>
      <c r="AW81" s="149"/>
      <c r="AX81" s="120" t="s">
        <v>193</v>
      </c>
      <c r="AY81" s="121"/>
    </row>
    <row r="82" spans="1:51" s="11" customFormat="1" ht="37.5" customHeight="1" x14ac:dyDescent="0.2">
      <c r="A82" s="133"/>
      <c r="B82" s="131"/>
      <c r="C82" s="131"/>
      <c r="D82" s="131"/>
      <c r="E82" s="131"/>
      <c r="F82" s="132"/>
      <c r="G82" s="55" t="s">
        <v>412</v>
      </c>
      <c r="H82" s="56"/>
      <c r="I82" s="56"/>
      <c r="J82" s="56"/>
      <c r="K82" s="56"/>
      <c r="L82" s="56"/>
      <c r="M82" s="56"/>
      <c r="N82" s="56"/>
      <c r="O82" s="57"/>
      <c r="P82" s="56" t="s">
        <v>394</v>
      </c>
      <c r="Q82" s="56"/>
      <c r="R82" s="56"/>
      <c r="S82" s="56"/>
      <c r="T82" s="56"/>
      <c r="U82" s="56"/>
      <c r="V82" s="56"/>
      <c r="W82" s="56"/>
      <c r="X82" s="57"/>
      <c r="Y82" s="64" t="s">
        <v>24</v>
      </c>
      <c r="Z82" s="65"/>
      <c r="AA82" s="66"/>
      <c r="AB82" s="67" t="s">
        <v>343</v>
      </c>
      <c r="AC82" s="68"/>
      <c r="AD82" s="68"/>
      <c r="AE82" s="69"/>
      <c r="AF82" s="70" t="s">
        <v>308</v>
      </c>
      <c r="AG82" s="71"/>
      <c r="AH82" s="71"/>
      <c r="AI82" s="80"/>
      <c r="AJ82" s="67" t="s">
        <v>308</v>
      </c>
      <c r="AK82" s="68"/>
      <c r="AL82" s="68"/>
      <c r="AM82" s="69"/>
      <c r="AN82" s="70">
        <v>0</v>
      </c>
      <c r="AO82" s="71"/>
      <c r="AP82" s="71"/>
      <c r="AQ82" s="80"/>
      <c r="AR82" s="70" t="s">
        <v>308</v>
      </c>
      <c r="AS82" s="71"/>
      <c r="AT82" s="71"/>
      <c r="AU82" s="71"/>
      <c r="AV82" s="71"/>
      <c r="AW82" s="71"/>
      <c r="AX82" s="71"/>
      <c r="AY82" s="75"/>
    </row>
    <row r="83" spans="1:51" s="11" customFormat="1" ht="37.5" customHeight="1" x14ac:dyDescent="0.2">
      <c r="A83" s="134"/>
      <c r="B83" s="135"/>
      <c r="C83" s="135"/>
      <c r="D83" s="135"/>
      <c r="E83" s="135"/>
      <c r="F83" s="136"/>
      <c r="G83" s="58"/>
      <c r="H83" s="59"/>
      <c r="I83" s="59"/>
      <c r="J83" s="59"/>
      <c r="K83" s="59"/>
      <c r="L83" s="59"/>
      <c r="M83" s="59"/>
      <c r="N83" s="59"/>
      <c r="O83" s="60"/>
      <c r="P83" s="59"/>
      <c r="Q83" s="59"/>
      <c r="R83" s="59"/>
      <c r="S83" s="59"/>
      <c r="T83" s="59"/>
      <c r="U83" s="59"/>
      <c r="V83" s="59"/>
      <c r="W83" s="59"/>
      <c r="X83" s="60"/>
      <c r="Y83" s="81" t="s">
        <v>194</v>
      </c>
      <c r="Z83" s="82"/>
      <c r="AA83" s="83"/>
      <c r="AB83" s="77" t="s">
        <v>343</v>
      </c>
      <c r="AC83" s="78"/>
      <c r="AD83" s="78"/>
      <c r="AE83" s="79"/>
      <c r="AF83" s="70" t="s">
        <v>329</v>
      </c>
      <c r="AG83" s="71"/>
      <c r="AH83" s="71"/>
      <c r="AI83" s="80"/>
      <c r="AJ83" s="70" t="s">
        <v>329</v>
      </c>
      <c r="AK83" s="71"/>
      <c r="AL83" s="71"/>
      <c r="AM83" s="80"/>
      <c r="AN83" s="70">
        <v>0</v>
      </c>
      <c r="AO83" s="71"/>
      <c r="AP83" s="71"/>
      <c r="AQ83" s="80"/>
      <c r="AR83" s="70">
        <v>10</v>
      </c>
      <c r="AS83" s="71"/>
      <c r="AT83" s="71"/>
      <c r="AU83" s="71"/>
      <c r="AV83" s="71"/>
      <c r="AW83" s="71"/>
      <c r="AX83" s="71"/>
      <c r="AY83" s="75"/>
    </row>
    <row r="84" spans="1:51" s="11" customFormat="1" ht="37.5" customHeight="1" x14ac:dyDescent="0.2">
      <c r="A84" s="133"/>
      <c r="B84" s="131"/>
      <c r="C84" s="131"/>
      <c r="D84" s="131"/>
      <c r="E84" s="131"/>
      <c r="F84" s="132"/>
      <c r="G84" s="61"/>
      <c r="H84" s="62"/>
      <c r="I84" s="62"/>
      <c r="J84" s="62"/>
      <c r="K84" s="62"/>
      <c r="L84" s="62"/>
      <c r="M84" s="62"/>
      <c r="N84" s="62"/>
      <c r="O84" s="63"/>
      <c r="P84" s="62"/>
      <c r="Q84" s="62"/>
      <c r="R84" s="62"/>
      <c r="S84" s="62"/>
      <c r="T84" s="62"/>
      <c r="U84" s="62"/>
      <c r="V84" s="62"/>
      <c r="W84" s="62"/>
      <c r="X84" s="63"/>
      <c r="Y84" s="81" t="s">
        <v>25</v>
      </c>
      <c r="Z84" s="82"/>
      <c r="AA84" s="83"/>
      <c r="AB84" s="77" t="s">
        <v>35</v>
      </c>
      <c r="AC84" s="78"/>
      <c r="AD84" s="78"/>
      <c r="AE84" s="79"/>
      <c r="AF84" s="70" t="s">
        <v>308</v>
      </c>
      <c r="AG84" s="71"/>
      <c r="AH84" s="71"/>
      <c r="AI84" s="80"/>
      <c r="AJ84" s="70" t="s">
        <v>308</v>
      </c>
      <c r="AK84" s="71"/>
      <c r="AL84" s="71"/>
      <c r="AM84" s="80"/>
      <c r="AN84" s="70" t="s">
        <v>308</v>
      </c>
      <c r="AO84" s="71"/>
      <c r="AP84" s="71"/>
      <c r="AQ84" s="80"/>
      <c r="AR84" s="70" t="s">
        <v>308</v>
      </c>
      <c r="AS84" s="71"/>
      <c r="AT84" s="71"/>
      <c r="AU84" s="71"/>
      <c r="AV84" s="71"/>
      <c r="AW84" s="71"/>
      <c r="AX84" s="71"/>
      <c r="AY84" s="75"/>
    </row>
    <row r="85" spans="1:51" s="11" customFormat="1" ht="106.5" customHeight="1" x14ac:dyDescent="0.2">
      <c r="A85" s="143" t="s">
        <v>296</v>
      </c>
      <c r="B85" s="144"/>
      <c r="C85" s="144"/>
      <c r="D85" s="144"/>
      <c r="E85" s="144"/>
      <c r="F85" s="145"/>
      <c r="G85" s="146" t="s">
        <v>356</v>
      </c>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8"/>
    </row>
    <row r="86" spans="1:51" s="11" customFormat="1" ht="15" customHeight="1" x14ac:dyDescent="0.2">
      <c r="A86" s="24"/>
      <c r="B86" s="25"/>
      <c r="C86" s="25"/>
      <c r="D86" s="25"/>
      <c r="E86" s="25"/>
      <c r="F86" s="26"/>
      <c r="G86" s="99"/>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1"/>
    </row>
    <row r="87" spans="1:51" s="11" customFormat="1" ht="22.5" customHeight="1" x14ac:dyDescent="0.2">
      <c r="A87" s="633" t="s">
        <v>196</v>
      </c>
      <c r="B87" s="634"/>
      <c r="C87" s="634"/>
      <c r="D87" s="634"/>
      <c r="E87" s="634"/>
      <c r="F87" s="635"/>
      <c r="G87" s="642" t="s">
        <v>293</v>
      </c>
      <c r="H87" s="643"/>
      <c r="I87" s="643"/>
      <c r="J87" s="643"/>
      <c r="K87" s="643"/>
      <c r="L87" s="643"/>
      <c r="M87" s="643"/>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43"/>
      <c r="AK87" s="643"/>
      <c r="AL87" s="643"/>
      <c r="AM87" s="643"/>
      <c r="AN87" s="643"/>
      <c r="AO87" s="643"/>
      <c r="AP87" s="643"/>
      <c r="AQ87" s="643"/>
      <c r="AR87" s="643"/>
      <c r="AS87" s="643"/>
      <c r="AT87" s="643"/>
      <c r="AU87" s="643"/>
      <c r="AV87" s="643"/>
      <c r="AW87" s="643"/>
      <c r="AX87" s="643"/>
      <c r="AY87" s="644"/>
    </row>
    <row r="88" spans="1:51" s="11" customFormat="1" ht="48.75" customHeight="1" x14ac:dyDescent="0.2">
      <c r="A88" s="636"/>
      <c r="B88" s="637"/>
      <c r="C88" s="637"/>
      <c r="D88" s="637"/>
      <c r="E88" s="637"/>
      <c r="F88" s="638"/>
      <c r="G88" s="669" t="s">
        <v>308</v>
      </c>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0"/>
      <c r="AJ88" s="670"/>
      <c r="AK88" s="670"/>
      <c r="AL88" s="670"/>
      <c r="AM88" s="670"/>
      <c r="AN88" s="670"/>
      <c r="AO88" s="670"/>
      <c r="AP88" s="670"/>
      <c r="AQ88" s="670"/>
      <c r="AR88" s="670"/>
      <c r="AS88" s="670"/>
      <c r="AT88" s="670"/>
      <c r="AU88" s="670"/>
      <c r="AV88" s="670"/>
      <c r="AW88" s="670"/>
      <c r="AX88" s="670"/>
      <c r="AY88" s="671"/>
    </row>
    <row r="89" spans="1:51" s="11" customFormat="1" ht="22.5" customHeight="1" x14ac:dyDescent="0.2">
      <c r="A89" s="636"/>
      <c r="B89" s="637"/>
      <c r="C89" s="637"/>
      <c r="D89" s="637"/>
      <c r="E89" s="637"/>
      <c r="F89" s="638"/>
      <c r="G89" s="642" t="s">
        <v>197</v>
      </c>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c r="AL89" s="643"/>
      <c r="AM89" s="643"/>
      <c r="AN89" s="643"/>
      <c r="AO89" s="643"/>
      <c r="AP89" s="643"/>
      <c r="AQ89" s="643"/>
      <c r="AR89" s="643"/>
      <c r="AS89" s="643"/>
      <c r="AT89" s="643"/>
      <c r="AU89" s="643"/>
      <c r="AV89" s="643"/>
      <c r="AW89" s="643"/>
      <c r="AX89" s="643"/>
      <c r="AY89" s="644"/>
    </row>
    <row r="90" spans="1:51" s="11" customFormat="1" ht="23.25" customHeight="1" thickBot="1" x14ac:dyDescent="0.25">
      <c r="A90" s="639"/>
      <c r="B90" s="640"/>
      <c r="C90" s="640"/>
      <c r="D90" s="640"/>
      <c r="E90" s="640"/>
      <c r="F90" s="641"/>
      <c r="G90" s="672" t="s">
        <v>308</v>
      </c>
      <c r="H90" s="673"/>
      <c r="I90" s="673"/>
      <c r="J90" s="673"/>
      <c r="K90" s="673"/>
      <c r="L90" s="673"/>
      <c r="M90" s="673"/>
      <c r="N90" s="673"/>
      <c r="O90" s="673"/>
      <c r="P90" s="673"/>
      <c r="Q90" s="673"/>
      <c r="R90" s="673"/>
      <c r="S90" s="673"/>
      <c r="T90" s="673"/>
      <c r="U90" s="673"/>
      <c r="V90" s="673"/>
      <c r="W90" s="673"/>
      <c r="X90" s="673"/>
      <c r="Y90" s="673"/>
      <c r="Z90" s="673"/>
      <c r="AA90" s="673"/>
      <c r="AB90" s="673"/>
      <c r="AC90" s="673"/>
      <c r="AD90" s="673"/>
      <c r="AE90" s="673"/>
      <c r="AF90" s="673"/>
      <c r="AG90" s="673"/>
      <c r="AH90" s="673"/>
      <c r="AI90" s="673"/>
      <c r="AJ90" s="673"/>
      <c r="AK90" s="673"/>
      <c r="AL90" s="673"/>
      <c r="AM90" s="673"/>
      <c r="AN90" s="673"/>
      <c r="AO90" s="673"/>
      <c r="AP90" s="673"/>
      <c r="AQ90" s="673"/>
      <c r="AR90" s="673"/>
      <c r="AS90" s="673"/>
      <c r="AT90" s="673"/>
      <c r="AU90" s="673"/>
      <c r="AV90" s="673"/>
      <c r="AW90" s="673"/>
      <c r="AX90" s="673"/>
      <c r="AY90" s="674"/>
    </row>
    <row r="91" spans="1:51" s="11" customFormat="1" ht="52.5" customHeight="1" x14ac:dyDescent="0.2">
      <c r="A91" s="675" t="s">
        <v>330</v>
      </c>
      <c r="B91" s="676"/>
      <c r="C91" s="676"/>
      <c r="D91" s="676"/>
      <c r="E91" s="676"/>
      <c r="F91" s="677"/>
      <c r="G91" s="678" t="s">
        <v>395</v>
      </c>
      <c r="H91" s="678"/>
      <c r="I91" s="678"/>
      <c r="J91" s="678"/>
      <c r="K91" s="678"/>
      <c r="L91" s="678"/>
      <c r="M91" s="678"/>
      <c r="N91" s="678"/>
      <c r="O91" s="678"/>
      <c r="P91" s="678"/>
      <c r="Q91" s="678"/>
      <c r="R91" s="678"/>
      <c r="S91" s="678"/>
      <c r="T91" s="678"/>
      <c r="U91" s="678"/>
      <c r="V91" s="678"/>
      <c r="W91" s="678"/>
      <c r="X91" s="678"/>
      <c r="Y91" s="678"/>
      <c r="Z91" s="678"/>
      <c r="AA91" s="678"/>
      <c r="AB91" s="678"/>
      <c r="AC91" s="678"/>
      <c r="AD91" s="678"/>
      <c r="AE91" s="678"/>
      <c r="AF91" s="678"/>
      <c r="AG91" s="678"/>
      <c r="AH91" s="678"/>
      <c r="AI91" s="678"/>
      <c r="AJ91" s="678"/>
      <c r="AK91" s="678"/>
      <c r="AL91" s="678"/>
      <c r="AM91" s="678"/>
      <c r="AN91" s="678"/>
      <c r="AO91" s="678"/>
      <c r="AP91" s="678"/>
      <c r="AQ91" s="678"/>
      <c r="AR91" s="678"/>
      <c r="AS91" s="678"/>
      <c r="AT91" s="678"/>
      <c r="AU91" s="678"/>
      <c r="AV91" s="678"/>
      <c r="AW91" s="678"/>
      <c r="AX91" s="678"/>
      <c r="AY91" s="679"/>
    </row>
    <row r="92" spans="1:51" s="11" customFormat="1" ht="41.25" customHeight="1" x14ac:dyDescent="0.2">
      <c r="A92" s="659" t="s">
        <v>183</v>
      </c>
      <c r="B92" s="660"/>
      <c r="C92" s="660"/>
      <c r="D92" s="660"/>
      <c r="E92" s="660"/>
      <c r="F92" s="661"/>
      <c r="G92" s="22"/>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45"/>
    </row>
    <row r="93" spans="1:51" s="11" customFormat="1" ht="27" customHeight="1" x14ac:dyDescent="0.2">
      <c r="A93" s="680" t="s">
        <v>331</v>
      </c>
      <c r="B93" s="681"/>
      <c r="C93" s="681"/>
      <c r="D93" s="681"/>
      <c r="E93" s="681"/>
      <c r="F93" s="682"/>
      <c r="G93" s="689" t="s">
        <v>184</v>
      </c>
      <c r="H93" s="120"/>
      <c r="I93" s="120"/>
      <c r="J93" s="120"/>
      <c r="K93" s="120"/>
      <c r="L93" s="120"/>
      <c r="M93" s="120"/>
      <c r="N93" s="120"/>
      <c r="O93" s="120"/>
      <c r="P93" s="690" t="s">
        <v>185</v>
      </c>
      <c r="Q93" s="120"/>
      <c r="R93" s="120"/>
      <c r="S93" s="120"/>
      <c r="T93" s="120"/>
      <c r="U93" s="120"/>
      <c r="V93" s="120"/>
      <c r="W93" s="120"/>
      <c r="X93" s="262"/>
      <c r="Y93" s="117"/>
      <c r="Z93" s="118"/>
      <c r="AA93" s="119"/>
      <c r="AB93" s="81" t="s">
        <v>1</v>
      </c>
      <c r="AC93" s="82"/>
      <c r="AD93" s="82"/>
      <c r="AE93" s="83"/>
      <c r="AF93" s="102" t="s">
        <v>186</v>
      </c>
      <c r="AG93" s="103"/>
      <c r="AH93" s="103"/>
      <c r="AI93" s="104"/>
      <c r="AJ93" s="102" t="s">
        <v>187</v>
      </c>
      <c r="AK93" s="103"/>
      <c r="AL93" s="103"/>
      <c r="AM93" s="104"/>
      <c r="AN93" s="102" t="s">
        <v>145</v>
      </c>
      <c r="AO93" s="103"/>
      <c r="AP93" s="103"/>
      <c r="AQ93" s="104"/>
      <c r="AR93" s="105" t="s">
        <v>188</v>
      </c>
      <c r="AS93" s="106"/>
      <c r="AT93" s="106"/>
      <c r="AU93" s="107"/>
      <c r="AV93" s="105" t="s">
        <v>189</v>
      </c>
      <c r="AW93" s="106"/>
      <c r="AX93" s="106"/>
      <c r="AY93" s="108"/>
    </row>
    <row r="94" spans="1:51" s="11" customFormat="1" ht="23.25" customHeight="1" x14ac:dyDescent="0.2">
      <c r="A94" s="683"/>
      <c r="B94" s="684"/>
      <c r="C94" s="684"/>
      <c r="D94" s="684"/>
      <c r="E94" s="684"/>
      <c r="F94" s="685"/>
      <c r="G94" s="662" t="s">
        <v>413</v>
      </c>
      <c r="H94" s="663"/>
      <c r="I94" s="663"/>
      <c r="J94" s="663"/>
      <c r="K94" s="663"/>
      <c r="L94" s="663"/>
      <c r="M94" s="663"/>
      <c r="N94" s="663"/>
      <c r="O94" s="663"/>
      <c r="P94" s="263" t="s">
        <v>381</v>
      </c>
      <c r="Q94" s="56"/>
      <c r="R94" s="56"/>
      <c r="S94" s="56"/>
      <c r="T94" s="56"/>
      <c r="U94" s="56"/>
      <c r="V94" s="56"/>
      <c r="W94" s="56"/>
      <c r="X94" s="57"/>
      <c r="Y94" s="666" t="s">
        <v>36</v>
      </c>
      <c r="Z94" s="667"/>
      <c r="AA94" s="668"/>
      <c r="AB94" s="67" t="s">
        <v>308</v>
      </c>
      <c r="AC94" s="68"/>
      <c r="AD94" s="68"/>
      <c r="AE94" s="69"/>
      <c r="AF94" s="74" t="s">
        <v>308</v>
      </c>
      <c r="AG94" s="74"/>
      <c r="AH94" s="74"/>
      <c r="AI94" s="74"/>
      <c r="AJ94" s="74" t="s">
        <v>308</v>
      </c>
      <c r="AK94" s="74"/>
      <c r="AL94" s="74"/>
      <c r="AM94" s="74"/>
      <c r="AN94" s="74">
        <v>11</v>
      </c>
      <c r="AO94" s="74"/>
      <c r="AP94" s="74"/>
      <c r="AQ94" s="74"/>
      <c r="AR94" s="74">
        <v>11</v>
      </c>
      <c r="AS94" s="74"/>
      <c r="AT94" s="74"/>
      <c r="AU94" s="74"/>
      <c r="AV94" s="70">
        <v>11</v>
      </c>
      <c r="AW94" s="71"/>
      <c r="AX94" s="71"/>
      <c r="AY94" s="75"/>
    </row>
    <row r="95" spans="1:51" s="11" customFormat="1" ht="195" customHeight="1" x14ac:dyDescent="0.2">
      <c r="A95" s="686"/>
      <c r="B95" s="687"/>
      <c r="C95" s="687"/>
      <c r="D95" s="687"/>
      <c r="E95" s="687"/>
      <c r="F95" s="688"/>
      <c r="G95" s="664"/>
      <c r="H95" s="665"/>
      <c r="I95" s="665"/>
      <c r="J95" s="665"/>
      <c r="K95" s="665"/>
      <c r="L95" s="665"/>
      <c r="M95" s="665"/>
      <c r="N95" s="665"/>
      <c r="O95" s="665"/>
      <c r="P95" s="265"/>
      <c r="Q95" s="62"/>
      <c r="R95" s="62"/>
      <c r="S95" s="62"/>
      <c r="T95" s="62"/>
      <c r="U95" s="62"/>
      <c r="V95" s="62"/>
      <c r="W95" s="62"/>
      <c r="X95" s="63"/>
      <c r="Y95" s="76" t="s">
        <v>190</v>
      </c>
      <c r="Z95" s="68"/>
      <c r="AA95" s="69"/>
      <c r="AB95" s="67" t="s">
        <v>308</v>
      </c>
      <c r="AC95" s="68"/>
      <c r="AD95" s="68"/>
      <c r="AE95" s="69"/>
      <c r="AF95" s="74" t="s">
        <v>308</v>
      </c>
      <c r="AG95" s="74"/>
      <c r="AH95" s="74"/>
      <c r="AI95" s="74"/>
      <c r="AJ95" s="74" t="s">
        <v>308</v>
      </c>
      <c r="AK95" s="74"/>
      <c r="AL95" s="74"/>
      <c r="AM95" s="74"/>
      <c r="AN95" s="74">
        <v>9</v>
      </c>
      <c r="AO95" s="74"/>
      <c r="AP95" s="74"/>
      <c r="AQ95" s="74"/>
      <c r="AR95" s="74">
        <v>11</v>
      </c>
      <c r="AS95" s="74"/>
      <c r="AT95" s="74"/>
      <c r="AU95" s="74"/>
      <c r="AV95" s="70">
        <v>11</v>
      </c>
      <c r="AW95" s="71"/>
      <c r="AX95" s="71"/>
      <c r="AY95" s="75"/>
    </row>
    <row r="96" spans="1:51" s="11" customFormat="1" ht="13.5" customHeight="1" x14ac:dyDescent="0.2">
      <c r="A96" s="24"/>
      <c r="B96" s="25"/>
      <c r="C96" s="25"/>
      <c r="D96" s="25"/>
      <c r="E96" s="25"/>
      <c r="F96" s="26"/>
      <c r="G96" s="99"/>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1"/>
    </row>
    <row r="97" spans="1:51" s="11" customFormat="1" ht="79.5" customHeight="1" x14ac:dyDescent="0.2">
      <c r="A97" s="122" t="s">
        <v>183</v>
      </c>
      <c r="B97" s="123"/>
      <c r="C97" s="124" t="s">
        <v>332</v>
      </c>
      <c r="D97" s="124"/>
      <c r="E97" s="124"/>
      <c r="F97" s="125"/>
      <c r="G97" s="61" t="s">
        <v>391</v>
      </c>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126"/>
    </row>
    <row r="98" spans="1:51" s="11" customFormat="1" ht="18.75" customHeight="1" x14ac:dyDescent="0.2">
      <c r="A98" s="127" t="s">
        <v>333</v>
      </c>
      <c r="B98" s="128"/>
      <c r="C98" s="128"/>
      <c r="D98" s="128"/>
      <c r="E98" s="128"/>
      <c r="F98" s="129"/>
      <c r="G98" s="109" t="s">
        <v>52</v>
      </c>
      <c r="H98" s="110"/>
      <c r="I98" s="110"/>
      <c r="J98" s="110"/>
      <c r="K98" s="110"/>
      <c r="L98" s="110"/>
      <c r="M98" s="110"/>
      <c r="N98" s="110"/>
      <c r="O98" s="111"/>
      <c r="P98" s="91" t="s">
        <v>191</v>
      </c>
      <c r="Q98" s="110"/>
      <c r="R98" s="110"/>
      <c r="S98" s="110"/>
      <c r="T98" s="110"/>
      <c r="U98" s="110"/>
      <c r="V98" s="110"/>
      <c r="W98" s="110"/>
      <c r="X98" s="111"/>
      <c r="Y98" s="117"/>
      <c r="Z98" s="118"/>
      <c r="AA98" s="119"/>
      <c r="AB98" s="140" t="s">
        <v>1</v>
      </c>
      <c r="AC98" s="141"/>
      <c r="AD98" s="141"/>
      <c r="AE98" s="142"/>
      <c r="AF98" s="91" t="s">
        <v>186</v>
      </c>
      <c r="AG98" s="110"/>
      <c r="AH98" s="110"/>
      <c r="AI98" s="111"/>
      <c r="AJ98" s="90" t="s">
        <v>187</v>
      </c>
      <c r="AK98" s="90"/>
      <c r="AL98" s="90"/>
      <c r="AM98" s="91"/>
      <c r="AN98" s="90" t="s">
        <v>145</v>
      </c>
      <c r="AO98" s="90"/>
      <c r="AP98" s="90"/>
      <c r="AQ98" s="91"/>
      <c r="AR98" s="94" t="s">
        <v>192</v>
      </c>
      <c r="AS98" s="95"/>
      <c r="AT98" s="95"/>
      <c r="AU98" s="95"/>
      <c r="AV98" s="95"/>
      <c r="AW98" s="95"/>
      <c r="AX98" s="95"/>
      <c r="AY98" s="96"/>
    </row>
    <row r="99" spans="1:51" s="11" customFormat="1" ht="18.75" customHeight="1" x14ac:dyDescent="0.2">
      <c r="A99" s="130"/>
      <c r="B99" s="131"/>
      <c r="C99" s="131"/>
      <c r="D99" s="131"/>
      <c r="E99" s="131"/>
      <c r="F99" s="132"/>
      <c r="G99" s="112"/>
      <c r="H99" s="72"/>
      <c r="I99" s="72"/>
      <c r="J99" s="72"/>
      <c r="K99" s="72"/>
      <c r="L99" s="72"/>
      <c r="M99" s="72"/>
      <c r="N99" s="72"/>
      <c r="O99" s="113"/>
      <c r="P99" s="93"/>
      <c r="Q99" s="72"/>
      <c r="R99" s="72"/>
      <c r="S99" s="72"/>
      <c r="T99" s="72"/>
      <c r="U99" s="72"/>
      <c r="V99" s="72"/>
      <c r="W99" s="72"/>
      <c r="X99" s="113"/>
      <c r="Y99" s="137"/>
      <c r="Z99" s="138"/>
      <c r="AA99" s="139"/>
      <c r="AB99" s="93"/>
      <c r="AC99" s="72"/>
      <c r="AD99" s="72"/>
      <c r="AE99" s="113"/>
      <c r="AF99" s="93"/>
      <c r="AG99" s="72"/>
      <c r="AH99" s="72"/>
      <c r="AI99" s="113"/>
      <c r="AJ99" s="92"/>
      <c r="AK99" s="92"/>
      <c r="AL99" s="92"/>
      <c r="AM99" s="93"/>
      <c r="AN99" s="92"/>
      <c r="AO99" s="92"/>
      <c r="AP99" s="92"/>
      <c r="AQ99" s="93"/>
      <c r="AR99" s="97"/>
      <c r="AS99" s="98"/>
      <c r="AT99" s="98"/>
      <c r="AU99" s="98"/>
      <c r="AV99" s="98">
        <v>5</v>
      </c>
      <c r="AW99" s="98"/>
      <c r="AX99" s="72" t="s">
        <v>193</v>
      </c>
      <c r="AY99" s="73"/>
    </row>
    <row r="100" spans="1:51" s="11" customFormat="1" ht="31.5" customHeight="1" x14ac:dyDescent="0.2">
      <c r="A100" s="133"/>
      <c r="B100" s="131"/>
      <c r="C100" s="131"/>
      <c r="D100" s="131"/>
      <c r="E100" s="131"/>
      <c r="F100" s="132"/>
      <c r="G100" s="55" t="s">
        <v>393</v>
      </c>
      <c r="H100" s="56"/>
      <c r="I100" s="56"/>
      <c r="J100" s="56"/>
      <c r="K100" s="56"/>
      <c r="L100" s="56"/>
      <c r="M100" s="56"/>
      <c r="N100" s="56"/>
      <c r="O100" s="57"/>
      <c r="P100" s="56" t="s">
        <v>389</v>
      </c>
      <c r="Q100" s="56"/>
      <c r="R100" s="56"/>
      <c r="S100" s="56"/>
      <c r="T100" s="56"/>
      <c r="U100" s="56"/>
      <c r="V100" s="56"/>
      <c r="W100" s="56"/>
      <c r="X100" s="57"/>
      <c r="Y100" s="67" t="s">
        <v>24</v>
      </c>
      <c r="Z100" s="68"/>
      <c r="AA100" s="69"/>
      <c r="AB100" s="67" t="s">
        <v>343</v>
      </c>
      <c r="AC100" s="68"/>
      <c r="AD100" s="68"/>
      <c r="AE100" s="69"/>
      <c r="AF100" s="70" t="s">
        <v>308</v>
      </c>
      <c r="AG100" s="71"/>
      <c r="AH100" s="71"/>
      <c r="AI100" s="71"/>
      <c r="AJ100" s="70" t="s">
        <v>308</v>
      </c>
      <c r="AK100" s="71"/>
      <c r="AL100" s="71"/>
      <c r="AM100" s="71"/>
      <c r="AN100" s="70">
        <v>59</v>
      </c>
      <c r="AO100" s="71"/>
      <c r="AP100" s="71"/>
      <c r="AQ100" s="71"/>
      <c r="AR100" s="70" t="s">
        <v>308</v>
      </c>
      <c r="AS100" s="71"/>
      <c r="AT100" s="71"/>
      <c r="AU100" s="71"/>
      <c r="AV100" s="71"/>
      <c r="AW100" s="71"/>
      <c r="AX100" s="71"/>
      <c r="AY100" s="75"/>
    </row>
    <row r="101" spans="1:51" s="11" customFormat="1" ht="31.5" customHeight="1" x14ac:dyDescent="0.2">
      <c r="A101" s="134"/>
      <c r="B101" s="135"/>
      <c r="C101" s="135"/>
      <c r="D101" s="135"/>
      <c r="E101" s="135"/>
      <c r="F101" s="136"/>
      <c r="G101" s="58"/>
      <c r="H101" s="59"/>
      <c r="I101" s="59"/>
      <c r="J101" s="59"/>
      <c r="K101" s="59"/>
      <c r="L101" s="59"/>
      <c r="M101" s="59"/>
      <c r="N101" s="59"/>
      <c r="O101" s="60"/>
      <c r="P101" s="59"/>
      <c r="Q101" s="59"/>
      <c r="R101" s="59"/>
      <c r="S101" s="59"/>
      <c r="T101" s="59"/>
      <c r="U101" s="59"/>
      <c r="V101" s="59"/>
      <c r="W101" s="59"/>
      <c r="X101" s="60"/>
      <c r="Y101" s="77" t="s">
        <v>194</v>
      </c>
      <c r="Z101" s="78"/>
      <c r="AA101" s="79"/>
      <c r="AB101" s="77" t="s">
        <v>343</v>
      </c>
      <c r="AC101" s="78"/>
      <c r="AD101" s="78"/>
      <c r="AE101" s="79"/>
      <c r="AF101" s="70" t="s">
        <v>308</v>
      </c>
      <c r="AG101" s="71"/>
      <c r="AH101" s="71"/>
      <c r="AI101" s="71"/>
      <c r="AJ101" s="70" t="s">
        <v>308</v>
      </c>
      <c r="AK101" s="71"/>
      <c r="AL101" s="71"/>
      <c r="AM101" s="71"/>
      <c r="AN101" s="70">
        <v>40</v>
      </c>
      <c r="AO101" s="71"/>
      <c r="AP101" s="71"/>
      <c r="AQ101" s="71"/>
      <c r="AR101" s="70">
        <v>40</v>
      </c>
      <c r="AS101" s="71"/>
      <c r="AT101" s="71"/>
      <c r="AU101" s="71"/>
      <c r="AV101" s="71"/>
      <c r="AW101" s="71"/>
      <c r="AX101" s="71"/>
      <c r="AY101" s="75"/>
    </row>
    <row r="102" spans="1:51" s="11" customFormat="1" ht="31.5" customHeight="1" x14ac:dyDescent="0.2">
      <c r="A102" s="133"/>
      <c r="B102" s="131"/>
      <c r="C102" s="131"/>
      <c r="D102" s="131"/>
      <c r="E102" s="131"/>
      <c r="F102" s="132"/>
      <c r="G102" s="61"/>
      <c r="H102" s="62"/>
      <c r="I102" s="62"/>
      <c r="J102" s="62"/>
      <c r="K102" s="62"/>
      <c r="L102" s="62"/>
      <c r="M102" s="62"/>
      <c r="N102" s="62"/>
      <c r="O102" s="63"/>
      <c r="P102" s="62"/>
      <c r="Q102" s="62"/>
      <c r="R102" s="62"/>
      <c r="S102" s="62"/>
      <c r="T102" s="62"/>
      <c r="U102" s="62"/>
      <c r="V102" s="62"/>
      <c r="W102" s="62"/>
      <c r="X102" s="63"/>
      <c r="Y102" s="77" t="s">
        <v>25</v>
      </c>
      <c r="Z102" s="78"/>
      <c r="AA102" s="79"/>
      <c r="AB102" s="77" t="s">
        <v>35</v>
      </c>
      <c r="AC102" s="78"/>
      <c r="AD102" s="78"/>
      <c r="AE102" s="79"/>
      <c r="AF102" s="70" t="s">
        <v>308</v>
      </c>
      <c r="AG102" s="71"/>
      <c r="AH102" s="71"/>
      <c r="AI102" s="71"/>
      <c r="AJ102" s="70" t="s">
        <v>308</v>
      </c>
      <c r="AK102" s="71"/>
      <c r="AL102" s="71"/>
      <c r="AM102" s="71"/>
      <c r="AN102" s="70" t="s">
        <v>308</v>
      </c>
      <c r="AO102" s="71"/>
      <c r="AP102" s="71"/>
      <c r="AQ102" s="71"/>
      <c r="AR102" s="70" t="s">
        <v>308</v>
      </c>
      <c r="AS102" s="71"/>
      <c r="AT102" s="71"/>
      <c r="AU102" s="71"/>
      <c r="AV102" s="71"/>
      <c r="AW102" s="71"/>
      <c r="AX102" s="71"/>
      <c r="AY102" s="75"/>
    </row>
    <row r="103" spans="1:51" s="11" customFormat="1" ht="106.5" customHeight="1" x14ac:dyDescent="0.2">
      <c r="A103" s="143" t="s">
        <v>296</v>
      </c>
      <c r="B103" s="144"/>
      <c r="C103" s="144"/>
      <c r="D103" s="144"/>
      <c r="E103" s="144"/>
      <c r="F103" s="145"/>
      <c r="G103" s="146" t="s">
        <v>356</v>
      </c>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8"/>
    </row>
    <row r="104" spans="1:51" s="11" customFormat="1" ht="15" customHeight="1" x14ac:dyDescent="0.2">
      <c r="A104" s="24"/>
      <c r="B104" s="25"/>
      <c r="C104" s="25"/>
      <c r="D104" s="25"/>
      <c r="E104" s="25"/>
      <c r="F104" s="26"/>
      <c r="G104" s="87"/>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9"/>
    </row>
    <row r="105" spans="1:51" s="11" customFormat="1" ht="81" customHeight="1" x14ac:dyDescent="0.2">
      <c r="A105" s="122" t="s">
        <v>183</v>
      </c>
      <c r="B105" s="123"/>
      <c r="C105" s="124" t="s">
        <v>334</v>
      </c>
      <c r="D105" s="124"/>
      <c r="E105" s="124"/>
      <c r="F105" s="125"/>
      <c r="G105" s="84" t="s">
        <v>386</v>
      </c>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6"/>
    </row>
    <row r="106" spans="1:51" s="11" customFormat="1" ht="18.75" customHeight="1" x14ac:dyDescent="0.2">
      <c r="A106" s="127" t="s">
        <v>335</v>
      </c>
      <c r="B106" s="128"/>
      <c r="C106" s="128"/>
      <c r="D106" s="128"/>
      <c r="E106" s="128"/>
      <c r="F106" s="129"/>
      <c r="G106" s="109" t="s">
        <v>52</v>
      </c>
      <c r="H106" s="110"/>
      <c r="I106" s="110"/>
      <c r="J106" s="110"/>
      <c r="K106" s="110"/>
      <c r="L106" s="110"/>
      <c r="M106" s="110"/>
      <c r="N106" s="110"/>
      <c r="O106" s="111"/>
      <c r="P106" s="91" t="s">
        <v>191</v>
      </c>
      <c r="Q106" s="110"/>
      <c r="R106" s="110"/>
      <c r="S106" s="110"/>
      <c r="T106" s="110"/>
      <c r="U106" s="110"/>
      <c r="V106" s="110"/>
      <c r="W106" s="110"/>
      <c r="X106" s="111"/>
      <c r="Y106" s="656"/>
      <c r="Z106" s="657"/>
      <c r="AA106" s="658"/>
      <c r="AB106" s="140" t="s">
        <v>1</v>
      </c>
      <c r="AC106" s="141"/>
      <c r="AD106" s="141"/>
      <c r="AE106" s="142"/>
      <c r="AF106" s="140" t="s">
        <v>186</v>
      </c>
      <c r="AG106" s="141"/>
      <c r="AH106" s="141"/>
      <c r="AI106" s="142"/>
      <c r="AJ106" s="140" t="s">
        <v>187</v>
      </c>
      <c r="AK106" s="141"/>
      <c r="AL106" s="141"/>
      <c r="AM106" s="142"/>
      <c r="AN106" s="140" t="s">
        <v>145</v>
      </c>
      <c r="AO106" s="141"/>
      <c r="AP106" s="141"/>
      <c r="AQ106" s="142"/>
      <c r="AR106" s="94" t="s">
        <v>192</v>
      </c>
      <c r="AS106" s="95"/>
      <c r="AT106" s="95"/>
      <c r="AU106" s="95"/>
      <c r="AV106" s="95"/>
      <c r="AW106" s="95"/>
      <c r="AX106" s="95"/>
      <c r="AY106" s="96"/>
    </row>
    <row r="107" spans="1:51" s="11" customFormat="1" ht="18.75" customHeight="1" x14ac:dyDescent="0.2">
      <c r="A107" s="130"/>
      <c r="B107" s="131"/>
      <c r="C107" s="131"/>
      <c r="D107" s="131"/>
      <c r="E107" s="131"/>
      <c r="F107" s="132"/>
      <c r="G107" s="112"/>
      <c r="H107" s="72"/>
      <c r="I107" s="72"/>
      <c r="J107" s="72"/>
      <c r="K107" s="72"/>
      <c r="L107" s="72"/>
      <c r="M107" s="72"/>
      <c r="N107" s="72"/>
      <c r="O107" s="113"/>
      <c r="P107" s="93"/>
      <c r="Q107" s="72"/>
      <c r="R107" s="72"/>
      <c r="S107" s="72"/>
      <c r="T107" s="72"/>
      <c r="U107" s="72"/>
      <c r="V107" s="72"/>
      <c r="W107" s="72"/>
      <c r="X107" s="113"/>
      <c r="Y107" s="117"/>
      <c r="Z107" s="118"/>
      <c r="AA107" s="119"/>
      <c r="AB107" s="93"/>
      <c r="AC107" s="72"/>
      <c r="AD107" s="72"/>
      <c r="AE107" s="113"/>
      <c r="AF107" s="93"/>
      <c r="AG107" s="72"/>
      <c r="AH107" s="72"/>
      <c r="AI107" s="113"/>
      <c r="AJ107" s="93"/>
      <c r="AK107" s="72"/>
      <c r="AL107" s="72"/>
      <c r="AM107" s="113"/>
      <c r="AN107" s="93"/>
      <c r="AO107" s="72"/>
      <c r="AP107" s="72"/>
      <c r="AQ107" s="113"/>
      <c r="AR107" s="97"/>
      <c r="AS107" s="98"/>
      <c r="AT107" s="98"/>
      <c r="AU107" s="98"/>
      <c r="AV107" s="98">
        <v>6</v>
      </c>
      <c r="AW107" s="98"/>
      <c r="AX107" s="72" t="s">
        <v>193</v>
      </c>
      <c r="AY107" s="73"/>
    </row>
    <row r="108" spans="1:51" s="11" customFormat="1" ht="30.75" customHeight="1" x14ac:dyDescent="0.2">
      <c r="A108" s="133"/>
      <c r="B108" s="131"/>
      <c r="C108" s="131"/>
      <c r="D108" s="131"/>
      <c r="E108" s="131"/>
      <c r="F108" s="132"/>
      <c r="G108" s="55" t="s">
        <v>392</v>
      </c>
      <c r="H108" s="56"/>
      <c r="I108" s="56"/>
      <c r="J108" s="56"/>
      <c r="K108" s="56"/>
      <c r="L108" s="56"/>
      <c r="M108" s="56"/>
      <c r="N108" s="56"/>
      <c r="O108" s="57"/>
      <c r="P108" s="56" t="s">
        <v>390</v>
      </c>
      <c r="Q108" s="56"/>
      <c r="R108" s="56"/>
      <c r="S108" s="56"/>
      <c r="T108" s="56"/>
      <c r="U108" s="56"/>
      <c r="V108" s="56"/>
      <c r="W108" s="56"/>
      <c r="X108" s="57"/>
      <c r="Y108" s="67" t="s">
        <v>24</v>
      </c>
      <c r="Z108" s="68"/>
      <c r="AA108" s="69"/>
      <c r="AB108" s="67" t="s">
        <v>344</v>
      </c>
      <c r="AC108" s="68"/>
      <c r="AD108" s="68"/>
      <c r="AE108" s="69"/>
      <c r="AF108" s="70" t="s">
        <v>329</v>
      </c>
      <c r="AG108" s="71"/>
      <c r="AH108" s="71"/>
      <c r="AI108" s="80"/>
      <c r="AJ108" s="70" t="s">
        <v>329</v>
      </c>
      <c r="AK108" s="71"/>
      <c r="AL108" s="71"/>
      <c r="AM108" s="80"/>
      <c r="AN108" s="70" t="s">
        <v>383</v>
      </c>
      <c r="AO108" s="71"/>
      <c r="AP108" s="71"/>
      <c r="AQ108" s="80"/>
      <c r="AR108" s="70" t="s">
        <v>308</v>
      </c>
      <c r="AS108" s="71"/>
      <c r="AT108" s="71"/>
      <c r="AU108" s="71"/>
      <c r="AV108" s="71"/>
      <c r="AW108" s="71"/>
      <c r="AX108" s="71"/>
      <c r="AY108" s="75"/>
    </row>
    <row r="109" spans="1:51" s="11" customFormat="1" ht="30.75" customHeight="1" x14ac:dyDescent="0.2">
      <c r="A109" s="134"/>
      <c r="B109" s="135"/>
      <c r="C109" s="135"/>
      <c r="D109" s="135"/>
      <c r="E109" s="135"/>
      <c r="F109" s="136"/>
      <c r="G109" s="58"/>
      <c r="H109" s="59"/>
      <c r="I109" s="59"/>
      <c r="J109" s="59"/>
      <c r="K109" s="59"/>
      <c r="L109" s="59"/>
      <c r="M109" s="59"/>
      <c r="N109" s="59"/>
      <c r="O109" s="60"/>
      <c r="P109" s="59"/>
      <c r="Q109" s="59"/>
      <c r="R109" s="59"/>
      <c r="S109" s="59"/>
      <c r="T109" s="59"/>
      <c r="U109" s="59"/>
      <c r="V109" s="59"/>
      <c r="W109" s="59"/>
      <c r="X109" s="60"/>
      <c r="Y109" s="77" t="s">
        <v>194</v>
      </c>
      <c r="Z109" s="78"/>
      <c r="AA109" s="79"/>
      <c r="AB109" s="77" t="s">
        <v>344</v>
      </c>
      <c r="AC109" s="78"/>
      <c r="AD109" s="78"/>
      <c r="AE109" s="79"/>
      <c r="AF109" s="70" t="s">
        <v>329</v>
      </c>
      <c r="AG109" s="71"/>
      <c r="AH109" s="71"/>
      <c r="AI109" s="80"/>
      <c r="AJ109" s="70" t="s">
        <v>329</v>
      </c>
      <c r="AK109" s="71"/>
      <c r="AL109" s="71"/>
      <c r="AM109" s="80"/>
      <c r="AN109" s="70" t="s">
        <v>383</v>
      </c>
      <c r="AO109" s="71"/>
      <c r="AP109" s="71"/>
      <c r="AQ109" s="80"/>
      <c r="AR109" s="70">
        <v>15</v>
      </c>
      <c r="AS109" s="71"/>
      <c r="AT109" s="71"/>
      <c r="AU109" s="71"/>
      <c r="AV109" s="71"/>
      <c r="AW109" s="71"/>
      <c r="AX109" s="71"/>
      <c r="AY109" s="75"/>
    </row>
    <row r="110" spans="1:51" s="11" customFormat="1" ht="46.95" customHeight="1" x14ac:dyDescent="0.2">
      <c r="A110" s="133"/>
      <c r="B110" s="131"/>
      <c r="C110" s="131"/>
      <c r="D110" s="131"/>
      <c r="E110" s="131"/>
      <c r="F110" s="132"/>
      <c r="G110" s="61"/>
      <c r="H110" s="62"/>
      <c r="I110" s="62"/>
      <c r="J110" s="62"/>
      <c r="K110" s="62"/>
      <c r="L110" s="62"/>
      <c r="M110" s="62"/>
      <c r="N110" s="62"/>
      <c r="O110" s="63"/>
      <c r="P110" s="62"/>
      <c r="Q110" s="62"/>
      <c r="R110" s="62"/>
      <c r="S110" s="62"/>
      <c r="T110" s="62"/>
      <c r="U110" s="62"/>
      <c r="V110" s="62"/>
      <c r="W110" s="62"/>
      <c r="X110" s="63"/>
      <c r="Y110" s="77" t="s">
        <v>25</v>
      </c>
      <c r="Z110" s="78"/>
      <c r="AA110" s="79"/>
      <c r="AB110" s="77" t="s">
        <v>328</v>
      </c>
      <c r="AC110" s="78"/>
      <c r="AD110" s="78"/>
      <c r="AE110" s="79"/>
      <c r="AF110" s="70" t="s">
        <v>329</v>
      </c>
      <c r="AG110" s="71"/>
      <c r="AH110" s="71"/>
      <c r="AI110" s="80"/>
      <c r="AJ110" s="70" t="s">
        <v>329</v>
      </c>
      <c r="AK110" s="71"/>
      <c r="AL110" s="71"/>
      <c r="AM110" s="80"/>
      <c r="AN110" s="70" t="s">
        <v>308</v>
      </c>
      <c r="AO110" s="71"/>
      <c r="AP110" s="71"/>
      <c r="AQ110" s="80"/>
      <c r="AR110" s="70" t="s">
        <v>308</v>
      </c>
      <c r="AS110" s="71"/>
      <c r="AT110" s="71"/>
      <c r="AU110" s="71"/>
      <c r="AV110" s="71"/>
      <c r="AW110" s="71"/>
      <c r="AX110" s="71"/>
      <c r="AY110" s="75"/>
    </row>
    <row r="111" spans="1:51" s="11" customFormat="1" ht="106.5" customHeight="1" x14ac:dyDescent="0.2">
      <c r="A111" s="143" t="s">
        <v>296</v>
      </c>
      <c r="B111" s="144"/>
      <c r="C111" s="144"/>
      <c r="D111" s="144"/>
      <c r="E111" s="144"/>
      <c r="F111" s="145"/>
      <c r="G111" s="146" t="s">
        <v>356</v>
      </c>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8"/>
    </row>
    <row r="112" spans="1:51" s="11" customFormat="1" ht="15" customHeight="1" x14ac:dyDescent="0.2">
      <c r="A112" s="24"/>
      <c r="B112" s="25"/>
      <c r="C112" s="25"/>
      <c r="D112" s="25"/>
      <c r="E112" s="25"/>
      <c r="F112" s="26"/>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1"/>
    </row>
    <row r="113" spans="1:51" s="11" customFormat="1" ht="81" customHeight="1" x14ac:dyDescent="0.2">
      <c r="A113" s="122" t="s">
        <v>183</v>
      </c>
      <c r="B113" s="123"/>
      <c r="C113" s="124" t="s">
        <v>336</v>
      </c>
      <c r="D113" s="124"/>
      <c r="E113" s="124"/>
      <c r="F113" s="125"/>
      <c r="G113" s="84" t="s">
        <v>382</v>
      </c>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6"/>
    </row>
    <row r="114" spans="1:51" s="11" customFormat="1" ht="18.75" customHeight="1" x14ac:dyDescent="0.2">
      <c r="A114" s="127" t="s">
        <v>337</v>
      </c>
      <c r="B114" s="128"/>
      <c r="C114" s="128"/>
      <c r="D114" s="128"/>
      <c r="E114" s="128"/>
      <c r="F114" s="129"/>
      <c r="G114" s="109" t="s">
        <v>52</v>
      </c>
      <c r="H114" s="110"/>
      <c r="I114" s="110"/>
      <c r="J114" s="110"/>
      <c r="K114" s="110"/>
      <c r="L114" s="110"/>
      <c r="M114" s="110"/>
      <c r="N114" s="110"/>
      <c r="O114" s="111"/>
      <c r="P114" s="91" t="s">
        <v>191</v>
      </c>
      <c r="Q114" s="110"/>
      <c r="R114" s="110"/>
      <c r="S114" s="110"/>
      <c r="T114" s="110"/>
      <c r="U114" s="110"/>
      <c r="V114" s="110"/>
      <c r="W114" s="110"/>
      <c r="X114" s="111"/>
      <c r="Y114" s="114"/>
      <c r="Z114" s="115"/>
      <c r="AA114" s="116"/>
      <c r="AB114" s="91" t="s">
        <v>1</v>
      </c>
      <c r="AC114" s="110"/>
      <c r="AD114" s="110"/>
      <c r="AE114" s="111"/>
      <c r="AF114" s="158" t="s">
        <v>186</v>
      </c>
      <c r="AG114" s="159"/>
      <c r="AH114" s="159"/>
      <c r="AI114" s="160"/>
      <c r="AJ114" s="158" t="s">
        <v>187</v>
      </c>
      <c r="AK114" s="159"/>
      <c r="AL114" s="159"/>
      <c r="AM114" s="160"/>
      <c r="AN114" s="158" t="s">
        <v>145</v>
      </c>
      <c r="AO114" s="159"/>
      <c r="AP114" s="159"/>
      <c r="AQ114" s="160"/>
      <c r="AR114" s="653" t="s">
        <v>195</v>
      </c>
      <c r="AS114" s="654"/>
      <c r="AT114" s="654"/>
      <c r="AU114" s="654"/>
      <c r="AV114" s="654"/>
      <c r="AW114" s="654"/>
      <c r="AX114" s="654"/>
      <c r="AY114" s="655"/>
    </row>
    <row r="115" spans="1:51" s="11" customFormat="1" ht="18.75" customHeight="1" x14ac:dyDescent="0.2">
      <c r="A115" s="130"/>
      <c r="B115" s="131"/>
      <c r="C115" s="131"/>
      <c r="D115" s="131"/>
      <c r="E115" s="131"/>
      <c r="F115" s="132"/>
      <c r="G115" s="112"/>
      <c r="H115" s="72"/>
      <c r="I115" s="72"/>
      <c r="J115" s="72"/>
      <c r="K115" s="72"/>
      <c r="L115" s="72"/>
      <c r="M115" s="72"/>
      <c r="N115" s="72"/>
      <c r="O115" s="113"/>
      <c r="P115" s="93"/>
      <c r="Q115" s="72"/>
      <c r="R115" s="72"/>
      <c r="S115" s="72"/>
      <c r="T115" s="72"/>
      <c r="U115" s="72"/>
      <c r="V115" s="72"/>
      <c r="W115" s="72"/>
      <c r="X115" s="113"/>
      <c r="Y115" s="117"/>
      <c r="Z115" s="118"/>
      <c r="AA115" s="119"/>
      <c r="AB115" s="93"/>
      <c r="AC115" s="72"/>
      <c r="AD115" s="72"/>
      <c r="AE115" s="113"/>
      <c r="AF115" s="102"/>
      <c r="AG115" s="103"/>
      <c r="AH115" s="103"/>
      <c r="AI115" s="104"/>
      <c r="AJ115" s="102"/>
      <c r="AK115" s="103"/>
      <c r="AL115" s="103"/>
      <c r="AM115" s="104"/>
      <c r="AN115" s="102"/>
      <c r="AO115" s="103"/>
      <c r="AP115" s="103"/>
      <c r="AQ115" s="104"/>
      <c r="AR115" s="97"/>
      <c r="AS115" s="98"/>
      <c r="AT115" s="98"/>
      <c r="AU115" s="98"/>
      <c r="AV115" s="149">
        <v>8</v>
      </c>
      <c r="AW115" s="149"/>
      <c r="AX115" s="120" t="s">
        <v>193</v>
      </c>
      <c r="AY115" s="121"/>
    </row>
    <row r="116" spans="1:51" s="11" customFormat="1" ht="28.5" customHeight="1" x14ac:dyDescent="0.2">
      <c r="A116" s="133"/>
      <c r="B116" s="131"/>
      <c r="C116" s="131"/>
      <c r="D116" s="131"/>
      <c r="E116" s="131"/>
      <c r="F116" s="132"/>
      <c r="G116" s="55" t="s">
        <v>341</v>
      </c>
      <c r="H116" s="56"/>
      <c r="I116" s="56"/>
      <c r="J116" s="56"/>
      <c r="K116" s="56"/>
      <c r="L116" s="56"/>
      <c r="M116" s="56"/>
      <c r="N116" s="56"/>
      <c r="O116" s="57"/>
      <c r="P116" s="56" t="s">
        <v>384</v>
      </c>
      <c r="Q116" s="56"/>
      <c r="R116" s="56"/>
      <c r="S116" s="56"/>
      <c r="T116" s="56"/>
      <c r="U116" s="56"/>
      <c r="V116" s="56"/>
      <c r="W116" s="56"/>
      <c r="X116" s="57"/>
      <c r="Y116" s="64" t="s">
        <v>24</v>
      </c>
      <c r="Z116" s="65"/>
      <c r="AA116" s="66"/>
      <c r="AB116" s="67" t="s">
        <v>343</v>
      </c>
      <c r="AC116" s="68"/>
      <c r="AD116" s="68"/>
      <c r="AE116" s="69"/>
      <c r="AF116" s="70" t="s">
        <v>308</v>
      </c>
      <c r="AG116" s="71"/>
      <c r="AH116" s="71"/>
      <c r="AI116" s="80"/>
      <c r="AJ116" s="67" t="s">
        <v>308</v>
      </c>
      <c r="AK116" s="68"/>
      <c r="AL116" s="68"/>
      <c r="AM116" s="69"/>
      <c r="AN116" s="70">
        <v>17</v>
      </c>
      <c r="AO116" s="71"/>
      <c r="AP116" s="71"/>
      <c r="AQ116" s="80"/>
      <c r="AR116" s="70" t="s">
        <v>308</v>
      </c>
      <c r="AS116" s="71"/>
      <c r="AT116" s="71"/>
      <c r="AU116" s="71"/>
      <c r="AV116" s="71"/>
      <c r="AW116" s="71"/>
      <c r="AX116" s="71"/>
      <c r="AY116" s="75"/>
    </row>
    <row r="117" spans="1:51" s="11" customFormat="1" ht="28.5" customHeight="1" x14ac:dyDescent="0.2">
      <c r="A117" s="134"/>
      <c r="B117" s="135"/>
      <c r="C117" s="135"/>
      <c r="D117" s="135"/>
      <c r="E117" s="135"/>
      <c r="F117" s="136"/>
      <c r="G117" s="58"/>
      <c r="H117" s="59"/>
      <c r="I117" s="59"/>
      <c r="J117" s="59"/>
      <c r="K117" s="59"/>
      <c r="L117" s="59"/>
      <c r="M117" s="59"/>
      <c r="N117" s="59"/>
      <c r="O117" s="60"/>
      <c r="P117" s="59"/>
      <c r="Q117" s="59"/>
      <c r="R117" s="59"/>
      <c r="S117" s="59"/>
      <c r="T117" s="59"/>
      <c r="U117" s="59"/>
      <c r="V117" s="59"/>
      <c r="W117" s="59"/>
      <c r="X117" s="60"/>
      <c r="Y117" s="81" t="s">
        <v>194</v>
      </c>
      <c r="Z117" s="82"/>
      <c r="AA117" s="83"/>
      <c r="AB117" s="77" t="s">
        <v>343</v>
      </c>
      <c r="AC117" s="651"/>
      <c r="AD117" s="651"/>
      <c r="AE117" s="652"/>
      <c r="AF117" s="70" t="s">
        <v>329</v>
      </c>
      <c r="AG117" s="71"/>
      <c r="AH117" s="71"/>
      <c r="AI117" s="80"/>
      <c r="AJ117" s="70" t="s">
        <v>329</v>
      </c>
      <c r="AK117" s="71"/>
      <c r="AL117" s="71"/>
      <c r="AM117" s="80"/>
      <c r="AN117" s="70" t="s">
        <v>329</v>
      </c>
      <c r="AO117" s="71"/>
      <c r="AP117" s="71"/>
      <c r="AQ117" s="80"/>
      <c r="AR117" s="70">
        <v>20</v>
      </c>
      <c r="AS117" s="71"/>
      <c r="AT117" s="71"/>
      <c r="AU117" s="71"/>
      <c r="AV117" s="71"/>
      <c r="AW117" s="71"/>
      <c r="AX117" s="71"/>
      <c r="AY117" s="75"/>
    </row>
    <row r="118" spans="1:51" s="11" customFormat="1" ht="28.5" customHeight="1" x14ac:dyDescent="0.2">
      <c r="A118" s="133"/>
      <c r="B118" s="131"/>
      <c r="C118" s="131"/>
      <c r="D118" s="131"/>
      <c r="E118" s="131"/>
      <c r="F118" s="132"/>
      <c r="G118" s="61"/>
      <c r="H118" s="62"/>
      <c r="I118" s="62"/>
      <c r="J118" s="62"/>
      <c r="K118" s="62"/>
      <c r="L118" s="62"/>
      <c r="M118" s="62"/>
      <c r="N118" s="62"/>
      <c r="O118" s="63"/>
      <c r="P118" s="62"/>
      <c r="Q118" s="62"/>
      <c r="R118" s="62"/>
      <c r="S118" s="62"/>
      <c r="T118" s="62"/>
      <c r="U118" s="62"/>
      <c r="V118" s="62"/>
      <c r="W118" s="62"/>
      <c r="X118" s="63"/>
      <c r="Y118" s="81" t="s">
        <v>25</v>
      </c>
      <c r="Z118" s="82"/>
      <c r="AA118" s="83"/>
      <c r="AB118" s="77" t="s">
        <v>35</v>
      </c>
      <c r="AC118" s="78"/>
      <c r="AD118" s="78"/>
      <c r="AE118" s="79"/>
      <c r="AF118" s="70" t="s">
        <v>329</v>
      </c>
      <c r="AG118" s="71"/>
      <c r="AH118" s="71"/>
      <c r="AI118" s="80"/>
      <c r="AJ118" s="70" t="s">
        <v>329</v>
      </c>
      <c r="AK118" s="71"/>
      <c r="AL118" s="71"/>
      <c r="AM118" s="80"/>
      <c r="AN118" s="70" t="s">
        <v>329</v>
      </c>
      <c r="AO118" s="71"/>
      <c r="AP118" s="71"/>
      <c r="AQ118" s="80"/>
      <c r="AR118" s="70" t="s">
        <v>308</v>
      </c>
      <c r="AS118" s="71"/>
      <c r="AT118" s="71"/>
      <c r="AU118" s="71"/>
      <c r="AV118" s="71"/>
      <c r="AW118" s="71"/>
      <c r="AX118" s="71"/>
      <c r="AY118" s="75"/>
    </row>
    <row r="119" spans="1:51" s="11" customFormat="1" ht="106.5" customHeight="1" x14ac:dyDescent="0.2">
      <c r="A119" s="143" t="s">
        <v>296</v>
      </c>
      <c r="B119" s="144"/>
      <c r="C119" s="144"/>
      <c r="D119" s="144"/>
      <c r="E119" s="144"/>
      <c r="F119" s="145"/>
      <c r="G119" s="146" t="s">
        <v>356</v>
      </c>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8"/>
    </row>
    <row r="120" spans="1:51" s="11" customFormat="1" ht="15" customHeight="1" x14ac:dyDescent="0.2">
      <c r="A120" s="24"/>
      <c r="B120" s="25"/>
      <c r="C120" s="25"/>
      <c r="D120" s="25"/>
      <c r="E120" s="25"/>
      <c r="F120" s="26"/>
      <c r="G120" s="99"/>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1"/>
    </row>
    <row r="121" spans="1:51" s="11" customFormat="1" ht="81" customHeight="1" x14ac:dyDescent="0.2">
      <c r="A121" s="122" t="s">
        <v>183</v>
      </c>
      <c r="B121" s="123"/>
      <c r="C121" s="124" t="s">
        <v>339</v>
      </c>
      <c r="D121" s="124"/>
      <c r="E121" s="124"/>
      <c r="F121" s="125"/>
      <c r="G121" s="61" t="s">
        <v>346</v>
      </c>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126"/>
    </row>
    <row r="122" spans="1:51" s="11" customFormat="1" ht="18.75" customHeight="1" x14ac:dyDescent="0.2">
      <c r="A122" s="127" t="s">
        <v>340</v>
      </c>
      <c r="B122" s="128"/>
      <c r="C122" s="128"/>
      <c r="D122" s="128"/>
      <c r="E122" s="128"/>
      <c r="F122" s="129"/>
      <c r="G122" s="109" t="s">
        <v>52</v>
      </c>
      <c r="H122" s="110"/>
      <c r="I122" s="110"/>
      <c r="J122" s="110"/>
      <c r="K122" s="110"/>
      <c r="L122" s="110"/>
      <c r="M122" s="110"/>
      <c r="N122" s="110"/>
      <c r="O122" s="111"/>
      <c r="P122" s="91" t="s">
        <v>191</v>
      </c>
      <c r="Q122" s="110"/>
      <c r="R122" s="110"/>
      <c r="S122" s="110"/>
      <c r="T122" s="110"/>
      <c r="U122" s="110"/>
      <c r="V122" s="110"/>
      <c r="W122" s="110"/>
      <c r="X122" s="111"/>
      <c r="Y122" s="114"/>
      <c r="Z122" s="115"/>
      <c r="AA122" s="116"/>
      <c r="AB122" s="91" t="s">
        <v>1</v>
      </c>
      <c r="AC122" s="110"/>
      <c r="AD122" s="110"/>
      <c r="AE122" s="111"/>
      <c r="AF122" s="158" t="s">
        <v>186</v>
      </c>
      <c r="AG122" s="159"/>
      <c r="AH122" s="159"/>
      <c r="AI122" s="160"/>
      <c r="AJ122" s="158" t="s">
        <v>187</v>
      </c>
      <c r="AK122" s="159"/>
      <c r="AL122" s="159"/>
      <c r="AM122" s="160"/>
      <c r="AN122" s="158" t="s">
        <v>145</v>
      </c>
      <c r="AO122" s="159"/>
      <c r="AP122" s="159"/>
      <c r="AQ122" s="160"/>
      <c r="AR122" s="653" t="s">
        <v>195</v>
      </c>
      <c r="AS122" s="654"/>
      <c r="AT122" s="654"/>
      <c r="AU122" s="654"/>
      <c r="AV122" s="654"/>
      <c r="AW122" s="654"/>
      <c r="AX122" s="654"/>
      <c r="AY122" s="655"/>
    </row>
    <row r="123" spans="1:51" s="11" customFormat="1" ht="18.75" customHeight="1" x14ac:dyDescent="0.2">
      <c r="A123" s="130"/>
      <c r="B123" s="131"/>
      <c r="C123" s="131"/>
      <c r="D123" s="131"/>
      <c r="E123" s="131"/>
      <c r="F123" s="132"/>
      <c r="G123" s="112"/>
      <c r="H123" s="72"/>
      <c r="I123" s="72"/>
      <c r="J123" s="72"/>
      <c r="K123" s="72"/>
      <c r="L123" s="72"/>
      <c r="M123" s="72"/>
      <c r="N123" s="72"/>
      <c r="O123" s="113"/>
      <c r="P123" s="93"/>
      <c r="Q123" s="72"/>
      <c r="R123" s="72"/>
      <c r="S123" s="72"/>
      <c r="T123" s="72"/>
      <c r="U123" s="72"/>
      <c r="V123" s="72"/>
      <c r="W123" s="72"/>
      <c r="X123" s="113"/>
      <c r="Y123" s="117"/>
      <c r="Z123" s="118"/>
      <c r="AA123" s="119"/>
      <c r="AB123" s="93"/>
      <c r="AC123" s="72"/>
      <c r="AD123" s="72"/>
      <c r="AE123" s="113"/>
      <c r="AF123" s="102"/>
      <c r="AG123" s="103"/>
      <c r="AH123" s="103"/>
      <c r="AI123" s="104"/>
      <c r="AJ123" s="102"/>
      <c r="AK123" s="103"/>
      <c r="AL123" s="103"/>
      <c r="AM123" s="104"/>
      <c r="AN123" s="102"/>
      <c r="AO123" s="103"/>
      <c r="AP123" s="103"/>
      <c r="AQ123" s="104"/>
      <c r="AR123" s="97"/>
      <c r="AS123" s="98"/>
      <c r="AT123" s="98"/>
      <c r="AU123" s="98"/>
      <c r="AV123" s="149">
        <v>8</v>
      </c>
      <c r="AW123" s="149"/>
      <c r="AX123" s="120" t="s">
        <v>193</v>
      </c>
      <c r="AY123" s="121"/>
    </row>
    <row r="124" spans="1:51" s="11" customFormat="1" ht="28.5" customHeight="1" x14ac:dyDescent="0.2">
      <c r="A124" s="133"/>
      <c r="B124" s="131"/>
      <c r="C124" s="131"/>
      <c r="D124" s="131"/>
      <c r="E124" s="131"/>
      <c r="F124" s="132"/>
      <c r="G124" s="55" t="s">
        <v>342</v>
      </c>
      <c r="H124" s="56"/>
      <c r="I124" s="56"/>
      <c r="J124" s="56"/>
      <c r="K124" s="56"/>
      <c r="L124" s="56"/>
      <c r="M124" s="56"/>
      <c r="N124" s="56"/>
      <c r="O124" s="57"/>
      <c r="P124" s="56" t="s">
        <v>385</v>
      </c>
      <c r="Q124" s="56"/>
      <c r="R124" s="56"/>
      <c r="S124" s="56"/>
      <c r="T124" s="56"/>
      <c r="U124" s="56"/>
      <c r="V124" s="56"/>
      <c r="W124" s="56"/>
      <c r="X124" s="57"/>
      <c r="Y124" s="64" t="s">
        <v>24</v>
      </c>
      <c r="Z124" s="65"/>
      <c r="AA124" s="66"/>
      <c r="AB124" s="67" t="s">
        <v>343</v>
      </c>
      <c r="AC124" s="68"/>
      <c r="AD124" s="68"/>
      <c r="AE124" s="69"/>
      <c r="AF124" s="70" t="s">
        <v>308</v>
      </c>
      <c r="AG124" s="71"/>
      <c r="AH124" s="71"/>
      <c r="AI124" s="80"/>
      <c r="AJ124" s="67" t="s">
        <v>308</v>
      </c>
      <c r="AK124" s="68"/>
      <c r="AL124" s="68"/>
      <c r="AM124" s="69"/>
      <c r="AN124" s="70">
        <v>0</v>
      </c>
      <c r="AO124" s="71"/>
      <c r="AP124" s="71"/>
      <c r="AQ124" s="80"/>
      <c r="AR124" s="70" t="s">
        <v>308</v>
      </c>
      <c r="AS124" s="71"/>
      <c r="AT124" s="71"/>
      <c r="AU124" s="71"/>
      <c r="AV124" s="71"/>
      <c r="AW124" s="71"/>
      <c r="AX124" s="71"/>
      <c r="AY124" s="75"/>
    </row>
    <row r="125" spans="1:51" s="11" customFormat="1" ht="28.5" customHeight="1" x14ac:dyDescent="0.2">
      <c r="A125" s="134"/>
      <c r="B125" s="135"/>
      <c r="C125" s="135"/>
      <c r="D125" s="135"/>
      <c r="E125" s="135"/>
      <c r="F125" s="136"/>
      <c r="G125" s="58"/>
      <c r="H125" s="59"/>
      <c r="I125" s="59"/>
      <c r="J125" s="59"/>
      <c r="K125" s="59"/>
      <c r="L125" s="59"/>
      <c r="M125" s="59"/>
      <c r="N125" s="59"/>
      <c r="O125" s="60"/>
      <c r="P125" s="59"/>
      <c r="Q125" s="59"/>
      <c r="R125" s="59"/>
      <c r="S125" s="59"/>
      <c r="T125" s="59"/>
      <c r="U125" s="59"/>
      <c r="V125" s="59"/>
      <c r="W125" s="59"/>
      <c r="X125" s="60"/>
      <c r="Y125" s="81" t="s">
        <v>194</v>
      </c>
      <c r="Z125" s="82"/>
      <c r="AA125" s="83"/>
      <c r="AB125" s="77" t="s">
        <v>343</v>
      </c>
      <c r="AC125" s="78"/>
      <c r="AD125" s="78"/>
      <c r="AE125" s="79"/>
      <c r="AF125" s="70" t="s">
        <v>329</v>
      </c>
      <c r="AG125" s="71"/>
      <c r="AH125" s="71"/>
      <c r="AI125" s="80"/>
      <c r="AJ125" s="70" t="s">
        <v>329</v>
      </c>
      <c r="AK125" s="71"/>
      <c r="AL125" s="71"/>
      <c r="AM125" s="80"/>
      <c r="AN125" s="70">
        <v>0</v>
      </c>
      <c r="AO125" s="71"/>
      <c r="AP125" s="71"/>
      <c r="AQ125" s="80"/>
      <c r="AR125" s="70">
        <v>5</v>
      </c>
      <c r="AS125" s="71"/>
      <c r="AT125" s="71"/>
      <c r="AU125" s="71"/>
      <c r="AV125" s="71"/>
      <c r="AW125" s="71"/>
      <c r="AX125" s="71"/>
      <c r="AY125" s="75"/>
    </row>
    <row r="126" spans="1:51" s="11" customFormat="1" ht="28.5" customHeight="1" x14ac:dyDescent="0.2">
      <c r="A126" s="133"/>
      <c r="B126" s="131"/>
      <c r="C126" s="131"/>
      <c r="D126" s="131"/>
      <c r="E126" s="131"/>
      <c r="F126" s="132"/>
      <c r="G126" s="61"/>
      <c r="H126" s="62"/>
      <c r="I126" s="62"/>
      <c r="J126" s="62"/>
      <c r="K126" s="62"/>
      <c r="L126" s="62"/>
      <c r="M126" s="62"/>
      <c r="N126" s="62"/>
      <c r="O126" s="63"/>
      <c r="P126" s="62"/>
      <c r="Q126" s="62"/>
      <c r="R126" s="62"/>
      <c r="S126" s="62"/>
      <c r="T126" s="62"/>
      <c r="U126" s="62"/>
      <c r="V126" s="62"/>
      <c r="W126" s="62"/>
      <c r="X126" s="63"/>
      <c r="Y126" s="81" t="s">
        <v>25</v>
      </c>
      <c r="Z126" s="82"/>
      <c r="AA126" s="83"/>
      <c r="AB126" s="77" t="s">
        <v>35</v>
      </c>
      <c r="AC126" s="78"/>
      <c r="AD126" s="78"/>
      <c r="AE126" s="79"/>
      <c r="AF126" s="70" t="s">
        <v>308</v>
      </c>
      <c r="AG126" s="71"/>
      <c r="AH126" s="71"/>
      <c r="AI126" s="80"/>
      <c r="AJ126" s="70" t="s">
        <v>308</v>
      </c>
      <c r="AK126" s="71"/>
      <c r="AL126" s="71"/>
      <c r="AM126" s="80"/>
      <c r="AN126" s="70" t="s">
        <v>308</v>
      </c>
      <c r="AO126" s="71"/>
      <c r="AP126" s="71"/>
      <c r="AQ126" s="80"/>
      <c r="AR126" s="70" t="s">
        <v>308</v>
      </c>
      <c r="AS126" s="71"/>
      <c r="AT126" s="71"/>
      <c r="AU126" s="71"/>
      <c r="AV126" s="71"/>
      <c r="AW126" s="71"/>
      <c r="AX126" s="71"/>
      <c r="AY126" s="75"/>
    </row>
    <row r="127" spans="1:51" s="11" customFormat="1" ht="106.5" customHeight="1" x14ac:dyDescent="0.2">
      <c r="A127" s="143" t="s">
        <v>296</v>
      </c>
      <c r="B127" s="144"/>
      <c r="C127" s="144"/>
      <c r="D127" s="144"/>
      <c r="E127" s="144"/>
      <c r="F127" s="145"/>
      <c r="G127" s="146" t="s">
        <v>356</v>
      </c>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8"/>
    </row>
    <row r="128" spans="1:51" s="11" customFormat="1" ht="22.5" customHeight="1" x14ac:dyDescent="0.2">
      <c r="A128" s="633" t="s">
        <v>196</v>
      </c>
      <c r="B128" s="634"/>
      <c r="C128" s="634"/>
      <c r="D128" s="634"/>
      <c r="E128" s="634"/>
      <c r="F128" s="635"/>
      <c r="G128" s="642" t="s">
        <v>373</v>
      </c>
      <c r="H128" s="643"/>
      <c r="I128" s="643"/>
      <c r="J128" s="643"/>
      <c r="K128" s="643"/>
      <c r="L128" s="643"/>
      <c r="M128" s="643"/>
      <c r="N128" s="643"/>
      <c r="O128" s="643"/>
      <c r="P128" s="643"/>
      <c r="Q128" s="643"/>
      <c r="R128" s="643"/>
      <c r="S128" s="643"/>
      <c r="T128" s="643"/>
      <c r="U128" s="643"/>
      <c r="V128" s="643"/>
      <c r="W128" s="643"/>
      <c r="X128" s="643"/>
      <c r="Y128" s="643"/>
      <c r="Z128" s="643"/>
      <c r="AA128" s="643"/>
      <c r="AB128" s="643"/>
      <c r="AC128" s="643"/>
      <c r="AD128" s="643"/>
      <c r="AE128" s="643"/>
      <c r="AF128" s="643"/>
      <c r="AG128" s="643"/>
      <c r="AH128" s="643"/>
      <c r="AI128" s="643"/>
      <c r="AJ128" s="643"/>
      <c r="AK128" s="643"/>
      <c r="AL128" s="643"/>
      <c r="AM128" s="643"/>
      <c r="AN128" s="643"/>
      <c r="AO128" s="643"/>
      <c r="AP128" s="643"/>
      <c r="AQ128" s="643"/>
      <c r="AR128" s="643"/>
      <c r="AS128" s="643"/>
      <c r="AT128" s="643"/>
      <c r="AU128" s="643"/>
      <c r="AV128" s="643"/>
      <c r="AW128" s="643"/>
      <c r="AX128" s="643"/>
      <c r="AY128" s="644"/>
    </row>
    <row r="129" spans="1:51" s="11" customFormat="1" ht="47.25" customHeight="1" x14ac:dyDescent="0.2">
      <c r="A129" s="636"/>
      <c r="B129" s="637"/>
      <c r="C129" s="637"/>
      <c r="D129" s="637"/>
      <c r="E129" s="637"/>
      <c r="F129" s="638"/>
      <c r="G129" s="645" t="s">
        <v>308</v>
      </c>
      <c r="H129" s="646"/>
      <c r="I129" s="646"/>
      <c r="J129" s="646"/>
      <c r="K129" s="646"/>
      <c r="L129" s="646"/>
      <c r="M129" s="646"/>
      <c r="N129" s="646"/>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646"/>
      <c r="AL129" s="646"/>
      <c r="AM129" s="646"/>
      <c r="AN129" s="646"/>
      <c r="AO129" s="646"/>
      <c r="AP129" s="646"/>
      <c r="AQ129" s="646"/>
      <c r="AR129" s="646"/>
      <c r="AS129" s="646"/>
      <c r="AT129" s="646"/>
      <c r="AU129" s="646"/>
      <c r="AV129" s="646"/>
      <c r="AW129" s="646"/>
      <c r="AX129" s="646"/>
      <c r="AY129" s="647"/>
    </row>
    <row r="130" spans="1:51" s="11" customFormat="1" ht="22.5" customHeight="1" x14ac:dyDescent="0.2">
      <c r="A130" s="636"/>
      <c r="B130" s="637"/>
      <c r="C130" s="637"/>
      <c r="D130" s="637"/>
      <c r="E130" s="637"/>
      <c r="F130" s="638"/>
      <c r="G130" s="642" t="s">
        <v>374</v>
      </c>
      <c r="H130" s="643"/>
      <c r="I130" s="643"/>
      <c r="J130" s="643"/>
      <c r="K130" s="643"/>
      <c r="L130" s="643"/>
      <c r="M130" s="643"/>
      <c r="N130" s="643"/>
      <c r="O130" s="643"/>
      <c r="P130" s="643"/>
      <c r="Q130" s="643"/>
      <c r="R130" s="643"/>
      <c r="S130" s="643"/>
      <c r="T130" s="643"/>
      <c r="U130" s="643"/>
      <c r="V130" s="643"/>
      <c r="W130" s="643"/>
      <c r="X130" s="643"/>
      <c r="Y130" s="643"/>
      <c r="Z130" s="643"/>
      <c r="AA130" s="643"/>
      <c r="AB130" s="643"/>
      <c r="AC130" s="643"/>
      <c r="AD130" s="643"/>
      <c r="AE130" s="643"/>
      <c r="AF130" s="643"/>
      <c r="AG130" s="643"/>
      <c r="AH130" s="643"/>
      <c r="AI130" s="643"/>
      <c r="AJ130" s="643"/>
      <c r="AK130" s="643"/>
      <c r="AL130" s="643"/>
      <c r="AM130" s="643"/>
      <c r="AN130" s="643"/>
      <c r="AO130" s="643"/>
      <c r="AP130" s="643"/>
      <c r="AQ130" s="643"/>
      <c r="AR130" s="643"/>
      <c r="AS130" s="643"/>
      <c r="AT130" s="643"/>
      <c r="AU130" s="643"/>
      <c r="AV130" s="643"/>
      <c r="AW130" s="643"/>
      <c r="AX130" s="643"/>
      <c r="AY130" s="644"/>
    </row>
    <row r="131" spans="1:51" s="11" customFormat="1" ht="42.75" customHeight="1" thickBot="1" x14ac:dyDescent="0.25">
      <c r="A131" s="639"/>
      <c r="B131" s="640"/>
      <c r="C131" s="640"/>
      <c r="D131" s="640"/>
      <c r="E131" s="640"/>
      <c r="F131" s="641"/>
      <c r="G131" s="648" t="s">
        <v>308</v>
      </c>
      <c r="H131" s="649"/>
      <c r="I131" s="649"/>
      <c r="J131" s="649"/>
      <c r="K131" s="649"/>
      <c r="L131" s="649"/>
      <c r="M131" s="649"/>
      <c r="N131" s="649"/>
      <c r="O131" s="649"/>
      <c r="P131" s="649"/>
      <c r="Q131" s="649"/>
      <c r="R131" s="649"/>
      <c r="S131" s="649"/>
      <c r="T131" s="649"/>
      <c r="U131" s="649"/>
      <c r="V131" s="649"/>
      <c r="W131" s="649"/>
      <c r="X131" s="649"/>
      <c r="Y131" s="649"/>
      <c r="Z131" s="649"/>
      <c r="AA131" s="649"/>
      <c r="AB131" s="649"/>
      <c r="AC131" s="649"/>
      <c r="AD131" s="649"/>
      <c r="AE131" s="649"/>
      <c r="AF131" s="649"/>
      <c r="AG131" s="649"/>
      <c r="AH131" s="649"/>
      <c r="AI131" s="649"/>
      <c r="AJ131" s="649"/>
      <c r="AK131" s="649"/>
      <c r="AL131" s="649"/>
      <c r="AM131" s="649"/>
      <c r="AN131" s="649"/>
      <c r="AO131" s="649"/>
      <c r="AP131" s="649"/>
      <c r="AQ131" s="649"/>
      <c r="AR131" s="649"/>
      <c r="AS131" s="649"/>
      <c r="AT131" s="649"/>
      <c r="AU131" s="649"/>
      <c r="AV131" s="649"/>
      <c r="AW131" s="649"/>
      <c r="AX131" s="649"/>
      <c r="AY131" s="650"/>
    </row>
    <row r="132" spans="1:51" ht="23.25" customHeight="1" thickBot="1" x14ac:dyDescent="0.25">
      <c r="A132" s="234" t="s">
        <v>239</v>
      </c>
      <c r="B132" s="235"/>
      <c r="C132" s="235"/>
      <c r="D132" s="235"/>
      <c r="E132" s="235"/>
      <c r="F132" s="236"/>
      <c r="G132" s="625"/>
      <c r="H132" s="625"/>
      <c r="I132" s="625"/>
      <c r="J132" s="625"/>
      <c r="K132" s="625"/>
      <c r="L132" s="625"/>
      <c r="M132" s="625"/>
      <c r="N132" s="625"/>
      <c r="O132" s="626" t="s">
        <v>220</v>
      </c>
      <c r="P132" s="627"/>
      <c r="Q132" s="627"/>
      <c r="R132" s="627"/>
      <c r="S132" s="627"/>
      <c r="T132" s="627"/>
      <c r="U132" s="627"/>
      <c r="V132" s="627"/>
      <c r="W132" s="628"/>
      <c r="X132" s="627" t="s">
        <v>221</v>
      </c>
      <c r="Y132" s="627"/>
      <c r="Z132" s="627"/>
      <c r="AA132" s="627"/>
      <c r="AB132" s="627"/>
      <c r="AC132" s="627"/>
      <c r="AD132" s="627"/>
      <c r="AE132" s="627"/>
      <c r="AF132" s="627"/>
      <c r="AG132" s="628"/>
      <c r="AH132" s="627" t="s">
        <v>222</v>
      </c>
      <c r="AI132" s="627"/>
      <c r="AJ132" s="627"/>
      <c r="AK132" s="627"/>
      <c r="AL132" s="627"/>
      <c r="AM132" s="627"/>
      <c r="AN132" s="627"/>
      <c r="AO132" s="627"/>
      <c r="AP132" s="628"/>
      <c r="AQ132" s="627" t="s">
        <v>223</v>
      </c>
      <c r="AR132" s="627"/>
      <c r="AS132" s="627"/>
      <c r="AT132" s="627"/>
      <c r="AU132" s="627"/>
      <c r="AV132" s="627"/>
      <c r="AW132" s="627"/>
      <c r="AX132" s="627"/>
      <c r="AY132" s="629"/>
    </row>
    <row r="133" spans="1:51" ht="23.25" customHeight="1" thickBot="1" x14ac:dyDescent="0.25">
      <c r="A133" s="222"/>
      <c r="B133" s="223"/>
      <c r="C133" s="223"/>
      <c r="D133" s="223"/>
      <c r="E133" s="223"/>
      <c r="F133" s="224"/>
      <c r="G133" s="630" t="s">
        <v>53</v>
      </c>
      <c r="H133" s="630"/>
      <c r="I133" s="630"/>
      <c r="J133" s="630"/>
      <c r="K133" s="630"/>
      <c r="L133" s="630"/>
      <c r="M133" s="630"/>
      <c r="N133" s="631"/>
      <c r="O133" s="609">
        <v>0</v>
      </c>
      <c r="P133" s="610"/>
      <c r="Q133" s="610"/>
      <c r="R133" s="610"/>
      <c r="S133" s="610"/>
      <c r="T133" s="610"/>
      <c r="U133" s="610"/>
      <c r="V133" s="610"/>
      <c r="W133" s="632"/>
      <c r="X133" s="609">
        <f>O147</f>
        <v>0</v>
      </c>
      <c r="Y133" s="610"/>
      <c r="Z133" s="610"/>
      <c r="AA133" s="610"/>
      <c r="AB133" s="610"/>
      <c r="AC133" s="610"/>
      <c r="AD133" s="610"/>
      <c r="AE133" s="610"/>
      <c r="AF133" s="610"/>
      <c r="AG133" s="632"/>
      <c r="AH133" s="609">
        <f>X147</f>
        <v>51500</v>
      </c>
      <c r="AI133" s="610"/>
      <c r="AJ133" s="610"/>
      <c r="AK133" s="610"/>
      <c r="AL133" s="610"/>
      <c r="AM133" s="610"/>
      <c r="AN133" s="610"/>
      <c r="AO133" s="610"/>
      <c r="AP133" s="632"/>
      <c r="AQ133" s="609">
        <f>AH147</f>
        <v>47453.297403999997</v>
      </c>
      <c r="AR133" s="610"/>
      <c r="AS133" s="610"/>
      <c r="AT133" s="610"/>
      <c r="AU133" s="610"/>
      <c r="AV133" s="610"/>
      <c r="AW133" s="610"/>
      <c r="AX133" s="610"/>
      <c r="AY133" s="611"/>
    </row>
    <row r="134" spans="1:51" ht="23.25" customHeight="1" x14ac:dyDescent="0.2">
      <c r="A134" s="222"/>
      <c r="B134" s="223"/>
      <c r="C134" s="223"/>
      <c r="D134" s="223"/>
      <c r="E134" s="223"/>
      <c r="F134" s="224"/>
      <c r="G134" s="612" t="s">
        <v>10</v>
      </c>
      <c r="H134" s="613"/>
      <c r="I134" s="616" t="s">
        <v>254</v>
      </c>
      <c r="J134" s="617"/>
      <c r="K134" s="617"/>
      <c r="L134" s="617"/>
      <c r="M134" s="617"/>
      <c r="N134" s="618"/>
      <c r="O134" s="619">
        <v>0</v>
      </c>
      <c r="P134" s="620"/>
      <c r="Q134" s="620"/>
      <c r="R134" s="620"/>
      <c r="S134" s="620"/>
      <c r="T134" s="620"/>
      <c r="U134" s="620"/>
      <c r="V134" s="620"/>
      <c r="W134" s="621"/>
      <c r="X134" s="619">
        <v>51500</v>
      </c>
      <c r="Y134" s="620"/>
      <c r="Z134" s="620"/>
      <c r="AA134" s="620"/>
      <c r="AB134" s="620"/>
      <c r="AC134" s="620"/>
      <c r="AD134" s="620"/>
      <c r="AE134" s="620"/>
      <c r="AF134" s="620"/>
      <c r="AG134" s="621"/>
      <c r="AH134" s="619">
        <v>0</v>
      </c>
      <c r="AI134" s="620"/>
      <c r="AJ134" s="620"/>
      <c r="AK134" s="620"/>
      <c r="AL134" s="620"/>
      <c r="AM134" s="620"/>
      <c r="AN134" s="620"/>
      <c r="AO134" s="620"/>
      <c r="AP134" s="621"/>
      <c r="AQ134" s="619">
        <v>0</v>
      </c>
      <c r="AR134" s="620"/>
      <c r="AS134" s="620"/>
      <c r="AT134" s="620"/>
      <c r="AU134" s="620"/>
      <c r="AV134" s="620"/>
      <c r="AW134" s="620"/>
      <c r="AX134" s="620"/>
      <c r="AY134" s="622"/>
    </row>
    <row r="135" spans="1:51" ht="23.25" customHeight="1" x14ac:dyDescent="0.2">
      <c r="A135" s="222"/>
      <c r="B135" s="223"/>
      <c r="C135" s="223"/>
      <c r="D135" s="223"/>
      <c r="E135" s="223"/>
      <c r="F135" s="224"/>
      <c r="G135" s="612"/>
      <c r="H135" s="613"/>
      <c r="I135" s="623" t="s">
        <v>56</v>
      </c>
      <c r="J135" s="624"/>
      <c r="K135" s="624"/>
      <c r="L135" s="624"/>
      <c r="M135" s="624"/>
      <c r="N135" s="624"/>
      <c r="O135" s="490">
        <v>0</v>
      </c>
      <c r="P135" s="490"/>
      <c r="Q135" s="490"/>
      <c r="R135" s="490"/>
      <c r="S135" s="490"/>
      <c r="T135" s="490"/>
      <c r="U135" s="490"/>
      <c r="V135" s="490"/>
      <c r="W135" s="491"/>
      <c r="X135" s="490">
        <v>0</v>
      </c>
      <c r="Y135" s="490"/>
      <c r="Z135" s="490"/>
      <c r="AA135" s="490"/>
      <c r="AB135" s="490"/>
      <c r="AC135" s="490"/>
      <c r="AD135" s="490"/>
      <c r="AE135" s="490"/>
      <c r="AF135" s="490"/>
      <c r="AG135" s="491"/>
      <c r="AH135" s="490">
        <v>0.49076999999999998</v>
      </c>
      <c r="AI135" s="490"/>
      <c r="AJ135" s="490"/>
      <c r="AK135" s="490"/>
      <c r="AL135" s="490"/>
      <c r="AM135" s="490"/>
      <c r="AN135" s="490"/>
      <c r="AO135" s="490"/>
      <c r="AP135" s="491"/>
      <c r="AQ135" s="490">
        <v>0</v>
      </c>
      <c r="AR135" s="490"/>
      <c r="AS135" s="490"/>
      <c r="AT135" s="490"/>
      <c r="AU135" s="490"/>
      <c r="AV135" s="490"/>
      <c r="AW135" s="490"/>
      <c r="AX135" s="490"/>
      <c r="AY135" s="492"/>
    </row>
    <row r="136" spans="1:51" ht="23.25" customHeight="1" x14ac:dyDescent="0.2">
      <c r="A136" s="222"/>
      <c r="B136" s="223"/>
      <c r="C136" s="223"/>
      <c r="D136" s="223"/>
      <c r="E136" s="223"/>
      <c r="F136" s="224"/>
      <c r="G136" s="612"/>
      <c r="H136" s="613"/>
      <c r="I136" s="585" t="s">
        <v>55</v>
      </c>
      <c r="J136" s="586"/>
      <c r="K136" s="586"/>
      <c r="L136" s="586"/>
      <c r="M136" s="586"/>
      <c r="N136" s="587"/>
      <c r="O136" s="588">
        <v>0</v>
      </c>
      <c r="P136" s="589"/>
      <c r="Q136" s="589"/>
      <c r="R136" s="589"/>
      <c r="S136" s="589"/>
      <c r="T136" s="589"/>
      <c r="U136" s="589"/>
      <c r="V136" s="589"/>
      <c r="W136" s="590"/>
      <c r="X136" s="588">
        <v>0</v>
      </c>
      <c r="Y136" s="589"/>
      <c r="Z136" s="589"/>
      <c r="AA136" s="589"/>
      <c r="AB136" s="589"/>
      <c r="AC136" s="589"/>
      <c r="AD136" s="589"/>
      <c r="AE136" s="589"/>
      <c r="AF136" s="589"/>
      <c r="AG136" s="590"/>
      <c r="AH136" s="588">
        <v>0</v>
      </c>
      <c r="AI136" s="589"/>
      <c r="AJ136" s="589"/>
      <c r="AK136" s="589"/>
      <c r="AL136" s="589"/>
      <c r="AM136" s="589"/>
      <c r="AN136" s="589"/>
      <c r="AO136" s="589"/>
      <c r="AP136" s="590"/>
      <c r="AQ136" s="588">
        <v>0</v>
      </c>
      <c r="AR136" s="589"/>
      <c r="AS136" s="589"/>
      <c r="AT136" s="589"/>
      <c r="AU136" s="589"/>
      <c r="AV136" s="589"/>
      <c r="AW136" s="589"/>
      <c r="AX136" s="589"/>
      <c r="AY136" s="591"/>
    </row>
    <row r="137" spans="1:51" ht="23.25" customHeight="1" x14ac:dyDescent="0.2">
      <c r="A137" s="222"/>
      <c r="B137" s="223"/>
      <c r="C137" s="223"/>
      <c r="D137" s="223"/>
      <c r="E137" s="223"/>
      <c r="F137" s="224"/>
      <c r="G137" s="612"/>
      <c r="H137" s="613"/>
      <c r="I137" s="623" t="s">
        <v>57</v>
      </c>
      <c r="J137" s="624"/>
      <c r="K137" s="624"/>
      <c r="L137" s="624"/>
      <c r="M137" s="624"/>
      <c r="N137" s="624"/>
      <c r="O137" s="490">
        <v>0</v>
      </c>
      <c r="P137" s="490"/>
      <c r="Q137" s="490"/>
      <c r="R137" s="490"/>
      <c r="S137" s="490"/>
      <c r="T137" s="490"/>
      <c r="U137" s="490"/>
      <c r="V137" s="490"/>
      <c r="W137" s="491"/>
      <c r="X137" s="490">
        <v>0</v>
      </c>
      <c r="Y137" s="490"/>
      <c r="Z137" s="490"/>
      <c r="AA137" s="490"/>
      <c r="AB137" s="490"/>
      <c r="AC137" s="490"/>
      <c r="AD137" s="490"/>
      <c r="AE137" s="490"/>
      <c r="AF137" s="490"/>
      <c r="AG137" s="491"/>
      <c r="AH137" s="490">
        <v>0</v>
      </c>
      <c r="AI137" s="490"/>
      <c r="AJ137" s="490"/>
      <c r="AK137" s="490"/>
      <c r="AL137" s="490"/>
      <c r="AM137" s="490"/>
      <c r="AN137" s="490"/>
      <c r="AO137" s="490"/>
      <c r="AP137" s="491"/>
      <c r="AQ137" s="490">
        <v>0</v>
      </c>
      <c r="AR137" s="490"/>
      <c r="AS137" s="490"/>
      <c r="AT137" s="490"/>
      <c r="AU137" s="490"/>
      <c r="AV137" s="490"/>
      <c r="AW137" s="490"/>
      <c r="AX137" s="490"/>
      <c r="AY137" s="492"/>
    </row>
    <row r="138" spans="1:51" ht="23.25" customHeight="1" x14ac:dyDescent="0.2">
      <c r="A138" s="222"/>
      <c r="B138" s="223"/>
      <c r="C138" s="223"/>
      <c r="D138" s="223"/>
      <c r="E138" s="223"/>
      <c r="F138" s="224"/>
      <c r="G138" s="612"/>
      <c r="H138" s="613"/>
      <c r="I138" s="585" t="s">
        <v>55</v>
      </c>
      <c r="J138" s="586"/>
      <c r="K138" s="586"/>
      <c r="L138" s="586"/>
      <c r="M138" s="586"/>
      <c r="N138" s="587"/>
      <c r="O138" s="588">
        <v>0</v>
      </c>
      <c r="P138" s="589"/>
      <c r="Q138" s="589"/>
      <c r="R138" s="589"/>
      <c r="S138" s="589"/>
      <c r="T138" s="589"/>
      <c r="U138" s="589"/>
      <c r="V138" s="589"/>
      <c r="W138" s="590"/>
      <c r="X138" s="588">
        <v>0</v>
      </c>
      <c r="Y138" s="589"/>
      <c r="Z138" s="589"/>
      <c r="AA138" s="589"/>
      <c r="AB138" s="589"/>
      <c r="AC138" s="589"/>
      <c r="AD138" s="589"/>
      <c r="AE138" s="589"/>
      <c r="AF138" s="589"/>
      <c r="AG138" s="590"/>
      <c r="AH138" s="588">
        <v>0</v>
      </c>
      <c r="AI138" s="589"/>
      <c r="AJ138" s="589"/>
      <c r="AK138" s="589"/>
      <c r="AL138" s="589"/>
      <c r="AM138" s="589"/>
      <c r="AN138" s="589"/>
      <c r="AO138" s="589"/>
      <c r="AP138" s="590"/>
      <c r="AQ138" s="588">
        <v>0</v>
      </c>
      <c r="AR138" s="589"/>
      <c r="AS138" s="589"/>
      <c r="AT138" s="589"/>
      <c r="AU138" s="589"/>
      <c r="AV138" s="589"/>
      <c r="AW138" s="589"/>
      <c r="AX138" s="589"/>
      <c r="AY138" s="591"/>
    </row>
    <row r="139" spans="1:51" ht="23.25" customHeight="1" x14ac:dyDescent="0.2">
      <c r="A139" s="222"/>
      <c r="B139" s="223"/>
      <c r="C139" s="223"/>
      <c r="D139" s="223"/>
      <c r="E139" s="223"/>
      <c r="F139" s="224"/>
      <c r="G139" s="612"/>
      <c r="H139" s="613"/>
      <c r="I139" s="452" t="s">
        <v>19</v>
      </c>
      <c r="J139" s="452"/>
      <c r="K139" s="452"/>
      <c r="L139" s="452"/>
      <c r="M139" s="452"/>
      <c r="N139" s="452"/>
      <c r="O139" s="182">
        <v>0</v>
      </c>
      <c r="P139" s="182"/>
      <c r="Q139" s="182"/>
      <c r="R139" s="182"/>
      <c r="S139" s="182"/>
      <c r="T139" s="182"/>
      <c r="U139" s="182"/>
      <c r="V139" s="182"/>
      <c r="W139" s="190"/>
      <c r="X139" s="182">
        <v>0</v>
      </c>
      <c r="Y139" s="182"/>
      <c r="Z139" s="182"/>
      <c r="AA139" s="182"/>
      <c r="AB139" s="182"/>
      <c r="AC139" s="182"/>
      <c r="AD139" s="182"/>
      <c r="AE139" s="182"/>
      <c r="AF139" s="182"/>
      <c r="AG139" s="190"/>
      <c r="AH139" s="182">
        <v>0</v>
      </c>
      <c r="AI139" s="182"/>
      <c r="AJ139" s="182"/>
      <c r="AK139" s="182"/>
      <c r="AL139" s="182"/>
      <c r="AM139" s="182"/>
      <c r="AN139" s="182"/>
      <c r="AO139" s="182"/>
      <c r="AP139" s="190"/>
      <c r="AQ139" s="182">
        <v>0</v>
      </c>
      <c r="AR139" s="182"/>
      <c r="AS139" s="182"/>
      <c r="AT139" s="182"/>
      <c r="AU139" s="182"/>
      <c r="AV139" s="182"/>
      <c r="AW139" s="182"/>
      <c r="AX139" s="182"/>
      <c r="AY139" s="183"/>
    </row>
    <row r="140" spans="1:51" ht="23.25" customHeight="1" thickBot="1" x14ac:dyDescent="0.25">
      <c r="A140" s="222"/>
      <c r="B140" s="223"/>
      <c r="C140" s="223"/>
      <c r="D140" s="223"/>
      <c r="E140" s="223"/>
      <c r="F140" s="224"/>
      <c r="G140" s="614"/>
      <c r="H140" s="615"/>
      <c r="I140" s="604" t="s">
        <v>16</v>
      </c>
      <c r="J140" s="605"/>
      <c r="K140" s="605"/>
      <c r="L140" s="605"/>
      <c r="M140" s="605"/>
      <c r="N140" s="606"/>
      <c r="O140" s="220">
        <f>SUM(O134,O135,O137,O139)</f>
        <v>0</v>
      </c>
      <c r="P140" s="220"/>
      <c r="Q140" s="220"/>
      <c r="R140" s="220"/>
      <c r="S140" s="220"/>
      <c r="T140" s="220"/>
      <c r="U140" s="220"/>
      <c r="V140" s="220"/>
      <c r="W140" s="607"/>
      <c r="X140" s="220">
        <f>SUM(X134,X135,X137,X139)</f>
        <v>51500</v>
      </c>
      <c r="Y140" s="220"/>
      <c r="Z140" s="220"/>
      <c r="AA140" s="220"/>
      <c r="AB140" s="220"/>
      <c r="AC140" s="220"/>
      <c r="AD140" s="220"/>
      <c r="AE140" s="220"/>
      <c r="AF140" s="220"/>
      <c r="AG140" s="607"/>
      <c r="AH140" s="220">
        <f>SUM(AH134,AH135,AH137,AH139)</f>
        <v>0.49076999999999998</v>
      </c>
      <c r="AI140" s="220"/>
      <c r="AJ140" s="220"/>
      <c r="AK140" s="220"/>
      <c r="AL140" s="220"/>
      <c r="AM140" s="220"/>
      <c r="AN140" s="220"/>
      <c r="AO140" s="220"/>
      <c r="AP140" s="607"/>
      <c r="AQ140" s="608">
        <f>SUM(AQ134,AQ135,AQ137,AQ139)</f>
        <v>0</v>
      </c>
      <c r="AR140" s="485"/>
      <c r="AS140" s="485"/>
      <c r="AT140" s="485"/>
      <c r="AU140" s="485"/>
      <c r="AV140" s="485"/>
      <c r="AW140" s="485"/>
      <c r="AX140" s="485"/>
      <c r="AY140" s="487"/>
    </row>
    <row r="141" spans="1:51" ht="23.25" customHeight="1" x14ac:dyDescent="0.2">
      <c r="A141" s="222"/>
      <c r="B141" s="223"/>
      <c r="C141" s="223"/>
      <c r="D141" s="223"/>
      <c r="E141" s="223"/>
      <c r="F141" s="224"/>
      <c r="G141" s="595" t="s">
        <v>32</v>
      </c>
      <c r="H141" s="596"/>
      <c r="I141" s="600" t="s">
        <v>54</v>
      </c>
      <c r="J141" s="512"/>
      <c r="K141" s="512"/>
      <c r="L141" s="512"/>
      <c r="M141" s="512"/>
      <c r="N141" s="513"/>
      <c r="O141" s="572">
        <v>0</v>
      </c>
      <c r="P141" s="572"/>
      <c r="Q141" s="572"/>
      <c r="R141" s="572"/>
      <c r="S141" s="572"/>
      <c r="T141" s="572"/>
      <c r="U141" s="572"/>
      <c r="V141" s="572"/>
      <c r="W141" s="573"/>
      <c r="X141" s="572">
        <v>0</v>
      </c>
      <c r="Y141" s="572"/>
      <c r="Z141" s="572"/>
      <c r="AA141" s="572"/>
      <c r="AB141" s="572"/>
      <c r="AC141" s="572"/>
      <c r="AD141" s="572"/>
      <c r="AE141" s="572"/>
      <c r="AF141" s="572"/>
      <c r="AG141" s="573"/>
      <c r="AH141" s="572">
        <v>3996.1458360000001</v>
      </c>
      <c r="AI141" s="572"/>
      <c r="AJ141" s="572"/>
      <c r="AK141" s="572"/>
      <c r="AL141" s="572"/>
      <c r="AM141" s="572"/>
      <c r="AN141" s="572"/>
      <c r="AO141" s="572"/>
      <c r="AP141" s="573"/>
      <c r="AQ141" s="601">
        <v>13730.132212</v>
      </c>
      <c r="AR141" s="572"/>
      <c r="AS141" s="572"/>
      <c r="AT141" s="572"/>
      <c r="AU141" s="572"/>
      <c r="AV141" s="572"/>
      <c r="AW141" s="572"/>
      <c r="AX141" s="572"/>
      <c r="AY141" s="602"/>
    </row>
    <row r="142" spans="1:51" ht="23.25" customHeight="1" x14ac:dyDescent="0.2">
      <c r="A142" s="222"/>
      <c r="B142" s="223"/>
      <c r="C142" s="223"/>
      <c r="D142" s="223"/>
      <c r="E142" s="223"/>
      <c r="F142" s="224"/>
      <c r="G142" s="597"/>
      <c r="H142" s="597"/>
      <c r="I142" s="603" t="s">
        <v>11</v>
      </c>
      <c r="J142" s="603"/>
      <c r="K142" s="603"/>
      <c r="L142" s="603"/>
      <c r="M142" s="603"/>
      <c r="N142" s="603"/>
      <c r="O142" s="592">
        <v>0</v>
      </c>
      <c r="P142" s="592"/>
      <c r="Q142" s="592"/>
      <c r="R142" s="592"/>
      <c r="S142" s="592"/>
      <c r="T142" s="592"/>
      <c r="U142" s="592"/>
      <c r="V142" s="592"/>
      <c r="W142" s="592"/>
      <c r="X142" s="592">
        <v>0</v>
      </c>
      <c r="Y142" s="592"/>
      <c r="Z142" s="592"/>
      <c r="AA142" s="592"/>
      <c r="AB142" s="592"/>
      <c r="AC142" s="592"/>
      <c r="AD142" s="592"/>
      <c r="AE142" s="592"/>
      <c r="AF142" s="592"/>
      <c r="AG142" s="592"/>
      <c r="AH142" s="592">
        <v>51.047530000000002</v>
      </c>
      <c r="AI142" s="592"/>
      <c r="AJ142" s="592"/>
      <c r="AK142" s="592"/>
      <c r="AL142" s="592"/>
      <c r="AM142" s="592"/>
      <c r="AN142" s="592"/>
      <c r="AO142" s="592"/>
      <c r="AP142" s="592"/>
      <c r="AQ142" s="592">
        <v>100</v>
      </c>
      <c r="AR142" s="592"/>
      <c r="AS142" s="592"/>
      <c r="AT142" s="592"/>
      <c r="AU142" s="592"/>
      <c r="AV142" s="592"/>
      <c r="AW142" s="592"/>
      <c r="AX142" s="592"/>
      <c r="AY142" s="593"/>
    </row>
    <row r="143" spans="1:51" ht="23.25" customHeight="1" x14ac:dyDescent="0.2">
      <c r="A143" s="222"/>
      <c r="B143" s="223"/>
      <c r="C143" s="223"/>
      <c r="D143" s="223"/>
      <c r="E143" s="223"/>
      <c r="F143" s="224"/>
      <c r="G143" s="597"/>
      <c r="H143" s="597"/>
      <c r="I143" s="594" t="s">
        <v>255</v>
      </c>
      <c r="J143" s="594"/>
      <c r="K143" s="594"/>
      <c r="L143" s="594"/>
      <c r="M143" s="594"/>
      <c r="N143" s="594"/>
      <c r="O143" s="538">
        <v>0</v>
      </c>
      <c r="P143" s="538"/>
      <c r="Q143" s="538"/>
      <c r="R143" s="538"/>
      <c r="S143" s="538"/>
      <c r="T143" s="538"/>
      <c r="U143" s="538"/>
      <c r="V143" s="538"/>
      <c r="W143" s="538"/>
      <c r="X143" s="538">
        <v>0</v>
      </c>
      <c r="Y143" s="538"/>
      <c r="Z143" s="538"/>
      <c r="AA143" s="538"/>
      <c r="AB143" s="538"/>
      <c r="AC143" s="538"/>
      <c r="AD143" s="538"/>
      <c r="AE143" s="538"/>
      <c r="AF143" s="538"/>
      <c r="AG143" s="538"/>
      <c r="AH143" s="538">
        <v>9.8731170000000006</v>
      </c>
      <c r="AI143" s="538"/>
      <c r="AJ143" s="538"/>
      <c r="AK143" s="538"/>
      <c r="AL143" s="538"/>
      <c r="AM143" s="538"/>
      <c r="AN143" s="538"/>
      <c r="AO143" s="538"/>
      <c r="AP143" s="538"/>
      <c r="AQ143" s="538">
        <v>35</v>
      </c>
      <c r="AR143" s="538"/>
      <c r="AS143" s="538"/>
      <c r="AT143" s="538"/>
      <c r="AU143" s="538"/>
      <c r="AV143" s="538"/>
      <c r="AW143" s="538"/>
      <c r="AX143" s="538"/>
      <c r="AY143" s="539"/>
    </row>
    <row r="144" spans="1:51" ht="23.25" customHeight="1" x14ac:dyDescent="0.2">
      <c r="A144" s="222"/>
      <c r="B144" s="223"/>
      <c r="C144" s="223"/>
      <c r="D144" s="223"/>
      <c r="E144" s="223"/>
      <c r="F144" s="224"/>
      <c r="G144" s="597"/>
      <c r="H144" s="597"/>
      <c r="I144" s="575" t="s">
        <v>256</v>
      </c>
      <c r="J144" s="575"/>
      <c r="K144" s="575"/>
      <c r="L144" s="575"/>
      <c r="M144" s="575"/>
      <c r="N144" s="575"/>
      <c r="O144" s="576">
        <v>0</v>
      </c>
      <c r="P144" s="576"/>
      <c r="Q144" s="576"/>
      <c r="R144" s="576"/>
      <c r="S144" s="576"/>
      <c r="T144" s="576"/>
      <c r="U144" s="576"/>
      <c r="V144" s="576"/>
      <c r="W144" s="576"/>
      <c r="X144" s="576">
        <v>0</v>
      </c>
      <c r="Y144" s="576"/>
      <c r="Z144" s="576"/>
      <c r="AA144" s="576"/>
      <c r="AB144" s="576"/>
      <c r="AC144" s="576"/>
      <c r="AD144" s="576"/>
      <c r="AE144" s="576"/>
      <c r="AF144" s="576"/>
      <c r="AG144" s="576"/>
      <c r="AH144" s="576">
        <v>41.174413000000001</v>
      </c>
      <c r="AI144" s="576"/>
      <c r="AJ144" s="576"/>
      <c r="AK144" s="576"/>
      <c r="AL144" s="576"/>
      <c r="AM144" s="576"/>
      <c r="AN144" s="576"/>
      <c r="AO144" s="576"/>
      <c r="AP144" s="576"/>
      <c r="AQ144" s="576">
        <v>65</v>
      </c>
      <c r="AR144" s="576"/>
      <c r="AS144" s="576"/>
      <c r="AT144" s="576"/>
      <c r="AU144" s="576"/>
      <c r="AV144" s="576"/>
      <c r="AW144" s="576"/>
      <c r="AX144" s="576"/>
      <c r="AY144" s="577"/>
    </row>
    <row r="145" spans="1:51" ht="23.25" customHeight="1" thickBot="1" x14ac:dyDescent="0.25">
      <c r="A145" s="222"/>
      <c r="B145" s="223"/>
      <c r="C145" s="223"/>
      <c r="D145" s="223"/>
      <c r="E145" s="223"/>
      <c r="F145" s="224"/>
      <c r="G145" s="598"/>
      <c r="H145" s="599"/>
      <c r="I145" s="578" t="s">
        <v>28</v>
      </c>
      <c r="J145" s="579"/>
      <c r="K145" s="579"/>
      <c r="L145" s="579"/>
      <c r="M145" s="579"/>
      <c r="N145" s="580"/>
      <c r="O145" s="581">
        <f>SUM(O141:W142)</f>
        <v>0</v>
      </c>
      <c r="P145" s="581"/>
      <c r="Q145" s="581"/>
      <c r="R145" s="581"/>
      <c r="S145" s="581"/>
      <c r="T145" s="581"/>
      <c r="U145" s="581"/>
      <c r="V145" s="581"/>
      <c r="W145" s="582"/>
      <c r="X145" s="581">
        <f>SUM(X141:AG142)</f>
        <v>0</v>
      </c>
      <c r="Y145" s="581"/>
      <c r="Z145" s="581"/>
      <c r="AA145" s="581"/>
      <c r="AB145" s="581"/>
      <c r="AC145" s="581"/>
      <c r="AD145" s="581"/>
      <c r="AE145" s="581"/>
      <c r="AF145" s="581"/>
      <c r="AG145" s="582"/>
      <c r="AH145" s="581">
        <f>SUM(AH141:AP142)</f>
        <v>4047.193366</v>
      </c>
      <c r="AI145" s="581"/>
      <c r="AJ145" s="581"/>
      <c r="AK145" s="581"/>
      <c r="AL145" s="581"/>
      <c r="AM145" s="581"/>
      <c r="AN145" s="581"/>
      <c r="AO145" s="581"/>
      <c r="AP145" s="582"/>
      <c r="AQ145" s="583">
        <f>SUM(AQ141:AY142)</f>
        <v>13830.132212</v>
      </c>
      <c r="AR145" s="581"/>
      <c r="AS145" s="581"/>
      <c r="AT145" s="581"/>
      <c r="AU145" s="581"/>
      <c r="AV145" s="581"/>
      <c r="AW145" s="581"/>
      <c r="AX145" s="581"/>
      <c r="AY145" s="584"/>
    </row>
    <row r="146" spans="1:51" ht="23.25" customHeight="1" thickBot="1" x14ac:dyDescent="0.25">
      <c r="A146" s="222"/>
      <c r="B146" s="223"/>
      <c r="C146" s="223"/>
      <c r="D146" s="223"/>
      <c r="E146" s="223"/>
      <c r="F146" s="224"/>
      <c r="G146" s="567" t="s">
        <v>29</v>
      </c>
      <c r="H146" s="567"/>
      <c r="I146" s="567"/>
      <c r="J146" s="567"/>
      <c r="K146" s="567"/>
      <c r="L146" s="567"/>
      <c r="M146" s="567"/>
      <c r="N146" s="568"/>
      <c r="O146" s="195">
        <v>0</v>
      </c>
      <c r="P146" s="195"/>
      <c r="Q146" s="195"/>
      <c r="R146" s="195"/>
      <c r="S146" s="195"/>
      <c r="T146" s="195"/>
      <c r="U146" s="195"/>
      <c r="V146" s="195"/>
      <c r="W146" s="196"/>
      <c r="X146" s="195">
        <v>0</v>
      </c>
      <c r="Y146" s="195"/>
      <c r="Z146" s="195"/>
      <c r="AA146" s="195"/>
      <c r="AB146" s="195"/>
      <c r="AC146" s="195"/>
      <c r="AD146" s="195"/>
      <c r="AE146" s="195"/>
      <c r="AF146" s="195"/>
      <c r="AG146" s="196"/>
      <c r="AH146" s="195">
        <v>0</v>
      </c>
      <c r="AI146" s="195"/>
      <c r="AJ146" s="195"/>
      <c r="AK146" s="195"/>
      <c r="AL146" s="195"/>
      <c r="AM146" s="195"/>
      <c r="AN146" s="195"/>
      <c r="AO146" s="195"/>
      <c r="AP146" s="196"/>
      <c r="AQ146" s="194">
        <v>0</v>
      </c>
      <c r="AR146" s="195"/>
      <c r="AS146" s="195"/>
      <c r="AT146" s="195"/>
      <c r="AU146" s="195"/>
      <c r="AV146" s="195"/>
      <c r="AW146" s="195"/>
      <c r="AX146" s="195"/>
      <c r="AY146" s="569"/>
    </row>
    <row r="147" spans="1:51" ht="23.25" customHeight="1" x14ac:dyDescent="0.2">
      <c r="A147" s="222"/>
      <c r="B147" s="223"/>
      <c r="C147" s="223"/>
      <c r="D147" s="223"/>
      <c r="E147" s="223"/>
      <c r="F147" s="224"/>
      <c r="G147" s="570" t="s">
        <v>257</v>
      </c>
      <c r="H147" s="571"/>
      <c r="I147" s="571"/>
      <c r="J147" s="571"/>
      <c r="K147" s="571"/>
      <c r="L147" s="571"/>
      <c r="M147" s="571"/>
      <c r="N147" s="571"/>
      <c r="O147" s="572">
        <f>O133+O140-O145-O146</f>
        <v>0</v>
      </c>
      <c r="P147" s="572"/>
      <c r="Q147" s="572"/>
      <c r="R147" s="572"/>
      <c r="S147" s="572"/>
      <c r="T147" s="572"/>
      <c r="U147" s="572"/>
      <c r="V147" s="572"/>
      <c r="W147" s="573"/>
      <c r="X147" s="572">
        <f>X133+X140-X145-X146</f>
        <v>51500</v>
      </c>
      <c r="Y147" s="572"/>
      <c r="Z147" s="572"/>
      <c r="AA147" s="572"/>
      <c r="AB147" s="572"/>
      <c r="AC147" s="572"/>
      <c r="AD147" s="572"/>
      <c r="AE147" s="572"/>
      <c r="AF147" s="572"/>
      <c r="AG147" s="573"/>
      <c r="AH147" s="572">
        <f>AH133+AH140-AH145-AH146</f>
        <v>47453.297403999997</v>
      </c>
      <c r="AI147" s="572"/>
      <c r="AJ147" s="572"/>
      <c r="AK147" s="572"/>
      <c r="AL147" s="572"/>
      <c r="AM147" s="572"/>
      <c r="AN147" s="572"/>
      <c r="AO147" s="572"/>
      <c r="AP147" s="573"/>
      <c r="AQ147" s="574">
        <f>AQ133+AQ140-AQ145-AQ146</f>
        <v>33623.165192</v>
      </c>
      <c r="AR147" s="509"/>
      <c r="AS147" s="509"/>
      <c r="AT147" s="509"/>
      <c r="AU147" s="509"/>
      <c r="AV147" s="509"/>
      <c r="AW147" s="509"/>
      <c r="AX147" s="509"/>
      <c r="AY147" s="559"/>
    </row>
    <row r="148" spans="1:51" ht="23.25" customHeight="1" thickBot="1" x14ac:dyDescent="0.25">
      <c r="A148" s="222"/>
      <c r="B148" s="223"/>
      <c r="C148" s="223"/>
      <c r="D148" s="223"/>
      <c r="E148" s="223"/>
      <c r="F148" s="224"/>
      <c r="G148" s="560"/>
      <c r="H148" s="561"/>
      <c r="I148" s="562" t="s">
        <v>23</v>
      </c>
      <c r="J148" s="562"/>
      <c r="K148" s="562"/>
      <c r="L148" s="562"/>
      <c r="M148" s="562"/>
      <c r="N148" s="562"/>
      <c r="O148" s="563">
        <v>0</v>
      </c>
      <c r="P148" s="564"/>
      <c r="Q148" s="564"/>
      <c r="R148" s="564"/>
      <c r="S148" s="564"/>
      <c r="T148" s="564"/>
      <c r="U148" s="564"/>
      <c r="V148" s="564"/>
      <c r="W148" s="565"/>
      <c r="X148" s="563">
        <f>X147</f>
        <v>51500</v>
      </c>
      <c r="Y148" s="564"/>
      <c r="Z148" s="564"/>
      <c r="AA148" s="564"/>
      <c r="AB148" s="564"/>
      <c r="AC148" s="564"/>
      <c r="AD148" s="564"/>
      <c r="AE148" s="564"/>
      <c r="AF148" s="564"/>
      <c r="AG148" s="565"/>
      <c r="AH148" s="563">
        <f>AH147</f>
        <v>47453.297403999997</v>
      </c>
      <c r="AI148" s="564"/>
      <c r="AJ148" s="564"/>
      <c r="AK148" s="564"/>
      <c r="AL148" s="564"/>
      <c r="AM148" s="564"/>
      <c r="AN148" s="564"/>
      <c r="AO148" s="564"/>
      <c r="AP148" s="565"/>
      <c r="AQ148" s="563">
        <f>AQ147</f>
        <v>33623.165192</v>
      </c>
      <c r="AR148" s="564"/>
      <c r="AS148" s="564"/>
      <c r="AT148" s="564"/>
      <c r="AU148" s="564"/>
      <c r="AV148" s="564"/>
      <c r="AW148" s="564"/>
      <c r="AX148" s="564"/>
      <c r="AY148" s="566"/>
    </row>
    <row r="149" spans="1:51" ht="23.25" customHeight="1" x14ac:dyDescent="0.2">
      <c r="A149" s="544" t="s">
        <v>291</v>
      </c>
      <c r="B149" s="545"/>
      <c r="C149" s="545"/>
      <c r="D149" s="545"/>
      <c r="E149" s="545"/>
      <c r="F149" s="546"/>
      <c r="G149" s="553" t="s">
        <v>66</v>
      </c>
      <c r="H149" s="554"/>
      <c r="I149" s="554"/>
      <c r="J149" s="554"/>
      <c r="K149" s="554"/>
      <c r="L149" s="554"/>
      <c r="M149" s="554"/>
      <c r="N149" s="554"/>
      <c r="O149" s="555">
        <v>0</v>
      </c>
      <c r="P149" s="555"/>
      <c r="Q149" s="555"/>
      <c r="R149" s="555"/>
      <c r="S149" s="555"/>
      <c r="T149" s="555"/>
      <c r="U149" s="555"/>
      <c r="V149" s="555"/>
      <c r="W149" s="555"/>
      <c r="X149" s="555">
        <v>0</v>
      </c>
      <c r="Y149" s="555"/>
      <c r="Z149" s="555"/>
      <c r="AA149" s="555"/>
      <c r="AB149" s="555"/>
      <c r="AC149" s="555"/>
      <c r="AD149" s="555"/>
      <c r="AE149" s="555"/>
      <c r="AF149" s="555"/>
      <c r="AG149" s="555"/>
      <c r="AH149" s="555">
        <v>0</v>
      </c>
      <c r="AI149" s="555"/>
      <c r="AJ149" s="555"/>
      <c r="AK149" s="555"/>
      <c r="AL149" s="555"/>
      <c r="AM149" s="555"/>
      <c r="AN149" s="555"/>
      <c r="AO149" s="555"/>
      <c r="AP149" s="555"/>
      <c r="AQ149" s="555">
        <v>0</v>
      </c>
      <c r="AR149" s="555"/>
      <c r="AS149" s="555"/>
      <c r="AT149" s="555"/>
      <c r="AU149" s="555"/>
      <c r="AV149" s="555"/>
      <c r="AW149" s="555"/>
      <c r="AX149" s="555"/>
      <c r="AY149" s="556"/>
    </row>
    <row r="150" spans="1:51" ht="23.25" customHeight="1" x14ac:dyDescent="0.2">
      <c r="A150" s="547"/>
      <c r="B150" s="548"/>
      <c r="C150" s="548"/>
      <c r="D150" s="548"/>
      <c r="E150" s="548"/>
      <c r="F150" s="549"/>
      <c r="G150" s="557" t="s">
        <v>67</v>
      </c>
      <c r="H150" s="558"/>
      <c r="I150" s="558"/>
      <c r="J150" s="558"/>
      <c r="K150" s="558"/>
      <c r="L150" s="558"/>
      <c r="M150" s="558"/>
      <c r="N150" s="558"/>
      <c r="O150" s="538">
        <v>0</v>
      </c>
      <c r="P150" s="538"/>
      <c r="Q150" s="538"/>
      <c r="R150" s="538"/>
      <c r="S150" s="538"/>
      <c r="T150" s="538"/>
      <c r="U150" s="538"/>
      <c r="V150" s="538"/>
      <c r="W150" s="538"/>
      <c r="X150" s="538">
        <v>0</v>
      </c>
      <c r="Y150" s="538"/>
      <c r="Z150" s="538"/>
      <c r="AA150" s="538"/>
      <c r="AB150" s="538"/>
      <c r="AC150" s="538"/>
      <c r="AD150" s="538"/>
      <c r="AE150" s="538"/>
      <c r="AF150" s="538"/>
      <c r="AG150" s="538"/>
      <c r="AH150" s="538">
        <v>0</v>
      </c>
      <c r="AI150" s="538"/>
      <c r="AJ150" s="538"/>
      <c r="AK150" s="538"/>
      <c r="AL150" s="538"/>
      <c r="AM150" s="538"/>
      <c r="AN150" s="538"/>
      <c r="AO150" s="538"/>
      <c r="AP150" s="538"/>
      <c r="AQ150" s="538">
        <v>0</v>
      </c>
      <c r="AR150" s="538"/>
      <c r="AS150" s="538"/>
      <c r="AT150" s="538"/>
      <c r="AU150" s="538"/>
      <c r="AV150" s="538"/>
      <c r="AW150" s="538"/>
      <c r="AX150" s="538"/>
      <c r="AY150" s="539"/>
    </row>
    <row r="151" spans="1:51" ht="23.25" customHeight="1" thickBot="1" x14ac:dyDescent="0.25">
      <c r="A151" s="550"/>
      <c r="B151" s="551"/>
      <c r="C151" s="551"/>
      <c r="D151" s="551"/>
      <c r="E151" s="551"/>
      <c r="F151" s="552"/>
      <c r="G151" s="540" t="s">
        <v>68</v>
      </c>
      <c r="H151" s="541"/>
      <c r="I151" s="541"/>
      <c r="J151" s="541"/>
      <c r="K151" s="541"/>
      <c r="L151" s="541"/>
      <c r="M151" s="541"/>
      <c r="N151" s="541"/>
      <c r="O151" s="542">
        <f>SUM(O149:W150)</f>
        <v>0</v>
      </c>
      <c r="P151" s="542"/>
      <c r="Q151" s="542"/>
      <c r="R151" s="542"/>
      <c r="S151" s="542"/>
      <c r="T151" s="542"/>
      <c r="U151" s="542"/>
      <c r="V151" s="542"/>
      <c r="W151" s="542"/>
      <c r="X151" s="542">
        <f>SUM(X149:AG150)</f>
        <v>0</v>
      </c>
      <c r="Y151" s="542"/>
      <c r="Z151" s="542"/>
      <c r="AA151" s="542"/>
      <c r="AB151" s="542"/>
      <c r="AC151" s="542"/>
      <c r="AD151" s="542"/>
      <c r="AE151" s="542"/>
      <c r="AF151" s="542"/>
      <c r="AG151" s="542"/>
      <c r="AH151" s="542">
        <f>SUM(AH149:AP150)</f>
        <v>0</v>
      </c>
      <c r="AI151" s="542"/>
      <c r="AJ151" s="542"/>
      <c r="AK151" s="542"/>
      <c r="AL151" s="542"/>
      <c r="AM151" s="542"/>
      <c r="AN151" s="542"/>
      <c r="AO151" s="542"/>
      <c r="AP151" s="542"/>
      <c r="AQ151" s="542">
        <f>SUM(AQ149:AY150)</f>
        <v>0</v>
      </c>
      <c r="AR151" s="542"/>
      <c r="AS151" s="542"/>
      <c r="AT151" s="542"/>
      <c r="AU151" s="542"/>
      <c r="AV151" s="542"/>
      <c r="AW151" s="542"/>
      <c r="AX151" s="542"/>
      <c r="AY151" s="543"/>
    </row>
    <row r="152" spans="1:51" ht="23.25" customHeight="1" x14ac:dyDescent="0.2">
      <c r="A152" s="234" t="s">
        <v>240</v>
      </c>
      <c r="B152" s="235"/>
      <c r="C152" s="235"/>
      <c r="D152" s="235"/>
      <c r="E152" s="235"/>
      <c r="F152" s="235"/>
      <c r="G152" s="514" t="s">
        <v>30</v>
      </c>
      <c r="H152" s="515"/>
      <c r="I152" s="515"/>
      <c r="J152" s="515"/>
      <c r="K152" s="515"/>
      <c r="L152" s="518" t="s">
        <v>1</v>
      </c>
      <c r="M152" s="518"/>
      <c r="N152" s="518"/>
      <c r="O152" s="520" t="s">
        <v>31</v>
      </c>
      <c r="P152" s="521"/>
      <c r="Q152" s="521"/>
      <c r="R152" s="521"/>
      <c r="S152" s="521"/>
      <c r="T152" s="521"/>
      <c r="U152" s="522"/>
      <c r="V152" s="526" t="s">
        <v>33</v>
      </c>
      <c r="W152" s="527"/>
      <c r="X152" s="527"/>
      <c r="Y152" s="527"/>
      <c r="Z152" s="527"/>
      <c r="AA152" s="527"/>
      <c r="AB152" s="527"/>
      <c r="AC152" s="527"/>
      <c r="AD152" s="527"/>
      <c r="AE152" s="527"/>
      <c r="AF152" s="527"/>
      <c r="AG152" s="527"/>
      <c r="AH152" s="527"/>
      <c r="AI152" s="527"/>
      <c r="AJ152" s="527"/>
      <c r="AK152" s="527"/>
      <c r="AL152" s="527"/>
      <c r="AM152" s="527"/>
      <c r="AN152" s="527"/>
      <c r="AO152" s="527"/>
      <c r="AP152" s="527"/>
      <c r="AQ152" s="527"/>
      <c r="AR152" s="527"/>
      <c r="AS152" s="527"/>
      <c r="AT152" s="527"/>
      <c r="AU152" s="527"/>
      <c r="AV152" s="527"/>
      <c r="AW152" s="527"/>
      <c r="AX152" s="527"/>
      <c r="AY152" s="528"/>
    </row>
    <row r="153" spans="1:51" ht="23.25" customHeight="1" thickBot="1" x14ac:dyDescent="0.25">
      <c r="A153" s="222"/>
      <c r="B153" s="223"/>
      <c r="C153" s="223"/>
      <c r="D153" s="223"/>
      <c r="E153" s="223"/>
      <c r="F153" s="223"/>
      <c r="G153" s="516"/>
      <c r="H153" s="517"/>
      <c r="I153" s="517"/>
      <c r="J153" s="517"/>
      <c r="K153" s="517"/>
      <c r="L153" s="519"/>
      <c r="M153" s="519"/>
      <c r="N153" s="519"/>
      <c r="O153" s="523"/>
      <c r="P153" s="524"/>
      <c r="Q153" s="524"/>
      <c r="R153" s="524"/>
      <c r="S153" s="524"/>
      <c r="T153" s="524"/>
      <c r="U153" s="525"/>
      <c r="V153" s="529" t="s">
        <v>220</v>
      </c>
      <c r="W153" s="530"/>
      <c r="X153" s="530"/>
      <c r="Y153" s="530"/>
      <c r="Z153" s="530"/>
      <c r="AA153" s="531"/>
      <c r="AB153" s="529" t="s">
        <v>221</v>
      </c>
      <c r="AC153" s="530"/>
      <c r="AD153" s="530"/>
      <c r="AE153" s="530"/>
      <c r="AF153" s="530"/>
      <c r="AG153" s="531"/>
      <c r="AH153" s="529" t="s">
        <v>224</v>
      </c>
      <c r="AI153" s="530"/>
      <c r="AJ153" s="530"/>
      <c r="AK153" s="530"/>
      <c r="AL153" s="530"/>
      <c r="AM153" s="531"/>
      <c r="AN153" s="532" t="s">
        <v>225</v>
      </c>
      <c r="AO153" s="533"/>
      <c r="AP153" s="533"/>
      <c r="AQ153" s="533"/>
      <c r="AR153" s="533"/>
      <c r="AS153" s="534"/>
      <c r="AT153" s="535" t="s">
        <v>226</v>
      </c>
      <c r="AU153" s="536"/>
      <c r="AV153" s="536"/>
      <c r="AW153" s="536"/>
      <c r="AX153" s="536"/>
      <c r="AY153" s="537"/>
    </row>
    <row r="154" spans="1:51" ht="23.25" customHeight="1" x14ac:dyDescent="0.2">
      <c r="A154" s="222"/>
      <c r="B154" s="223"/>
      <c r="C154" s="223"/>
      <c r="D154" s="223"/>
      <c r="E154" s="223"/>
      <c r="F154" s="223"/>
      <c r="G154" s="511" t="s">
        <v>258</v>
      </c>
      <c r="H154" s="512"/>
      <c r="I154" s="512"/>
      <c r="J154" s="512"/>
      <c r="K154" s="513"/>
      <c r="L154" s="463" t="s">
        <v>26</v>
      </c>
      <c r="M154" s="463"/>
      <c r="N154" s="463"/>
      <c r="O154" s="507">
        <v>0</v>
      </c>
      <c r="P154" s="508"/>
      <c r="Q154" s="27" t="s">
        <v>34</v>
      </c>
      <c r="R154" s="509"/>
      <c r="S154" s="509"/>
      <c r="T154" s="509"/>
      <c r="U154" s="510"/>
      <c r="V154" s="507">
        <v>0</v>
      </c>
      <c r="W154" s="508"/>
      <c r="X154" s="27" t="s">
        <v>34</v>
      </c>
      <c r="Y154" s="509"/>
      <c r="Z154" s="509"/>
      <c r="AA154" s="510"/>
      <c r="AB154" s="507">
        <v>0</v>
      </c>
      <c r="AC154" s="508"/>
      <c r="AD154" s="27" t="s">
        <v>34</v>
      </c>
      <c r="AE154" s="509"/>
      <c r="AF154" s="509"/>
      <c r="AG154" s="510"/>
      <c r="AH154" s="507">
        <v>0</v>
      </c>
      <c r="AI154" s="508"/>
      <c r="AJ154" s="27" t="s">
        <v>34</v>
      </c>
      <c r="AK154" s="509">
        <v>0</v>
      </c>
      <c r="AL154" s="509"/>
      <c r="AM154" s="510"/>
      <c r="AN154" s="507">
        <v>0</v>
      </c>
      <c r="AO154" s="508"/>
      <c r="AP154" s="27" t="s">
        <v>34</v>
      </c>
      <c r="AQ154" s="509"/>
      <c r="AR154" s="509"/>
      <c r="AS154" s="510"/>
      <c r="AT154" s="507">
        <v>0</v>
      </c>
      <c r="AU154" s="508"/>
      <c r="AV154" s="27" t="s">
        <v>34</v>
      </c>
      <c r="AW154" s="509"/>
      <c r="AX154" s="509"/>
      <c r="AY154" s="559"/>
    </row>
    <row r="155" spans="1:51" ht="23.25" customHeight="1" x14ac:dyDescent="0.2">
      <c r="A155" s="222"/>
      <c r="B155" s="223"/>
      <c r="C155" s="223"/>
      <c r="D155" s="223"/>
      <c r="E155" s="223"/>
      <c r="F155" s="223"/>
      <c r="G155" s="326"/>
      <c r="H155" s="327"/>
      <c r="I155" s="327"/>
      <c r="J155" s="327"/>
      <c r="K155" s="328"/>
      <c r="L155" s="470" t="s">
        <v>26</v>
      </c>
      <c r="M155" s="470"/>
      <c r="N155" s="470"/>
      <c r="O155" s="501">
        <v>0</v>
      </c>
      <c r="P155" s="502"/>
      <c r="Q155" s="28" t="s">
        <v>34</v>
      </c>
      <c r="R155" s="503"/>
      <c r="S155" s="503"/>
      <c r="T155" s="503"/>
      <c r="U155" s="504"/>
      <c r="V155" s="505"/>
      <c r="W155" s="505"/>
      <c r="X155" s="505"/>
      <c r="Y155" s="505"/>
      <c r="Z155" s="505"/>
      <c r="AA155" s="505"/>
      <c r="AB155" s="505"/>
      <c r="AC155" s="505"/>
      <c r="AD155" s="505"/>
      <c r="AE155" s="505"/>
      <c r="AF155" s="505"/>
      <c r="AG155" s="505"/>
      <c r="AH155" s="505"/>
      <c r="AI155" s="505"/>
      <c r="AJ155" s="505"/>
      <c r="AK155" s="505"/>
      <c r="AL155" s="505"/>
      <c r="AM155" s="505"/>
      <c r="AN155" s="505"/>
      <c r="AO155" s="505"/>
      <c r="AP155" s="505"/>
      <c r="AQ155" s="505"/>
      <c r="AR155" s="505"/>
      <c r="AS155" s="505"/>
      <c r="AT155" s="505"/>
      <c r="AU155" s="505"/>
      <c r="AV155" s="505"/>
      <c r="AW155" s="505"/>
      <c r="AX155" s="505"/>
      <c r="AY155" s="506"/>
    </row>
    <row r="156" spans="1:51" ht="23.25" customHeight="1" x14ac:dyDescent="0.2">
      <c r="A156" s="222"/>
      <c r="B156" s="223"/>
      <c r="C156" s="223"/>
      <c r="D156" s="223"/>
      <c r="E156" s="223"/>
      <c r="F156" s="223"/>
      <c r="G156" s="493" t="s">
        <v>259</v>
      </c>
      <c r="H156" s="494"/>
      <c r="I156" s="494"/>
      <c r="J156" s="494"/>
      <c r="K156" s="495"/>
      <c r="L156" s="499" t="s">
        <v>26</v>
      </c>
      <c r="M156" s="499"/>
      <c r="N156" s="499"/>
      <c r="O156" s="488">
        <v>0</v>
      </c>
      <c r="P156" s="489"/>
      <c r="Q156" s="29" t="s">
        <v>34</v>
      </c>
      <c r="R156" s="490"/>
      <c r="S156" s="490"/>
      <c r="T156" s="490"/>
      <c r="U156" s="491"/>
      <c r="V156" s="500"/>
      <c r="W156" s="500"/>
      <c r="X156" s="500"/>
      <c r="Y156" s="500"/>
      <c r="Z156" s="500"/>
      <c r="AA156" s="500"/>
      <c r="AB156" s="488">
        <v>0</v>
      </c>
      <c r="AC156" s="489"/>
      <c r="AD156" s="29" t="s">
        <v>34</v>
      </c>
      <c r="AE156" s="490"/>
      <c r="AF156" s="490"/>
      <c r="AG156" s="491"/>
      <c r="AH156" s="488">
        <v>0</v>
      </c>
      <c r="AI156" s="489"/>
      <c r="AJ156" s="29" t="s">
        <v>34</v>
      </c>
      <c r="AK156" s="490"/>
      <c r="AL156" s="490"/>
      <c r="AM156" s="491"/>
      <c r="AN156" s="488">
        <v>0</v>
      </c>
      <c r="AO156" s="489"/>
      <c r="AP156" s="29" t="s">
        <v>34</v>
      </c>
      <c r="AQ156" s="490"/>
      <c r="AR156" s="490"/>
      <c r="AS156" s="491"/>
      <c r="AT156" s="488">
        <v>0</v>
      </c>
      <c r="AU156" s="489"/>
      <c r="AV156" s="29" t="s">
        <v>34</v>
      </c>
      <c r="AW156" s="490"/>
      <c r="AX156" s="490"/>
      <c r="AY156" s="492"/>
    </row>
    <row r="157" spans="1:51" ht="23.25" customHeight="1" x14ac:dyDescent="0.2">
      <c r="A157" s="222"/>
      <c r="B157" s="223"/>
      <c r="C157" s="223"/>
      <c r="D157" s="223"/>
      <c r="E157" s="223"/>
      <c r="F157" s="223"/>
      <c r="G157" s="496"/>
      <c r="H157" s="497"/>
      <c r="I157" s="497"/>
      <c r="J157" s="497"/>
      <c r="K157" s="498"/>
      <c r="L157" s="470" t="s">
        <v>26</v>
      </c>
      <c r="M157" s="470"/>
      <c r="N157" s="470"/>
      <c r="O157" s="501">
        <v>0</v>
      </c>
      <c r="P157" s="502"/>
      <c r="Q157" s="28" t="s">
        <v>34</v>
      </c>
      <c r="R157" s="503"/>
      <c r="S157" s="503"/>
      <c r="T157" s="503"/>
      <c r="U157" s="504"/>
      <c r="V157" s="505"/>
      <c r="W157" s="505"/>
      <c r="X157" s="505"/>
      <c r="Y157" s="505"/>
      <c r="Z157" s="505"/>
      <c r="AA157" s="505"/>
      <c r="AB157" s="505"/>
      <c r="AC157" s="505"/>
      <c r="AD157" s="505"/>
      <c r="AE157" s="505"/>
      <c r="AF157" s="505"/>
      <c r="AG157" s="505"/>
      <c r="AH157" s="505"/>
      <c r="AI157" s="505"/>
      <c r="AJ157" s="505"/>
      <c r="AK157" s="505"/>
      <c r="AL157" s="505"/>
      <c r="AM157" s="505"/>
      <c r="AN157" s="505"/>
      <c r="AO157" s="505"/>
      <c r="AP157" s="505"/>
      <c r="AQ157" s="505"/>
      <c r="AR157" s="505"/>
      <c r="AS157" s="505"/>
      <c r="AT157" s="505"/>
      <c r="AU157" s="505"/>
      <c r="AV157" s="505"/>
      <c r="AW157" s="505"/>
      <c r="AX157" s="505"/>
      <c r="AY157" s="506"/>
    </row>
    <row r="158" spans="1:51" ht="23.25" customHeight="1" x14ac:dyDescent="0.2">
      <c r="A158" s="222"/>
      <c r="B158" s="223"/>
      <c r="C158" s="223"/>
      <c r="D158" s="223"/>
      <c r="E158" s="223"/>
      <c r="F158" s="223"/>
      <c r="G158" s="493" t="s">
        <v>260</v>
      </c>
      <c r="H158" s="494"/>
      <c r="I158" s="494"/>
      <c r="J158" s="494"/>
      <c r="K158" s="495"/>
      <c r="L158" s="499" t="s">
        <v>26</v>
      </c>
      <c r="M158" s="499"/>
      <c r="N158" s="499"/>
      <c r="O158" s="488">
        <v>11</v>
      </c>
      <c r="P158" s="489"/>
      <c r="Q158" s="29" t="s">
        <v>34</v>
      </c>
      <c r="R158" s="490">
        <v>19712.726417999998</v>
      </c>
      <c r="S158" s="490"/>
      <c r="T158" s="490"/>
      <c r="U158" s="491"/>
      <c r="V158" s="500"/>
      <c r="W158" s="500"/>
      <c r="X158" s="500"/>
      <c r="Y158" s="500"/>
      <c r="Z158" s="500"/>
      <c r="AA158" s="500"/>
      <c r="AB158" s="500"/>
      <c r="AC158" s="500"/>
      <c r="AD158" s="500"/>
      <c r="AE158" s="500"/>
      <c r="AF158" s="500"/>
      <c r="AG158" s="500"/>
      <c r="AH158" s="488">
        <v>11</v>
      </c>
      <c r="AI158" s="489"/>
      <c r="AJ158" s="29" t="s">
        <v>34</v>
      </c>
      <c r="AK158" s="490">
        <v>3996.1458360000001</v>
      </c>
      <c r="AL158" s="490"/>
      <c r="AM158" s="491"/>
      <c r="AN158" s="488">
        <v>11</v>
      </c>
      <c r="AO158" s="489"/>
      <c r="AP158" s="29" t="s">
        <v>34</v>
      </c>
      <c r="AQ158" s="490">
        <v>8730.1322120000004</v>
      </c>
      <c r="AR158" s="490"/>
      <c r="AS158" s="491"/>
      <c r="AT158" s="488">
        <v>11</v>
      </c>
      <c r="AU158" s="489"/>
      <c r="AV158" s="29" t="s">
        <v>34</v>
      </c>
      <c r="AW158" s="490">
        <v>6986.4483700000001</v>
      </c>
      <c r="AX158" s="490"/>
      <c r="AY158" s="492"/>
    </row>
    <row r="159" spans="1:51" ht="23.25" customHeight="1" x14ac:dyDescent="0.2">
      <c r="A159" s="222"/>
      <c r="B159" s="223"/>
      <c r="C159" s="223"/>
      <c r="D159" s="223"/>
      <c r="E159" s="223"/>
      <c r="F159" s="223"/>
      <c r="G159" s="496"/>
      <c r="H159" s="497"/>
      <c r="I159" s="497"/>
      <c r="J159" s="497"/>
      <c r="K159" s="498"/>
      <c r="L159" s="470" t="s">
        <v>26</v>
      </c>
      <c r="M159" s="470"/>
      <c r="N159" s="470"/>
      <c r="O159" s="501"/>
      <c r="P159" s="502"/>
      <c r="Q159" s="28" t="s">
        <v>34</v>
      </c>
      <c r="R159" s="503"/>
      <c r="S159" s="503"/>
      <c r="T159" s="503"/>
      <c r="U159" s="504"/>
      <c r="V159" s="505"/>
      <c r="W159" s="505"/>
      <c r="X159" s="505"/>
      <c r="Y159" s="505"/>
      <c r="Z159" s="505"/>
      <c r="AA159" s="505"/>
      <c r="AB159" s="505"/>
      <c r="AC159" s="505"/>
      <c r="AD159" s="505"/>
      <c r="AE159" s="505"/>
      <c r="AF159" s="505"/>
      <c r="AG159" s="505"/>
      <c r="AH159" s="505"/>
      <c r="AI159" s="505"/>
      <c r="AJ159" s="505"/>
      <c r="AK159" s="505"/>
      <c r="AL159" s="505"/>
      <c r="AM159" s="505"/>
      <c r="AN159" s="505"/>
      <c r="AO159" s="505"/>
      <c r="AP159" s="505"/>
      <c r="AQ159" s="505"/>
      <c r="AR159" s="505"/>
      <c r="AS159" s="505"/>
      <c r="AT159" s="505"/>
      <c r="AU159" s="505"/>
      <c r="AV159" s="505"/>
      <c r="AW159" s="505"/>
      <c r="AX159" s="505"/>
      <c r="AY159" s="506"/>
    </row>
    <row r="160" spans="1:51" ht="23.25" customHeight="1" thickBot="1" x14ac:dyDescent="0.25">
      <c r="A160" s="237"/>
      <c r="B160" s="238"/>
      <c r="C160" s="238"/>
      <c r="D160" s="238"/>
      <c r="E160" s="238"/>
      <c r="F160" s="238"/>
      <c r="G160" s="448" t="s">
        <v>227</v>
      </c>
      <c r="H160" s="449"/>
      <c r="I160" s="449"/>
      <c r="J160" s="449"/>
      <c r="K160" s="449"/>
      <c r="L160" s="450" t="s">
        <v>26</v>
      </c>
      <c r="M160" s="450"/>
      <c r="N160" s="450"/>
      <c r="O160" s="483">
        <v>11</v>
      </c>
      <c r="P160" s="484"/>
      <c r="Q160" s="53" t="s">
        <v>34</v>
      </c>
      <c r="R160" s="485">
        <v>10000</v>
      </c>
      <c r="S160" s="485"/>
      <c r="T160" s="485"/>
      <c r="U160" s="486"/>
      <c r="V160" s="482"/>
      <c r="W160" s="482"/>
      <c r="X160" s="482"/>
      <c r="Y160" s="482"/>
      <c r="Z160" s="482"/>
      <c r="AA160" s="482"/>
      <c r="AB160" s="482"/>
      <c r="AC160" s="482"/>
      <c r="AD160" s="482"/>
      <c r="AE160" s="482"/>
      <c r="AF160" s="482"/>
      <c r="AG160" s="482"/>
      <c r="AH160" s="482"/>
      <c r="AI160" s="482"/>
      <c r="AJ160" s="482"/>
      <c r="AK160" s="482"/>
      <c r="AL160" s="482"/>
      <c r="AM160" s="482"/>
      <c r="AN160" s="483">
        <v>11</v>
      </c>
      <c r="AO160" s="484"/>
      <c r="AP160" s="53" t="s">
        <v>34</v>
      </c>
      <c r="AQ160" s="485">
        <v>5000</v>
      </c>
      <c r="AR160" s="485"/>
      <c r="AS160" s="486"/>
      <c r="AT160" s="483">
        <v>11</v>
      </c>
      <c r="AU160" s="484"/>
      <c r="AV160" s="53" t="s">
        <v>34</v>
      </c>
      <c r="AW160" s="485">
        <v>5000</v>
      </c>
      <c r="AX160" s="485"/>
      <c r="AY160" s="487"/>
    </row>
    <row r="161" spans="1:51" ht="23.25" customHeight="1" thickBot="1" x14ac:dyDescent="0.25">
      <c r="A161" s="234" t="s">
        <v>241</v>
      </c>
      <c r="B161" s="235"/>
      <c r="C161" s="235"/>
      <c r="D161" s="235"/>
      <c r="E161" s="235"/>
      <c r="F161" s="235"/>
      <c r="G161" s="436" t="s">
        <v>37</v>
      </c>
      <c r="H161" s="437"/>
      <c r="I161" s="437"/>
      <c r="J161" s="437"/>
      <c r="K161" s="437"/>
      <c r="L161" s="438" t="s">
        <v>1</v>
      </c>
      <c r="M161" s="438"/>
      <c r="N161" s="438"/>
      <c r="O161" s="439" t="s">
        <v>220</v>
      </c>
      <c r="P161" s="440"/>
      <c r="Q161" s="440"/>
      <c r="R161" s="440"/>
      <c r="S161" s="440"/>
      <c r="T161" s="440"/>
      <c r="U161" s="440"/>
      <c r="V161" s="440"/>
      <c r="W161" s="441"/>
      <c r="X161" s="440" t="s">
        <v>221</v>
      </c>
      <c r="Y161" s="440"/>
      <c r="Z161" s="440"/>
      <c r="AA161" s="440"/>
      <c r="AB161" s="440"/>
      <c r="AC161" s="440"/>
      <c r="AD161" s="440"/>
      <c r="AE161" s="440"/>
      <c r="AF161" s="440"/>
      <c r="AG161" s="441"/>
      <c r="AH161" s="440" t="s">
        <v>222</v>
      </c>
      <c r="AI161" s="440"/>
      <c r="AJ161" s="440"/>
      <c r="AK161" s="440"/>
      <c r="AL161" s="440"/>
      <c r="AM161" s="440"/>
      <c r="AN161" s="440"/>
      <c r="AO161" s="440"/>
      <c r="AP161" s="441"/>
      <c r="AQ161" s="440" t="s">
        <v>223</v>
      </c>
      <c r="AR161" s="440"/>
      <c r="AS161" s="440"/>
      <c r="AT161" s="440"/>
      <c r="AU161" s="440"/>
      <c r="AV161" s="440"/>
      <c r="AW161" s="440"/>
      <c r="AX161" s="440"/>
      <c r="AY161" s="442"/>
    </row>
    <row r="162" spans="1:51" ht="23.25" customHeight="1" x14ac:dyDescent="0.2">
      <c r="A162" s="222"/>
      <c r="B162" s="223"/>
      <c r="C162" s="223"/>
      <c r="D162" s="223"/>
      <c r="E162" s="223"/>
      <c r="F162" s="223"/>
      <c r="G162" s="461" t="s">
        <v>261</v>
      </c>
      <c r="H162" s="462"/>
      <c r="I162" s="462"/>
      <c r="J162" s="462"/>
      <c r="K162" s="462"/>
      <c r="L162" s="463" t="s">
        <v>26</v>
      </c>
      <c r="M162" s="463"/>
      <c r="N162" s="463"/>
      <c r="O162" s="464">
        <v>0</v>
      </c>
      <c r="P162" s="465"/>
      <c r="Q162" s="465"/>
      <c r="R162" s="30" t="s">
        <v>27</v>
      </c>
      <c r="S162" s="466">
        <v>0</v>
      </c>
      <c r="T162" s="466"/>
      <c r="U162" s="466"/>
      <c r="V162" s="466"/>
      <c r="W162" s="467"/>
      <c r="X162" s="464">
        <v>0</v>
      </c>
      <c r="Y162" s="465"/>
      <c r="Z162" s="465"/>
      <c r="AA162" s="30" t="s">
        <v>27</v>
      </c>
      <c r="AB162" s="466">
        <v>0</v>
      </c>
      <c r="AC162" s="466"/>
      <c r="AD162" s="466"/>
      <c r="AE162" s="466"/>
      <c r="AF162" s="466"/>
      <c r="AG162" s="467"/>
      <c r="AH162" s="464">
        <v>0</v>
      </c>
      <c r="AI162" s="465"/>
      <c r="AJ162" s="465"/>
      <c r="AK162" s="30" t="s">
        <v>27</v>
      </c>
      <c r="AL162" s="466">
        <v>0</v>
      </c>
      <c r="AM162" s="466"/>
      <c r="AN162" s="466"/>
      <c r="AO162" s="466"/>
      <c r="AP162" s="467"/>
      <c r="AQ162" s="468"/>
      <c r="AR162" s="468"/>
      <c r="AS162" s="468"/>
      <c r="AT162" s="468"/>
      <c r="AU162" s="468"/>
      <c r="AV162" s="468"/>
      <c r="AW162" s="468"/>
      <c r="AX162" s="468"/>
      <c r="AY162" s="469"/>
    </row>
    <row r="163" spans="1:51" ht="23.25" customHeight="1" x14ac:dyDescent="0.2">
      <c r="A163" s="222"/>
      <c r="B163" s="223"/>
      <c r="C163" s="223"/>
      <c r="D163" s="223"/>
      <c r="E163" s="223"/>
      <c r="F163" s="223"/>
      <c r="G163" s="459"/>
      <c r="H163" s="460"/>
      <c r="I163" s="460"/>
      <c r="J163" s="460"/>
      <c r="K163" s="460"/>
      <c r="L163" s="470" t="s">
        <v>26</v>
      </c>
      <c r="M163" s="470"/>
      <c r="N163" s="470"/>
      <c r="O163" s="454">
        <v>0</v>
      </c>
      <c r="P163" s="454"/>
      <c r="Q163" s="455"/>
      <c r="R163" s="31" t="s">
        <v>27</v>
      </c>
      <c r="S163" s="456">
        <v>0</v>
      </c>
      <c r="T163" s="457"/>
      <c r="U163" s="457"/>
      <c r="V163" s="457"/>
      <c r="W163" s="457"/>
      <c r="X163" s="454">
        <v>0</v>
      </c>
      <c r="Y163" s="454"/>
      <c r="Z163" s="455"/>
      <c r="AA163" s="31" t="s">
        <v>27</v>
      </c>
      <c r="AB163" s="456">
        <v>0</v>
      </c>
      <c r="AC163" s="457"/>
      <c r="AD163" s="457"/>
      <c r="AE163" s="457"/>
      <c r="AF163" s="457"/>
      <c r="AG163" s="457"/>
      <c r="AH163" s="454">
        <v>0</v>
      </c>
      <c r="AI163" s="454"/>
      <c r="AJ163" s="455"/>
      <c r="AK163" s="31" t="s">
        <v>27</v>
      </c>
      <c r="AL163" s="456">
        <v>0</v>
      </c>
      <c r="AM163" s="457"/>
      <c r="AN163" s="457"/>
      <c r="AO163" s="457"/>
      <c r="AP163" s="457"/>
      <c r="AQ163" s="455">
        <v>0</v>
      </c>
      <c r="AR163" s="481"/>
      <c r="AS163" s="481"/>
      <c r="AT163" s="31" t="s">
        <v>27</v>
      </c>
      <c r="AU163" s="456">
        <v>0</v>
      </c>
      <c r="AV163" s="457"/>
      <c r="AW163" s="457"/>
      <c r="AX163" s="457"/>
      <c r="AY163" s="458"/>
    </row>
    <row r="164" spans="1:51" ht="23.25" customHeight="1" x14ac:dyDescent="0.2">
      <c r="A164" s="222"/>
      <c r="B164" s="223"/>
      <c r="C164" s="223"/>
      <c r="D164" s="223"/>
      <c r="E164" s="223"/>
      <c r="F164" s="223"/>
      <c r="G164" s="459" t="s">
        <v>71</v>
      </c>
      <c r="H164" s="460"/>
      <c r="I164" s="460"/>
      <c r="J164" s="460"/>
      <c r="K164" s="460"/>
      <c r="L164" s="453" t="s">
        <v>26</v>
      </c>
      <c r="M164" s="453"/>
      <c r="N164" s="453"/>
      <c r="O164" s="443">
        <v>0</v>
      </c>
      <c r="P164" s="443"/>
      <c r="Q164" s="444"/>
      <c r="R164" s="32" t="s">
        <v>27</v>
      </c>
      <c r="S164" s="445">
        <v>0</v>
      </c>
      <c r="T164" s="446"/>
      <c r="U164" s="446"/>
      <c r="V164" s="446"/>
      <c r="W164" s="446"/>
      <c r="X164" s="443">
        <v>0</v>
      </c>
      <c r="Y164" s="443"/>
      <c r="Z164" s="444"/>
      <c r="AA164" s="32" t="s">
        <v>27</v>
      </c>
      <c r="AB164" s="445">
        <v>0</v>
      </c>
      <c r="AC164" s="446"/>
      <c r="AD164" s="446"/>
      <c r="AE164" s="446"/>
      <c r="AF164" s="446"/>
      <c r="AG164" s="446"/>
      <c r="AH164" s="443">
        <v>0</v>
      </c>
      <c r="AI164" s="443"/>
      <c r="AJ164" s="444"/>
      <c r="AK164" s="32" t="s">
        <v>27</v>
      </c>
      <c r="AL164" s="445">
        <v>0</v>
      </c>
      <c r="AM164" s="446"/>
      <c r="AN164" s="446"/>
      <c r="AO164" s="446"/>
      <c r="AP164" s="446"/>
      <c r="AQ164" s="471">
        <v>0</v>
      </c>
      <c r="AR164" s="472"/>
      <c r="AS164" s="472"/>
      <c r="AT164" s="32" t="s">
        <v>27</v>
      </c>
      <c r="AU164" s="445">
        <v>0</v>
      </c>
      <c r="AV164" s="446"/>
      <c r="AW164" s="446"/>
      <c r="AX164" s="446"/>
      <c r="AY164" s="447"/>
    </row>
    <row r="165" spans="1:51" ht="23.25" customHeight="1" x14ac:dyDescent="0.2">
      <c r="A165" s="222"/>
      <c r="B165" s="223"/>
      <c r="C165" s="223"/>
      <c r="D165" s="223"/>
      <c r="E165" s="223"/>
      <c r="F165" s="223"/>
      <c r="G165" s="451" t="s">
        <v>72</v>
      </c>
      <c r="H165" s="452"/>
      <c r="I165" s="452"/>
      <c r="J165" s="452"/>
      <c r="K165" s="452"/>
      <c r="L165" s="453" t="s">
        <v>26</v>
      </c>
      <c r="M165" s="453"/>
      <c r="N165" s="453"/>
      <c r="O165" s="443">
        <v>0</v>
      </c>
      <c r="P165" s="443"/>
      <c r="Q165" s="444"/>
      <c r="R165" s="32" t="s">
        <v>27</v>
      </c>
      <c r="S165" s="445">
        <v>0</v>
      </c>
      <c r="T165" s="446"/>
      <c r="U165" s="446"/>
      <c r="V165" s="446"/>
      <c r="W165" s="446"/>
      <c r="X165" s="443">
        <v>0</v>
      </c>
      <c r="Y165" s="443"/>
      <c r="Z165" s="444"/>
      <c r="AA165" s="32" t="s">
        <v>27</v>
      </c>
      <c r="AB165" s="445">
        <v>0</v>
      </c>
      <c r="AC165" s="446"/>
      <c r="AD165" s="446"/>
      <c r="AE165" s="446"/>
      <c r="AF165" s="446"/>
      <c r="AG165" s="446"/>
      <c r="AH165" s="443">
        <v>0</v>
      </c>
      <c r="AI165" s="443"/>
      <c r="AJ165" s="444"/>
      <c r="AK165" s="32" t="s">
        <v>27</v>
      </c>
      <c r="AL165" s="445">
        <v>0</v>
      </c>
      <c r="AM165" s="446"/>
      <c r="AN165" s="446"/>
      <c r="AO165" s="446"/>
      <c r="AP165" s="446"/>
      <c r="AQ165" s="471">
        <v>0</v>
      </c>
      <c r="AR165" s="472"/>
      <c r="AS165" s="472"/>
      <c r="AT165" s="32" t="s">
        <v>27</v>
      </c>
      <c r="AU165" s="445">
        <v>0</v>
      </c>
      <c r="AV165" s="446"/>
      <c r="AW165" s="446"/>
      <c r="AX165" s="446"/>
      <c r="AY165" s="447"/>
    </row>
    <row r="166" spans="1:51" ht="23.25" customHeight="1" thickBot="1" x14ac:dyDescent="0.25">
      <c r="A166" s="237"/>
      <c r="B166" s="238"/>
      <c r="C166" s="238"/>
      <c r="D166" s="238"/>
      <c r="E166" s="238"/>
      <c r="F166" s="238"/>
      <c r="G166" s="448" t="s">
        <v>38</v>
      </c>
      <c r="H166" s="449"/>
      <c r="I166" s="449"/>
      <c r="J166" s="449"/>
      <c r="K166" s="449"/>
      <c r="L166" s="450" t="s">
        <v>26</v>
      </c>
      <c r="M166" s="450"/>
      <c r="N166" s="450"/>
      <c r="O166" s="424">
        <v>0</v>
      </c>
      <c r="P166" s="424"/>
      <c r="Q166" s="425"/>
      <c r="R166" s="33" t="s">
        <v>27</v>
      </c>
      <c r="S166" s="426">
        <v>0</v>
      </c>
      <c r="T166" s="427"/>
      <c r="U166" s="427"/>
      <c r="V166" s="427"/>
      <c r="W166" s="427"/>
      <c r="X166" s="424">
        <v>0</v>
      </c>
      <c r="Y166" s="424"/>
      <c r="Z166" s="425"/>
      <c r="AA166" s="33" t="s">
        <v>27</v>
      </c>
      <c r="AB166" s="426">
        <f>S166+AB162-AB164-AB165</f>
        <v>0</v>
      </c>
      <c r="AC166" s="427"/>
      <c r="AD166" s="427"/>
      <c r="AE166" s="427"/>
      <c r="AF166" s="427"/>
      <c r="AG166" s="427"/>
      <c r="AH166" s="424">
        <v>0</v>
      </c>
      <c r="AI166" s="424"/>
      <c r="AJ166" s="425"/>
      <c r="AK166" s="33" t="s">
        <v>27</v>
      </c>
      <c r="AL166" s="426">
        <f>AB166+AL162-AL164-AL165</f>
        <v>0</v>
      </c>
      <c r="AM166" s="427"/>
      <c r="AN166" s="427"/>
      <c r="AO166" s="427"/>
      <c r="AP166" s="427"/>
      <c r="AQ166" s="479">
        <v>0</v>
      </c>
      <c r="AR166" s="480"/>
      <c r="AS166" s="480"/>
      <c r="AT166" s="33" t="s">
        <v>27</v>
      </c>
      <c r="AU166" s="426">
        <f>AL166+AU163-AU164-AU165</f>
        <v>0</v>
      </c>
      <c r="AV166" s="427"/>
      <c r="AW166" s="427"/>
      <c r="AX166" s="427"/>
      <c r="AY166" s="428"/>
    </row>
    <row r="167" spans="1:51" ht="23.25" customHeight="1" thickBot="1" x14ac:dyDescent="0.25">
      <c r="A167" s="234" t="s">
        <v>242</v>
      </c>
      <c r="B167" s="235"/>
      <c r="C167" s="235"/>
      <c r="D167" s="235"/>
      <c r="E167" s="235"/>
      <c r="F167" s="235"/>
      <c r="G167" s="436" t="s">
        <v>37</v>
      </c>
      <c r="H167" s="437"/>
      <c r="I167" s="437"/>
      <c r="J167" s="437"/>
      <c r="K167" s="437"/>
      <c r="L167" s="438" t="s">
        <v>1</v>
      </c>
      <c r="M167" s="438"/>
      <c r="N167" s="438"/>
      <c r="O167" s="439" t="s">
        <v>220</v>
      </c>
      <c r="P167" s="440"/>
      <c r="Q167" s="440"/>
      <c r="R167" s="440"/>
      <c r="S167" s="440"/>
      <c r="T167" s="440"/>
      <c r="U167" s="440"/>
      <c r="V167" s="440"/>
      <c r="W167" s="441"/>
      <c r="X167" s="440" t="s">
        <v>221</v>
      </c>
      <c r="Y167" s="440"/>
      <c r="Z167" s="440"/>
      <c r="AA167" s="440"/>
      <c r="AB167" s="440"/>
      <c r="AC167" s="440"/>
      <c r="AD167" s="440"/>
      <c r="AE167" s="440"/>
      <c r="AF167" s="440"/>
      <c r="AG167" s="441"/>
      <c r="AH167" s="440" t="s">
        <v>222</v>
      </c>
      <c r="AI167" s="440"/>
      <c r="AJ167" s="440"/>
      <c r="AK167" s="440"/>
      <c r="AL167" s="440"/>
      <c r="AM167" s="440"/>
      <c r="AN167" s="440"/>
      <c r="AO167" s="440"/>
      <c r="AP167" s="441"/>
      <c r="AQ167" s="440" t="s">
        <v>223</v>
      </c>
      <c r="AR167" s="440"/>
      <c r="AS167" s="440"/>
      <c r="AT167" s="440"/>
      <c r="AU167" s="440"/>
      <c r="AV167" s="440"/>
      <c r="AW167" s="440"/>
      <c r="AX167" s="440"/>
      <c r="AY167" s="442"/>
    </row>
    <row r="168" spans="1:51" ht="23.25" customHeight="1" x14ac:dyDescent="0.2">
      <c r="A168" s="222"/>
      <c r="B168" s="223"/>
      <c r="C168" s="223"/>
      <c r="D168" s="223"/>
      <c r="E168" s="223"/>
      <c r="F168" s="223"/>
      <c r="G168" s="461" t="s">
        <v>262</v>
      </c>
      <c r="H168" s="462"/>
      <c r="I168" s="462"/>
      <c r="J168" s="462"/>
      <c r="K168" s="462"/>
      <c r="L168" s="478" t="s">
        <v>26</v>
      </c>
      <c r="M168" s="478"/>
      <c r="N168" s="478"/>
      <c r="O168" s="464">
        <v>0</v>
      </c>
      <c r="P168" s="465"/>
      <c r="Q168" s="465"/>
      <c r="R168" s="30" t="s">
        <v>27</v>
      </c>
      <c r="S168" s="466">
        <v>0</v>
      </c>
      <c r="T168" s="466"/>
      <c r="U168" s="466"/>
      <c r="V168" s="466"/>
      <c r="W168" s="467"/>
      <c r="X168" s="464">
        <v>0</v>
      </c>
      <c r="Y168" s="465"/>
      <c r="Z168" s="465"/>
      <c r="AA168" s="30" t="s">
        <v>27</v>
      </c>
      <c r="AB168" s="466">
        <v>0</v>
      </c>
      <c r="AC168" s="466"/>
      <c r="AD168" s="466"/>
      <c r="AE168" s="466"/>
      <c r="AF168" s="466"/>
      <c r="AG168" s="467"/>
      <c r="AH168" s="464">
        <v>0</v>
      </c>
      <c r="AI168" s="465"/>
      <c r="AJ168" s="465"/>
      <c r="AK168" s="30" t="s">
        <v>27</v>
      </c>
      <c r="AL168" s="466">
        <v>0</v>
      </c>
      <c r="AM168" s="466"/>
      <c r="AN168" s="466"/>
      <c r="AO168" s="466"/>
      <c r="AP168" s="467"/>
      <c r="AQ168" s="468"/>
      <c r="AR168" s="468"/>
      <c r="AS168" s="468"/>
      <c r="AT168" s="468"/>
      <c r="AU168" s="468"/>
      <c r="AV168" s="468"/>
      <c r="AW168" s="468"/>
      <c r="AX168" s="468"/>
      <c r="AY168" s="469"/>
    </row>
    <row r="169" spans="1:51" ht="23.25" customHeight="1" x14ac:dyDescent="0.2">
      <c r="A169" s="222"/>
      <c r="B169" s="223"/>
      <c r="C169" s="223"/>
      <c r="D169" s="223"/>
      <c r="E169" s="223"/>
      <c r="F169" s="223"/>
      <c r="G169" s="459"/>
      <c r="H169" s="460"/>
      <c r="I169" s="460"/>
      <c r="J169" s="460"/>
      <c r="K169" s="460"/>
      <c r="L169" s="476" t="s">
        <v>26</v>
      </c>
      <c r="M169" s="476"/>
      <c r="N169" s="476"/>
      <c r="O169" s="454">
        <v>0</v>
      </c>
      <c r="P169" s="454"/>
      <c r="Q169" s="455"/>
      <c r="R169" s="31" t="s">
        <v>27</v>
      </c>
      <c r="S169" s="456">
        <v>0</v>
      </c>
      <c r="T169" s="457"/>
      <c r="U169" s="457"/>
      <c r="V169" s="457"/>
      <c r="W169" s="457"/>
      <c r="X169" s="454">
        <v>0</v>
      </c>
      <c r="Y169" s="454"/>
      <c r="Z169" s="455"/>
      <c r="AA169" s="31" t="s">
        <v>27</v>
      </c>
      <c r="AB169" s="456">
        <v>0</v>
      </c>
      <c r="AC169" s="457"/>
      <c r="AD169" s="457"/>
      <c r="AE169" s="457"/>
      <c r="AF169" s="457"/>
      <c r="AG169" s="457"/>
      <c r="AH169" s="454">
        <v>0</v>
      </c>
      <c r="AI169" s="454"/>
      <c r="AJ169" s="455"/>
      <c r="AK169" s="31" t="s">
        <v>27</v>
      </c>
      <c r="AL169" s="456">
        <v>0</v>
      </c>
      <c r="AM169" s="457"/>
      <c r="AN169" s="457"/>
      <c r="AO169" s="457"/>
      <c r="AP169" s="457"/>
      <c r="AQ169" s="454">
        <v>0</v>
      </c>
      <c r="AR169" s="454"/>
      <c r="AS169" s="455"/>
      <c r="AT169" s="31" t="s">
        <v>27</v>
      </c>
      <c r="AU169" s="456">
        <v>0</v>
      </c>
      <c r="AV169" s="457"/>
      <c r="AW169" s="457"/>
      <c r="AX169" s="457"/>
      <c r="AY169" s="458"/>
    </row>
    <row r="170" spans="1:51" ht="23.25" customHeight="1" x14ac:dyDescent="0.2">
      <c r="A170" s="222"/>
      <c r="B170" s="223"/>
      <c r="C170" s="223"/>
      <c r="D170" s="223"/>
      <c r="E170" s="223"/>
      <c r="F170" s="223"/>
      <c r="G170" s="459" t="s">
        <v>73</v>
      </c>
      <c r="H170" s="460"/>
      <c r="I170" s="460"/>
      <c r="J170" s="460"/>
      <c r="K170" s="460"/>
      <c r="L170" s="473" t="s">
        <v>26</v>
      </c>
      <c r="M170" s="473"/>
      <c r="N170" s="473"/>
      <c r="O170" s="443">
        <v>0</v>
      </c>
      <c r="P170" s="443"/>
      <c r="Q170" s="444"/>
      <c r="R170" s="32" t="s">
        <v>27</v>
      </c>
      <c r="S170" s="445">
        <v>0</v>
      </c>
      <c r="T170" s="446"/>
      <c r="U170" s="446"/>
      <c r="V170" s="446"/>
      <c r="W170" s="446"/>
      <c r="X170" s="443">
        <v>0</v>
      </c>
      <c r="Y170" s="443"/>
      <c r="Z170" s="444"/>
      <c r="AA170" s="32" t="s">
        <v>27</v>
      </c>
      <c r="AB170" s="474">
        <v>0</v>
      </c>
      <c r="AC170" s="474"/>
      <c r="AD170" s="474"/>
      <c r="AE170" s="474"/>
      <c r="AF170" s="474"/>
      <c r="AG170" s="475"/>
      <c r="AH170" s="443">
        <v>0</v>
      </c>
      <c r="AI170" s="443"/>
      <c r="AJ170" s="444"/>
      <c r="AK170" s="32" t="s">
        <v>27</v>
      </c>
      <c r="AL170" s="445">
        <v>0</v>
      </c>
      <c r="AM170" s="446"/>
      <c r="AN170" s="446"/>
      <c r="AO170" s="446"/>
      <c r="AP170" s="446"/>
      <c r="AQ170" s="443">
        <v>0</v>
      </c>
      <c r="AR170" s="443"/>
      <c r="AS170" s="444"/>
      <c r="AT170" s="32" t="s">
        <v>27</v>
      </c>
      <c r="AU170" s="445">
        <v>0</v>
      </c>
      <c r="AV170" s="446"/>
      <c r="AW170" s="446"/>
      <c r="AX170" s="446"/>
      <c r="AY170" s="447"/>
    </row>
    <row r="171" spans="1:51" ht="23.25" customHeight="1" x14ac:dyDescent="0.2">
      <c r="A171" s="222"/>
      <c r="B171" s="223"/>
      <c r="C171" s="223"/>
      <c r="D171" s="223"/>
      <c r="E171" s="223"/>
      <c r="F171" s="223"/>
      <c r="G171" s="451" t="s">
        <v>39</v>
      </c>
      <c r="H171" s="452"/>
      <c r="I171" s="452"/>
      <c r="J171" s="452"/>
      <c r="K171" s="452"/>
      <c r="L171" s="473" t="s">
        <v>26</v>
      </c>
      <c r="M171" s="473"/>
      <c r="N171" s="473"/>
      <c r="O171" s="443">
        <v>0</v>
      </c>
      <c r="P171" s="443"/>
      <c r="Q171" s="444"/>
      <c r="R171" s="32" t="s">
        <v>27</v>
      </c>
      <c r="S171" s="445">
        <v>0</v>
      </c>
      <c r="T171" s="446"/>
      <c r="U171" s="446"/>
      <c r="V171" s="446"/>
      <c r="W171" s="446"/>
      <c r="X171" s="443">
        <v>0</v>
      </c>
      <c r="Y171" s="443"/>
      <c r="Z171" s="444"/>
      <c r="AA171" s="32" t="s">
        <v>27</v>
      </c>
      <c r="AB171" s="445">
        <v>0</v>
      </c>
      <c r="AC171" s="446"/>
      <c r="AD171" s="446"/>
      <c r="AE171" s="446"/>
      <c r="AF171" s="446"/>
      <c r="AG171" s="446"/>
      <c r="AH171" s="443">
        <v>0</v>
      </c>
      <c r="AI171" s="443"/>
      <c r="AJ171" s="444"/>
      <c r="AK171" s="32" t="s">
        <v>27</v>
      </c>
      <c r="AL171" s="445">
        <v>0</v>
      </c>
      <c r="AM171" s="446"/>
      <c r="AN171" s="446"/>
      <c r="AO171" s="446"/>
      <c r="AP171" s="446"/>
      <c r="AQ171" s="443">
        <v>0</v>
      </c>
      <c r="AR171" s="443"/>
      <c r="AS171" s="444"/>
      <c r="AT171" s="32" t="s">
        <v>27</v>
      </c>
      <c r="AU171" s="445">
        <v>0</v>
      </c>
      <c r="AV171" s="446"/>
      <c r="AW171" s="446"/>
      <c r="AX171" s="446"/>
      <c r="AY171" s="447"/>
    </row>
    <row r="172" spans="1:51" ht="23.25" customHeight="1" thickBot="1" x14ac:dyDescent="0.25">
      <c r="A172" s="237"/>
      <c r="B172" s="238"/>
      <c r="C172" s="238"/>
      <c r="D172" s="238"/>
      <c r="E172" s="238"/>
      <c r="F172" s="238"/>
      <c r="G172" s="448" t="s">
        <v>40</v>
      </c>
      <c r="H172" s="449"/>
      <c r="I172" s="449"/>
      <c r="J172" s="449"/>
      <c r="K172" s="449"/>
      <c r="L172" s="477" t="s">
        <v>26</v>
      </c>
      <c r="M172" s="477"/>
      <c r="N172" s="477"/>
      <c r="O172" s="424">
        <v>0</v>
      </c>
      <c r="P172" s="424"/>
      <c r="Q172" s="425"/>
      <c r="R172" s="33" t="s">
        <v>27</v>
      </c>
      <c r="S172" s="426">
        <v>0</v>
      </c>
      <c r="T172" s="427"/>
      <c r="U172" s="427"/>
      <c r="V172" s="427"/>
      <c r="W172" s="427"/>
      <c r="X172" s="424">
        <v>0</v>
      </c>
      <c r="Y172" s="424"/>
      <c r="Z172" s="425"/>
      <c r="AA172" s="33" t="s">
        <v>27</v>
      </c>
      <c r="AB172" s="426">
        <v>0</v>
      </c>
      <c r="AC172" s="427"/>
      <c r="AD172" s="427"/>
      <c r="AE172" s="427"/>
      <c r="AF172" s="427"/>
      <c r="AG172" s="427"/>
      <c r="AH172" s="424">
        <v>0</v>
      </c>
      <c r="AI172" s="424"/>
      <c r="AJ172" s="425"/>
      <c r="AK172" s="33" t="s">
        <v>27</v>
      </c>
      <c r="AL172" s="426">
        <v>0</v>
      </c>
      <c r="AM172" s="427"/>
      <c r="AN172" s="427"/>
      <c r="AO172" s="427"/>
      <c r="AP172" s="427"/>
      <c r="AQ172" s="424">
        <v>0</v>
      </c>
      <c r="AR172" s="424"/>
      <c r="AS172" s="425"/>
      <c r="AT172" s="33" t="s">
        <v>27</v>
      </c>
      <c r="AU172" s="426">
        <v>0</v>
      </c>
      <c r="AV172" s="427"/>
      <c r="AW172" s="427"/>
      <c r="AX172" s="427"/>
      <c r="AY172" s="428"/>
    </row>
    <row r="173" spans="1:51" ht="23.25" customHeight="1" thickBot="1" x14ac:dyDescent="0.25">
      <c r="A173" s="234" t="s">
        <v>243</v>
      </c>
      <c r="B173" s="235"/>
      <c r="C173" s="235"/>
      <c r="D173" s="235"/>
      <c r="E173" s="235"/>
      <c r="F173" s="235"/>
      <c r="G173" s="436" t="s">
        <v>37</v>
      </c>
      <c r="H173" s="437"/>
      <c r="I173" s="437"/>
      <c r="J173" s="437"/>
      <c r="K173" s="437"/>
      <c r="L173" s="438" t="s">
        <v>1</v>
      </c>
      <c r="M173" s="438"/>
      <c r="N173" s="438"/>
      <c r="O173" s="439" t="s">
        <v>220</v>
      </c>
      <c r="P173" s="440"/>
      <c r="Q173" s="440"/>
      <c r="R173" s="440"/>
      <c r="S173" s="440"/>
      <c r="T173" s="440"/>
      <c r="U173" s="440"/>
      <c r="V173" s="440"/>
      <c r="W173" s="441"/>
      <c r="X173" s="440" t="s">
        <v>221</v>
      </c>
      <c r="Y173" s="440"/>
      <c r="Z173" s="440"/>
      <c r="AA173" s="440"/>
      <c r="AB173" s="440"/>
      <c r="AC173" s="440"/>
      <c r="AD173" s="440"/>
      <c r="AE173" s="440"/>
      <c r="AF173" s="440"/>
      <c r="AG173" s="441"/>
      <c r="AH173" s="440" t="s">
        <v>222</v>
      </c>
      <c r="AI173" s="440"/>
      <c r="AJ173" s="440"/>
      <c r="AK173" s="440"/>
      <c r="AL173" s="440"/>
      <c r="AM173" s="440"/>
      <c r="AN173" s="440"/>
      <c r="AO173" s="440"/>
      <c r="AP173" s="441"/>
      <c r="AQ173" s="440" t="s">
        <v>223</v>
      </c>
      <c r="AR173" s="440"/>
      <c r="AS173" s="440"/>
      <c r="AT173" s="440"/>
      <c r="AU173" s="440"/>
      <c r="AV173" s="440"/>
      <c r="AW173" s="440"/>
      <c r="AX173" s="440"/>
      <c r="AY173" s="442"/>
    </row>
    <row r="174" spans="1:51" ht="23.25" customHeight="1" x14ac:dyDescent="0.2">
      <c r="A174" s="222"/>
      <c r="B174" s="223"/>
      <c r="C174" s="223"/>
      <c r="D174" s="223"/>
      <c r="E174" s="223"/>
      <c r="F174" s="223"/>
      <c r="G174" s="461" t="s">
        <v>263</v>
      </c>
      <c r="H174" s="462"/>
      <c r="I174" s="462"/>
      <c r="J174" s="462"/>
      <c r="K174" s="462"/>
      <c r="L174" s="463" t="s">
        <v>26</v>
      </c>
      <c r="M174" s="463"/>
      <c r="N174" s="463"/>
      <c r="O174" s="464">
        <v>0</v>
      </c>
      <c r="P174" s="465"/>
      <c r="Q174" s="465"/>
      <c r="R174" s="30" t="s">
        <v>27</v>
      </c>
      <c r="S174" s="466">
        <v>0</v>
      </c>
      <c r="T174" s="466"/>
      <c r="U174" s="466"/>
      <c r="V174" s="466"/>
      <c r="W174" s="467"/>
      <c r="X174" s="464">
        <v>0</v>
      </c>
      <c r="Y174" s="465"/>
      <c r="Z174" s="465"/>
      <c r="AA174" s="30" t="s">
        <v>27</v>
      </c>
      <c r="AB174" s="466">
        <v>0</v>
      </c>
      <c r="AC174" s="466"/>
      <c r="AD174" s="466"/>
      <c r="AE174" s="466"/>
      <c r="AF174" s="466"/>
      <c r="AG174" s="467"/>
      <c r="AH174" s="464">
        <v>0</v>
      </c>
      <c r="AI174" s="465"/>
      <c r="AJ174" s="465"/>
      <c r="AK174" s="30" t="s">
        <v>27</v>
      </c>
      <c r="AL174" s="466">
        <v>0</v>
      </c>
      <c r="AM174" s="466"/>
      <c r="AN174" s="466"/>
      <c r="AO174" s="466"/>
      <c r="AP174" s="467"/>
      <c r="AQ174" s="468"/>
      <c r="AR174" s="468"/>
      <c r="AS174" s="468"/>
      <c r="AT174" s="468"/>
      <c r="AU174" s="468"/>
      <c r="AV174" s="468"/>
      <c r="AW174" s="468"/>
      <c r="AX174" s="468"/>
      <c r="AY174" s="469"/>
    </row>
    <row r="175" spans="1:51" ht="23.25" customHeight="1" x14ac:dyDescent="0.2">
      <c r="A175" s="222"/>
      <c r="B175" s="223"/>
      <c r="C175" s="223"/>
      <c r="D175" s="223"/>
      <c r="E175" s="223"/>
      <c r="F175" s="223"/>
      <c r="G175" s="459"/>
      <c r="H175" s="460"/>
      <c r="I175" s="460"/>
      <c r="J175" s="460"/>
      <c r="K175" s="460"/>
      <c r="L175" s="470" t="s">
        <v>26</v>
      </c>
      <c r="M175" s="470"/>
      <c r="N175" s="470"/>
      <c r="O175" s="454">
        <v>0</v>
      </c>
      <c r="P175" s="454"/>
      <c r="Q175" s="455"/>
      <c r="R175" s="31" t="s">
        <v>27</v>
      </c>
      <c r="S175" s="456">
        <v>0</v>
      </c>
      <c r="T175" s="457"/>
      <c r="U175" s="457"/>
      <c r="V175" s="457"/>
      <c r="W175" s="457"/>
      <c r="X175" s="454">
        <v>0</v>
      </c>
      <c r="Y175" s="454"/>
      <c r="Z175" s="455"/>
      <c r="AA175" s="31" t="s">
        <v>27</v>
      </c>
      <c r="AB175" s="456">
        <v>0</v>
      </c>
      <c r="AC175" s="457"/>
      <c r="AD175" s="457"/>
      <c r="AE175" s="457"/>
      <c r="AF175" s="457"/>
      <c r="AG175" s="457"/>
      <c r="AH175" s="454">
        <v>0</v>
      </c>
      <c r="AI175" s="454"/>
      <c r="AJ175" s="455"/>
      <c r="AK175" s="31" t="s">
        <v>27</v>
      </c>
      <c r="AL175" s="456">
        <v>0</v>
      </c>
      <c r="AM175" s="457"/>
      <c r="AN175" s="457"/>
      <c r="AO175" s="457"/>
      <c r="AP175" s="457"/>
      <c r="AQ175" s="454">
        <v>0</v>
      </c>
      <c r="AR175" s="454"/>
      <c r="AS175" s="455"/>
      <c r="AT175" s="31" t="s">
        <v>27</v>
      </c>
      <c r="AU175" s="456">
        <v>0</v>
      </c>
      <c r="AV175" s="457"/>
      <c r="AW175" s="457"/>
      <c r="AX175" s="457"/>
      <c r="AY175" s="458"/>
    </row>
    <row r="176" spans="1:51" ht="23.25" customHeight="1" x14ac:dyDescent="0.2">
      <c r="A176" s="222"/>
      <c r="B176" s="223"/>
      <c r="C176" s="223"/>
      <c r="D176" s="223"/>
      <c r="E176" s="223"/>
      <c r="F176" s="223"/>
      <c r="G176" s="459" t="s">
        <v>74</v>
      </c>
      <c r="H176" s="460"/>
      <c r="I176" s="460"/>
      <c r="J176" s="460"/>
      <c r="K176" s="460"/>
      <c r="L176" s="453" t="s">
        <v>26</v>
      </c>
      <c r="M176" s="453"/>
      <c r="N176" s="453"/>
      <c r="O176" s="443">
        <v>0</v>
      </c>
      <c r="P176" s="443"/>
      <c r="Q176" s="444"/>
      <c r="R176" s="32" t="s">
        <v>27</v>
      </c>
      <c r="S176" s="445">
        <v>0</v>
      </c>
      <c r="T176" s="446"/>
      <c r="U176" s="446"/>
      <c r="V176" s="446"/>
      <c r="W176" s="446"/>
      <c r="X176" s="443">
        <v>0</v>
      </c>
      <c r="Y176" s="443"/>
      <c r="Z176" s="444"/>
      <c r="AA176" s="32" t="s">
        <v>27</v>
      </c>
      <c r="AB176" s="445">
        <v>0</v>
      </c>
      <c r="AC176" s="446"/>
      <c r="AD176" s="446"/>
      <c r="AE176" s="446"/>
      <c r="AF176" s="446"/>
      <c r="AG176" s="446"/>
      <c r="AH176" s="443">
        <v>0</v>
      </c>
      <c r="AI176" s="443"/>
      <c r="AJ176" s="444"/>
      <c r="AK176" s="32" t="s">
        <v>27</v>
      </c>
      <c r="AL176" s="445">
        <v>0</v>
      </c>
      <c r="AM176" s="446"/>
      <c r="AN176" s="446"/>
      <c r="AO176" s="446"/>
      <c r="AP176" s="446"/>
      <c r="AQ176" s="443">
        <v>0</v>
      </c>
      <c r="AR176" s="443"/>
      <c r="AS176" s="444"/>
      <c r="AT176" s="32" t="s">
        <v>27</v>
      </c>
      <c r="AU176" s="445">
        <v>0</v>
      </c>
      <c r="AV176" s="446"/>
      <c r="AW176" s="446"/>
      <c r="AX176" s="446"/>
      <c r="AY176" s="447"/>
    </row>
    <row r="177" spans="1:51" ht="23.25" customHeight="1" x14ac:dyDescent="0.2">
      <c r="A177" s="222"/>
      <c r="B177" s="223"/>
      <c r="C177" s="223"/>
      <c r="D177" s="223"/>
      <c r="E177" s="223"/>
      <c r="F177" s="223"/>
      <c r="G177" s="451" t="s">
        <v>41</v>
      </c>
      <c r="H177" s="452"/>
      <c r="I177" s="452"/>
      <c r="J177" s="452"/>
      <c r="K177" s="452"/>
      <c r="L177" s="453" t="s">
        <v>26</v>
      </c>
      <c r="M177" s="453"/>
      <c r="N177" s="453"/>
      <c r="O177" s="443">
        <v>0</v>
      </c>
      <c r="P177" s="443"/>
      <c r="Q177" s="444"/>
      <c r="R177" s="32" t="s">
        <v>27</v>
      </c>
      <c r="S177" s="445">
        <v>0</v>
      </c>
      <c r="T177" s="446"/>
      <c r="U177" s="446"/>
      <c r="V177" s="446"/>
      <c r="W177" s="446"/>
      <c r="X177" s="443">
        <v>0</v>
      </c>
      <c r="Y177" s="443"/>
      <c r="Z177" s="444"/>
      <c r="AA177" s="32" t="s">
        <v>27</v>
      </c>
      <c r="AB177" s="445">
        <v>0</v>
      </c>
      <c r="AC177" s="446"/>
      <c r="AD177" s="446"/>
      <c r="AE177" s="446"/>
      <c r="AF177" s="446"/>
      <c r="AG177" s="446"/>
      <c r="AH177" s="443">
        <v>0</v>
      </c>
      <c r="AI177" s="443"/>
      <c r="AJ177" s="444"/>
      <c r="AK177" s="32" t="s">
        <v>27</v>
      </c>
      <c r="AL177" s="445">
        <v>0</v>
      </c>
      <c r="AM177" s="446"/>
      <c r="AN177" s="446"/>
      <c r="AO177" s="446"/>
      <c r="AP177" s="446"/>
      <c r="AQ177" s="443">
        <v>0</v>
      </c>
      <c r="AR177" s="443"/>
      <c r="AS177" s="444"/>
      <c r="AT177" s="32" t="s">
        <v>27</v>
      </c>
      <c r="AU177" s="445">
        <v>0</v>
      </c>
      <c r="AV177" s="446"/>
      <c r="AW177" s="446"/>
      <c r="AX177" s="446"/>
      <c r="AY177" s="447"/>
    </row>
    <row r="178" spans="1:51" ht="23.25" customHeight="1" thickBot="1" x14ac:dyDescent="0.25">
      <c r="A178" s="237"/>
      <c r="B178" s="238"/>
      <c r="C178" s="238"/>
      <c r="D178" s="238"/>
      <c r="E178" s="238"/>
      <c r="F178" s="238"/>
      <c r="G178" s="448" t="s">
        <v>42</v>
      </c>
      <c r="H178" s="449"/>
      <c r="I178" s="449"/>
      <c r="J178" s="449"/>
      <c r="K178" s="449"/>
      <c r="L178" s="450" t="s">
        <v>26</v>
      </c>
      <c r="M178" s="450"/>
      <c r="N178" s="450"/>
      <c r="O178" s="424">
        <v>0</v>
      </c>
      <c r="P178" s="424"/>
      <c r="Q178" s="425"/>
      <c r="R178" s="33" t="s">
        <v>27</v>
      </c>
      <c r="S178" s="426">
        <v>0</v>
      </c>
      <c r="T178" s="427"/>
      <c r="U178" s="427"/>
      <c r="V178" s="427"/>
      <c r="W178" s="427"/>
      <c r="X178" s="424">
        <v>0</v>
      </c>
      <c r="Y178" s="424"/>
      <c r="Z178" s="425"/>
      <c r="AA178" s="33" t="s">
        <v>27</v>
      </c>
      <c r="AB178" s="426">
        <f>S178+AB174-AB176-AB177</f>
        <v>0</v>
      </c>
      <c r="AC178" s="427"/>
      <c r="AD178" s="427"/>
      <c r="AE178" s="427"/>
      <c r="AF178" s="427"/>
      <c r="AG178" s="427"/>
      <c r="AH178" s="424">
        <v>0</v>
      </c>
      <c r="AI178" s="424"/>
      <c r="AJ178" s="425"/>
      <c r="AK178" s="33" t="s">
        <v>27</v>
      </c>
      <c r="AL178" s="426">
        <f>AB178+AL174-AL176-AL177</f>
        <v>0</v>
      </c>
      <c r="AM178" s="427"/>
      <c r="AN178" s="427"/>
      <c r="AO178" s="427"/>
      <c r="AP178" s="427"/>
      <c r="AQ178" s="424">
        <v>0</v>
      </c>
      <c r="AR178" s="424"/>
      <c r="AS178" s="425"/>
      <c r="AT178" s="33" t="s">
        <v>27</v>
      </c>
      <c r="AU178" s="426">
        <f>AL178+AU175-AU176-AU177</f>
        <v>0</v>
      </c>
      <c r="AV178" s="427"/>
      <c r="AW178" s="427"/>
      <c r="AX178" s="427"/>
      <c r="AY178" s="428"/>
    </row>
    <row r="179" spans="1:51" ht="25.5" customHeight="1" x14ac:dyDescent="0.2">
      <c r="A179" s="234" t="s">
        <v>244</v>
      </c>
      <c r="B179" s="235"/>
      <c r="C179" s="235"/>
      <c r="D179" s="235"/>
      <c r="E179" s="235"/>
      <c r="F179" s="236"/>
      <c r="G179" s="414" t="s">
        <v>264</v>
      </c>
      <c r="H179" s="415"/>
      <c r="I179" s="415"/>
      <c r="J179" s="415"/>
      <c r="K179" s="415"/>
      <c r="L179" s="415"/>
      <c r="M179" s="415"/>
      <c r="N179" s="415"/>
      <c r="O179" s="415"/>
      <c r="P179" s="415"/>
      <c r="Q179" s="416"/>
      <c r="R179" s="429">
        <v>0</v>
      </c>
      <c r="S179" s="430"/>
      <c r="T179" s="430"/>
      <c r="U179" s="430"/>
      <c r="V179" s="430"/>
      <c r="W179" s="430"/>
      <c r="X179" s="430"/>
      <c r="Y179" s="430"/>
      <c r="Z179" s="430"/>
      <c r="AA179" s="430"/>
      <c r="AB179" s="431"/>
      <c r="AC179" s="420" t="s">
        <v>265</v>
      </c>
      <c r="AD179" s="421"/>
      <c r="AE179" s="421"/>
      <c r="AF179" s="421"/>
      <c r="AG179" s="421"/>
      <c r="AH179" s="421"/>
      <c r="AI179" s="421"/>
      <c r="AJ179" s="421"/>
      <c r="AK179" s="421"/>
      <c r="AL179" s="421"/>
      <c r="AM179" s="422"/>
      <c r="AN179" s="429">
        <v>0</v>
      </c>
      <c r="AO179" s="430"/>
      <c r="AP179" s="430"/>
      <c r="AQ179" s="430"/>
      <c r="AR179" s="430"/>
      <c r="AS179" s="430"/>
      <c r="AT179" s="430"/>
      <c r="AU179" s="430"/>
      <c r="AV179" s="430"/>
      <c r="AW179" s="430"/>
      <c r="AX179" s="430"/>
      <c r="AY179" s="432"/>
    </row>
    <row r="180" spans="1:51" ht="25.5" customHeight="1" x14ac:dyDescent="0.2">
      <c r="A180" s="222"/>
      <c r="B180" s="223"/>
      <c r="C180" s="223"/>
      <c r="D180" s="223"/>
      <c r="E180" s="223"/>
      <c r="F180" s="224"/>
      <c r="G180" s="387" t="s">
        <v>267</v>
      </c>
      <c r="H180" s="388"/>
      <c r="I180" s="388"/>
      <c r="J180" s="388"/>
      <c r="K180" s="388"/>
      <c r="L180" s="388"/>
      <c r="M180" s="388"/>
      <c r="N180" s="388"/>
      <c r="O180" s="388"/>
      <c r="P180" s="388"/>
      <c r="Q180" s="389"/>
      <c r="R180" s="433">
        <f>R179-AN179</f>
        <v>0</v>
      </c>
      <c r="S180" s="434"/>
      <c r="T180" s="434"/>
      <c r="U180" s="434"/>
      <c r="V180" s="434"/>
      <c r="W180" s="434"/>
      <c r="X180" s="434"/>
      <c r="Y180" s="434"/>
      <c r="Z180" s="434"/>
      <c r="AA180" s="434"/>
      <c r="AB180" s="435"/>
      <c r="AC180" s="393" t="s">
        <v>266</v>
      </c>
      <c r="AD180" s="394"/>
      <c r="AE180" s="394"/>
      <c r="AF180" s="394"/>
      <c r="AG180" s="394"/>
      <c r="AH180" s="394"/>
      <c r="AI180" s="394"/>
      <c r="AJ180" s="394"/>
      <c r="AK180" s="394"/>
      <c r="AL180" s="394"/>
      <c r="AM180" s="395"/>
      <c r="AN180" s="405">
        <v>0</v>
      </c>
      <c r="AO180" s="406"/>
      <c r="AP180" s="406"/>
      <c r="AQ180" s="406"/>
      <c r="AR180" s="406"/>
      <c r="AS180" s="406"/>
      <c r="AT180" s="406"/>
      <c r="AU180" s="406"/>
      <c r="AV180" s="406"/>
      <c r="AW180" s="406"/>
      <c r="AX180" s="406"/>
      <c r="AY180" s="407"/>
    </row>
    <row r="181" spans="1:51" x14ac:dyDescent="0.2">
      <c r="A181" s="222"/>
      <c r="B181" s="223"/>
      <c r="C181" s="223"/>
      <c r="D181" s="223"/>
      <c r="E181" s="223"/>
      <c r="F181" s="224"/>
      <c r="G181" s="408" t="s">
        <v>178</v>
      </c>
      <c r="H181" s="409"/>
      <c r="I181" s="409"/>
      <c r="J181" s="409"/>
      <c r="K181" s="409"/>
      <c r="L181" s="409"/>
      <c r="M181" s="409"/>
      <c r="N181" s="409"/>
      <c r="O181" s="409"/>
      <c r="P181" s="409"/>
      <c r="Q181" s="409"/>
      <c r="R181" s="409"/>
      <c r="S181" s="409"/>
      <c r="T181" s="409"/>
      <c r="U181" s="409"/>
      <c r="V181" s="409"/>
      <c r="W181" s="409"/>
      <c r="X181" s="409"/>
      <c r="Y181" s="409"/>
      <c r="Z181" s="409"/>
      <c r="AA181" s="409"/>
      <c r="AB181" s="409"/>
      <c r="AC181" s="409"/>
      <c r="AD181" s="409"/>
      <c r="AE181" s="409"/>
      <c r="AF181" s="409"/>
      <c r="AG181" s="409"/>
      <c r="AH181" s="409"/>
      <c r="AI181" s="409"/>
      <c r="AJ181" s="409"/>
      <c r="AK181" s="409"/>
      <c r="AL181" s="409"/>
      <c r="AM181" s="409"/>
      <c r="AN181" s="409"/>
      <c r="AO181" s="409"/>
      <c r="AP181" s="409"/>
      <c r="AQ181" s="409"/>
      <c r="AR181" s="409"/>
      <c r="AS181" s="409"/>
      <c r="AT181" s="409"/>
      <c r="AU181" s="409"/>
      <c r="AV181" s="409"/>
      <c r="AW181" s="409"/>
      <c r="AX181" s="409"/>
      <c r="AY181" s="410"/>
    </row>
    <row r="182" spans="1:51" ht="69.75" customHeight="1" thickBot="1" x14ac:dyDescent="0.25">
      <c r="A182" s="222"/>
      <c r="B182" s="223"/>
      <c r="C182" s="223"/>
      <c r="D182" s="223"/>
      <c r="E182" s="223"/>
      <c r="F182" s="224"/>
      <c r="G182" s="411" t="s">
        <v>308</v>
      </c>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412"/>
      <c r="AD182" s="412"/>
      <c r="AE182" s="412"/>
      <c r="AF182" s="412"/>
      <c r="AG182" s="412"/>
      <c r="AH182" s="412"/>
      <c r="AI182" s="412"/>
      <c r="AJ182" s="412"/>
      <c r="AK182" s="412"/>
      <c r="AL182" s="412"/>
      <c r="AM182" s="412"/>
      <c r="AN182" s="412"/>
      <c r="AO182" s="412"/>
      <c r="AP182" s="412"/>
      <c r="AQ182" s="412"/>
      <c r="AR182" s="412"/>
      <c r="AS182" s="412"/>
      <c r="AT182" s="412"/>
      <c r="AU182" s="412"/>
      <c r="AV182" s="412"/>
      <c r="AW182" s="412"/>
      <c r="AX182" s="412"/>
      <c r="AY182" s="413"/>
    </row>
    <row r="183" spans="1:51" ht="25.5" customHeight="1" x14ac:dyDescent="0.2">
      <c r="A183" s="222"/>
      <c r="B183" s="223"/>
      <c r="C183" s="223"/>
      <c r="D183" s="223"/>
      <c r="E183" s="223"/>
      <c r="F183" s="224"/>
      <c r="G183" s="414" t="s">
        <v>268</v>
      </c>
      <c r="H183" s="415"/>
      <c r="I183" s="415"/>
      <c r="J183" s="415"/>
      <c r="K183" s="415"/>
      <c r="L183" s="415"/>
      <c r="M183" s="415"/>
      <c r="N183" s="415"/>
      <c r="O183" s="415"/>
      <c r="P183" s="415"/>
      <c r="Q183" s="416"/>
      <c r="R183" s="417">
        <v>10220</v>
      </c>
      <c r="S183" s="418"/>
      <c r="T183" s="418"/>
      <c r="U183" s="418"/>
      <c r="V183" s="418"/>
      <c r="W183" s="418"/>
      <c r="X183" s="418"/>
      <c r="Y183" s="418"/>
      <c r="Z183" s="418"/>
      <c r="AA183" s="418"/>
      <c r="AB183" s="419"/>
      <c r="AC183" s="420" t="s">
        <v>269</v>
      </c>
      <c r="AD183" s="421"/>
      <c r="AE183" s="421"/>
      <c r="AF183" s="421"/>
      <c r="AG183" s="421"/>
      <c r="AH183" s="421"/>
      <c r="AI183" s="421"/>
      <c r="AJ183" s="421"/>
      <c r="AK183" s="421"/>
      <c r="AL183" s="421"/>
      <c r="AM183" s="422"/>
      <c r="AN183" s="417">
        <f>AH141</f>
        <v>3996.1458360000001</v>
      </c>
      <c r="AO183" s="418"/>
      <c r="AP183" s="418"/>
      <c r="AQ183" s="418"/>
      <c r="AR183" s="418"/>
      <c r="AS183" s="418"/>
      <c r="AT183" s="418"/>
      <c r="AU183" s="418"/>
      <c r="AV183" s="418"/>
      <c r="AW183" s="418"/>
      <c r="AX183" s="418"/>
      <c r="AY183" s="423"/>
    </row>
    <row r="184" spans="1:51" ht="25.5" customHeight="1" x14ac:dyDescent="0.2">
      <c r="A184" s="222"/>
      <c r="B184" s="223"/>
      <c r="C184" s="223"/>
      <c r="D184" s="223"/>
      <c r="E184" s="223"/>
      <c r="F184" s="224"/>
      <c r="G184" s="387" t="s">
        <v>267</v>
      </c>
      <c r="H184" s="388"/>
      <c r="I184" s="388"/>
      <c r="J184" s="388"/>
      <c r="K184" s="388"/>
      <c r="L184" s="388"/>
      <c r="M184" s="388"/>
      <c r="N184" s="388"/>
      <c r="O184" s="388"/>
      <c r="P184" s="388"/>
      <c r="Q184" s="389"/>
      <c r="R184" s="390">
        <f>R183-AN183</f>
        <v>6223.8541640000003</v>
      </c>
      <c r="S184" s="391"/>
      <c r="T184" s="391"/>
      <c r="U184" s="391"/>
      <c r="V184" s="391"/>
      <c r="W184" s="391"/>
      <c r="X184" s="391"/>
      <c r="Y184" s="391"/>
      <c r="Z184" s="391"/>
      <c r="AA184" s="391"/>
      <c r="AB184" s="392"/>
      <c r="AC184" s="393" t="s">
        <v>266</v>
      </c>
      <c r="AD184" s="394"/>
      <c r="AE184" s="394"/>
      <c r="AF184" s="394"/>
      <c r="AG184" s="394"/>
      <c r="AH184" s="394"/>
      <c r="AI184" s="394"/>
      <c r="AJ184" s="394"/>
      <c r="AK184" s="394"/>
      <c r="AL184" s="394"/>
      <c r="AM184" s="395"/>
      <c r="AN184" s="396">
        <f>R184/R183</f>
        <v>0.60898768727984343</v>
      </c>
      <c r="AO184" s="397"/>
      <c r="AP184" s="397"/>
      <c r="AQ184" s="397"/>
      <c r="AR184" s="397"/>
      <c r="AS184" s="397"/>
      <c r="AT184" s="397"/>
      <c r="AU184" s="397"/>
      <c r="AV184" s="397"/>
      <c r="AW184" s="397"/>
      <c r="AX184" s="397"/>
      <c r="AY184" s="398"/>
    </row>
    <row r="185" spans="1:51" x14ac:dyDescent="0.2">
      <c r="A185" s="222"/>
      <c r="B185" s="223"/>
      <c r="C185" s="223"/>
      <c r="D185" s="223"/>
      <c r="E185" s="223"/>
      <c r="F185" s="224"/>
      <c r="G185" s="399" t="s">
        <v>178</v>
      </c>
      <c r="H185" s="400"/>
      <c r="I185" s="400"/>
      <c r="J185" s="400"/>
      <c r="K185" s="400"/>
      <c r="L185" s="400"/>
      <c r="M185" s="400"/>
      <c r="N185" s="400"/>
      <c r="O185" s="400"/>
      <c r="P185" s="400"/>
      <c r="Q185" s="400"/>
      <c r="R185" s="400"/>
      <c r="S185" s="400"/>
      <c r="T185" s="400"/>
      <c r="U185" s="400"/>
      <c r="V185" s="400"/>
      <c r="W185" s="400"/>
      <c r="X185" s="400"/>
      <c r="Y185" s="400"/>
      <c r="Z185" s="400"/>
      <c r="AA185" s="400"/>
      <c r="AB185" s="400"/>
      <c r="AC185" s="400"/>
      <c r="AD185" s="400"/>
      <c r="AE185" s="400"/>
      <c r="AF185" s="400"/>
      <c r="AG185" s="400"/>
      <c r="AH185" s="400"/>
      <c r="AI185" s="400"/>
      <c r="AJ185" s="400"/>
      <c r="AK185" s="400"/>
      <c r="AL185" s="400"/>
      <c r="AM185" s="400"/>
      <c r="AN185" s="400"/>
      <c r="AO185" s="400"/>
      <c r="AP185" s="400"/>
      <c r="AQ185" s="400"/>
      <c r="AR185" s="400"/>
      <c r="AS185" s="400"/>
      <c r="AT185" s="400"/>
      <c r="AU185" s="400"/>
      <c r="AV185" s="400"/>
      <c r="AW185" s="400"/>
      <c r="AX185" s="400"/>
      <c r="AY185" s="401"/>
    </row>
    <row r="186" spans="1:51" ht="69.75" customHeight="1" thickBot="1" x14ac:dyDescent="0.25">
      <c r="A186" s="237"/>
      <c r="B186" s="238"/>
      <c r="C186" s="238"/>
      <c r="D186" s="238"/>
      <c r="E186" s="238"/>
      <c r="F186" s="239"/>
      <c r="G186" s="402" t="s">
        <v>360</v>
      </c>
      <c r="H186" s="403"/>
      <c r="I186" s="403"/>
      <c r="J186" s="403"/>
      <c r="K186" s="403"/>
      <c r="L186" s="403"/>
      <c r="M186" s="403"/>
      <c r="N186" s="403"/>
      <c r="O186" s="403"/>
      <c r="P186" s="403"/>
      <c r="Q186" s="403"/>
      <c r="R186" s="403"/>
      <c r="S186" s="403"/>
      <c r="T186" s="403"/>
      <c r="U186" s="403"/>
      <c r="V186" s="403"/>
      <c r="W186" s="403"/>
      <c r="X186" s="403"/>
      <c r="Y186" s="403"/>
      <c r="Z186" s="403"/>
      <c r="AA186" s="403"/>
      <c r="AB186" s="403"/>
      <c r="AC186" s="403"/>
      <c r="AD186" s="403"/>
      <c r="AE186" s="403"/>
      <c r="AF186" s="403"/>
      <c r="AG186" s="403"/>
      <c r="AH186" s="403"/>
      <c r="AI186" s="403"/>
      <c r="AJ186" s="403"/>
      <c r="AK186" s="403"/>
      <c r="AL186" s="403"/>
      <c r="AM186" s="403"/>
      <c r="AN186" s="403"/>
      <c r="AO186" s="403"/>
      <c r="AP186" s="403"/>
      <c r="AQ186" s="403"/>
      <c r="AR186" s="403"/>
      <c r="AS186" s="403"/>
      <c r="AT186" s="403"/>
      <c r="AU186" s="403"/>
      <c r="AV186" s="403"/>
      <c r="AW186" s="403"/>
      <c r="AX186" s="403"/>
      <c r="AY186" s="404"/>
    </row>
    <row r="187" spans="1:51" ht="36" customHeight="1" x14ac:dyDescent="0.2">
      <c r="A187" s="361" t="s">
        <v>273</v>
      </c>
      <c r="B187" s="362"/>
      <c r="C187" s="362"/>
      <c r="D187" s="362"/>
      <c r="E187" s="362"/>
      <c r="F187" s="363"/>
      <c r="G187" s="370">
        <v>1</v>
      </c>
      <c r="H187" s="370"/>
      <c r="I187" s="370"/>
      <c r="J187" s="370"/>
      <c r="K187" s="370"/>
      <c r="L187" s="370"/>
      <c r="M187" s="370"/>
      <c r="N187" s="370"/>
      <c r="O187" s="373" t="s">
        <v>2</v>
      </c>
      <c r="P187" s="373"/>
      <c r="Q187" s="373"/>
      <c r="R187" s="375" t="s">
        <v>65</v>
      </c>
      <c r="S187" s="375"/>
      <c r="T187" s="375"/>
      <c r="U187" s="376" t="s">
        <v>414</v>
      </c>
      <c r="V187" s="376"/>
      <c r="W187" s="376"/>
      <c r="X187" s="376"/>
      <c r="Y187" s="376"/>
      <c r="Z187" s="376"/>
      <c r="AA187" s="376"/>
      <c r="AB187" s="376"/>
      <c r="AC187" s="376"/>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6"/>
      <c r="AY187" s="377"/>
    </row>
    <row r="188" spans="1:51" ht="48" customHeight="1" x14ac:dyDescent="0.2">
      <c r="A188" s="364"/>
      <c r="B188" s="365"/>
      <c r="C188" s="365"/>
      <c r="D188" s="365"/>
      <c r="E188" s="365"/>
      <c r="F188" s="366"/>
      <c r="G188" s="371"/>
      <c r="H188" s="371"/>
      <c r="I188" s="371"/>
      <c r="J188" s="371"/>
      <c r="K188" s="371"/>
      <c r="L188" s="371"/>
      <c r="M188" s="371"/>
      <c r="N188" s="371"/>
      <c r="O188" s="374"/>
      <c r="P188" s="374"/>
      <c r="Q188" s="374"/>
      <c r="R188" s="378" t="s">
        <v>272</v>
      </c>
      <c r="S188" s="378"/>
      <c r="T188" s="378"/>
      <c r="U188" s="379" t="s">
        <v>316</v>
      </c>
      <c r="V188" s="380"/>
      <c r="W188" s="380"/>
      <c r="X188" s="380"/>
      <c r="Y188" s="380"/>
      <c r="Z188" s="380"/>
      <c r="AA188" s="380"/>
      <c r="AB188" s="380"/>
      <c r="AC188" s="380"/>
      <c r="AD188" s="380"/>
      <c r="AE188" s="380"/>
      <c r="AF188" s="380"/>
      <c r="AG188" s="380"/>
      <c r="AH188" s="380"/>
      <c r="AI188" s="380"/>
      <c r="AJ188" s="380"/>
      <c r="AK188" s="380"/>
      <c r="AL188" s="380"/>
      <c r="AM188" s="380"/>
      <c r="AN188" s="380"/>
      <c r="AO188" s="380"/>
      <c r="AP188" s="380"/>
      <c r="AQ188" s="380"/>
      <c r="AR188" s="380"/>
      <c r="AS188" s="380"/>
      <c r="AT188" s="380"/>
      <c r="AU188" s="380"/>
      <c r="AV188" s="380"/>
      <c r="AW188" s="380"/>
      <c r="AX188" s="380"/>
      <c r="AY188" s="381"/>
    </row>
    <row r="189" spans="1:51" ht="36" customHeight="1" x14ac:dyDescent="0.2">
      <c r="A189" s="364"/>
      <c r="B189" s="365"/>
      <c r="C189" s="365"/>
      <c r="D189" s="365"/>
      <c r="E189" s="365"/>
      <c r="F189" s="366"/>
      <c r="G189" s="371"/>
      <c r="H189" s="371"/>
      <c r="I189" s="371"/>
      <c r="J189" s="371"/>
      <c r="K189" s="371"/>
      <c r="L189" s="371"/>
      <c r="M189" s="371"/>
      <c r="N189" s="371"/>
      <c r="O189" s="374" t="s">
        <v>271</v>
      </c>
      <c r="P189" s="374"/>
      <c r="Q189" s="374"/>
      <c r="R189" s="374"/>
      <c r="S189" s="374"/>
      <c r="T189" s="374"/>
      <c r="U189" s="383" t="s">
        <v>65</v>
      </c>
      <c r="V189" s="383"/>
      <c r="W189" s="383"/>
      <c r="X189" s="384" t="s">
        <v>317</v>
      </c>
      <c r="Y189" s="385"/>
      <c r="Z189" s="385"/>
      <c r="AA189" s="385"/>
      <c r="AB189" s="385"/>
      <c r="AC189" s="385"/>
      <c r="AD189" s="385"/>
      <c r="AE189" s="385"/>
      <c r="AF189" s="385"/>
      <c r="AG189" s="385"/>
      <c r="AH189" s="385"/>
      <c r="AI189" s="385"/>
      <c r="AJ189" s="385"/>
      <c r="AK189" s="385"/>
      <c r="AL189" s="385"/>
      <c r="AM189" s="385"/>
      <c r="AN189" s="385"/>
      <c r="AO189" s="385"/>
      <c r="AP189" s="385"/>
      <c r="AQ189" s="385"/>
      <c r="AR189" s="385"/>
      <c r="AS189" s="385"/>
      <c r="AT189" s="385"/>
      <c r="AU189" s="385"/>
      <c r="AV189" s="385"/>
      <c r="AW189" s="385"/>
      <c r="AX189" s="385"/>
      <c r="AY189" s="386"/>
    </row>
    <row r="190" spans="1:51" ht="49.95" customHeight="1" x14ac:dyDescent="0.2">
      <c r="A190" s="364"/>
      <c r="B190" s="365"/>
      <c r="C190" s="365"/>
      <c r="D190" s="365"/>
      <c r="E190" s="365"/>
      <c r="F190" s="366"/>
      <c r="G190" s="371"/>
      <c r="H190" s="371"/>
      <c r="I190" s="371"/>
      <c r="J190" s="371"/>
      <c r="K190" s="371"/>
      <c r="L190" s="371"/>
      <c r="M190" s="371"/>
      <c r="N190" s="371"/>
      <c r="O190" s="374"/>
      <c r="P190" s="374"/>
      <c r="Q190" s="374"/>
      <c r="R190" s="374"/>
      <c r="S190" s="374"/>
      <c r="T190" s="374"/>
      <c r="U190" s="354" t="s">
        <v>270</v>
      </c>
      <c r="V190" s="354"/>
      <c r="W190" s="354"/>
      <c r="X190" s="355" t="s">
        <v>312</v>
      </c>
      <c r="Y190" s="356"/>
      <c r="Z190" s="356"/>
      <c r="AA190" s="356"/>
      <c r="AB190" s="356"/>
      <c r="AC190" s="356"/>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356"/>
      <c r="AY190" s="357"/>
    </row>
    <row r="191" spans="1:51" ht="198" customHeight="1" x14ac:dyDescent="0.2">
      <c r="A191" s="364"/>
      <c r="B191" s="365"/>
      <c r="C191" s="365"/>
      <c r="D191" s="365"/>
      <c r="E191" s="365"/>
      <c r="F191" s="366"/>
      <c r="G191" s="371"/>
      <c r="H191" s="371"/>
      <c r="I191" s="371"/>
      <c r="J191" s="371"/>
      <c r="K191" s="371"/>
      <c r="L191" s="371"/>
      <c r="M191" s="371"/>
      <c r="N191" s="371"/>
      <c r="O191" s="374"/>
      <c r="P191" s="374"/>
      <c r="Q191" s="374"/>
      <c r="R191" s="374"/>
      <c r="S191" s="374"/>
      <c r="T191" s="374"/>
      <c r="U191" s="354" t="s">
        <v>69</v>
      </c>
      <c r="V191" s="354"/>
      <c r="W191" s="354"/>
      <c r="X191" s="355" t="s">
        <v>365</v>
      </c>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356"/>
      <c r="AY191" s="357"/>
    </row>
    <row r="192" spans="1:51" ht="80.400000000000006" customHeight="1" thickBot="1" x14ac:dyDescent="0.25">
      <c r="A192" s="367"/>
      <c r="B192" s="368"/>
      <c r="C192" s="368"/>
      <c r="D192" s="368"/>
      <c r="E192" s="368"/>
      <c r="F192" s="369"/>
      <c r="G192" s="372"/>
      <c r="H192" s="372"/>
      <c r="I192" s="372"/>
      <c r="J192" s="372"/>
      <c r="K192" s="372"/>
      <c r="L192" s="372"/>
      <c r="M192" s="372"/>
      <c r="N192" s="372"/>
      <c r="O192" s="382"/>
      <c r="P192" s="382"/>
      <c r="Q192" s="382"/>
      <c r="R192" s="382"/>
      <c r="S192" s="382"/>
      <c r="T192" s="382"/>
      <c r="U192" s="358" t="s">
        <v>70</v>
      </c>
      <c r="V192" s="358"/>
      <c r="W192" s="358"/>
      <c r="X192" s="359" t="s">
        <v>362</v>
      </c>
      <c r="Y192" s="359"/>
      <c r="Z192" s="359"/>
      <c r="AA192" s="359"/>
      <c r="AB192" s="359"/>
      <c r="AC192" s="359"/>
      <c r="AD192" s="359"/>
      <c r="AE192" s="359"/>
      <c r="AF192" s="359"/>
      <c r="AG192" s="359"/>
      <c r="AH192" s="359"/>
      <c r="AI192" s="359"/>
      <c r="AJ192" s="359"/>
      <c r="AK192" s="359"/>
      <c r="AL192" s="359"/>
      <c r="AM192" s="359"/>
      <c r="AN192" s="359"/>
      <c r="AO192" s="359"/>
      <c r="AP192" s="359"/>
      <c r="AQ192" s="359"/>
      <c r="AR192" s="359"/>
      <c r="AS192" s="359"/>
      <c r="AT192" s="359"/>
      <c r="AU192" s="359"/>
      <c r="AV192" s="359"/>
      <c r="AW192" s="359"/>
      <c r="AX192" s="359"/>
      <c r="AY192" s="360"/>
    </row>
    <row r="193" spans="1:51" ht="30" customHeight="1" x14ac:dyDescent="0.2">
      <c r="A193" s="240" t="s">
        <v>283</v>
      </c>
      <c r="B193" s="241"/>
      <c r="C193" s="241"/>
      <c r="D193" s="241"/>
      <c r="E193" s="241"/>
      <c r="F193" s="242"/>
      <c r="G193" s="337" t="s">
        <v>199</v>
      </c>
      <c r="H193" s="338"/>
      <c r="I193" s="338"/>
      <c r="J193" s="338"/>
      <c r="K193" s="338"/>
      <c r="L193" s="338"/>
      <c r="M193" s="338"/>
      <c r="N193" s="338"/>
      <c r="O193" s="338"/>
      <c r="P193" s="338"/>
      <c r="Q193" s="338"/>
      <c r="R193" s="338"/>
      <c r="S193" s="338"/>
      <c r="T193" s="339"/>
      <c r="U193" s="340" t="s">
        <v>172</v>
      </c>
      <c r="V193" s="341"/>
      <c r="W193" s="342"/>
      <c r="X193" s="343" t="s">
        <v>218</v>
      </c>
      <c r="Y193" s="282"/>
      <c r="Z193" s="282"/>
      <c r="AA193" s="282"/>
      <c r="AB193" s="282"/>
      <c r="AC193" s="282"/>
      <c r="AD193" s="282"/>
      <c r="AE193" s="282"/>
      <c r="AF193" s="282"/>
      <c r="AG193" s="282"/>
      <c r="AH193" s="282"/>
      <c r="AI193" s="282"/>
      <c r="AJ193" s="282"/>
      <c r="AK193" s="282"/>
      <c r="AL193" s="282"/>
      <c r="AM193" s="282"/>
      <c r="AN193" s="282"/>
      <c r="AO193" s="282"/>
      <c r="AP193" s="282"/>
      <c r="AQ193" s="282"/>
      <c r="AR193" s="282"/>
      <c r="AS193" s="282"/>
      <c r="AT193" s="282"/>
      <c r="AU193" s="282"/>
      <c r="AV193" s="282"/>
      <c r="AW193" s="282"/>
      <c r="AX193" s="282"/>
      <c r="AY193" s="344"/>
    </row>
    <row r="194" spans="1:51" ht="30" customHeight="1" x14ac:dyDescent="0.2">
      <c r="A194" s="243"/>
      <c r="B194" s="244"/>
      <c r="C194" s="244"/>
      <c r="D194" s="244"/>
      <c r="E194" s="244"/>
      <c r="F194" s="245"/>
      <c r="G194" s="345" t="s">
        <v>289</v>
      </c>
      <c r="H194" s="346"/>
      <c r="I194" s="346"/>
      <c r="J194" s="346"/>
      <c r="K194" s="346"/>
      <c r="L194" s="346"/>
      <c r="M194" s="346"/>
      <c r="N194" s="346"/>
      <c r="O194" s="346"/>
      <c r="P194" s="346"/>
      <c r="Q194" s="346"/>
      <c r="R194" s="346"/>
      <c r="S194" s="346"/>
      <c r="T194" s="347"/>
      <c r="U194" s="317" t="s">
        <v>172</v>
      </c>
      <c r="V194" s="318"/>
      <c r="W194" s="319"/>
      <c r="X194" s="348" t="s">
        <v>308</v>
      </c>
      <c r="Y194" s="349"/>
      <c r="Z194" s="349"/>
      <c r="AA194" s="349"/>
      <c r="AB194" s="349"/>
      <c r="AC194" s="349"/>
      <c r="AD194" s="349"/>
      <c r="AE194" s="349"/>
      <c r="AF194" s="349"/>
      <c r="AG194" s="349"/>
      <c r="AH194" s="349"/>
      <c r="AI194" s="349"/>
      <c r="AJ194" s="349"/>
      <c r="AK194" s="349"/>
      <c r="AL194" s="349"/>
      <c r="AM194" s="349"/>
      <c r="AN194" s="349"/>
      <c r="AO194" s="349"/>
      <c r="AP194" s="349"/>
      <c r="AQ194" s="349"/>
      <c r="AR194" s="349"/>
      <c r="AS194" s="349"/>
      <c r="AT194" s="349"/>
      <c r="AU194" s="349"/>
      <c r="AV194" s="349"/>
      <c r="AW194" s="349"/>
      <c r="AX194" s="349"/>
      <c r="AY194" s="350"/>
    </row>
    <row r="195" spans="1:51" ht="30" customHeight="1" x14ac:dyDescent="0.2">
      <c r="A195" s="243"/>
      <c r="B195" s="244"/>
      <c r="C195" s="244"/>
      <c r="D195" s="244"/>
      <c r="E195" s="244"/>
      <c r="F195" s="245"/>
      <c r="G195" s="345" t="s">
        <v>290</v>
      </c>
      <c r="H195" s="346"/>
      <c r="I195" s="346"/>
      <c r="J195" s="346"/>
      <c r="K195" s="346"/>
      <c r="L195" s="346"/>
      <c r="M195" s="346"/>
      <c r="N195" s="346"/>
      <c r="O195" s="346"/>
      <c r="P195" s="346"/>
      <c r="Q195" s="346"/>
      <c r="R195" s="346"/>
      <c r="S195" s="346"/>
      <c r="T195" s="347"/>
      <c r="U195" s="317" t="s">
        <v>172</v>
      </c>
      <c r="V195" s="318"/>
      <c r="W195" s="319"/>
      <c r="X195" s="348"/>
      <c r="Y195" s="349"/>
      <c r="Z195" s="349"/>
      <c r="AA195" s="349"/>
      <c r="AB195" s="349"/>
      <c r="AC195" s="349"/>
      <c r="AD195" s="349"/>
      <c r="AE195" s="349"/>
      <c r="AF195" s="349"/>
      <c r="AG195" s="349"/>
      <c r="AH195" s="349"/>
      <c r="AI195" s="349"/>
      <c r="AJ195" s="349"/>
      <c r="AK195" s="349"/>
      <c r="AL195" s="349"/>
      <c r="AM195" s="349"/>
      <c r="AN195" s="349"/>
      <c r="AO195" s="349"/>
      <c r="AP195" s="349"/>
      <c r="AQ195" s="349"/>
      <c r="AR195" s="349"/>
      <c r="AS195" s="349"/>
      <c r="AT195" s="349"/>
      <c r="AU195" s="349"/>
      <c r="AV195" s="349"/>
      <c r="AW195" s="349"/>
      <c r="AX195" s="349"/>
      <c r="AY195" s="350"/>
    </row>
    <row r="196" spans="1:51" ht="30" customHeight="1" x14ac:dyDescent="0.2">
      <c r="A196" s="243"/>
      <c r="B196" s="244"/>
      <c r="C196" s="244"/>
      <c r="D196" s="244"/>
      <c r="E196" s="244"/>
      <c r="F196" s="245"/>
      <c r="G196" s="345" t="s">
        <v>200</v>
      </c>
      <c r="H196" s="346"/>
      <c r="I196" s="346"/>
      <c r="J196" s="346"/>
      <c r="K196" s="346"/>
      <c r="L196" s="346"/>
      <c r="M196" s="346"/>
      <c r="N196" s="346"/>
      <c r="O196" s="346"/>
      <c r="P196" s="346"/>
      <c r="Q196" s="346"/>
      <c r="R196" s="346"/>
      <c r="S196" s="346"/>
      <c r="T196" s="347"/>
      <c r="U196" s="317" t="s">
        <v>172</v>
      </c>
      <c r="V196" s="318"/>
      <c r="W196" s="319"/>
      <c r="X196" s="348"/>
      <c r="Y196" s="349"/>
      <c r="Z196" s="349"/>
      <c r="AA196" s="349"/>
      <c r="AB196" s="349"/>
      <c r="AC196" s="349"/>
      <c r="AD196" s="349"/>
      <c r="AE196" s="349"/>
      <c r="AF196" s="349"/>
      <c r="AG196" s="349"/>
      <c r="AH196" s="349"/>
      <c r="AI196" s="349"/>
      <c r="AJ196" s="349"/>
      <c r="AK196" s="349"/>
      <c r="AL196" s="349"/>
      <c r="AM196" s="349"/>
      <c r="AN196" s="349"/>
      <c r="AO196" s="349"/>
      <c r="AP196" s="349"/>
      <c r="AQ196" s="349"/>
      <c r="AR196" s="349"/>
      <c r="AS196" s="349"/>
      <c r="AT196" s="349"/>
      <c r="AU196" s="349"/>
      <c r="AV196" s="349"/>
      <c r="AW196" s="349"/>
      <c r="AX196" s="349"/>
      <c r="AY196" s="350"/>
    </row>
    <row r="197" spans="1:51" ht="30" customHeight="1" thickBot="1" x14ac:dyDescent="0.25">
      <c r="A197" s="243"/>
      <c r="B197" s="244"/>
      <c r="C197" s="244"/>
      <c r="D197" s="244"/>
      <c r="E197" s="244"/>
      <c r="F197" s="245"/>
      <c r="G197" s="320" t="s">
        <v>201</v>
      </c>
      <c r="H197" s="321"/>
      <c r="I197" s="321"/>
      <c r="J197" s="321"/>
      <c r="K197" s="321"/>
      <c r="L197" s="321"/>
      <c r="M197" s="321"/>
      <c r="N197" s="321"/>
      <c r="O197" s="321"/>
      <c r="P197" s="321"/>
      <c r="Q197" s="321"/>
      <c r="R197" s="321"/>
      <c r="S197" s="321"/>
      <c r="T197" s="322"/>
      <c r="U197" s="323" t="s">
        <v>172</v>
      </c>
      <c r="V197" s="324"/>
      <c r="W197" s="325"/>
      <c r="X197" s="351"/>
      <c r="Y197" s="352"/>
      <c r="Z197" s="352"/>
      <c r="AA197" s="352"/>
      <c r="AB197" s="352"/>
      <c r="AC197" s="352"/>
      <c r="AD197" s="352"/>
      <c r="AE197" s="352"/>
      <c r="AF197" s="352"/>
      <c r="AG197" s="352"/>
      <c r="AH197" s="352"/>
      <c r="AI197" s="352"/>
      <c r="AJ197" s="352"/>
      <c r="AK197" s="352"/>
      <c r="AL197" s="352"/>
      <c r="AM197" s="352"/>
      <c r="AN197" s="352"/>
      <c r="AO197" s="352"/>
      <c r="AP197" s="352"/>
      <c r="AQ197" s="352"/>
      <c r="AR197" s="352"/>
      <c r="AS197" s="352"/>
      <c r="AT197" s="352"/>
      <c r="AU197" s="352"/>
      <c r="AV197" s="352"/>
      <c r="AW197" s="352"/>
      <c r="AX197" s="352"/>
      <c r="AY197" s="353"/>
    </row>
    <row r="198" spans="1:51" ht="36" customHeight="1" x14ac:dyDescent="0.2">
      <c r="A198" s="243"/>
      <c r="B198" s="244"/>
      <c r="C198" s="244"/>
      <c r="D198" s="244"/>
      <c r="E198" s="244"/>
      <c r="F198" s="245"/>
      <c r="G198" s="326" t="s">
        <v>277</v>
      </c>
      <c r="H198" s="327"/>
      <c r="I198" s="327"/>
      <c r="J198" s="327"/>
      <c r="K198" s="327"/>
      <c r="L198" s="327"/>
      <c r="M198" s="327"/>
      <c r="N198" s="328"/>
      <c r="O198" s="317" t="s">
        <v>308</v>
      </c>
      <c r="P198" s="318"/>
      <c r="Q198" s="318"/>
      <c r="R198" s="318"/>
      <c r="S198" s="318"/>
      <c r="T198" s="318"/>
      <c r="U198" s="318"/>
      <c r="V198" s="318"/>
      <c r="W198" s="318"/>
      <c r="X198" s="329"/>
      <c r="Y198" s="329"/>
      <c r="Z198" s="329"/>
      <c r="AA198" s="329"/>
      <c r="AB198" s="329"/>
      <c r="AC198" s="329"/>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29"/>
      <c r="AY198" s="330"/>
    </row>
    <row r="199" spans="1:51" ht="57.75" customHeight="1" thickBot="1" x14ac:dyDescent="0.25">
      <c r="A199" s="334"/>
      <c r="B199" s="335"/>
      <c r="C199" s="335"/>
      <c r="D199" s="335"/>
      <c r="E199" s="335"/>
      <c r="F199" s="336"/>
      <c r="G199" s="331" t="s">
        <v>278</v>
      </c>
      <c r="H199" s="332"/>
      <c r="I199" s="332"/>
      <c r="J199" s="332"/>
      <c r="K199" s="332"/>
      <c r="L199" s="332"/>
      <c r="M199" s="332"/>
      <c r="N199" s="333"/>
      <c r="O199" s="323" t="s">
        <v>308</v>
      </c>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c r="AS199" s="324"/>
      <c r="AT199" s="324"/>
      <c r="AU199" s="324"/>
      <c r="AV199" s="324"/>
      <c r="AW199" s="324"/>
      <c r="AX199" s="324"/>
      <c r="AY199" s="325"/>
    </row>
    <row r="200" spans="1:51" s="11" customFormat="1" ht="66" customHeight="1" thickBot="1" x14ac:dyDescent="0.25">
      <c r="A200" s="296" t="s">
        <v>284</v>
      </c>
      <c r="B200" s="297"/>
      <c r="C200" s="297"/>
      <c r="D200" s="297"/>
      <c r="E200" s="297"/>
      <c r="F200" s="298"/>
      <c r="G200" s="302" t="s">
        <v>276</v>
      </c>
      <c r="H200" s="303"/>
      <c r="I200" s="303"/>
      <c r="J200" s="303"/>
      <c r="K200" s="303"/>
      <c r="L200" s="303"/>
      <c r="M200" s="303"/>
      <c r="N200" s="304"/>
      <c r="O200" s="305" t="s">
        <v>310</v>
      </c>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6"/>
      <c r="AY200" s="307"/>
    </row>
    <row r="201" spans="1:51" s="11" customFormat="1" ht="48" customHeight="1" thickBot="1" x14ac:dyDescent="0.25">
      <c r="A201" s="299"/>
      <c r="B201" s="300"/>
      <c r="C201" s="300"/>
      <c r="D201" s="300"/>
      <c r="E201" s="300"/>
      <c r="F201" s="301"/>
      <c r="G201" s="308" t="s">
        <v>275</v>
      </c>
      <c r="H201" s="309"/>
      <c r="I201" s="309"/>
      <c r="J201" s="309"/>
      <c r="K201" s="309"/>
      <c r="L201" s="309"/>
      <c r="M201" s="309"/>
      <c r="N201" s="310"/>
      <c r="O201" s="311" t="s">
        <v>308</v>
      </c>
      <c r="P201" s="312"/>
      <c r="Q201" s="312"/>
      <c r="R201" s="312"/>
      <c r="S201" s="312"/>
      <c r="T201" s="312"/>
      <c r="U201" s="312"/>
      <c r="V201" s="312"/>
      <c r="W201" s="31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c r="AS201" s="312"/>
      <c r="AT201" s="312"/>
      <c r="AU201" s="312"/>
      <c r="AV201" s="312"/>
      <c r="AW201" s="312"/>
      <c r="AX201" s="312"/>
      <c r="AY201" s="313"/>
    </row>
    <row r="202" spans="1:51" ht="54.75" customHeight="1" thickBot="1" x14ac:dyDescent="0.25">
      <c r="A202" s="314" t="s">
        <v>48</v>
      </c>
      <c r="B202" s="315"/>
      <c r="C202" s="315"/>
      <c r="D202" s="315"/>
      <c r="E202" s="315"/>
      <c r="F202" s="316"/>
      <c r="G202" s="231" t="s">
        <v>354</v>
      </c>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c r="AD202" s="232"/>
      <c r="AE202" s="232"/>
      <c r="AF202" s="232"/>
      <c r="AG202" s="232"/>
      <c r="AH202" s="232"/>
      <c r="AI202" s="232"/>
      <c r="AJ202" s="232"/>
      <c r="AK202" s="232"/>
      <c r="AL202" s="232"/>
      <c r="AM202" s="232"/>
      <c r="AN202" s="232"/>
      <c r="AO202" s="232"/>
      <c r="AP202" s="232"/>
      <c r="AQ202" s="232"/>
      <c r="AR202" s="232"/>
      <c r="AS202" s="232"/>
      <c r="AT202" s="232"/>
      <c r="AU202" s="232"/>
      <c r="AV202" s="232"/>
      <c r="AW202" s="232"/>
      <c r="AX202" s="232"/>
      <c r="AY202" s="233"/>
    </row>
    <row r="203" spans="1:51" ht="67.5" customHeight="1" x14ac:dyDescent="0.2">
      <c r="A203" s="275" t="s">
        <v>285</v>
      </c>
      <c r="B203" s="276"/>
      <c r="C203" s="276"/>
      <c r="D203" s="276"/>
      <c r="E203" s="276"/>
      <c r="F203" s="277"/>
      <c r="G203" s="281" t="s">
        <v>274</v>
      </c>
      <c r="H203" s="282"/>
      <c r="I203" s="282"/>
      <c r="J203" s="282"/>
      <c r="K203" s="282"/>
      <c r="L203" s="282"/>
      <c r="M203" s="282"/>
      <c r="N203" s="283"/>
      <c r="O203" s="284" t="s">
        <v>359</v>
      </c>
      <c r="P203" s="285"/>
      <c r="Q203" s="285"/>
      <c r="R203" s="285"/>
      <c r="S203" s="285"/>
      <c r="T203" s="285"/>
      <c r="U203" s="285"/>
      <c r="V203" s="285"/>
      <c r="W203" s="285"/>
      <c r="X203" s="285"/>
      <c r="Y203" s="285"/>
      <c r="Z203" s="285"/>
      <c r="AA203" s="285"/>
      <c r="AB203" s="285"/>
      <c r="AC203" s="285"/>
      <c r="AD203" s="285"/>
      <c r="AE203" s="285"/>
      <c r="AF203" s="285"/>
      <c r="AG203" s="285"/>
      <c r="AH203" s="285"/>
      <c r="AI203" s="285"/>
      <c r="AJ203" s="285"/>
      <c r="AK203" s="285"/>
      <c r="AL203" s="285"/>
      <c r="AM203" s="285"/>
      <c r="AN203" s="285"/>
      <c r="AO203" s="285"/>
      <c r="AP203" s="285"/>
      <c r="AQ203" s="285"/>
      <c r="AR203" s="285"/>
      <c r="AS203" s="285"/>
      <c r="AT203" s="285"/>
      <c r="AU203" s="285"/>
      <c r="AV203" s="285"/>
      <c r="AW203" s="285"/>
      <c r="AX203" s="285"/>
      <c r="AY203" s="286"/>
    </row>
    <row r="204" spans="1:51" ht="48" customHeight="1" thickBot="1" x14ac:dyDescent="0.25">
      <c r="A204" s="278"/>
      <c r="B204" s="279"/>
      <c r="C204" s="279"/>
      <c r="D204" s="279"/>
      <c r="E204" s="279"/>
      <c r="F204" s="280"/>
      <c r="G204" s="287" t="s">
        <v>204</v>
      </c>
      <c r="H204" s="288"/>
      <c r="I204" s="288"/>
      <c r="J204" s="288"/>
      <c r="K204" s="288"/>
      <c r="L204" s="288"/>
      <c r="M204" s="288"/>
      <c r="N204" s="289"/>
      <c r="O204" s="290" t="s">
        <v>308</v>
      </c>
      <c r="P204" s="291"/>
      <c r="Q204" s="291"/>
      <c r="R204" s="291"/>
      <c r="S204" s="291"/>
      <c r="T204" s="291"/>
      <c r="U204" s="291"/>
      <c r="V204" s="291"/>
      <c r="W204" s="291"/>
      <c r="X204" s="291"/>
      <c r="Y204" s="291"/>
      <c r="Z204" s="291"/>
      <c r="AA204" s="291"/>
      <c r="AB204" s="291"/>
      <c r="AC204" s="291"/>
      <c r="AD204" s="291"/>
      <c r="AE204" s="291"/>
      <c r="AF204" s="291"/>
      <c r="AG204" s="291"/>
      <c r="AH204" s="291"/>
      <c r="AI204" s="291"/>
      <c r="AJ204" s="291"/>
      <c r="AK204" s="291"/>
      <c r="AL204" s="291"/>
      <c r="AM204" s="291"/>
      <c r="AN204" s="291"/>
      <c r="AO204" s="291"/>
      <c r="AP204" s="291"/>
      <c r="AQ204" s="291"/>
      <c r="AR204" s="291"/>
      <c r="AS204" s="291"/>
      <c r="AT204" s="291"/>
      <c r="AU204" s="291"/>
      <c r="AV204" s="291"/>
      <c r="AW204" s="291"/>
      <c r="AX204" s="291"/>
      <c r="AY204" s="292"/>
    </row>
    <row r="205" spans="1:51" s="11" customFormat="1" ht="23.25" customHeight="1" x14ac:dyDescent="0.2">
      <c r="A205" s="293"/>
      <c r="B205" s="294"/>
      <c r="C205" s="294"/>
      <c r="D205" s="294"/>
      <c r="E205" s="294"/>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5"/>
    </row>
    <row r="206" spans="1:51" s="11" customFormat="1" ht="23.25" customHeight="1" x14ac:dyDescent="0.2">
      <c r="A206" s="258" t="s">
        <v>198</v>
      </c>
      <c r="B206" s="259"/>
      <c r="C206" s="259"/>
      <c r="D206" s="259"/>
      <c r="E206" s="259"/>
      <c r="F206" s="260"/>
      <c r="G206" s="263" t="s">
        <v>350</v>
      </c>
      <c r="H206" s="56"/>
      <c r="I206" s="56"/>
      <c r="J206" s="56"/>
      <c r="K206" s="56"/>
      <c r="L206" s="56"/>
      <c r="M206" s="56"/>
      <c r="N206" s="56"/>
      <c r="O206" s="56"/>
      <c r="P206" s="56"/>
      <c r="Q206" s="56"/>
      <c r="R206" s="56"/>
      <c r="S206" s="56"/>
      <c r="T206" s="56"/>
      <c r="U206" s="56"/>
      <c r="V206" s="56"/>
      <c r="W206" s="56"/>
      <c r="X206" s="56"/>
      <c r="Y206" s="56"/>
      <c r="Z206" s="56"/>
      <c r="AA206" s="56"/>
      <c r="AB206" s="56"/>
      <c r="AC206" s="56"/>
      <c r="AD206" s="264"/>
      <c r="AE206" s="267" t="s">
        <v>349</v>
      </c>
      <c r="AF206" s="268"/>
      <c r="AG206" s="268"/>
      <c r="AH206" s="268"/>
      <c r="AI206" s="268"/>
      <c r="AJ206" s="268"/>
      <c r="AK206" s="268"/>
      <c r="AL206" s="268"/>
      <c r="AM206" s="268"/>
      <c r="AN206" s="268"/>
      <c r="AO206" s="268"/>
      <c r="AP206" s="268"/>
      <c r="AQ206" s="268"/>
      <c r="AR206" s="268"/>
      <c r="AS206" s="268"/>
      <c r="AT206" s="268"/>
      <c r="AU206" s="268"/>
      <c r="AV206" s="268"/>
      <c r="AW206" s="268"/>
      <c r="AX206" s="268"/>
      <c r="AY206" s="269"/>
    </row>
    <row r="207" spans="1:51" s="11" customFormat="1" ht="87.75" customHeight="1" x14ac:dyDescent="0.2">
      <c r="A207" s="261"/>
      <c r="B207" s="120"/>
      <c r="C207" s="120"/>
      <c r="D207" s="120"/>
      <c r="E207" s="120"/>
      <c r="F207" s="262"/>
      <c r="G207" s="265"/>
      <c r="H207" s="62"/>
      <c r="I207" s="62"/>
      <c r="J207" s="62"/>
      <c r="K207" s="62"/>
      <c r="L207" s="62"/>
      <c r="M207" s="62"/>
      <c r="N207" s="62"/>
      <c r="O207" s="62"/>
      <c r="P207" s="62"/>
      <c r="Q207" s="62"/>
      <c r="R207" s="62"/>
      <c r="S207" s="62"/>
      <c r="T207" s="62"/>
      <c r="U207" s="62"/>
      <c r="V207" s="62"/>
      <c r="W207" s="62"/>
      <c r="X207" s="62"/>
      <c r="Y207" s="62"/>
      <c r="Z207" s="62"/>
      <c r="AA207" s="62"/>
      <c r="AB207" s="62"/>
      <c r="AC207" s="62"/>
      <c r="AD207" s="266"/>
      <c r="AE207" s="270" t="s">
        <v>308</v>
      </c>
      <c r="AF207" s="85"/>
      <c r="AG207" s="85"/>
      <c r="AH207" s="85"/>
      <c r="AI207" s="85"/>
      <c r="AJ207" s="85"/>
      <c r="AK207" s="85"/>
      <c r="AL207" s="85"/>
      <c r="AM207" s="85"/>
      <c r="AN207" s="85"/>
      <c r="AO207" s="85"/>
      <c r="AP207" s="85"/>
      <c r="AQ207" s="85"/>
      <c r="AR207" s="85"/>
      <c r="AS207" s="85"/>
      <c r="AT207" s="85"/>
      <c r="AU207" s="85"/>
      <c r="AV207" s="85"/>
      <c r="AW207" s="85"/>
      <c r="AX207" s="85"/>
      <c r="AY207" s="86"/>
    </row>
    <row r="208" spans="1:51" s="11" customFormat="1" ht="69" customHeight="1" thickBot="1" x14ac:dyDescent="0.25">
      <c r="A208" s="271" t="s">
        <v>292</v>
      </c>
      <c r="B208" s="272"/>
      <c r="C208" s="272"/>
      <c r="D208" s="272"/>
      <c r="E208" s="272"/>
      <c r="F208" s="273"/>
      <c r="G208" s="274" t="s">
        <v>308</v>
      </c>
      <c r="H208" s="256"/>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256"/>
      <c r="AE208" s="256"/>
      <c r="AF208" s="256"/>
      <c r="AG208" s="256"/>
      <c r="AH208" s="256"/>
      <c r="AI208" s="256"/>
      <c r="AJ208" s="256"/>
      <c r="AK208" s="256"/>
      <c r="AL208" s="256"/>
      <c r="AM208" s="256"/>
      <c r="AN208" s="256"/>
      <c r="AO208" s="256"/>
      <c r="AP208" s="256"/>
      <c r="AQ208" s="256"/>
      <c r="AR208" s="256"/>
      <c r="AS208" s="256"/>
      <c r="AT208" s="256"/>
      <c r="AU208" s="256"/>
      <c r="AV208" s="256"/>
      <c r="AW208" s="256"/>
      <c r="AX208" s="256"/>
      <c r="AY208" s="257"/>
    </row>
    <row r="209" spans="1:51" s="11" customFormat="1" ht="23.25" customHeight="1" x14ac:dyDescent="0.2">
      <c r="A209" s="250" t="s">
        <v>206</v>
      </c>
      <c r="B209" s="251"/>
      <c r="C209" s="251"/>
      <c r="D209" s="251"/>
      <c r="E209" s="251"/>
      <c r="F209" s="251"/>
      <c r="G209" s="251"/>
      <c r="H209" s="251"/>
      <c r="I209" s="251"/>
      <c r="J209" s="251"/>
      <c r="K209" s="251"/>
      <c r="L209" s="251"/>
      <c r="M209" s="251"/>
      <c r="N209" s="251"/>
      <c r="O209" s="251"/>
      <c r="P209" s="251"/>
      <c r="Q209" s="251"/>
      <c r="R209" s="251"/>
      <c r="S209" s="251"/>
      <c r="T209" s="251"/>
      <c r="U209" s="251"/>
      <c r="V209" s="251"/>
      <c r="W209" s="251"/>
      <c r="X209" s="251"/>
      <c r="Y209" s="251"/>
      <c r="Z209" s="251"/>
      <c r="AA209" s="251"/>
      <c r="AB209" s="251"/>
      <c r="AC209" s="251"/>
      <c r="AD209" s="251"/>
      <c r="AE209" s="251"/>
      <c r="AF209" s="251"/>
      <c r="AG209" s="251"/>
      <c r="AH209" s="251"/>
      <c r="AI209" s="251"/>
      <c r="AJ209" s="251"/>
      <c r="AK209" s="251"/>
      <c r="AL209" s="251"/>
      <c r="AM209" s="251"/>
      <c r="AN209" s="251"/>
      <c r="AO209" s="251"/>
      <c r="AP209" s="251"/>
      <c r="AQ209" s="251"/>
      <c r="AR209" s="251"/>
      <c r="AS209" s="251"/>
      <c r="AT209" s="251"/>
      <c r="AU209" s="251"/>
      <c r="AV209" s="251"/>
      <c r="AW209" s="251"/>
      <c r="AX209" s="251"/>
      <c r="AY209" s="252"/>
    </row>
    <row r="210" spans="1:51" s="11" customFormat="1" ht="98.4" customHeight="1" thickBot="1" x14ac:dyDescent="0.25">
      <c r="A210" s="253" t="s">
        <v>372</v>
      </c>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254"/>
    </row>
    <row r="211" spans="1:51" s="11" customFormat="1" ht="23.25" customHeight="1" x14ac:dyDescent="0.2">
      <c r="A211" s="250" t="s">
        <v>208</v>
      </c>
      <c r="B211" s="251"/>
      <c r="C211" s="251"/>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251"/>
      <c r="AN211" s="251"/>
      <c r="AO211" s="251"/>
      <c r="AP211" s="251"/>
      <c r="AQ211" s="251"/>
      <c r="AR211" s="251"/>
      <c r="AS211" s="251"/>
      <c r="AT211" s="251"/>
      <c r="AU211" s="251"/>
      <c r="AV211" s="251"/>
      <c r="AW211" s="251"/>
      <c r="AX211" s="251"/>
      <c r="AY211" s="252"/>
    </row>
    <row r="212" spans="1:51" s="11" customFormat="1" ht="63" customHeight="1" thickBot="1" x14ac:dyDescent="0.25">
      <c r="A212" s="253" t="s">
        <v>415</v>
      </c>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254"/>
    </row>
    <row r="213" spans="1:51" s="11" customFormat="1" ht="23.25" customHeight="1" x14ac:dyDescent="0.2">
      <c r="A213" s="250" t="s">
        <v>207</v>
      </c>
      <c r="B213" s="251"/>
      <c r="C213" s="251"/>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251"/>
      <c r="AE213" s="251"/>
      <c r="AF213" s="251"/>
      <c r="AG213" s="251"/>
      <c r="AH213" s="251"/>
      <c r="AI213" s="251"/>
      <c r="AJ213" s="251"/>
      <c r="AK213" s="251"/>
      <c r="AL213" s="251"/>
      <c r="AM213" s="251"/>
      <c r="AN213" s="251"/>
      <c r="AO213" s="251"/>
      <c r="AP213" s="251"/>
      <c r="AQ213" s="251"/>
      <c r="AR213" s="251"/>
      <c r="AS213" s="251"/>
      <c r="AT213" s="251"/>
      <c r="AU213" s="251"/>
      <c r="AV213" s="251"/>
      <c r="AW213" s="251"/>
      <c r="AX213" s="251"/>
      <c r="AY213" s="252"/>
    </row>
    <row r="214" spans="1:51" s="11" customFormat="1" ht="62.4" customHeight="1" thickBot="1" x14ac:dyDescent="0.25">
      <c r="A214" s="255" t="s">
        <v>370</v>
      </c>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M214" s="256"/>
      <c r="AN214" s="256"/>
      <c r="AO214" s="256"/>
      <c r="AP214" s="256"/>
      <c r="AQ214" s="256"/>
      <c r="AR214" s="256"/>
      <c r="AS214" s="256"/>
      <c r="AT214" s="256"/>
      <c r="AU214" s="256"/>
      <c r="AV214" s="256"/>
      <c r="AW214" s="256"/>
      <c r="AX214" s="256"/>
      <c r="AY214" s="257"/>
    </row>
    <row r="215" spans="1:51" ht="60" customHeight="1" thickBot="1" x14ac:dyDescent="0.25">
      <c r="A215" s="222" t="s">
        <v>22</v>
      </c>
      <c r="B215" s="223"/>
      <c r="C215" s="223"/>
      <c r="D215" s="223"/>
      <c r="E215" s="223"/>
      <c r="F215" s="224"/>
      <c r="G215" s="225" t="s">
        <v>308</v>
      </c>
      <c r="H215" s="226"/>
      <c r="I215" s="226"/>
      <c r="J215" s="226"/>
      <c r="K215" s="226"/>
      <c r="L215" s="226"/>
      <c r="M215" s="226"/>
      <c r="N215" s="226"/>
      <c r="O215" s="226"/>
      <c r="P215" s="226"/>
      <c r="Q215" s="226"/>
      <c r="R215" s="226"/>
      <c r="S215" s="226"/>
      <c r="T215" s="226"/>
      <c r="U215" s="226"/>
      <c r="V215" s="226"/>
      <c r="W215" s="226"/>
      <c r="X215" s="226"/>
      <c r="Y215" s="226"/>
      <c r="Z215" s="226"/>
      <c r="AA215" s="226"/>
      <c r="AB215" s="226"/>
      <c r="AC215" s="226"/>
      <c r="AD215" s="226"/>
      <c r="AE215" s="226"/>
      <c r="AF215" s="226"/>
      <c r="AG215" s="226"/>
      <c r="AH215" s="226"/>
      <c r="AI215" s="226"/>
      <c r="AJ215" s="226"/>
      <c r="AK215" s="226"/>
      <c r="AL215" s="226"/>
      <c r="AM215" s="226"/>
      <c r="AN215" s="226"/>
      <c r="AO215" s="226"/>
      <c r="AP215" s="226"/>
      <c r="AQ215" s="226"/>
      <c r="AR215" s="226"/>
      <c r="AS215" s="226"/>
      <c r="AT215" s="226"/>
      <c r="AU215" s="226"/>
      <c r="AV215" s="226"/>
      <c r="AW215" s="226"/>
      <c r="AX215" s="226"/>
      <c r="AY215" s="227"/>
    </row>
    <row r="216" spans="1:51" ht="48" customHeight="1" thickBot="1" x14ac:dyDescent="0.25">
      <c r="A216" s="228" t="s">
        <v>43</v>
      </c>
      <c r="B216" s="229"/>
      <c r="C216" s="229"/>
      <c r="D216" s="229"/>
      <c r="E216" s="229"/>
      <c r="F216" s="230"/>
      <c r="G216" s="231" t="s">
        <v>308</v>
      </c>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232"/>
      <c r="AD216" s="232"/>
      <c r="AE216" s="232"/>
      <c r="AF216" s="232"/>
      <c r="AG216" s="232"/>
      <c r="AH216" s="232"/>
      <c r="AI216" s="232"/>
      <c r="AJ216" s="232"/>
      <c r="AK216" s="232"/>
      <c r="AL216" s="232"/>
      <c r="AM216" s="232"/>
      <c r="AN216" s="232"/>
      <c r="AO216" s="232"/>
      <c r="AP216" s="232"/>
      <c r="AQ216" s="232"/>
      <c r="AR216" s="232"/>
      <c r="AS216" s="232"/>
      <c r="AT216" s="232"/>
      <c r="AU216" s="232"/>
      <c r="AV216" s="232"/>
      <c r="AW216" s="232"/>
      <c r="AX216" s="232"/>
      <c r="AY216" s="233"/>
    </row>
    <row r="217" spans="1:51" ht="41.25" customHeight="1" x14ac:dyDescent="0.2">
      <c r="A217" s="234" t="s">
        <v>279</v>
      </c>
      <c r="B217" s="235"/>
      <c r="C217" s="235"/>
      <c r="D217" s="235"/>
      <c r="E217" s="235"/>
      <c r="F217" s="236"/>
      <c r="G217" s="34" t="s">
        <v>228</v>
      </c>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6"/>
    </row>
    <row r="218" spans="1:51" ht="75" customHeight="1" x14ac:dyDescent="0.2">
      <c r="A218" s="222"/>
      <c r="B218" s="223"/>
      <c r="C218" s="223"/>
      <c r="D218" s="223"/>
      <c r="E218" s="223"/>
      <c r="F218" s="224"/>
      <c r="G218" s="37"/>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9"/>
    </row>
    <row r="219" spans="1:51" ht="180" customHeight="1" x14ac:dyDescent="0.2">
      <c r="A219" s="222"/>
      <c r="B219" s="223"/>
      <c r="C219" s="223"/>
      <c r="D219" s="223"/>
      <c r="E219" s="223"/>
      <c r="F219" s="224"/>
      <c r="G219" s="37"/>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9"/>
    </row>
    <row r="220" spans="1:51" ht="72.900000000000006" customHeight="1" x14ac:dyDescent="0.2">
      <c r="A220" s="222"/>
      <c r="B220" s="223"/>
      <c r="C220" s="223"/>
      <c r="D220" s="223"/>
      <c r="E220" s="223"/>
      <c r="F220" s="224"/>
      <c r="G220" s="37"/>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9"/>
    </row>
    <row r="221" spans="1:51" ht="72.75" customHeight="1" x14ac:dyDescent="0.2">
      <c r="A221" s="222"/>
      <c r="B221" s="223"/>
      <c r="C221" s="223"/>
      <c r="D221" s="223"/>
      <c r="E221" s="223"/>
      <c r="F221" s="224"/>
      <c r="G221" s="37"/>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9"/>
    </row>
    <row r="222" spans="1:51" ht="66" customHeight="1" x14ac:dyDescent="0.2">
      <c r="A222" s="222"/>
      <c r="B222" s="223"/>
      <c r="C222" s="223"/>
      <c r="D222" s="223"/>
      <c r="E222" s="223"/>
      <c r="F222" s="224"/>
      <c r="G222" s="37"/>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9"/>
    </row>
    <row r="223" spans="1:51" ht="19.5" customHeight="1" x14ac:dyDescent="0.2">
      <c r="A223" s="222"/>
      <c r="B223" s="223"/>
      <c r="C223" s="223"/>
      <c r="D223" s="223"/>
      <c r="E223" s="223"/>
      <c r="F223" s="224"/>
      <c r="G223" s="37"/>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9"/>
    </row>
    <row r="224" spans="1:51" ht="19.5" customHeight="1" x14ac:dyDescent="0.2">
      <c r="A224" s="222"/>
      <c r="B224" s="223"/>
      <c r="C224" s="223"/>
      <c r="D224" s="223"/>
      <c r="E224" s="223"/>
      <c r="F224" s="224"/>
      <c r="G224" s="37"/>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9"/>
    </row>
    <row r="225" spans="1:51" ht="19.5" customHeight="1" x14ac:dyDescent="0.2">
      <c r="A225" s="222"/>
      <c r="B225" s="223"/>
      <c r="C225" s="223"/>
      <c r="D225" s="223"/>
      <c r="E225" s="223"/>
      <c r="F225" s="224"/>
      <c r="G225" s="37"/>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9"/>
    </row>
    <row r="226" spans="1:51" ht="19.5" customHeight="1" x14ac:dyDescent="0.2">
      <c r="A226" s="222"/>
      <c r="B226" s="223"/>
      <c r="C226" s="223"/>
      <c r="D226" s="223"/>
      <c r="E226" s="223"/>
      <c r="F226" s="224"/>
      <c r="G226" s="37"/>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9"/>
    </row>
    <row r="227" spans="1:51" ht="19.5" customHeight="1" x14ac:dyDescent="0.2">
      <c r="A227" s="222"/>
      <c r="B227" s="223"/>
      <c r="C227" s="223"/>
      <c r="D227" s="223"/>
      <c r="E227" s="223"/>
      <c r="F227" s="224"/>
      <c r="G227" s="37"/>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9"/>
    </row>
    <row r="228" spans="1:51" ht="37.5" customHeight="1" thickBot="1" x14ac:dyDescent="0.25">
      <c r="A228" s="237"/>
      <c r="B228" s="238"/>
      <c r="C228" s="238"/>
      <c r="D228" s="238"/>
      <c r="E228" s="238"/>
      <c r="F228" s="239"/>
      <c r="G228" s="40"/>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2"/>
    </row>
    <row r="229" spans="1:51" ht="24.75" customHeight="1" x14ac:dyDescent="0.2">
      <c r="A229" s="240" t="s">
        <v>280</v>
      </c>
      <c r="B229" s="241"/>
      <c r="C229" s="241"/>
      <c r="D229" s="241"/>
      <c r="E229" s="241"/>
      <c r="F229" s="242"/>
      <c r="G229" s="246" t="s">
        <v>311</v>
      </c>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8"/>
      <c r="AD229" s="246" t="s">
        <v>368</v>
      </c>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9"/>
    </row>
    <row r="230" spans="1:51" ht="24.75" customHeight="1" x14ac:dyDescent="0.2">
      <c r="A230" s="243"/>
      <c r="B230" s="244"/>
      <c r="C230" s="244"/>
      <c r="D230" s="244"/>
      <c r="E230" s="244"/>
      <c r="F230" s="245"/>
      <c r="G230" s="177" t="s">
        <v>4</v>
      </c>
      <c r="H230" s="78"/>
      <c r="I230" s="78"/>
      <c r="J230" s="78"/>
      <c r="K230" s="79"/>
      <c r="L230" s="77" t="s">
        <v>5</v>
      </c>
      <c r="M230" s="78"/>
      <c r="N230" s="78"/>
      <c r="O230" s="78"/>
      <c r="P230" s="78"/>
      <c r="Q230" s="78"/>
      <c r="R230" s="78"/>
      <c r="S230" s="78"/>
      <c r="T230" s="78"/>
      <c r="U230" s="78"/>
      <c r="V230" s="78"/>
      <c r="W230" s="78"/>
      <c r="X230" s="79"/>
      <c r="Y230" s="204" t="s">
        <v>6</v>
      </c>
      <c r="Z230" s="205"/>
      <c r="AA230" s="205"/>
      <c r="AB230" s="205"/>
      <c r="AC230" s="206"/>
      <c r="AD230" s="207" t="s">
        <v>4</v>
      </c>
      <c r="AE230" s="208"/>
      <c r="AF230" s="208"/>
      <c r="AG230" s="208"/>
      <c r="AH230" s="208"/>
      <c r="AI230" s="77" t="s">
        <v>5</v>
      </c>
      <c r="AJ230" s="78"/>
      <c r="AK230" s="78"/>
      <c r="AL230" s="78"/>
      <c r="AM230" s="78"/>
      <c r="AN230" s="78"/>
      <c r="AO230" s="78"/>
      <c r="AP230" s="78"/>
      <c r="AQ230" s="78"/>
      <c r="AR230" s="78"/>
      <c r="AS230" s="78"/>
      <c r="AT230" s="78"/>
      <c r="AU230" s="79"/>
      <c r="AV230" s="204" t="s">
        <v>282</v>
      </c>
      <c r="AW230" s="205"/>
      <c r="AX230" s="205"/>
      <c r="AY230" s="209"/>
    </row>
    <row r="231" spans="1:51" ht="63.6" customHeight="1" x14ac:dyDescent="0.2">
      <c r="A231" s="243"/>
      <c r="B231" s="244"/>
      <c r="C231" s="244"/>
      <c r="D231" s="244"/>
      <c r="E231" s="244"/>
      <c r="F231" s="245"/>
      <c r="G231" s="210" t="s">
        <v>313</v>
      </c>
      <c r="H231" s="211"/>
      <c r="I231" s="211"/>
      <c r="J231" s="211"/>
      <c r="K231" s="212"/>
      <c r="L231" s="213" t="s">
        <v>327</v>
      </c>
      <c r="M231" s="214"/>
      <c r="N231" s="214"/>
      <c r="O231" s="214"/>
      <c r="P231" s="214"/>
      <c r="Q231" s="214"/>
      <c r="R231" s="214"/>
      <c r="S231" s="214"/>
      <c r="T231" s="214"/>
      <c r="U231" s="214"/>
      <c r="V231" s="214"/>
      <c r="W231" s="214"/>
      <c r="X231" s="215"/>
      <c r="Y231" s="216">
        <v>3996.1458360000001</v>
      </c>
      <c r="Z231" s="217"/>
      <c r="AA231" s="217"/>
      <c r="AB231" s="217"/>
      <c r="AC231" s="218"/>
      <c r="AD231" s="210" t="s">
        <v>313</v>
      </c>
      <c r="AE231" s="211"/>
      <c r="AF231" s="211"/>
      <c r="AG231" s="211"/>
      <c r="AH231" s="212"/>
      <c r="AI231" s="213" t="s">
        <v>371</v>
      </c>
      <c r="AJ231" s="214"/>
      <c r="AK231" s="214"/>
      <c r="AL231" s="214"/>
      <c r="AM231" s="214"/>
      <c r="AN231" s="214"/>
      <c r="AO231" s="214"/>
      <c r="AP231" s="214"/>
      <c r="AQ231" s="214"/>
      <c r="AR231" s="214"/>
      <c r="AS231" s="214"/>
      <c r="AT231" s="214"/>
      <c r="AU231" s="215"/>
      <c r="AV231" s="219">
        <v>1623.7</v>
      </c>
      <c r="AW231" s="220"/>
      <c r="AX231" s="220"/>
      <c r="AY231" s="221"/>
    </row>
    <row r="232" spans="1:51" ht="52.5" customHeight="1" x14ac:dyDescent="0.2">
      <c r="A232" s="243"/>
      <c r="B232" s="244"/>
      <c r="C232" s="244"/>
      <c r="D232" s="244"/>
      <c r="E232" s="244"/>
      <c r="F232" s="245"/>
      <c r="G232" s="191" t="s">
        <v>314</v>
      </c>
      <c r="H232" s="192"/>
      <c r="I232" s="192"/>
      <c r="J232" s="192"/>
      <c r="K232" s="193"/>
      <c r="L232" s="184" t="s">
        <v>369</v>
      </c>
      <c r="M232" s="185"/>
      <c r="N232" s="185"/>
      <c r="O232" s="185"/>
      <c r="P232" s="185"/>
      <c r="Q232" s="185"/>
      <c r="R232" s="185"/>
      <c r="S232" s="185"/>
      <c r="T232" s="185"/>
      <c r="U232" s="185"/>
      <c r="V232" s="185"/>
      <c r="W232" s="185"/>
      <c r="X232" s="186"/>
      <c r="Y232" s="194">
        <v>51.047530000000002</v>
      </c>
      <c r="Z232" s="195"/>
      <c r="AA232" s="195"/>
      <c r="AB232" s="195"/>
      <c r="AC232" s="196"/>
      <c r="AD232" s="197"/>
      <c r="AE232" s="198"/>
      <c r="AF232" s="198"/>
      <c r="AG232" s="198"/>
      <c r="AH232" s="199"/>
      <c r="AI232" s="184"/>
      <c r="AJ232" s="198"/>
      <c r="AK232" s="198"/>
      <c r="AL232" s="198"/>
      <c r="AM232" s="198"/>
      <c r="AN232" s="198"/>
      <c r="AO232" s="198"/>
      <c r="AP232" s="198"/>
      <c r="AQ232" s="198"/>
      <c r="AR232" s="198"/>
      <c r="AS232" s="198"/>
      <c r="AT232" s="198"/>
      <c r="AU232" s="199"/>
      <c r="AV232" s="200"/>
      <c r="AW232" s="201"/>
      <c r="AX232" s="201"/>
      <c r="AY232" s="202"/>
    </row>
    <row r="233" spans="1:51" ht="24.75" customHeight="1" x14ac:dyDescent="0.2">
      <c r="A233" s="243"/>
      <c r="B233" s="244"/>
      <c r="C233" s="244"/>
      <c r="D233" s="244"/>
      <c r="E233" s="244"/>
      <c r="F233" s="245"/>
      <c r="G233" s="191"/>
      <c r="H233" s="192"/>
      <c r="I233" s="192"/>
      <c r="J233" s="192"/>
      <c r="K233" s="193"/>
      <c r="L233" s="184"/>
      <c r="M233" s="185"/>
      <c r="N233" s="185"/>
      <c r="O233" s="185"/>
      <c r="P233" s="185"/>
      <c r="Q233" s="185"/>
      <c r="R233" s="185"/>
      <c r="S233" s="185"/>
      <c r="T233" s="185"/>
      <c r="U233" s="185"/>
      <c r="V233" s="185"/>
      <c r="W233" s="185"/>
      <c r="X233" s="186"/>
      <c r="Y233" s="200"/>
      <c r="Z233" s="201"/>
      <c r="AA233" s="201"/>
      <c r="AB233" s="201"/>
      <c r="AC233" s="203"/>
      <c r="AD233" s="197"/>
      <c r="AE233" s="198"/>
      <c r="AF233" s="198"/>
      <c r="AG233" s="198"/>
      <c r="AH233" s="199"/>
      <c r="AI233" s="184"/>
      <c r="AJ233" s="198"/>
      <c r="AK233" s="198"/>
      <c r="AL233" s="198"/>
      <c r="AM233" s="198"/>
      <c r="AN233" s="198"/>
      <c r="AO233" s="198"/>
      <c r="AP233" s="198"/>
      <c r="AQ233" s="198"/>
      <c r="AR233" s="198"/>
      <c r="AS233" s="198"/>
      <c r="AT233" s="198"/>
      <c r="AU233" s="199"/>
      <c r="AV233" s="200"/>
      <c r="AW233" s="201"/>
      <c r="AX233" s="201"/>
      <c r="AY233" s="202"/>
    </row>
    <row r="234" spans="1:51" ht="24.75" customHeight="1" x14ac:dyDescent="0.2">
      <c r="A234" s="243"/>
      <c r="B234" s="244"/>
      <c r="C234" s="244"/>
      <c r="D234" s="244"/>
      <c r="E234" s="244"/>
      <c r="F234" s="245"/>
      <c r="G234" s="197"/>
      <c r="H234" s="198"/>
      <c r="I234" s="198"/>
      <c r="J234" s="198"/>
      <c r="K234" s="199"/>
      <c r="L234" s="184"/>
      <c r="M234" s="185"/>
      <c r="N234" s="185"/>
      <c r="O234" s="185"/>
      <c r="P234" s="185"/>
      <c r="Q234" s="185"/>
      <c r="R234" s="185"/>
      <c r="S234" s="185"/>
      <c r="T234" s="185"/>
      <c r="U234" s="185"/>
      <c r="V234" s="185"/>
      <c r="W234" s="185"/>
      <c r="X234" s="186"/>
      <c r="Y234" s="200"/>
      <c r="Z234" s="201"/>
      <c r="AA234" s="201"/>
      <c r="AB234" s="201"/>
      <c r="AC234" s="203"/>
      <c r="AD234" s="197"/>
      <c r="AE234" s="198"/>
      <c r="AF234" s="198"/>
      <c r="AG234" s="198"/>
      <c r="AH234" s="199"/>
      <c r="AI234" s="184"/>
      <c r="AJ234" s="198"/>
      <c r="AK234" s="198"/>
      <c r="AL234" s="198"/>
      <c r="AM234" s="198"/>
      <c r="AN234" s="198"/>
      <c r="AO234" s="198"/>
      <c r="AP234" s="198"/>
      <c r="AQ234" s="198"/>
      <c r="AR234" s="198"/>
      <c r="AS234" s="198"/>
      <c r="AT234" s="198"/>
      <c r="AU234" s="199"/>
      <c r="AV234" s="200"/>
      <c r="AW234" s="201"/>
      <c r="AX234" s="201"/>
      <c r="AY234" s="202"/>
    </row>
    <row r="235" spans="1:51" ht="24.75" customHeight="1" x14ac:dyDescent="0.2">
      <c r="A235" s="243"/>
      <c r="B235" s="244"/>
      <c r="C235" s="244"/>
      <c r="D235" s="244"/>
      <c r="E235" s="244"/>
      <c r="F235" s="245"/>
      <c r="G235" s="197"/>
      <c r="H235" s="198"/>
      <c r="I235" s="198"/>
      <c r="J235" s="198"/>
      <c r="K235" s="199"/>
      <c r="L235" s="184"/>
      <c r="M235" s="185"/>
      <c r="N235" s="185"/>
      <c r="O235" s="185"/>
      <c r="P235" s="185"/>
      <c r="Q235" s="185"/>
      <c r="R235" s="185"/>
      <c r="S235" s="185"/>
      <c r="T235" s="185"/>
      <c r="U235" s="185"/>
      <c r="V235" s="185"/>
      <c r="W235" s="185"/>
      <c r="X235" s="186"/>
      <c r="Y235" s="200"/>
      <c r="Z235" s="201"/>
      <c r="AA235" s="201"/>
      <c r="AB235" s="201"/>
      <c r="AC235" s="203"/>
      <c r="AD235" s="197"/>
      <c r="AE235" s="198"/>
      <c r="AF235" s="198"/>
      <c r="AG235" s="198"/>
      <c r="AH235" s="199"/>
      <c r="AV235" s="200"/>
      <c r="AW235" s="201"/>
      <c r="AX235" s="201"/>
      <c r="AY235" s="202"/>
    </row>
    <row r="236" spans="1:51" ht="24.75" customHeight="1" x14ac:dyDescent="0.2">
      <c r="A236" s="243"/>
      <c r="B236" s="244"/>
      <c r="C236" s="244"/>
      <c r="D236" s="244"/>
      <c r="E236" s="244"/>
      <c r="F236" s="245"/>
      <c r="G236" s="197"/>
      <c r="H236" s="198"/>
      <c r="I236" s="198"/>
      <c r="J236" s="198"/>
      <c r="K236" s="199"/>
      <c r="L236" s="184"/>
      <c r="M236" s="185"/>
      <c r="N236" s="185"/>
      <c r="O236" s="185"/>
      <c r="P236" s="185"/>
      <c r="Q236" s="185"/>
      <c r="R236" s="185"/>
      <c r="S236" s="185"/>
      <c r="T236" s="185"/>
      <c r="U236" s="185"/>
      <c r="V236" s="185"/>
      <c r="W236" s="185"/>
      <c r="X236" s="186"/>
      <c r="Y236" s="200"/>
      <c r="Z236" s="201"/>
      <c r="AA236" s="201"/>
      <c r="AB236" s="201"/>
      <c r="AC236" s="203"/>
      <c r="AD236" s="197"/>
      <c r="AE236" s="198"/>
      <c r="AF236" s="198"/>
      <c r="AG236" s="198"/>
      <c r="AH236" s="199"/>
      <c r="AI236" s="184"/>
      <c r="AJ236" s="185"/>
      <c r="AK236" s="185"/>
      <c r="AL236" s="185"/>
      <c r="AM236" s="185"/>
      <c r="AN236" s="185"/>
      <c r="AO236" s="185"/>
      <c r="AP236" s="185"/>
      <c r="AQ236" s="185"/>
      <c r="AR236" s="185"/>
      <c r="AS236" s="185"/>
      <c r="AT236" s="185"/>
      <c r="AU236" s="186"/>
      <c r="AV236" s="200"/>
      <c r="AW236" s="201"/>
      <c r="AX236" s="201"/>
      <c r="AY236" s="202"/>
    </row>
    <row r="237" spans="1:51" ht="24.75" customHeight="1" x14ac:dyDescent="0.2">
      <c r="A237" s="243"/>
      <c r="B237" s="244"/>
      <c r="C237" s="244"/>
      <c r="D237" s="244"/>
      <c r="E237" s="244"/>
      <c r="F237" s="245"/>
      <c r="G237" s="197"/>
      <c r="H237" s="198"/>
      <c r="I237" s="198"/>
      <c r="J237" s="198"/>
      <c r="K237" s="199"/>
      <c r="L237" s="184"/>
      <c r="M237" s="185"/>
      <c r="N237" s="185"/>
      <c r="O237" s="185"/>
      <c r="P237" s="185"/>
      <c r="Q237" s="185"/>
      <c r="R237" s="185"/>
      <c r="S237" s="185"/>
      <c r="T237" s="185"/>
      <c r="U237" s="185"/>
      <c r="V237" s="185"/>
      <c r="W237" s="185"/>
      <c r="X237" s="186"/>
      <c r="Y237" s="200"/>
      <c r="Z237" s="201"/>
      <c r="AA237" s="201"/>
      <c r="AB237" s="201"/>
      <c r="AC237" s="203"/>
      <c r="AD237" s="197"/>
      <c r="AE237" s="198"/>
      <c r="AF237" s="198"/>
      <c r="AG237" s="198"/>
      <c r="AH237" s="199"/>
      <c r="AI237" s="184"/>
      <c r="AJ237" s="185"/>
      <c r="AK237" s="185"/>
      <c r="AL237" s="185"/>
      <c r="AM237" s="185"/>
      <c r="AN237" s="185"/>
      <c r="AO237" s="185"/>
      <c r="AP237" s="185"/>
      <c r="AQ237" s="185"/>
      <c r="AR237" s="185"/>
      <c r="AS237" s="185"/>
      <c r="AT237" s="185"/>
      <c r="AU237" s="186"/>
      <c r="AV237" s="200"/>
      <c r="AW237" s="201"/>
      <c r="AX237" s="201"/>
      <c r="AY237" s="202"/>
    </row>
    <row r="238" spans="1:51" ht="24.75" customHeight="1" x14ac:dyDescent="0.2">
      <c r="A238" s="243"/>
      <c r="B238" s="244"/>
      <c r="C238" s="244"/>
      <c r="D238" s="244"/>
      <c r="E238" s="244"/>
      <c r="F238" s="245"/>
      <c r="G238" s="47"/>
      <c r="H238" s="48"/>
      <c r="I238" s="48"/>
      <c r="J238" s="48"/>
      <c r="K238" s="49"/>
      <c r="L238" s="184"/>
      <c r="M238" s="185"/>
      <c r="N238" s="185"/>
      <c r="O238" s="185"/>
      <c r="P238" s="185"/>
      <c r="Q238" s="185"/>
      <c r="R238" s="185"/>
      <c r="S238" s="185"/>
      <c r="T238" s="185"/>
      <c r="U238" s="185"/>
      <c r="V238" s="185"/>
      <c r="W238" s="185"/>
      <c r="X238" s="186"/>
      <c r="Y238" s="187"/>
      <c r="Z238" s="188"/>
      <c r="AA238" s="188"/>
      <c r="AB238" s="188"/>
      <c r="AC238" s="189"/>
      <c r="AD238" s="47"/>
      <c r="AE238" s="48"/>
      <c r="AF238" s="48"/>
      <c r="AG238" s="48"/>
      <c r="AH238" s="49"/>
      <c r="AI238" s="46"/>
      <c r="AJ238" s="48"/>
      <c r="AK238" s="48"/>
      <c r="AL238" s="48"/>
      <c r="AM238" s="48"/>
      <c r="AN238" s="48"/>
      <c r="AO238" s="48"/>
      <c r="AP238" s="48"/>
      <c r="AQ238" s="48"/>
      <c r="AR238" s="48"/>
      <c r="AS238" s="48"/>
      <c r="AT238" s="48"/>
      <c r="AU238" s="49"/>
      <c r="AV238" s="50"/>
      <c r="AW238" s="51"/>
      <c r="AX238" s="51"/>
      <c r="AY238" s="52"/>
    </row>
    <row r="239" spans="1:51" ht="24.75" customHeight="1" x14ac:dyDescent="0.2">
      <c r="A239" s="243"/>
      <c r="B239" s="244"/>
      <c r="C239" s="244"/>
      <c r="D239" s="244"/>
      <c r="E239" s="244"/>
      <c r="F239" s="245"/>
      <c r="G239" s="47"/>
      <c r="H239" s="48"/>
      <c r="I239" s="48"/>
      <c r="J239" s="48"/>
      <c r="K239" s="49"/>
      <c r="L239" s="184"/>
      <c r="M239" s="185"/>
      <c r="N239" s="185"/>
      <c r="O239" s="185"/>
      <c r="P239" s="185"/>
      <c r="Q239" s="185"/>
      <c r="R239" s="185"/>
      <c r="S239" s="185"/>
      <c r="T239" s="185"/>
      <c r="U239" s="185"/>
      <c r="V239" s="185"/>
      <c r="W239" s="185"/>
      <c r="X239" s="186"/>
      <c r="Y239" s="187"/>
      <c r="Z239" s="188"/>
      <c r="AA239" s="188"/>
      <c r="AB239" s="188"/>
      <c r="AC239" s="189"/>
      <c r="AD239" s="47"/>
      <c r="AE239" s="48"/>
      <c r="AF239" s="48"/>
      <c r="AG239" s="48"/>
      <c r="AH239" s="49"/>
      <c r="AI239" s="46"/>
      <c r="AJ239" s="48"/>
      <c r="AK239" s="48"/>
      <c r="AL239" s="48"/>
      <c r="AM239" s="48"/>
      <c r="AN239" s="48"/>
      <c r="AO239" s="48"/>
      <c r="AP239" s="48"/>
      <c r="AQ239" s="48"/>
      <c r="AR239" s="48"/>
      <c r="AS239" s="48"/>
      <c r="AT239" s="48"/>
      <c r="AU239" s="49"/>
      <c r="AV239" s="50"/>
      <c r="AW239" s="51"/>
      <c r="AX239" s="51"/>
      <c r="AY239" s="52"/>
    </row>
    <row r="240" spans="1:51" ht="24.75" customHeight="1" x14ac:dyDescent="0.2">
      <c r="A240" s="243"/>
      <c r="B240" s="244"/>
      <c r="C240" s="244"/>
      <c r="D240" s="244"/>
      <c r="E240" s="244"/>
      <c r="F240" s="245"/>
      <c r="G240" s="47"/>
      <c r="H240" s="48"/>
      <c r="I240" s="48"/>
      <c r="J240" s="48"/>
      <c r="K240" s="49"/>
      <c r="L240" s="184"/>
      <c r="M240" s="185"/>
      <c r="N240" s="185"/>
      <c r="O240" s="185"/>
      <c r="P240" s="185"/>
      <c r="Q240" s="185"/>
      <c r="R240" s="185"/>
      <c r="S240" s="185"/>
      <c r="T240" s="185"/>
      <c r="U240" s="185"/>
      <c r="V240" s="185"/>
      <c r="W240" s="185"/>
      <c r="X240" s="186"/>
      <c r="Y240" s="187"/>
      <c r="Z240" s="188"/>
      <c r="AA240" s="188"/>
      <c r="AB240" s="188"/>
      <c r="AC240" s="189"/>
      <c r="AD240" s="47"/>
      <c r="AE240" s="48"/>
      <c r="AF240" s="48"/>
      <c r="AG240" s="48"/>
      <c r="AH240" s="49"/>
      <c r="AI240" s="46"/>
      <c r="AJ240" s="48"/>
      <c r="AK240" s="48"/>
      <c r="AL240" s="48"/>
      <c r="AM240" s="48"/>
      <c r="AN240" s="48"/>
      <c r="AO240" s="48"/>
      <c r="AP240" s="48"/>
      <c r="AQ240" s="48"/>
      <c r="AR240" s="48"/>
      <c r="AS240" s="48"/>
      <c r="AT240" s="48"/>
      <c r="AU240" s="49"/>
      <c r="AV240" s="50"/>
      <c r="AW240" s="51"/>
      <c r="AX240" s="51"/>
      <c r="AY240" s="52"/>
    </row>
    <row r="241" spans="1:51" ht="24.75" customHeight="1" x14ac:dyDescent="0.2">
      <c r="A241" s="243"/>
      <c r="B241" s="244"/>
      <c r="C241" s="244"/>
      <c r="D241" s="244"/>
      <c r="E241" s="244"/>
      <c r="F241" s="245"/>
      <c r="G241" s="47"/>
      <c r="H241" s="48"/>
      <c r="I241" s="48"/>
      <c r="J241" s="48"/>
      <c r="K241" s="49"/>
      <c r="L241" s="184"/>
      <c r="M241" s="185"/>
      <c r="N241" s="185"/>
      <c r="O241" s="185"/>
      <c r="P241" s="185"/>
      <c r="Q241" s="185"/>
      <c r="R241" s="185"/>
      <c r="S241" s="185"/>
      <c r="T241" s="185"/>
      <c r="U241" s="185"/>
      <c r="V241" s="185"/>
      <c r="W241" s="185"/>
      <c r="X241" s="186"/>
      <c r="Y241" s="187"/>
      <c r="Z241" s="188"/>
      <c r="AA241" s="188"/>
      <c r="AB241" s="188"/>
      <c r="AC241" s="189"/>
      <c r="AD241" s="47"/>
      <c r="AE241" s="48"/>
      <c r="AF241" s="48"/>
      <c r="AG241" s="48"/>
      <c r="AH241" s="49"/>
      <c r="AI241" s="46"/>
      <c r="AJ241" s="48"/>
      <c r="AK241" s="48"/>
      <c r="AL241" s="48"/>
      <c r="AM241" s="48"/>
      <c r="AN241" s="48"/>
      <c r="AO241" s="48"/>
      <c r="AP241" s="48"/>
      <c r="AQ241" s="48"/>
      <c r="AR241" s="48"/>
      <c r="AS241" s="48"/>
      <c r="AT241" s="48"/>
      <c r="AU241" s="49"/>
      <c r="AV241" s="50"/>
      <c r="AW241" s="51"/>
      <c r="AX241" s="51"/>
      <c r="AY241" s="52"/>
    </row>
    <row r="242" spans="1:51" ht="24.75" customHeight="1" x14ac:dyDescent="0.2">
      <c r="A242" s="243"/>
      <c r="B242" s="244"/>
      <c r="C242" s="244"/>
      <c r="D242" s="244"/>
      <c r="E242" s="244"/>
      <c r="F242" s="245"/>
      <c r="G242" s="47"/>
      <c r="H242" s="48"/>
      <c r="I242" s="48"/>
      <c r="J242" s="48"/>
      <c r="K242" s="49"/>
      <c r="L242" s="184"/>
      <c r="M242" s="185"/>
      <c r="N242" s="185"/>
      <c r="O242" s="185"/>
      <c r="P242" s="185"/>
      <c r="Q242" s="185"/>
      <c r="R242" s="185"/>
      <c r="S242" s="185"/>
      <c r="T242" s="185"/>
      <c r="U242" s="185"/>
      <c r="V242" s="185"/>
      <c r="W242" s="185"/>
      <c r="X242" s="186"/>
      <c r="Y242" s="187"/>
      <c r="Z242" s="188"/>
      <c r="AA242" s="188"/>
      <c r="AB242" s="188"/>
      <c r="AC242" s="189"/>
      <c r="AD242" s="47"/>
      <c r="AE242" s="48"/>
      <c r="AF242" s="48"/>
      <c r="AG242" s="48"/>
      <c r="AH242" s="49"/>
      <c r="AI242" s="46"/>
      <c r="AJ242" s="48"/>
      <c r="AK242" s="48"/>
      <c r="AL242" s="48"/>
      <c r="AM242" s="48"/>
      <c r="AN242" s="48"/>
      <c r="AO242" s="48"/>
      <c r="AP242" s="48"/>
      <c r="AQ242" s="48"/>
      <c r="AR242" s="48"/>
      <c r="AS242" s="48"/>
      <c r="AT242" s="48"/>
      <c r="AU242" s="49"/>
      <c r="AV242" s="50"/>
      <c r="AW242" s="51"/>
      <c r="AX242" s="51"/>
      <c r="AY242" s="52"/>
    </row>
    <row r="243" spans="1:51" ht="24.75" customHeight="1" x14ac:dyDescent="0.2">
      <c r="A243" s="243"/>
      <c r="B243" s="244"/>
      <c r="C243" s="244"/>
      <c r="D243" s="244"/>
      <c r="E243" s="244"/>
      <c r="F243" s="245"/>
      <c r="G243" s="177" t="s">
        <v>7</v>
      </c>
      <c r="H243" s="78"/>
      <c r="I243" s="78"/>
      <c r="J243" s="78"/>
      <c r="K243" s="79"/>
      <c r="L243" s="178"/>
      <c r="M243" s="179"/>
      <c r="N243" s="179"/>
      <c r="O243" s="179"/>
      <c r="P243" s="179"/>
      <c r="Q243" s="179"/>
      <c r="R243" s="179"/>
      <c r="S243" s="179"/>
      <c r="T243" s="179"/>
      <c r="U243" s="179"/>
      <c r="V243" s="179"/>
      <c r="W243" s="179"/>
      <c r="X243" s="180"/>
      <c r="Y243" s="181">
        <f>SUM(Y231:AC242)</f>
        <v>4047.193366</v>
      </c>
      <c r="Z243" s="182"/>
      <c r="AA243" s="182"/>
      <c r="AB243" s="182"/>
      <c r="AC243" s="190"/>
      <c r="AD243" s="177" t="s">
        <v>7</v>
      </c>
      <c r="AE243" s="78"/>
      <c r="AF243" s="78"/>
      <c r="AG243" s="78"/>
      <c r="AH243" s="78"/>
      <c r="AI243" s="178"/>
      <c r="AJ243" s="179"/>
      <c r="AK243" s="179"/>
      <c r="AL243" s="179"/>
      <c r="AM243" s="179"/>
      <c r="AN243" s="179"/>
      <c r="AO243" s="179"/>
      <c r="AP243" s="179"/>
      <c r="AQ243" s="179"/>
      <c r="AR243" s="179"/>
      <c r="AS243" s="179"/>
      <c r="AT243" s="179"/>
      <c r="AU243" s="180"/>
      <c r="AV243" s="181">
        <f>SUM(AV231:AY242)</f>
        <v>1623.7</v>
      </c>
      <c r="AW243" s="182"/>
      <c r="AX243" s="182"/>
      <c r="AY243" s="183"/>
    </row>
    <row r="244" spans="1:51" x14ac:dyDescent="0.2">
      <c r="A244" s="11"/>
    </row>
    <row r="245" spans="1:51" ht="14.4" x14ac:dyDescent="0.2">
      <c r="A245" s="11"/>
      <c r="B245" s="43" t="s">
        <v>62</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1" x14ac:dyDescent="0.2">
      <c r="A246" s="11"/>
      <c r="B246" s="11" t="s">
        <v>3</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row>
    <row r="247" spans="1:51" ht="34.5" customHeight="1" x14ac:dyDescent="0.2">
      <c r="A247" s="163"/>
      <c r="B247" s="164"/>
      <c r="C247" s="81" t="s">
        <v>9</v>
      </c>
      <c r="D247" s="82"/>
      <c r="E247" s="82"/>
      <c r="F247" s="82"/>
      <c r="G247" s="82"/>
      <c r="H247" s="82"/>
      <c r="I247" s="82"/>
      <c r="J247" s="82"/>
      <c r="K247" s="82"/>
      <c r="L247" s="82"/>
      <c r="M247" s="165" t="s">
        <v>64</v>
      </c>
      <c r="N247" s="166"/>
      <c r="O247" s="166"/>
      <c r="P247" s="166"/>
      <c r="Q247" s="166"/>
      <c r="R247" s="166"/>
      <c r="S247" s="166"/>
      <c r="T247" s="82" t="s">
        <v>63</v>
      </c>
      <c r="U247" s="82"/>
      <c r="V247" s="82"/>
      <c r="W247" s="82"/>
      <c r="X247" s="82"/>
      <c r="Y247" s="82"/>
      <c r="Z247" s="82"/>
      <c r="AA247" s="82"/>
      <c r="AB247" s="82"/>
      <c r="AC247" s="82"/>
      <c r="AD247" s="82"/>
      <c r="AE247" s="82"/>
      <c r="AF247" s="82"/>
      <c r="AG247" s="82"/>
      <c r="AH247" s="82"/>
      <c r="AI247" s="82"/>
      <c r="AJ247" s="82"/>
      <c r="AK247" s="83"/>
      <c r="AL247" s="167" t="s">
        <v>281</v>
      </c>
      <c r="AM247" s="168"/>
      <c r="AN247" s="168"/>
      <c r="AO247" s="168"/>
      <c r="AP247" s="168"/>
      <c r="AQ247" s="168"/>
      <c r="AR247" s="168"/>
      <c r="AS247" s="168"/>
      <c r="AT247" s="168"/>
      <c r="AU247" s="168"/>
      <c r="AV247" s="168"/>
      <c r="AW247" s="168"/>
      <c r="AX247" s="168"/>
      <c r="AY247" s="169"/>
    </row>
    <row r="248" spans="1:51" ht="25.5" customHeight="1" x14ac:dyDescent="0.2">
      <c r="A248" s="81">
        <v>1</v>
      </c>
      <c r="B248" s="83">
        <v>1</v>
      </c>
      <c r="C248" s="150" t="s">
        <v>351</v>
      </c>
      <c r="D248" s="151"/>
      <c r="E248" s="151"/>
      <c r="F248" s="151"/>
      <c r="G248" s="151"/>
      <c r="H248" s="151"/>
      <c r="I248" s="151"/>
      <c r="J248" s="151"/>
      <c r="K248" s="151"/>
      <c r="L248" s="151"/>
      <c r="M248" s="152">
        <v>9010005023796</v>
      </c>
      <c r="N248" s="152"/>
      <c r="O248" s="152"/>
      <c r="P248" s="152"/>
      <c r="Q248" s="152"/>
      <c r="R248" s="152"/>
      <c r="S248" s="152"/>
      <c r="T248" s="153" t="s">
        <v>315</v>
      </c>
      <c r="U248" s="153"/>
      <c r="V248" s="153"/>
      <c r="W248" s="153"/>
      <c r="X248" s="153"/>
      <c r="Y248" s="153"/>
      <c r="Z248" s="153"/>
      <c r="AA248" s="153"/>
      <c r="AB248" s="153"/>
      <c r="AC248" s="153"/>
      <c r="AD248" s="153"/>
      <c r="AE248" s="153"/>
      <c r="AF248" s="153"/>
      <c r="AG248" s="153"/>
      <c r="AH248" s="153"/>
      <c r="AI248" s="153"/>
      <c r="AJ248" s="153"/>
      <c r="AK248" s="154"/>
      <c r="AL248" s="174">
        <v>0</v>
      </c>
      <c r="AM248" s="175"/>
      <c r="AN248" s="175"/>
      <c r="AO248" s="175"/>
      <c r="AP248" s="175"/>
      <c r="AQ248" s="175"/>
      <c r="AR248" s="175"/>
      <c r="AS248" s="175"/>
      <c r="AT248" s="175"/>
      <c r="AU248" s="175"/>
      <c r="AV248" s="175"/>
      <c r="AW248" s="175"/>
      <c r="AX248" s="175"/>
      <c r="AY248" s="176"/>
    </row>
    <row r="249" spans="1:51" ht="25.5" customHeight="1" x14ac:dyDescent="0.2">
      <c r="A249" s="81">
        <v>2</v>
      </c>
      <c r="B249" s="83">
        <v>1</v>
      </c>
      <c r="C249" s="170"/>
      <c r="D249" s="171"/>
      <c r="E249" s="171"/>
      <c r="F249" s="171"/>
      <c r="G249" s="171"/>
      <c r="H249" s="171"/>
      <c r="I249" s="171"/>
      <c r="J249" s="171"/>
      <c r="K249" s="171"/>
      <c r="L249" s="171"/>
      <c r="M249" s="152"/>
      <c r="N249" s="152"/>
      <c r="O249" s="152"/>
      <c r="P249" s="152"/>
      <c r="Q249" s="152"/>
      <c r="R249" s="152"/>
      <c r="S249" s="152"/>
      <c r="T249" s="172"/>
      <c r="U249" s="172"/>
      <c r="V249" s="172"/>
      <c r="W249" s="172"/>
      <c r="X249" s="172"/>
      <c r="Y249" s="172"/>
      <c r="Z249" s="172"/>
      <c r="AA249" s="172"/>
      <c r="AB249" s="172"/>
      <c r="AC249" s="172"/>
      <c r="AD249" s="172"/>
      <c r="AE249" s="172"/>
      <c r="AF249" s="172"/>
      <c r="AG249" s="172"/>
      <c r="AH249" s="172"/>
      <c r="AI249" s="172"/>
      <c r="AJ249" s="172"/>
      <c r="AK249" s="173"/>
      <c r="AL249" s="155"/>
      <c r="AM249" s="156"/>
      <c r="AN249" s="156"/>
      <c r="AO249" s="156"/>
      <c r="AP249" s="156"/>
      <c r="AQ249" s="156"/>
      <c r="AR249" s="156"/>
      <c r="AS249" s="156"/>
      <c r="AT249" s="156"/>
      <c r="AU249" s="156"/>
      <c r="AV249" s="156"/>
      <c r="AW249" s="156"/>
      <c r="AX249" s="156"/>
      <c r="AY249" s="157"/>
    </row>
    <row r="250" spans="1:51" ht="25.5" customHeight="1" x14ac:dyDescent="0.2">
      <c r="A250" s="81">
        <v>3</v>
      </c>
      <c r="B250" s="83">
        <v>1</v>
      </c>
      <c r="C250" s="170"/>
      <c r="D250" s="171"/>
      <c r="E250" s="171"/>
      <c r="F250" s="171"/>
      <c r="G250" s="171"/>
      <c r="H250" s="171"/>
      <c r="I250" s="171"/>
      <c r="J250" s="171"/>
      <c r="K250" s="171"/>
      <c r="L250" s="171"/>
      <c r="M250" s="152"/>
      <c r="N250" s="152"/>
      <c r="O250" s="152"/>
      <c r="P250" s="152"/>
      <c r="Q250" s="152"/>
      <c r="R250" s="152"/>
      <c r="S250" s="152"/>
      <c r="T250" s="172"/>
      <c r="U250" s="172"/>
      <c r="V250" s="172"/>
      <c r="W250" s="172"/>
      <c r="X250" s="172"/>
      <c r="Y250" s="172"/>
      <c r="Z250" s="172"/>
      <c r="AA250" s="172"/>
      <c r="AB250" s="172"/>
      <c r="AC250" s="172"/>
      <c r="AD250" s="172"/>
      <c r="AE250" s="172"/>
      <c r="AF250" s="172"/>
      <c r="AG250" s="172"/>
      <c r="AH250" s="172"/>
      <c r="AI250" s="172"/>
      <c r="AJ250" s="172"/>
      <c r="AK250" s="173"/>
      <c r="AL250" s="155"/>
      <c r="AM250" s="156"/>
      <c r="AN250" s="156"/>
      <c r="AO250" s="156"/>
      <c r="AP250" s="156"/>
      <c r="AQ250" s="156"/>
      <c r="AR250" s="156"/>
      <c r="AS250" s="156"/>
      <c r="AT250" s="156"/>
      <c r="AU250" s="156"/>
      <c r="AV250" s="156"/>
      <c r="AW250" s="156"/>
      <c r="AX250" s="156"/>
      <c r="AY250" s="157"/>
    </row>
    <row r="251" spans="1:51" ht="25.5" customHeight="1" x14ac:dyDescent="0.2">
      <c r="A251" s="81">
        <v>4</v>
      </c>
      <c r="B251" s="83">
        <v>1</v>
      </c>
      <c r="C251" s="170"/>
      <c r="D251" s="171"/>
      <c r="E251" s="171"/>
      <c r="F251" s="171"/>
      <c r="G251" s="171"/>
      <c r="H251" s="171"/>
      <c r="I251" s="171"/>
      <c r="J251" s="171"/>
      <c r="K251" s="171"/>
      <c r="L251" s="171"/>
      <c r="M251" s="152"/>
      <c r="N251" s="152"/>
      <c r="O251" s="152"/>
      <c r="P251" s="152"/>
      <c r="Q251" s="152"/>
      <c r="R251" s="152"/>
      <c r="S251" s="152"/>
      <c r="T251" s="172"/>
      <c r="U251" s="172"/>
      <c r="V251" s="172"/>
      <c r="W251" s="172"/>
      <c r="X251" s="172"/>
      <c r="Y251" s="172"/>
      <c r="Z251" s="172"/>
      <c r="AA251" s="172"/>
      <c r="AB251" s="172"/>
      <c r="AC251" s="172"/>
      <c r="AD251" s="172"/>
      <c r="AE251" s="172"/>
      <c r="AF251" s="172"/>
      <c r="AG251" s="172"/>
      <c r="AH251" s="172"/>
      <c r="AI251" s="172"/>
      <c r="AJ251" s="172"/>
      <c r="AK251" s="173"/>
      <c r="AL251" s="155"/>
      <c r="AM251" s="156"/>
      <c r="AN251" s="156"/>
      <c r="AO251" s="156"/>
      <c r="AP251" s="156"/>
      <c r="AQ251" s="156"/>
      <c r="AR251" s="156"/>
      <c r="AS251" s="156"/>
      <c r="AT251" s="156"/>
      <c r="AU251" s="156"/>
      <c r="AV251" s="156"/>
      <c r="AW251" s="156"/>
      <c r="AX251" s="156"/>
      <c r="AY251" s="157"/>
    </row>
    <row r="252" spans="1:51" ht="25.5" customHeight="1" x14ac:dyDescent="0.2">
      <c r="A252" s="81">
        <v>5</v>
      </c>
      <c r="B252" s="83">
        <v>1</v>
      </c>
      <c r="C252" s="170"/>
      <c r="D252" s="171"/>
      <c r="E252" s="171"/>
      <c r="F252" s="171"/>
      <c r="G252" s="171"/>
      <c r="H252" s="171"/>
      <c r="I252" s="171"/>
      <c r="J252" s="171"/>
      <c r="K252" s="171"/>
      <c r="L252" s="171"/>
      <c r="M252" s="152"/>
      <c r="N252" s="152"/>
      <c r="O252" s="152"/>
      <c r="P252" s="152"/>
      <c r="Q252" s="152"/>
      <c r="R252" s="152"/>
      <c r="S252" s="152"/>
      <c r="T252" s="172"/>
      <c r="U252" s="172"/>
      <c r="V252" s="172"/>
      <c r="W252" s="172"/>
      <c r="X252" s="172"/>
      <c r="Y252" s="172"/>
      <c r="Z252" s="172"/>
      <c r="AA252" s="172"/>
      <c r="AB252" s="172"/>
      <c r="AC252" s="172"/>
      <c r="AD252" s="172"/>
      <c r="AE252" s="172"/>
      <c r="AF252" s="172"/>
      <c r="AG252" s="172"/>
      <c r="AH252" s="172"/>
      <c r="AI252" s="172"/>
      <c r="AJ252" s="172"/>
      <c r="AK252" s="173"/>
      <c r="AL252" s="155"/>
      <c r="AM252" s="156"/>
      <c r="AN252" s="156"/>
      <c r="AO252" s="156"/>
      <c r="AP252" s="156"/>
      <c r="AQ252" s="156"/>
      <c r="AR252" s="156"/>
      <c r="AS252" s="156"/>
      <c r="AT252" s="156"/>
      <c r="AU252" s="156"/>
      <c r="AV252" s="156"/>
      <c r="AW252" s="156"/>
      <c r="AX252" s="156"/>
      <c r="AY252" s="157"/>
    </row>
    <row r="253" spans="1:51" ht="25.5" customHeight="1" x14ac:dyDescent="0.2">
      <c r="A253" s="81">
        <v>6</v>
      </c>
      <c r="B253" s="83">
        <v>1</v>
      </c>
      <c r="C253" s="170"/>
      <c r="D253" s="171"/>
      <c r="E253" s="171"/>
      <c r="F253" s="171"/>
      <c r="G253" s="171"/>
      <c r="H253" s="171"/>
      <c r="I253" s="171"/>
      <c r="J253" s="171"/>
      <c r="K253" s="171"/>
      <c r="L253" s="171"/>
      <c r="M253" s="152"/>
      <c r="N253" s="152"/>
      <c r="O253" s="152"/>
      <c r="P253" s="152"/>
      <c r="Q253" s="152"/>
      <c r="R253" s="152"/>
      <c r="S253" s="152"/>
      <c r="T253" s="172"/>
      <c r="U253" s="172"/>
      <c r="V253" s="172"/>
      <c r="W253" s="172"/>
      <c r="X253" s="172"/>
      <c r="Y253" s="172"/>
      <c r="Z253" s="172"/>
      <c r="AA253" s="172"/>
      <c r="AB253" s="172"/>
      <c r="AC253" s="172"/>
      <c r="AD253" s="172"/>
      <c r="AE253" s="172"/>
      <c r="AF253" s="172"/>
      <c r="AG253" s="172"/>
      <c r="AH253" s="172"/>
      <c r="AI253" s="172"/>
      <c r="AJ253" s="172"/>
      <c r="AK253" s="173"/>
      <c r="AL253" s="155"/>
      <c r="AM253" s="156"/>
      <c r="AN253" s="156"/>
      <c r="AO253" s="156"/>
      <c r="AP253" s="156"/>
      <c r="AQ253" s="156"/>
      <c r="AR253" s="156"/>
      <c r="AS253" s="156"/>
      <c r="AT253" s="156"/>
      <c r="AU253" s="156"/>
      <c r="AV253" s="156"/>
      <c r="AW253" s="156"/>
      <c r="AX253" s="156"/>
      <c r="AY253" s="157"/>
    </row>
    <row r="254" spans="1:51" ht="25.5" customHeight="1" x14ac:dyDescent="0.2">
      <c r="A254" s="81">
        <v>7</v>
      </c>
      <c r="B254" s="83">
        <v>1</v>
      </c>
      <c r="C254" s="170"/>
      <c r="D254" s="171"/>
      <c r="E254" s="171"/>
      <c r="F254" s="171"/>
      <c r="G254" s="171"/>
      <c r="H254" s="171"/>
      <c r="I254" s="171"/>
      <c r="J254" s="171"/>
      <c r="K254" s="171"/>
      <c r="L254" s="171"/>
      <c r="M254" s="152"/>
      <c r="N254" s="152"/>
      <c r="O254" s="152"/>
      <c r="P254" s="152"/>
      <c r="Q254" s="152"/>
      <c r="R254" s="152"/>
      <c r="S254" s="152"/>
      <c r="T254" s="172"/>
      <c r="U254" s="172"/>
      <c r="V254" s="172"/>
      <c r="W254" s="172"/>
      <c r="X254" s="172"/>
      <c r="Y254" s="172"/>
      <c r="Z254" s="172"/>
      <c r="AA254" s="172"/>
      <c r="AB254" s="172"/>
      <c r="AC254" s="172"/>
      <c r="AD254" s="172"/>
      <c r="AE254" s="172"/>
      <c r="AF254" s="172"/>
      <c r="AG254" s="172"/>
      <c r="AH254" s="172"/>
      <c r="AI254" s="172"/>
      <c r="AJ254" s="172"/>
      <c r="AK254" s="173"/>
      <c r="AL254" s="155"/>
      <c r="AM254" s="156"/>
      <c r="AN254" s="156"/>
      <c r="AO254" s="156"/>
      <c r="AP254" s="156"/>
      <c r="AQ254" s="156"/>
      <c r="AR254" s="156"/>
      <c r="AS254" s="156"/>
      <c r="AT254" s="156"/>
      <c r="AU254" s="156"/>
      <c r="AV254" s="156"/>
      <c r="AW254" s="156"/>
      <c r="AX254" s="156"/>
      <c r="AY254" s="157"/>
    </row>
    <row r="255" spans="1:51" ht="25.5" customHeight="1" x14ac:dyDescent="0.2">
      <c r="A255" s="81">
        <v>8</v>
      </c>
      <c r="B255" s="83">
        <v>1</v>
      </c>
      <c r="C255" s="170"/>
      <c r="D255" s="171"/>
      <c r="E255" s="171"/>
      <c r="F255" s="171"/>
      <c r="G255" s="171"/>
      <c r="H255" s="171"/>
      <c r="I255" s="171"/>
      <c r="J255" s="171"/>
      <c r="K255" s="171"/>
      <c r="L255" s="171"/>
      <c r="M255" s="152"/>
      <c r="N255" s="152"/>
      <c r="O255" s="152"/>
      <c r="P255" s="152"/>
      <c r="Q255" s="152"/>
      <c r="R255" s="152"/>
      <c r="S255" s="152"/>
      <c r="T255" s="172"/>
      <c r="U255" s="172"/>
      <c r="V255" s="172"/>
      <c r="W255" s="172"/>
      <c r="X255" s="172"/>
      <c r="Y255" s="172"/>
      <c r="Z255" s="172"/>
      <c r="AA255" s="172"/>
      <c r="AB255" s="172"/>
      <c r="AC255" s="172"/>
      <c r="AD255" s="172"/>
      <c r="AE255" s="172"/>
      <c r="AF255" s="172"/>
      <c r="AG255" s="172"/>
      <c r="AH255" s="172"/>
      <c r="AI255" s="172"/>
      <c r="AJ255" s="172"/>
      <c r="AK255" s="173"/>
      <c r="AL255" s="155"/>
      <c r="AM255" s="156"/>
      <c r="AN255" s="156"/>
      <c r="AO255" s="156"/>
      <c r="AP255" s="156"/>
      <c r="AQ255" s="156"/>
      <c r="AR255" s="156"/>
      <c r="AS255" s="156"/>
      <c r="AT255" s="156"/>
      <c r="AU255" s="156"/>
      <c r="AV255" s="156"/>
      <c r="AW255" s="156"/>
      <c r="AX255" s="156"/>
      <c r="AY255" s="157"/>
    </row>
    <row r="256" spans="1:51" ht="25.5" customHeight="1" x14ac:dyDescent="0.2">
      <c r="A256" s="81">
        <v>9</v>
      </c>
      <c r="B256" s="83">
        <v>1</v>
      </c>
      <c r="C256" s="170"/>
      <c r="D256" s="171"/>
      <c r="E256" s="171"/>
      <c r="F256" s="171"/>
      <c r="G256" s="171"/>
      <c r="H256" s="171"/>
      <c r="I256" s="171"/>
      <c r="J256" s="171"/>
      <c r="K256" s="171"/>
      <c r="L256" s="171"/>
      <c r="M256" s="152"/>
      <c r="N256" s="152"/>
      <c r="O256" s="152"/>
      <c r="P256" s="152"/>
      <c r="Q256" s="152"/>
      <c r="R256" s="152"/>
      <c r="S256" s="152"/>
      <c r="T256" s="172"/>
      <c r="U256" s="172"/>
      <c r="V256" s="172"/>
      <c r="W256" s="172"/>
      <c r="X256" s="172"/>
      <c r="Y256" s="172"/>
      <c r="Z256" s="172"/>
      <c r="AA256" s="172"/>
      <c r="AB256" s="172"/>
      <c r="AC256" s="172"/>
      <c r="AD256" s="172"/>
      <c r="AE256" s="172"/>
      <c r="AF256" s="172"/>
      <c r="AG256" s="172"/>
      <c r="AH256" s="172"/>
      <c r="AI256" s="172"/>
      <c r="AJ256" s="172"/>
      <c r="AK256" s="173"/>
      <c r="AL256" s="155"/>
      <c r="AM256" s="156"/>
      <c r="AN256" s="156"/>
      <c r="AO256" s="156"/>
      <c r="AP256" s="156"/>
      <c r="AQ256" s="156"/>
      <c r="AR256" s="156"/>
      <c r="AS256" s="156"/>
      <c r="AT256" s="156"/>
      <c r="AU256" s="156"/>
      <c r="AV256" s="156"/>
      <c r="AW256" s="156"/>
      <c r="AX256" s="156"/>
      <c r="AY256" s="157"/>
    </row>
    <row r="257" spans="1:51" ht="25.5" customHeight="1" x14ac:dyDescent="0.2">
      <c r="A257" s="81">
        <v>10</v>
      </c>
      <c r="B257" s="83">
        <v>1</v>
      </c>
      <c r="C257" s="170"/>
      <c r="D257" s="171"/>
      <c r="E257" s="171"/>
      <c r="F257" s="171"/>
      <c r="G257" s="171"/>
      <c r="H257" s="171"/>
      <c r="I257" s="171"/>
      <c r="J257" s="171"/>
      <c r="K257" s="171"/>
      <c r="L257" s="171"/>
      <c r="M257" s="152"/>
      <c r="N257" s="152"/>
      <c r="O257" s="152"/>
      <c r="P257" s="152"/>
      <c r="Q257" s="152"/>
      <c r="R257" s="152"/>
      <c r="S257" s="152"/>
      <c r="T257" s="172"/>
      <c r="U257" s="172"/>
      <c r="V257" s="172"/>
      <c r="W257" s="172"/>
      <c r="X257" s="172"/>
      <c r="Y257" s="172"/>
      <c r="Z257" s="172"/>
      <c r="AA257" s="172"/>
      <c r="AB257" s="172"/>
      <c r="AC257" s="172"/>
      <c r="AD257" s="172"/>
      <c r="AE257" s="172"/>
      <c r="AF257" s="172"/>
      <c r="AG257" s="172"/>
      <c r="AH257" s="172"/>
      <c r="AI257" s="172"/>
      <c r="AJ257" s="172"/>
      <c r="AK257" s="173"/>
      <c r="AL257" s="155"/>
      <c r="AM257" s="156"/>
      <c r="AN257" s="156"/>
      <c r="AO257" s="156"/>
      <c r="AP257" s="156"/>
      <c r="AQ257" s="156"/>
      <c r="AR257" s="156"/>
      <c r="AS257" s="156"/>
      <c r="AT257" s="156"/>
      <c r="AU257" s="156"/>
      <c r="AV257" s="156"/>
      <c r="AW257" s="156"/>
      <c r="AX257" s="156"/>
      <c r="AY257" s="157"/>
    </row>
    <row r="258" spans="1:51" ht="12.9" customHeight="1" x14ac:dyDescent="0.2">
      <c r="A258" s="11"/>
      <c r="B258" s="11" t="s">
        <v>8</v>
      </c>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row>
    <row r="259" spans="1:51" ht="24" customHeight="1" x14ac:dyDescent="0.2">
      <c r="A259" s="163"/>
      <c r="B259" s="164"/>
      <c r="C259" s="81" t="s">
        <v>9</v>
      </c>
      <c r="D259" s="82"/>
      <c r="E259" s="82"/>
      <c r="F259" s="82"/>
      <c r="G259" s="82"/>
      <c r="H259" s="82"/>
      <c r="I259" s="82"/>
      <c r="J259" s="82"/>
      <c r="K259" s="82"/>
      <c r="L259" s="82"/>
      <c r="M259" s="165" t="s">
        <v>64</v>
      </c>
      <c r="N259" s="166"/>
      <c r="O259" s="166"/>
      <c r="P259" s="166"/>
      <c r="Q259" s="166"/>
      <c r="R259" s="166"/>
      <c r="S259" s="166"/>
      <c r="T259" s="82" t="s">
        <v>63</v>
      </c>
      <c r="U259" s="82"/>
      <c r="V259" s="82"/>
      <c r="W259" s="82"/>
      <c r="X259" s="82"/>
      <c r="Y259" s="82"/>
      <c r="Z259" s="82"/>
      <c r="AA259" s="82"/>
      <c r="AB259" s="82"/>
      <c r="AC259" s="82"/>
      <c r="AD259" s="82"/>
      <c r="AE259" s="82"/>
      <c r="AF259" s="82"/>
      <c r="AG259" s="82"/>
      <c r="AH259" s="82"/>
      <c r="AI259" s="82"/>
      <c r="AJ259" s="82"/>
      <c r="AK259" s="83"/>
      <c r="AL259" s="167" t="s">
        <v>281</v>
      </c>
      <c r="AM259" s="168"/>
      <c r="AN259" s="168"/>
      <c r="AO259" s="168"/>
      <c r="AP259" s="168"/>
      <c r="AQ259" s="168"/>
      <c r="AR259" s="168"/>
      <c r="AS259" s="168"/>
      <c r="AT259" s="168"/>
      <c r="AU259" s="168"/>
      <c r="AV259" s="168"/>
      <c r="AW259" s="168"/>
      <c r="AX259" s="168"/>
      <c r="AY259" s="169"/>
    </row>
    <row r="260" spans="1:51" ht="26.25" customHeight="1" x14ac:dyDescent="0.2">
      <c r="A260" s="81">
        <v>1</v>
      </c>
      <c r="B260" s="83"/>
      <c r="C260" s="150" t="s">
        <v>318</v>
      </c>
      <c r="D260" s="151"/>
      <c r="E260" s="151"/>
      <c r="F260" s="151"/>
      <c r="G260" s="151"/>
      <c r="H260" s="151"/>
      <c r="I260" s="151"/>
      <c r="J260" s="151"/>
      <c r="K260" s="151"/>
      <c r="L260" s="151"/>
      <c r="M260" s="152">
        <v>5010005007398</v>
      </c>
      <c r="N260" s="152"/>
      <c r="O260" s="152"/>
      <c r="P260" s="152"/>
      <c r="Q260" s="152"/>
      <c r="R260" s="152"/>
      <c r="S260" s="152"/>
      <c r="T260" s="153" t="s">
        <v>315</v>
      </c>
      <c r="U260" s="153"/>
      <c r="V260" s="153"/>
      <c r="W260" s="153"/>
      <c r="X260" s="153"/>
      <c r="Y260" s="153"/>
      <c r="Z260" s="153"/>
      <c r="AA260" s="153"/>
      <c r="AB260" s="153"/>
      <c r="AC260" s="153"/>
      <c r="AD260" s="153"/>
      <c r="AE260" s="153"/>
      <c r="AF260" s="153"/>
      <c r="AG260" s="153"/>
      <c r="AH260" s="153"/>
      <c r="AI260" s="153"/>
      <c r="AJ260" s="153"/>
      <c r="AK260" s="154"/>
      <c r="AL260" s="155">
        <v>1623.7</v>
      </c>
      <c r="AM260" s="156"/>
      <c r="AN260" s="156"/>
      <c r="AO260" s="156"/>
      <c r="AP260" s="156"/>
      <c r="AQ260" s="156"/>
      <c r="AR260" s="156"/>
      <c r="AS260" s="156"/>
      <c r="AT260" s="156"/>
      <c r="AU260" s="156"/>
      <c r="AV260" s="156"/>
      <c r="AW260" s="156"/>
      <c r="AX260" s="156"/>
      <c r="AY260" s="157"/>
    </row>
    <row r="261" spans="1:51" ht="26.25" customHeight="1" x14ac:dyDescent="0.2">
      <c r="A261" s="81">
        <v>2</v>
      </c>
      <c r="B261" s="83"/>
      <c r="C261" s="150" t="s">
        <v>319</v>
      </c>
      <c r="D261" s="151"/>
      <c r="E261" s="151"/>
      <c r="F261" s="151"/>
      <c r="G261" s="151"/>
      <c r="H261" s="151"/>
      <c r="I261" s="151"/>
      <c r="J261" s="151"/>
      <c r="K261" s="151"/>
      <c r="L261" s="151"/>
      <c r="M261" s="152">
        <v>4120905002554</v>
      </c>
      <c r="N261" s="152"/>
      <c r="O261" s="152"/>
      <c r="P261" s="152"/>
      <c r="Q261" s="152"/>
      <c r="R261" s="152"/>
      <c r="S261" s="152"/>
      <c r="T261" s="153" t="s">
        <v>315</v>
      </c>
      <c r="U261" s="153"/>
      <c r="V261" s="153"/>
      <c r="W261" s="153"/>
      <c r="X261" s="153"/>
      <c r="Y261" s="153"/>
      <c r="Z261" s="153"/>
      <c r="AA261" s="153"/>
      <c r="AB261" s="153"/>
      <c r="AC261" s="153"/>
      <c r="AD261" s="153"/>
      <c r="AE261" s="153"/>
      <c r="AF261" s="153"/>
      <c r="AG261" s="153"/>
      <c r="AH261" s="153"/>
      <c r="AI261" s="153"/>
      <c r="AJ261" s="153"/>
      <c r="AK261" s="154"/>
      <c r="AL261" s="155">
        <v>502.7724</v>
      </c>
      <c r="AM261" s="156"/>
      <c r="AN261" s="156"/>
      <c r="AO261" s="156"/>
      <c r="AP261" s="156"/>
      <c r="AQ261" s="156"/>
      <c r="AR261" s="156"/>
      <c r="AS261" s="156"/>
      <c r="AT261" s="156"/>
      <c r="AU261" s="156"/>
      <c r="AV261" s="156"/>
      <c r="AW261" s="156"/>
      <c r="AX261" s="156"/>
      <c r="AY261" s="157"/>
    </row>
    <row r="262" spans="1:51" ht="26.25" customHeight="1" x14ac:dyDescent="0.2">
      <c r="A262" s="81">
        <v>3</v>
      </c>
      <c r="B262" s="83"/>
      <c r="C262" s="150" t="s">
        <v>318</v>
      </c>
      <c r="D262" s="151"/>
      <c r="E262" s="151"/>
      <c r="F262" s="151"/>
      <c r="G262" s="151"/>
      <c r="H262" s="151"/>
      <c r="I262" s="151"/>
      <c r="J262" s="151"/>
      <c r="K262" s="151"/>
      <c r="L262" s="151"/>
      <c r="M262" s="152">
        <v>5010005007398</v>
      </c>
      <c r="N262" s="152"/>
      <c r="O262" s="152"/>
      <c r="P262" s="152"/>
      <c r="Q262" s="152"/>
      <c r="R262" s="152"/>
      <c r="S262" s="152"/>
      <c r="T262" s="153" t="s">
        <v>315</v>
      </c>
      <c r="U262" s="153"/>
      <c r="V262" s="153"/>
      <c r="W262" s="153"/>
      <c r="X262" s="153"/>
      <c r="Y262" s="153"/>
      <c r="Z262" s="153"/>
      <c r="AA262" s="153"/>
      <c r="AB262" s="153"/>
      <c r="AC262" s="153"/>
      <c r="AD262" s="153"/>
      <c r="AE262" s="153"/>
      <c r="AF262" s="153"/>
      <c r="AG262" s="153"/>
      <c r="AH262" s="153"/>
      <c r="AI262" s="153"/>
      <c r="AJ262" s="153"/>
      <c r="AK262" s="154"/>
      <c r="AL262" s="155">
        <v>331.75318800000002</v>
      </c>
      <c r="AM262" s="156"/>
      <c r="AN262" s="156"/>
      <c r="AO262" s="156"/>
      <c r="AP262" s="156"/>
      <c r="AQ262" s="156"/>
      <c r="AR262" s="156"/>
      <c r="AS262" s="156"/>
      <c r="AT262" s="156"/>
      <c r="AU262" s="156"/>
      <c r="AV262" s="156"/>
      <c r="AW262" s="156"/>
      <c r="AX262" s="156"/>
      <c r="AY262" s="157"/>
    </row>
    <row r="263" spans="1:51" ht="26.25" customHeight="1" x14ac:dyDescent="0.2">
      <c r="A263" s="81">
        <v>4</v>
      </c>
      <c r="B263" s="83"/>
      <c r="C263" s="150" t="s">
        <v>325</v>
      </c>
      <c r="D263" s="151"/>
      <c r="E263" s="151"/>
      <c r="F263" s="151"/>
      <c r="G263" s="151"/>
      <c r="H263" s="151"/>
      <c r="I263" s="151"/>
      <c r="J263" s="151"/>
      <c r="K263" s="151"/>
      <c r="L263" s="151"/>
      <c r="M263" s="152">
        <v>1030005007111</v>
      </c>
      <c r="N263" s="152"/>
      <c r="O263" s="152"/>
      <c r="P263" s="152"/>
      <c r="Q263" s="152"/>
      <c r="R263" s="152"/>
      <c r="S263" s="152"/>
      <c r="T263" s="153" t="s">
        <v>315</v>
      </c>
      <c r="U263" s="153"/>
      <c r="V263" s="153"/>
      <c r="W263" s="153"/>
      <c r="X263" s="153"/>
      <c r="Y263" s="153"/>
      <c r="Z263" s="153"/>
      <c r="AA263" s="153"/>
      <c r="AB263" s="153"/>
      <c r="AC263" s="153"/>
      <c r="AD263" s="153"/>
      <c r="AE263" s="153"/>
      <c r="AF263" s="153"/>
      <c r="AG263" s="153"/>
      <c r="AH263" s="153"/>
      <c r="AI263" s="153"/>
      <c r="AJ263" s="153"/>
      <c r="AK263" s="154"/>
      <c r="AL263" s="155">
        <v>327.60000000000002</v>
      </c>
      <c r="AM263" s="156"/>
      <c r="AN263" s="156"/>
      <c r="AO263" s="156"/>
      <c r="AP263" s="156"/>
      <c r="AQ263" s="156"/>
      <c r="AR263" s="156"/>
      <c r="AS263" s="156"/>
      <c r="AT263" s="156"/>
      <c r="AU263" s="156"/>
      <c r="AV263" s="156"/>
      <c r="AW263" s="156"/>
      <c r="AX263" s="156"/>
      <c r="AY263" s="157"/>
    </row>
    <row r="264" spans="1:51" ht="26.25" customHeight="1" x14ac:dyDescent="0.2">
      <c r="A264" s="81">
        <v>5</v>
      </c>
      <c r="B264" s="83"/>
      <c r="C264" s="150" t="s">
        <v>320</v>
      </c>
      <c r="D264" s="151"/>
      <c r="E264" s="151"/>
      <c r="F264" s="151"/>
      <c r="G264" s="151"/>
      <c r="H264" s="151"/>
      <c r="I264" s="151"/>
      <c r="J264" s="151"/>
      <c r="K264" s="151"/>
      <c r="L264" s="151"/>
      <c r="M264" s="152">
        <v>3130005005532</v>
      </c>
      <c r="N264" s="152"/>
      <c r="O264" s="152"/>
      <c r="P264" s="152"/>
      <c r="Q264" s="152"/>
      <c r="R264" s="152"/>
      <c r="S264" s="152"/>
      <c r="T264" s="153" t="s">
        <v>315</v>
      </c>
      <c r="U264" s="153"/>
      <c r="V264" s="153"/>
      <c r="W264" s="153"/>
      <c r="X264" s="153"/>
      <c r="Y264" s="153"/>
      <c r="Z264" s="153"/>
      <c r="AA264" s="153"/>
      <c r="AB264" s="153"/>
      <c r="AC264" s="153"/>
      <c r="AD264" s="153"/>
      <c r="AE264" s="153"/>
      <c r="AF264" s="153"/>
      <c r="AG264" s="153"/>
      <c r="AH264" s="153"/>
      <c r="AI264" s="153"/>
      <c r="AJ264" s="153"/>
      <c r="AK264" s="154"/>
      <c r="AL264" s="155">
        <v>322.04068000000001</v>
      </c>
      <c r="AM264" s="156"/>
      <c r="AN264" s="156"/>
      <c r="AO264" s="156"/>
      <c r="AP264" s="156"/>
      <c r="AQ264" s="156"/>
      <c r="AR264" s="156"/>
      <c r="AS264" s="156"/>
      <c r="AT264" s="156"/>
      <c r="AU264" s="156"/>
      <c r="AV264" s="156"/>
      <c r="AW264" s="156"/>
      <c r="AX264" s="156"/>
      <c r="AY264" s="157"/>
    </row>
    <row r="265" spans="1:51" ht="26.25" customHeight="1" x14ac:dyDescent="0.2">
      <c r="A265" s="81">
        <v>6</v>
      </c>
      <c r="B265" s="83"/>
      <c r="C265" s="150" t="s">
        <v>321</v>
      </c>
      <c r="D265" s="151"/>
      <c r="E265" s="151"/>
      <c r="F265" s="151"/>
      <c r="G265" s="151"/>
      <c r="H265" s="151"/>
      <c r="I265" s="151"/>
      <c r="J265" s="151"/>
      <c r="K265" s="151"/>
      <c r="L265" s="151"/>
      <c r="M265" s="152">
        <v>2040005001905</v>
      </c>
      <c r="N265" s="152"/>
      <c r="O265" s="152"/>
      <c r="P265" s="152"/>
      <c r="Q265" s="152"/>
      <c r="R265" s="152"/>
      <c r="S265" s="152"/>
      <c r="T265" s="153" t="s">
        <v>315</v>
      </c>
      <c r="U265" s="153"/>
      <c r="V265" s="153"/>
      <c r="W265" s="153"/>
      <c r="X265" s="153"/>
      <c r="Y265" s="153"/>
      <c r="Z265" s="153"/>
      <c r="AA265" s="153"/>
      <c r="AB265" s="153"/>
      <c r="AC265" s="153"/>
      <c r="AD265" s="153"/>
      <c r="AE265" s="153"/>
      <c r="AF265" s="153"/>
      <c r="AG265" s="153"/>
      <c r="AH265" s="153"/>
      <c r="AI265" s="153"/>
      <c r="AJ265" s="153"/>
      <c r="AK265" s="154"/>
      <c r="AL265" s="155">
        <v>299.93168200000002</v>
      </c>
      <c r="AM265" s="156"/>
      <c r="AN265" s="156"/>
      <c r="AO265" s="156"/>
      <c r="AP265" s="156"/>
      <c r="AQ265" s="156"/>
      <c r="AR265" s="156"/>
      <c r="AS265" s="156"/>
      <c r="AT265" s="156"/>
      <c r="AU265" s="156"/>
      <c r="AV265" s="156"/>
      <c r="AW265" s="156"/>
      <c r="AX265" s="156"/>
      <c r="AY265" s="157"/>
    </row>
    <row r="266" spans="1:51" ht="26.25" customHeight="1" x14ac:dyDescent="0.2">
      <c r="A266" s="81">
        <v>7</v>
      </c>
      <c r="B266" s="83"/>
      <c r="C266" s="150" t="s">
        <v>322</v>
      </c>
      <c r="D266" s="151"/>
      <c r="E266" s="151"/>
      <c r="F266" s="151"/>
      <c r="G266" s="151"/>
      <c r="H266" s="151"/>
      <c r="I266" s="151"/>
      <c r="J266" s="151"/>
      <c r="K266" s="151"/>
      <c r="L266" s="151"/>
      <c r="M266" s="152">
        <v>6430005004014</v>
      </c>
      <c r="N266" s="152"/>
      <c r="O266" s="152"/>
      <c r="P266" s="152"/>
      <c r="Q266" s="152"/>
      <c r="R266" s="152"/>
      <c r="S266" s="152"/>
      <c r="T266" s="153" t="s">
        <v>315</v>
      </c>
      <c r="U266" s="153"/>
      <c r="V266" s="153"/>
      <c r="W266" s="153"/>
      <c r="X266" s="153"/>
      <c r="Y266" s="153"/>
      <c r="Z266" s="153"/>
      <c r="AA266" s="153"/>
      <c r="AB266" s="153"/>
      <c r="AC266" s="153"/>
      <c r="AD266" s="153"/>
      <c r="AE266" s="153"/>
      <c r="AF266" s="153"/>
      <c r="AG266" s="153"/>
      <c r="AH266" s="153"/>
      <c r="AI266" s="153"/>
      <c r="AJ266" s="153"/>
      <c r="AK266" s="154"/>
      <c r="AL266" s="155">
        <v>217.533286</v>
      </c>
      <c r="AM266" s="156"/>
      <c r="AN266" s="156"/>
      <c r="AO266" s="156"/>
      <c r="AP266" s="156"/>
      <c r="AQ266" s="156"/>
      <c r="AR266" s="156"/>
      <c r="AS266" s="156"/>
      <c r="AT266" s="156"/>
      <c r="AU266" s="156"/>
      <c r="AV266" s="156"/>
      <c r="AW266" s="156"/>
      <c r="AX266" s="156"/>
      <c r="AY266" s="157"/>
    </row>
    <row r="267" spans="1:51" ht="26.25" customHeight="1" x14ac:dyDescent="0.2">
      <c r="A267" s="81">
        <v>8</v>
      </c>
      <c r="B267" s="83"/>
      <c r="C267" s="150" t="s">
        <v>323</v>
      </c>
      <c r="D267" s="151"/>
      <c r="E267" s="151"/>
      <c r="F267" s="151"/>
      <c r="G267" s="151"/>
      <c r="H267" s="151"/>
      <c r="I267" s="151"/>
      <c r="J267" s="151"/>
      <c r="K267" s="151"/>
      <c r="L267" s="151"/>
      <c r="M267" s="152">
        <v>3310005001777</v>
      </c>
      <c r="N267" s="152"/>
      <c r="O267" s="152"/>
      <c r="P267" s="152"/>
      <c r="Q267" s="152"/>
      <c r="R267" s="152"/>
      <c r="S267" s="152"/>
      <c r="T267" s="153" t="s">
        <v>315</v>
      </c>
      <c r="U267" s="153"/>
      <c r="V267" s="153"/>
      <c r="W267" s="153"/>
      <c r="X267" s="153"/>
      <c r="Y267" s="153"/>
      <c r="Z267" s="153"/>
      <c r="AA267" s="153"/>
      <c r="AB267" s="153"/>
      <c r="AC267" s="153"/>
      <c r="AD267" s="153"/>
      <c r="AE267" s="153"/>
      <c r="AF267" s="153"/>
      <c r="AG267" s="153"/>
      <c r="AH267" s="153"/>
      <c r="AI267" s="153"/>
      <c r="AJ267" s="153"/>
      <c r="AK267" s="154"/>
      <c r="AL267" s="155">
        <v>135.5146</v>
      </c>
      <c r="AM267" s="156"/>
      <c r="AN267" s="156"/>
      <c r="AO267" s="156"/>
      <c r="AP267" s="156"/>
      <c r="AQ267" s="156"/>
      <c r="AR267" s="156"/>
      <c r="AS267" s="156"/>
      <c r="AT267" s="156"/>
      <c r="AU267" s="156"/>
      <c r="AV267" s="156"/>
      <c r="AW267" s="156"/>
      <c r="AX267" s="156"/>
      <c r="AY267" s="157"/>
    </row>
    <row r="268" spans="1:51" ht="26.25" customHeight="1" x14ac:dyDescent="0.2">
      <c r="A268" s="81">
        <v>9</v>
      </c>
      <c r="B268" s="83"/>
      <c r="C268" s="150" t="s">
        <v>326</v>
      </c>
      <c r="D268" s="151"/>
      <c r="E268" s="151"/>
      <c r="F268" s="151"/>
      <c r="G268" s="151"/>
      <c r="H268" s="151"/>
      <c r="I268" s="151"/>
      <c r="J268" s="151"/>
      <c r="K268" s="151"/>
      <c r="L268" s="151"/>
      <c r="M268" s="152">
        <v>9120905002657</v>
      </c>
      <c r="N268" s="152"/>
      <c r="O268" s="152"/>
      <c r="P268" s="152"/>
      <c r="Q268" s="152"/>
      <c r="R268" s="152"/>
      <c r="S268" s="152"/>
      <c r="T268" s="153" t="s">
        <v>315</v>
      </c>
      <c r="U268" s="153"/>
      <c r="V268" s="153"/>
      <c r="W268" s="153"/>
      <c r="X268" s="153"/>
      <c r="Y268" s="153"/>
      <c r="Z268" s="153"/>
      <c r="AA268" s="153"/>
      <c r="AB268" s="153"/>
      <c r="AC268" s="153"/>
      <c r="AD268" s="153"/>
      <c r="AE268" s="153"/>
      <c r="AF268" s="153"/>
      <c r="AG268" s="153"/>
      <c r="AH268" s="153"/>
      <c r="AI268" s="153"/>
      <c r="AJ268" s="153"/>
      <c r="AK268" s="154"/>
      <c r="AL268" s="155">
        <v>91</v>
      </c>
      <c r="AM268" s="156"/>
      <c r="AN268" s="156"/>
      <c r="AO268" s="156"/>
      <c r="AP268" s="156"/>
      <c r="AQ268" s="156"/>
      <c r="AR268" s="156"/>
      <c r="AS268" s="156"/>
      <c r="AT268" s="156"/>
      <c r="AU268" s="156"/>
      <c r="AV268" s="156"/>
      <c r="AW268" s="156"/>
      <c r="AX268" s="156"/>
      <c r="AY268" s="157"/>
    </row>
    <row r="269" spans="1:51" ht="26.25" customHeight="1" x14ac:dyDescent="0.2">
      <c r="A269" s="81">
        <v>10</v>
      </c>
      <c r="B269" s="83"/>
      <c r="C269" s="150" t="s">
        <v>324</v>
      </c>
      <c r="D269" s="151"/>
      <c r="E269" s="151"/>
      <c r="F269" s="151"/>
      <c r="G269" s="151"/>
      <c r="H269" s="151"/>
      <c r="I269" s="151"/>
      <c r="J269" s="151"/>
      <c r="K269" s="151"/>
      <c r="L269" s="151"/>
      <c r="M269" s="152">
        <v>9160005002166</v>
      </c>
      <c r="N269" s="152"/>
      <c r="O269" s="152"/>
      <c r="P269" s="152"/>
      <c r="Q269" s="152"/>
      <c r="R269" s="152"/>
      <c r="S269" s="152"/>
      <c r="T269" s="153" t="s">
        <v>315</v>
      </c>
      <c r="U269" s="153"/>
      <c r="V269" s="153"/>
      <c r="W269" s="153"/>
      <c r="X269" s="153"/>
      <c r="Y269" s="153"/>
      <c r="Z269" s="153"/>
      <c r="AA269" s="153"/>
      <c r="AB269" s="153"/>
      <c r="AC269" s="153"/>
      <c r="AD269" s="153"/>
      <c r="AE269" s="153"/>
      <c r="AF269" s="153"/>
      <c r="AG269" s="153"/>
      <c r="AH269" s="153"/>
      <c r="AI269" s="153"/>
      <c r="AJ269" s="153"/>
      <c r="AK269" s="154"/>
      <c r="AL269" s="155">
        <v>89.05</v>
      </c>
      <c r="AM269" s="156"/>
      <c r="AN269" s="156"/>
      <c r="AO269" s="156"/>
      <c r="AP269" s="156"/>
      <c r="AQ269" s="156"/>
      <c r="AR269" s="156"/>
      <c r="AS269" s="156"/>
      <c r="AT269" s="156"/>
      <c r="AU269" s="156"/>
      <c r="AV269" s="156"/>
      <c r="AW269" s="156"/>
      <c r="AX269" s="156"/>
      <c r="AY269" s="157"/>
    </row>
    <row r="270" spans="1:51" ht="24" customHeight="1" x14ac:dyDescent="0.2"/>
    <row r="271" spans="1:51" ht="24" customHeight="1" x14ac:dyDescent="0.2"/>
    <row r="272" spans="1:51" ht="24" customHeight="1" x14ac:dyDescent="0.2"/>
    <row r="273" s="10" customFormat="1" ht="24" customHeight="1" x14ac:dyDescent="0.2"/>
    <row r="274" s="10" customFormat="1" ht="24" customHeight="1" x14ac:dyDescent="0.2"/>
    <row r="275" s="10" customFormat="1" ht="24" customHeight="1" x14ac:dyDescent="0.2"/>
  </sheetData>
  <mergeCells count="1131">
    <mergeCell ref="AJ2:AQ2"/>
    <mergeCell ref="AR2:AY2"/>
    <mergeCell ref="A3:AK3"/>
    <mergeCell ref="AL3:AO3"/>
    <mergeCell ref="AP3:AY3"/>
    <mergeCell ref="A4:F4"/>
    <mergeCell ref="G4:Z4"/>
    <mergeCell ref="AA4:AF4"/>
    <mergeCell ref="AG4:AY4"/>
    <mergeCell ref="A9:F9"/>
    <mergeCell ref="G9:AY9"/>
    <mergeCell ref="A10:F10"/>
    <mergeCell ref="G10:AY10"/>
    <mergeCell ref="A11:F13"/>
    <mergeCell ref="G13:AY13"/>
    <mergeCell ref="A7:F7"/>
    <mergeCell ref="G7:Z7"/>
    <mergeCell ref="AA7:AF8"/>
    <mergeCell ref="AG7:AY8"/>
    <mergeCell ref="A8:F8"/>
    <mergeCell ref="G8:Z8"/>
    <mergeCell ref="A5:F5"/>
    <mergeCell ref="G5:Z5"/>
    <mergeCell ref="AA5:AF5"/>
    <mergeCell ref="AG5:AY5"/>
    <mergeCell ref="A6:F6"/>
    <mergeCell ref="G6:Z6"/>
    <mergeCell ref="AA6:AF6"/>
    <mergeCell ref="AG6:AY6"/>
    <mergeCell ref="P18:AF18"/>
    <mergeCell ref="P19:AF19"/>
    <mergeCell ref="G20:N20"/>
    <mergeCell ref="O20:AY20"/>
    <mergeCell ref="A21:F23"/>
    <mergeCell ref="G21:N22"/>
    <mergeCell ref="O21:V22"/>
    <mergeCell ref="W21:AD21"/>
    <mergeCell ref="AE21:AK21"/>
    <mergeCell ref="AL21:AR22"/>
    <mergeCell ref="A14:F14"/>
    <mergeCell ref="G14:AY14"/>
    <mergeCell ref="A15:F15"/>
    <mergeCell ref="G15:AY15"/>
    <mergeCell ref="A16:F20"/>
    <mergeCell ref="G16:N19"/>
    <mergeCell ref="P16:AF16"/>
    <mergeCell ref="AG16:AY16"/>
    <mergeCell ref="P17:AF17"/>
    <mergeCell ref="AG17:AY19"/>
    <mergeCell ref="AS24:AY24"/>
    <mergeCell ref="A25:F27"/>
    <mergeCell ref="G25:N26"/>
    <mergeCell ref="O25:V26"/>
    <mergeCell ref="W25:AD25"/>
    <mergeCell ref="AE25:AK25"/>
    <mergeCell ref="AL25:AR26"/>
    <mergeCell ref="AS25:AY26"/>
    <mergeCell ref="W26:AD26"/>
    <mergeCell ref="AE26:AK26"/>
    <mergeCell ref="A24:F24"/>
    <mergeCell ref="G24:K24"/>
    <mergeCell ref="L24:Q24"/>
    <mergeCell ref="R24:V24"/>
    <mergeCell ref="W24:AK24"/>
    <mergeCell ref="AL24:AR24"/>
    <mergeCell ref="AS21:AY22"/>
    <mergeCell ref="W22:AD22"/>
    <mergeCell ref="AE22:AK22"/>
    <mergeCell ref="G23:N23"/>
    <mergeCell ref="O23:V23"/>
    <mergeCell ref="W23:AD23"/>
    <mergeCell ref="AE23:AK23"/>
    <mergeCell ref="AL23:AR23"/>
    <mergeCell ref="AS23:AY23"/>
    <mergeCell ref="AS28:AY28"/>
    <mergeCell ref="A29:F30"/>
    <mergeCell ref="G29:N29"/>
    <mergeCell ref="O29:AK29"/>
    <mergeCell ref="AL29:AR29"/>
    <mergeCell ref="AS29:AY29"/>
    <mergeCell ref="G30:N30"/>
    <mergeCell ref="O30:AY30"/>
    <mergeCell ref="A28:F28"/>
    <mergeCell ref="G28:K28"/>
    <mergeCell ref="L28:Q28"/>
    <mergeCell ref="R28:V28"/>
    <mergeCell ref="W28:AK28"/>
    <mergeCell ref="AL28:AR28"/>
    <mergeCell ref="G27:N27"/>
    <mergeCell ref="O27:V27"/>
    <mergeCell ref="W27:AD27"/>
    <mergeCell ref="AE27:AK27"/>
    <mergeCell ref="AL27:AR27"/>
    <mergeCell ref="AS27:AY27"/>
    <mergeCell ref="A40:F40"/>
    <mergeCell ref="G40:AY40"/>
    <mergeCell ref="A41:F41"/>
    <mergeCell ref="G41:AY41"/>
    <mergeCell ref="A42:F42"/>
    <mergeCell ref="A43:F45"/>
    <mergeCell ref="G43:O43"/>
    <mergeCell ref="P43:X43"/>
    <mergeCell ref="Y43:AA43"/>
    <mergeCell ref="AB43:AE43"/>
    <mergeCell ref="A31:F39"/>
    <mergeCell ref="G31:AY31"/>
    <mergeCell ref="G32:AY32"/>
    <mergeCell ref="G33:AY33"/>
    <mergeCell ref="G34:AY34"/>
    <mergeCell ref="G35:AY35"/>
    <mergeCell ref="G36:AY36"/>
    <mergeCell ref="G37:AY37"/>
    <mergeCell ref="G38:AY38"/>
    <mergeCell ref="G39:AY39"/>
    <mergeCell ref="AR44:AU44"/>
    <mergeCell ref="AV44:AY44"/>
    <mergeCell ref="Y45:AA45"/>
    <mergeCell ref="AB45:AE45"/>
    <mergeCell ref="AF45:AI45"/>
    <mergeCell ref="AJ45:AM45"/>
    <mergeCell ref="AN45:AQ45"/>
    <mergeCell ref="AR45:AU45"/>
    <mergeCell ref="AF43:AI43"/>
    <mergeCell ref="AJ43:AM43"/>
    <mergeCell ref="AN43:AQ43"/>
    <mergeCell ref="AR43:AU43"/>
    <mergeCell ref="AV43:AY43"/>
    <mergeCell ref="G44:O45"/>
    <mergeCell ref="P44:X45"/>
    <mergeCell ref="Y44:AA44"/>
    <mergeCell ref="AB44:AE44"/>
    <mergeCell ref="AF44:AI44"/>
    <mergeCell ref="A63:B63"/>
    <mergeCell ref="C63:F63"/>
    <mergeCell ref="G63:AY63"/>
    <mergeCell ref="A55:B55"/>
    <mergeCell ref="C55:F55"/>
    <mergeCell ref="AN50:AQ50"/>
    <mergeCell ref="AR50:AY50"/>
    <mergeCell ref="Y51:AA51"/>
    <mergeCell ref="AB51:AE51"/>
    <mergeCell ref="AF51:AI51"/>
    <mergeCell ref="AJ51:AM51"/>
    <mergeCell ref="AN51:AQ51"/>
    <mergeCell ref="AR51:AY51"/>
    <mergeCell ref="G50:O52"/>
    <mergeCell ref="P50:X52"/>
    <mergeCell ref="Y50:AA50"/>
    <mergeCell ref="AB50:AE50"/>
    <mergeCell ref="AF50:AI50"/>
    <mergeCell ref="AJ50:AM50"/>
    <mergeCell ref="Y52:AA52"/>
    <mergeCell ref="AB52:AE52"/>
    <mergeCell ref="AF52:AI52"/>
    <mergeCell ref="AJ52:AM52"/>
    <mergeCell ref="A56:F60"/>
    <mergeCell ref="G56:O57"/>
    <mergeCell ref="P56:X57"/>
    <mergeCell ref="Y56:AA57"/>
    <mergeCell ref="AB56:AE57"/>
    <mergeCell ref="AF56:AI57"/>
    <mergeCell ref="AJ56:AM57"/>
    <mergeCell ref="AN56:AQ57"/>
    <mergeCell ref="AR56:AY56"/>
    <mergeCell ref="AJ76:AM76"/>
    <mergeCell ref="AN76:AQ76"/>
    <mergeCell ref="AF66:AI66"/>
    <mergeCell ref="AJ66:AM66"/>
    <mergeCell ref="AN66:AQ66"/>
    <mergeCell ref="AR66:AY66"/>
    <mergeCell ref="Y67:AA67"/>
    <mergeCell ref="AB67:AE67"/>
    <mergeCell ref="AF67:AI67"/>
    <mergeCell ref="AJ67:AM67"/>
    <mergeCell ref="AN67:AQ67"/>
    <mergeCell ref="AR67:AY67"/>
    <mergeCell ref="AJ64:AM65"/>
    <mergeCell ref="AN64:AQ65"/>
    <mergeCell ref="AR64:AY64"/>
    <mergeCell ref="AR65:AU65"/>
    <mergeCell ref="AV65:AW65"/>
    <mergeCell ref="AX65:AY65"/>
    <mergeCell ref="Y64:AA65"/>
    <mergeCell ref="AB64:AE65"/>
    <mergeCell ref="AF64:AI65"/>
    <mergeCell ref="Y66:AA66"/>
    <mergeCell ref="AB66:AE66"/>
    <mergeCell ref="Y68:AA68"/>
    <mergeCell ref="AB68:AE68"/>
    <mergeCell ref="AF68:AI68"/>
    <mergeCell ref="A72:F76"/>
    <mergeCell ref="G72:O73"/>
    <mergeCell ref="P72:X73"/>
    <mergeCell ref="Y72:AA73"/>
    <mergeCell ref="AB72:AE73"/>
    <mergeCell ref="AF72:AI73"/>
    <mergeCell ref="G74:O76"/>
    <mergeCell ref="P74:X76"/>
    <mergeCell ref="Y74:AA74"/>
    <mergeCell ref="AB74:AE74"/>
    <mergeCell ref="A64:F68"/>
    <mergeCell ref="G64:O65"/>
    <mergeCell ref="P64:X65"/>
    <mergeCell ref="G66:O68"/>
    <mergeCell ref="P66:X68"/>
    <mergeCell ref="AR76:AY76"/>
    <mergeCell ref="AJ75:AM75"/>
    <mergeCell ref="AN75:AQ75"/>
    <mergeCell ref="AR75:AY75"/>
    <mergeCell ref="AJ72:AM73"/>
    <mergeCell ref="AN72:AQ73"/>
    <mergeCell ref="AR72:AY72"/>
    <mergeCell ref="AR73:AU73"/>
    <mergeCell ref="AV73:AW73"/>
    <mergeCell ref="AX73:AY73"/>
    <mergeCell ref="A69:F69"/>
    <mergeCell ref="G69:AY69"/>
    <mergeCell ref="G70:AY70"/>
    <mergeCell ref="AF74:AI74"/>
    <mergeCell ref="AJ74:AM74"/>
    <mergeCell ref="AN74:AQ74"/>
    <mergeCell ref="AR74:AY74"/>
    <mergeCell ref="Y75:AA75"/>
    <mergeCell ref="AB75:AE75"/>
    <mergeCell ref="AF75:AI75"/>
    <mergeCell ref="AV81:AW81"/>
    <mergeCell ref="AX81:AY81"/>
    <mergeCell ref="G82:O84"/>
    <mergeCell ref="P82:X84"/>
    <mergeCell ref="Y82:AA82"/>
    <mergeCell ref="AB82:AE82"/>
    <mergeCell ref="AF82:AI82"/>
    <mergeCell ref="AJ82:AM82"/>
    <mergeCell ref="AJ68:AM68"/>
    <mergeCell ref="AN68:AQ68"/>
    <mergeCell ref="AR68:AY68"/>
    <mergeCell ref="AF83:AI83"/>
    <mergeCell ref="AJ83:AM83"/>
    <mergeCell ref="AN83:AQ83"/>
    <mergeCell ref="A79:B79"/>
    <mergeCell ref="C79:F79"/>
    <mergeCell ref="G79:AY79"/>
    <mergeCell ref="A80:F84"/>
    <mergeCell ref="A77:F77"/>
    <mergeCell ref="G77:AY77"/>
    <mergeCell ref="A87:F90"/>
    <mergeCell ref="G87:AY87"/>
    <mergeCell ref="G88:AY88"/>
    <mergeCell ref="G89:AY89"/>
    <mergeCell ref="G90:AY90"/>
    <mergeCell ref="AR83:AY83"/>
    <mergeCell ref="AR80:AY80"/>
    <mergeCell ref="A85:F85"/>
    <mergeCell ref="A91:F91"/>
    <mergeCell ref="G91:AY91"/>
    <mergeCell ref="AR81:AU81"/>
    <mergeCell ref="G86:AY86"/>
    <mergeCell ref="G78:AY78"/>
    <mergeCell ref="AF80:AI81"/>
    <mergeCell ref="AJ80:AM81"/>
    <mergeCell ref="AN80:AQ81"/>
    <mergeCell ref="Y93:AA93"/>
    <mergeCell ref="AB93:AE93"/>
    <mergeCell ref="AF93:AI93"/>
    <mergeCell ref="AJ93:AM93"/>
    <mergeCell ref="A103:F103"/>
    <mergeCell ref="G103:AY103"/>
    <mergeCell ref="G104:AY104"/>
    <mergeCell ref="A92:F92"/>
    <mergeCell ref="G85:AY85"/>
    <mergeCell ref="Y84:AA84"/>
    <mergeCell ref="AB84:AE84"/>
    <mergeCell ref="AF84:AI84"/>
    <mergeCell ref="AJ84:AM84"/>
    <mergeCell ref="AN84:AQ84"/>
    <mergeCell ref="AR84:AY84"/>
    <mergeCell ref="A105:B105"/>
    <mergeCell ref="C105:F105"/>
    <mergeCell ref="G105:AY105"/>
    <mergeCell ref="G94:O95"/>
    <mergeCell ref="P94:X95"/>
    <mergeCell ref="Y94:AA94"/>
    <mergeCell ref="AB94:AE94"/>
    <mergeCell ref="AF94:AI94"/>
    <mergeCell ref="AJ94:AM94"/>
    <mergeCell ref="AN94:AQ94"/>
    <mergeCell ref="A93:F95"/>
    <mergeCell ref="G93:O93"/>
    <mergeCell ref="P93:X93"/>
    <mergeCell ref="A97:B97"/>
    <mergeCell ref="C97:F97"/>
    <mergeCell ref="G97:AY97"/>
    <mergeCell ref="A98:F102"/>
    <mergeCell ref="G98:O99"/>
    <mergeCell ref="P98:X99"/>
    <mergeCell ref="Y98:AA99"/>
    <mergeCell ref="AB98:AE99"/>
    <mergeCell ref="AF98:AI99"/>
    <mergeCell ref="G116:O118"/>
    <mergeCell ref="P116:X118"/>
    <mergeCell ref="Y116:AA116"/>
    <mergeCell ref="AB116:AE116"/>
    <mergeCell ref="G112:AY112"/>
    <mergeCell ref="A113:B113"/>
    <mergeCell ref="C113:F113"/>
    <mergeCell ref="G113:AY113"/>
    <mergeCell ref="A111:F111"/>
    <mergeCell ref="G111:AY111"/>
    <mergeCell ref="Y110:AA110"/>
    <mergeCell ref="AB110:AE110"/>
    <mergeCell ref="AF110:AI110"/>
    <mergeCell ref="AJ110:AM110"/>
    <mergeCell ref="AN110:AQ110"/>
    <mergeCell ref="AR110:AY110"/>
    <mergeCell ref="AF118:AI118"/>
    <mergeCell ref="AJ118:AM118"/>
    <mergeCell ref="AN118:AQ118"/>
    <mergeCell ref="AR118:AY118"/>
    <mergeCell ref="AF116:AI116"/>
    <mergeCell ref="AJ116:AM116"/>
    <mergeCell ref="AN116:AQ116"/>
    <mergeCell ref="AR116:AY116"/>
    <mergeCell ref="A106:F110"/>
    <mergeCell ref="G106:O107"/>
    <mergeCell ref="P106:X107"/>
    <mergeCell ref="Y106:AA107"/>
    <mergeCell ref="AB106:AE107"/>
    <mergeCell ref="AF106:AI107"/>
    <mergeCell ref="A119:F119"/>
    <mergeCell ref="G119:AY119"/>
    <mergeCell ref="Y109:AA109"/>
    <mergeCell ref="AB109:AE109"/>
    <mergeCell ref="AF109:AI109"/>
    <mergeCell ref="AJ109:AM109"/>
    <mergeCell ref="AN109:AQ109"/>
    <mergeCell ref="AR109:AY109"/>
    <mergeCell ref="AJ106:AM107"/>
    <mergeCell ref="AN106:AQ107"/>
    <mergeCell ref="AR106:AY106"/>
    <mergeCell ref="AR107:AU107"/>
    <mergeCell ref="AV107:AW107"/>
    <mergeCell ref="AF108:AI108"/>
    <mergeCell ref="AJ108:AM108"/>
    <mergeCell ref="AN108:AQ108"/>
    <mergeCell ref="AR108:AY108"/>
    <mergeCell ref="G120:AY120"/>
    <mergeCell ref="A121:B121"/>
    <mergeCell ref="C121:F121"/>
    <mergeCell ref="G121:AY121"/>
    <mergeCell ref="A127:F127"/>
    <mergeCell ref="G127:AY127"/>
    <mergeCell ref="Y117:AA117"/>
    <mergeCell ref="AB117:AE117"/>
    <mergeCell ref="AF117:AI117"/>
    <mergeCell ref="AJ117:AM117"/>
    <mergeCell ref="AN117:AQ117"/>
    <mergeCell ref="AR117:AY117"/>
    <mergeCell ref="AJ114:AM115"/>
    <mergeCell ref="AN114:AQ115"/>
    <mergeCell ref="AR114:AY114"/>
    <mergeCell ref="AR115:AU115"/>
    <mergeCell ref="AV115:AW115"/>
    <mergeCell ref="AX115:AY115"/>
    <mergeCell ref="AJ122:AM123"/>
    <mergeCell ref="AN122:AQ123"/>
    <mergeCell ref="AR122:AY122"/>
    <mergeCell ref="AR123:AU123"/>
    <mergeCell ref="AV123:AW123"/>
    <mergeCell ref="AX123:AY123"/>
    <mergeCell ref="A114:F118"/>
    <mergeCell ref="G114:O115"/>
    <mergeCell ref="P114:X115"/>
    <mergeCell ref="Y114:AA115"/>
    <mergeCell ref="AB114:AE115"/>
    <mergeCell ref="AF114:AI115"/>
    <mergeCell ref="Y118:AA118"/>
    <mergeCell ref="AB118:AE118"/>
    <mergeCell ref="A128:F131"/>
    <mergeCell ref="G128:AY128"/>
    <mergeCell ref="G129:AY129"/>
    <mergeCell ref="G130:AY130"/>
    <mergeCell ref="G131:AY131"/>
    <mergeCell ref="Y126:AA126"/>
    <mergeCell ref="AB126:AE126"/>
    <mergeCell ref="AF126:AI126"/>
    <mergeCell ref="AJ126:AM126"/>
    <mergeCell ref="AN126:AQ126"/>
    <mergeCell ref="AR126:AY126"/>
    <mergeCell ref="AF124:AI124"/>
    <mergeCell ref="AJ124:AM124"/>
    <mergeCell ref="AN124:AQ124"/>
    <mergeCell ref="AR124:AY124"/>
    <mergeCell ref="Y125:AA125"/>
    <mergeCell ref="AB125:AE125"/>
    <mergeCell ref="AF125:AI125"/>
    <mergeCell ref="AJ125:AM125"/>
    <mergeCell ref="AN125:AQ125"/>
    <mergeCell ref="AR125:AY125"/>
    <mergeCell ref="A122:F126"/>
    <mergeCell ref="G122:O123"/>
    <mergeCell ref="P122:X123"/>
    <mergeCell ref="Y122:AA123"/>
    <mergeCell ref="AB122:AE123"/>
    <mergeCell ref="AF122:AI123"/>
    <mergeCell ref="G124:O126"/>
    <mergeCell ref="P124:X126"/>
    <mergeCell ref="Y124:AA124"/>
    <mergeCell ref="AB124:AE124"/>
    <mergeCell ref="AQ133:AY133"/>
    <mergeCell ref="G134:H140"/>
    <mergeCell ref="I134:N134"/>
    <mergeCell ref="O134:W134"/>
    <mergeCell ref="X134:AG134"/>
    <mergeCell ref="AH134:AP134"/>
    <mergeCell ref="AQ134:AY134"/>
    <mergeCell ref="I135:N135"/>
    <mergeCell ref="O135:W135"/>
    <mergeCell ref="X135:AG135"/>
    <mergeCell ref="A132:F148"/>
    <mergeCell ref="G132:N132"/>
    <mergeCell ref="O132:W132"/>
    <mergeCell ref="X132:AG132"/>
    <mergeCell ref="AH132:AP132"/>
    <mergeCell ref="AQ132:AY132"/>
    <mergeCell ref="G133:N133"/>
    <mergeCell ref="O133:W133"/>
    <mergeCell ref="X133:AG133"/>
    <mergeCell ref="AH133:AP133"/>
    <mergeCell ref="I137:N137"/>
    <mergeCell ref="O137:W137"/>
    <mergeCell ref="X137:AG137"/>
    <mergeCell ref="AH137:AP137"/>
    <mergeCell ref="AQ137:AY137"/>
    <mergeCell ref="I138:N138"/>
    <mergeCell ref="O138:W138"/>
    <mergeCell ref="X138:AG138"/>
    <mergeCell ref="AH138:AP138"/>
    <mergeCell ref="AQ138:AY138"/>
    <mergeCell ref="AH135:AP135"/>
    <mergeCell ref="AQ135:AY135"/>
    <mergeCell ref="I136:N136"/>
    <mergeCell ref="O136:W136"/>
    <mergeCell ref="X136:AG136"/>
    <mergeCell ref="AH136:AP136"/>
    <mergeCell ref="AQ136:AY136"/>
    <mergeCell ref="AQ142:AY142"/>
    <mergeCell ref="I143:N143"/>
    <mergeCell ref="O143:W143"/>
    <mergeCell ref="X143:AG143"/>
    <mergeCell ref="AH143:AP143"/>
    <mergeCell ref="AQ143:AY143"/>
    <mergeCell ref="G141:H145"/>
    <mergeCell ref="I141:N141"/>
    <mergeCell ref="O141:W141"/>
    <mergeCell ref="X141:AG141"/>
    <mergeCell ref="AH141:AP141"/>
    <mergeCell ref="AQ141:AY141"/>
    <mergeCell ref="I142:N142"/>
    <mergeCell ref="O142:W142"/>
    <mergeCell ref="X142:AG142"/>
    <mergeCell ref="AH142:AP142"/>
    <mergeCell ref="I139:N139"/>
    <mergeCell ref="O139:W139"/>
    <mergeCell ref="X139:AG139"/>
    <mergeCell ref="AH139:AP139"/>
    <mergeCell ref="AQ139:AY139"/>
    <mergeCell ref="I140:N140"/>
    <mergeCell ref="O140:W140"/>
    <mergeCell ref="X140:AG140"/>
    <mergeCell ref="AH140:AP140"/>
    <mergeCell ref="AQ140:AY140"/>
    <mergeCell ref="G148:H148"/>
    <mergeCell ref="I148:N148"/>
    <mergeCell ref="O148:W148"/>
    <mergeCell ref="X148:AG148"/>
    <mergeCell ref="AH148:AP148"/>
    <mergeCell ref="AQ148:AY148"/>
    <mergeCell ref="G146:N146"/>
    <mergeCell ref="O146:W146"/>
    <mergeCell ref="X146:AG146"/>
    <mergeCell ref="AH146:AP146"/>
    <mergeCell ref="AQ146:AY146"/>
    <mergeCell ref="G147:N147"/>
    <mergeCell ref="O147:W147"/>
    <mergeCell ref="X147:AG147"/>
    <mergeCell ref="AH147:AP147"/>
    <mergeCell ref="AQ147:AY147"/>
    <mergeCell ref="I144:N144"/>
    <mergeCell ref="O144:W144"/>
    <mergeCell ref="X144:AG144"/>
    <mergeCell ref="AH144:AP144"/>
    <mergeCell ref="AQ144:AY144"/>
    <mergeCell ref="I145:N145"/>
    <mergeCell ref="O145:W145"/>
    <mergeCell ref="X145:AG145"/>
    <mergeCell ref="AH145:AP145"/>
    <mergeCell ref="AQ145:AY145"/>
    <mergeCell ref="A152:F160"/>
    <mergeCell ref="G152:K153"/>
    <mergeCell ref="L152:N153"/>
    <mergeCell ref="O152:U153"/>
    <mergeCell ref="V152:AY152"/>
    <mergeCell ref="V153:AA153"/>
    <mergeCell ref="AB153:AG153"/>
    <mergeCell ref="AH153:AM153"/>
    <mergeCell ref="AN153:AS153"/>
    <mergeCell ref="AT153:AY153"/>
    <mergeCell ref="AQ150:AY150"/>
    <mergeCell ref="G151:N151"/>
    <mergeCell ref="O151:W151"/>
    <mergeCell ref="X151:AG151"/>
    <mergeCell ref="AH151:AP151"/>
    <mergeCell ref="AQ151:AY151"/>
    <mergeCell ref="A149:F151"/>
    <mergeCell ref="G149:N149"/>
    <mergeCell ref="O149:W149"/>
    <mergeCell ref="X149:AG149"/>
    <mergeCell ref="AH149:AP149"/>
    <mergeCell ref="AQ149:AY149"/>
    <mergeCell ref="G150:N150"/>
    <mergeCell ref="O150:W150"/>
    <mergeCell ref="X150:AG150"/>
    <mergeCell ref="AH150:AP150"/>
    <mergeCell ref="AT154:AU154"/>
    <mergeCell ref="AW154:AY154"/>
    <mergeCell ref="L155:N155"/>
    <mergeCell ref="O155:P155"/>
    <mergeCell ref="R155:U155"/>
    <mergeCell ref="V155:AA155"/>
    <mergeCell ref="AB155:AG155"/>
    <mergeCell ref="AH155:AM155"/>
    <mergeCell ref="AN155:AS155"/>
    <mergeCell ref="AT155:AY155"/>
    <mergeCell ref="AB154:AC154"/>
    <mergeCell ref="AE154:AG154"/>
    <mergeCell ref="AH154:AI154"/>
    <mergeCell ref="AK154:AM154"/>
    <mergeCell ref="AN154:AO154"/>
    <mergeCell ref="AQ154:AS154"/>
    <mergeCell ref="G154:K155"/>
    <mergeCell ref="L154:N154"/>
    <mergeCell ref="O154:P154"/>
    <mergeCell ref="R154:U154"/>
    <mergeCell ref="V154:W154"/>
    <mergeCell ref="Y154:AA154"/>
    <mergeCell ref="AW156:AY156"/>
    <mergeCell ref="L157:N157"/>
    <mergeCell ref="O157:P157"/>
    <mergeCell ref="R157:U157"/>
    <mergeCell ref="V157:AA157"/>
    <mergeCell ref="AB157:AG157"/>
    <mergeCell ref="AH157:AM157"/>
    <mergeCell ref="AN157:AS157"/>
    <mergeCell ref="AT157:AY157"/>
    <mergeCell ref="AE156:AG156"/>
    <mergeCell ref="AH156:AI156"/>
    <mergeCell ref="AK156:AM156"/>
    <mergeCell ref="AN156:AO156"/>
    <mergeCell ref="AQ156:AS156"/>
    <mergeCell ref="AT156:AU156"/>
    <mergeCell ref="G156:K157"/>
    <mergeCell ref="L156:N156"/>
    <mergeCell ref="O156:P156"/>
    <mergeCell ref="R156:U156"/>
    <mergeCell ref="V156:AA156"/>
    <mergeCell ref="AB156:AC156"/>
    <mergeCell ref="G165:K165"/>
    <mergeCell ref="L165:N165"/>
    <mergeCell ref="AH158:AI158"/>
    <mergeCell ref="AK158:AM158"/>
    <mergeCell ref="AN158:AO158"/>
    <mergeCell ref="AQ158:AS158"/>
    <mergeCell ref="AT158:AU158"/>
    <mergeCell ref="AW158:AY158"/>
    <mergeCell ref="G158:K159"/>
    <mergeCell ref="L158:N158"/>
    <mergeCell ref="O158:P158"/>
    <mergeCell ref="R158:U158"/>
    <mergeCell ref="V158:AA158"/>
    <mergeCell ref="AB158:AG158"/>
    <mergeCell ref="L159:N159"/>
    <mergeCell ref="O159:P159"/>
    <mergeCell ref="R159:U159"/>
    <mergeCell ref="V159:AA159"/>
    <mergeCell ref="X161:AG161"/>
    <mergeCell ref="AB159:AG159"/>
    <mergeCell ref="AH159:AM159"/>
    <mergeCell ref="AN159:AS159"/>
    <mergeCell ref="AT159:AY159"/>
    <mergeCell ref="G160:K160"/>
    <mergeCell ref="L160:N160"/>
    <mergeCell ref="O160:P160"/>
    <mergeCell ref="R160:U160"/>
    <mergeCell ref="V160:AA160"/>
    <mergeCell ref="AB160:AG160"/>
    <mergeCell ref="AQ162:AY162"/>
    <mergeCell ref="L163:N163"/>
    <mergeCell ref="O163:Q163"/>
    <mergeCell ref="S163:W163"/>
    <mergeCell ref="X163:Z163"/>
    <mergeCell ref="AB163:AG163"/>
    <mergeCell ref="AH163:AJ163"/>
    <mergeCell ref="AL163:AP163"/>
    <mergeCell ref="AQ163:AS163"/>
    <mergeCell ref="AU163:AY163"/>
    <mergeCell ref="AH161:AP161"/>
    <mergeCell ref="AQ161:AY161"/>
    <mergeCell ref="G164:K164"/>
    <mergeCell ref="L164:N164"/>
    <mergeCell ref="O164:Q164"/>
    <mergeCell ref="S164:W164"/>
    <mergeCell ref="AH160:AM160"/>
    <mergeCell ref="AN160:AO160"/>
    <mergeCell ref="AQ160:AS160"/>
    <mergeCell ref="AT160:AU160"/>
    <mergeCell ref="AW160:AY160"/>
    <mergeCell ref="X164:Z164"/>
    <mergeCell ref="AB164:AG164"/>
    <mergeCell ref="AH164:AJ164"/>
    <mergeCell ref="A167:F172"/>
    <mergeCell ref="G167:K167"/>
    <mergeCell ref="L167:N167"/>
    <mergeCell ref="O167:W167"/>
    <mergeCell ref="X167:AG167"/>
    <mergeCell ref="AH167:AP167"/>
    <mergeCell ref="AL170:AP170"/>
    <mergeCell ref="AQ170:AS170"/>
    <mergeCell ref="AU170:AY170"/>
    <mergeCell ref="G171:K171"/>
    <mergeCell ref="L171:N171"/>
    <mergeCell ref="O171:Q171"/>
    <mergeCell ref="S171:W171"/>
    <mergeCell ref="X171:Z171"/>
    <mergeCell ref="AB171:AG171"/>
    <mergeCell ref="AH171:AJ171"/>
    <mergeCell ref="G162:K163"/>
    <mergeCell ref="L162:N162"/>
    <mergeCell ref="O162:Q162"/>
    <mergeCell ref="A161:F166"/>
    <mergeCell ref="G161:K161"/>
    <mergeCell ref="L161:N161"/>
    <mergeCell ref="O161:W161"/>
    <mergeCell ref="S162:W162"/>
    <mergeCell ref="X162:Z162"/>
    <mergeCell ref="AB162:AG162"/>
    <mergeCell ref="AH162:AJ162"/>
    <mergeCell ref="AL162:AP162"/>
    <mergeCell ref="AH165:AJ165"/>
    <mergeCell ref="AL165:AP165"/>
    <mergeCell ref="AQ165:AS165"/>
    <mergeCell ref="AU165:AY165"/>
    <mergeCell ref="G166:K166"/>
    <mergeCell ref="L166:N166"/>
    <mergeCell ref="O166:Q166"/>
    <mergeCell ref="S166:W166"/>
    <mergeCell ref="AL172:AP172"/>
    <mergeCell ref="AQ172:AS172"/>
    <mergeCell ref="AU172:AY172"/>
    <mergeCell ref="AL171:AP171"/>
    <mergeCell ref="AQ171:AS171"/>
    <mergeCell ref="AU171:AY171"/>
    <mergeCell ref="G172:K172"/>
    <mergeCell ref="L172:N172"/>
    <mergeCell ref="O172:Q172"/>
    <mergeCell ref="S172:W172"/>
    <mergeCell ref="X172:Z172"/>
    <mergeCell ref="AB172:AG172"/>
    <mergeCell ref="AH172:AJ172"/>
    <mergeCell ref="AQ167:AY167"/>
    <mergeCell ref="G168:K169"/>
    <mergeCell ref="L168:N168"/>
    <mergeCell ref="O168:Q168"/>
    <mergeCell ref="AH166:AJ166"/>
    <mergeCell ref="AL166:AP166"/>
    <mergeCell ref="AQ166:AS166"/>
    <mergeCell ref="AU166:AY166"/>
    <mergeCell ref="X166:Z166"/>
    <mergeCell ref="AB166:AG166"/>
    <mergeCell ref="G170:K170"/>
    <mergeCell ref="S168:W168"/>
    <mergeCell ref="X168:Z168"/>
    <mergeCell ref="AB168:AG168"/>
    <mergeCell ref="AH168:AJ168"/>
    <mergeCell ref="O175:Q175"/>
    <mergeCell ref="S175:W175"/>
    <mergeCell ref="X175:Z175"/>
    <mergeCell ref="AB175:AG175"/>
    <mergeCell ref="AH175:AJ175"/>
    <mergeCell ref="AL175:AP175"/>
    <mergeCell ref="O165:Q165"/>
    <mergeCell ref="S165:W165"/>
    <mergeCell ref="X165:Z165"/>
    <mergeCell ref="AB165:AG165"/>
    <mergeCell ref="AL164:AP164"/>
    <mergeCell ref="AQ164:AS164"/>
    <mergeCell ref="AU164:AY164"/>
    <mergeCell ref="AL169:AP169"/>
    <mergeCell ref="AQ169:AS169"/>
    <mergeCell ref="AU169:AY169"/>
    <mergeCell ref="L170:N170"/>
    <mergeCell ref="O170:Q170"/>
    <mergeCell ref="S170:W170"/>
    <mergeCell ref="X170:Z170"/>
    <mergeCell ref="AB170:AG170"/>
    <mergeCell ref="AH170:AJ170"/>
    <mergeCell ref="L169:N169"/>
    <mergeCell ref="O169:Q169"/>
    <mergeCell ref="S169:W169"/>
    <mergeCell ref="X169:Z169"/>
    <mergeCell ref="AB169:AG169"/>
    <mergeCell ref="AH169:AJ169"/>
    <mergeCell ref="AL168:AP168"/>
    <mergeCell ref="AQ168:AY168"/>
    <mergeCell ref="AH178:AJ178"/>
    <mergeCell ref="AL178:AP178"/>
    <mergeCell ref="AQ176:AS176"/>
    <mergeCell ref="AU176:AY176"/>
    <mergeCell ref="G177:K177"/>
    <mergeCell ref="L177:N177"/>
    <mergeCell ref="O177:Q177"/>
    <mergeCell ref="S177:W177"/>
    <mergeCell ref="X177:Z177"/>
    <mergeCell ref="AB177:AG177"/>
    <mergeCell ref="AH177:AJ177"/>
    <mergeCell ref="AL177:AP177"/>
    <mergeCell ref="AQ175:AS175"/>
    <mergeCell ref="AU175:AY175"/>
    <mergeCell ref="G176:K176"/>
    <mergeCell ref="L176:N176"/>
    <mergeCell ref="O176:Q176"/>
    <mergeCell ref="S176:W176"/>
    <mergeCell ref="X176:Z176"/>
    <mergeCell ref="AB176:AG176"/>
    <mergeCell ref="AH176:AJ176"/>
    <mergeCell ref="AL176:AP176"/>
    <mergeCell ref="G174:K175"/>
    <mergeCell ref="L174:N174"/>
    <mergeCell ref="O174:Q174"/>
    <mergeCell ref="S174:W174"/>
    <mergeCell ref="X174:Z174"/>
    <mergeCell ref="AB174:AG174"/>
    <mergeCell ref="AH174:AJ174"/>
    <mergeCell ref="AL174:AP174"/>
    <mergeCell ref="AQ174:AY174"/>
    <mergeCell ref="L175:N175"/>
    <mergeCell ref="AN180:AY180"/>
    <mergeCell ref="G181:AY181"/>
    <mergeCell ref="G182:AY182"/>
    <mergeCell ref="G183:Q183"/>
    <mergeCell ref="R183:AB183"/>
    <mergeCell ref="AC183:AM183"/>
    <mergeCell ref="AN183:AY183"/>
    <mergeCell ref="AQ178:AS178"/>
    <mergeCell ref="AU178:AY178"/>
    <mergeCell ref="A179:F186"/>
    <mergeCell ref="G179:Q179"/>
    <mergeCell ref="R179:AB179"/>
    <mergeCell ref="AC179:AM179"/>
    <mergeCell ref="AN179:AY179"/>
    <mergeCell ref="G180:Q180"/>
    <mergeCell ref="R180:AB180"/>
    <mergeCell ref="AC180:AM180"/>
    <mergeCell ref="A173:F178"/>
    <mergeCell ref="G173:K173"/>
    <mergeCell ref="L173:N173"/>
    <mergeCell ref="O173:W173"/>
    <mergeCell ref="X173:AG173"/>
    <mergeCell ref="AH173:AP173"/>
    <mergeCell ref="AQ173:AY173"/>
    <mergeCell ref="AQ177:AS177"/>
    <mergeCell ref="AU177:AY177"/>
    <mergeCell ref="G178:K178"/>
    <mergeCell ref="L178:N178"/>
    <mergeCell ref="O178:Q178"/>
    <mergeCell ref="S178:W178"/>
    <mergeCell ref="X178:Z178"/>
    <mergeCell ref="AB178:AG178"/>
    <mergeCell ref="U190:W190"/>
    <mergeCell ref="X190:AY190"/>
    <mergeCell ref="U191:W191"/>
    <mergeCell ref="X191:AY191"/>
    <mergeCell ref="U192:W192"/>
    <mergeCell ref="X192:AY192"/>
    <mergeCell ref="A187:F192"/>
    <mergeCell ref="G187:N192"/>
    <mergeCell ref="O187:Q188"/>
    <mergeCell ref="R187:T187"/>
    <mergeCell ref="U187:AY187"/>
    <mergeCell ref="R188:T188"/>
    <mergeCell ref="U188:AY188"/>
    <mergeCell ref="O189:T192"/>
    <mergeCell ref="U189:W189"/>
    <mergeCell ref="X189:AY189"/>
    <mergeCell ref="G184:Q184"/>
    <mergeCell ref="R184:AB184"/>
    <mergeCell ref="AC184:AM184"/>
    <mergeCell ref="AN184:AY184"/>
    <mergeCell ref="G185:AY185"/>
    <mergeCell ref="G186:AY186"/>
    <mergeCell ref="A200:F201"/>
    <mergeCell ref="G200:N200"/>
    <mergeCell ref="O200:AY200"/>
    <mergeCell ref="G201:N201"/>
    <mergeCell ref="O201:AY201"/>
    <mergeCell ref="A202:F202"/>
    <mergeCell ref="G202:AY202"/>
    <mergeCell ref="U196:W196"/>
    <mergeCell ref="G197:T197"/>
    <mergeCell ref="U197:W197"/>
    <mergeCell ref="G198:N198"/>
    <mergeCell ref="O198:AY198"/>
    <mergeCell ref="G199:N199"/>
    <mergeCell ref="O199:AY199"/>
    <mergeCell ref="A193:F199"/>
    <mergeCell ref="G193:T193"/>
    <mergeCell ref="U193:W193"/>
    <mergeCell ref="X193:AY193"/>
    <mergeCell ref="G194:T194"/>
    <mergeCell ref="U194:W194"/>
    <mergeCell ref="X194:AY197"/>
    <mergeCell ref="G195:T195"/>
    <mergeCell ref="U195:W195"/>
    <mergeCell ref="G196:T196"/>
    <mergeCell ref="A209:AY209"/>
    <mergeCell ref="A210:AY210"/>
    <mergeCell ref="A211:AY211"/>
    <mergeCell ref="A212:AY212"/>
    <mergeCell ref="A213:AY213"/>
    <mergeCell ref="A214:AY214"/>
    <mergeCell ref="A206:F207"/>
    <mergeCell ref="G206:AD207"/>
    <mergeCell ref="AE206:AY206"/>
    <mergeCell ref="AE207:AY207"/>
    <mergeCell ref="A208:F208"/>
    <mergeCell ref="G208:AY208"/>
    <mergeCell ref="A203:F204"/>
    <mergeCell ref="G203:N203"/>
    <mergeCell ref="O203:AY203"/>
    <mergeCell ref="G204:N204"/>
    <mergeCell ref="O204:AY204"/>
    <mergeCell ref="A205:AY205"/>
    <mergeCell ref="Y230:AC230"/>
    <mergeCell ref="AD230:AH230"/>
    <mergeCell ref="AI230:AU230"/>
    <mergeCell ref="AV230:AY230"/>
    <mergeCell ref="G231:K231"/>
    <mergeCell ref="L231:X231"/>
    <mergeCell ref="Y231:AC231"/>
    <mergeCell ref="AD231:AH231"/>
    <mergeCell ref="AI231:AU231"/>
    <mergeCell ref="AV231:AY231"/>
    <mergeCell ref="A215:F215"/>
    <mergeCell ref="G215:AY215"/>
    <mergeCell ref="A216:F216"/>
    <mergeCell ref="G216:AY216"/>
    <mergeCell ref="A217:F228"/>
    <mergeCell ref="A229:F243"/>
    <mergeCell ref="G229:AC229"/>
    <mergeCell ref="AD229:AY229"/>
    <mergeCell ref="G230:K230"/>
    <mergeCell ref="L230:X230"/>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AV236:AY236"/>
    <mergeCell ref="G237:K237"/>
    <mergeCell ref="L237:X237"/>
    <mergeCell ref="Y237:AC237"/>
    <mergeCell ref="AD237:AH237"/>
    <mergeCell ref="AI237:AU237"/>
    <mergeCell ref="AV237:AY237"/>
    <mergeCell ref="G235:K235"/>
    <mergeCell ref="L235:X235"/>
    <mergeCell ref="Y235:AC235"/>
    <mergeCell ref="AD235:AH235"/>
    <mergeCell ref="AV235:AY235"/>
    <mergeCell ref="G236:K236"/>
    <mergeCell ref="L236:X236"/>
    <mergeCell ref="Y236:AC236"/>
    <mergeCell ref="AD236:AH236"/>
    <mergeCell ref="AI236:AU236"/>
    <mergeCell ref="AD243:AH243"/>
    <mergeCell ref="AI243:AU243"/>
    <mergeCell ref="AV243:AY243"/>
    <mergeCell ref="A247:B247"/>
    <mergeCell ref="C247:L247"/>
    <mergeCell ref="M247:S247"/>
    <mergeCell ref="T247:AK247"/>
    <mergeCell ref="AL247:AY247"/>
    <mergeCell ref="L241:X241"/>
    <mergeCell ref="Y241:AC241"/>
    <mergeCell ref="L242:X242"/>
    <mergeCell ref="Y242:AC242"/>
    <mergeCell ref="G243:K243"/>
    <mergeCell ref="L243:X243"/>
    <mergeCell ref="Y243:AC243"/>
    <mergeCell ref="L238:X238"/>
    <mergeCell ref="Y238:AC238"/>
    <mergeCell ref="L239:X239"/>
    <mergeCell ref="Y239:AC239"/>
    <mergeCell ref="L240:X240"/>
    <mergeCell ref="Y240:AC240"/>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9:B259"/>
    <mergeCell ref="C259:L259"/>
    <mergeCell ref="M259:S259"/>
    <mergeCell ref="T259:AK259"/>
    <mergeCell ref="AL259:AY259"/>
    <mergeCell ref="A260:B260"/>
    <mergeCell ref="C260:L260"/>
    <mergeCell ref="M260:S260"/>
    <mergeCell ref="T260:AK260"/>
    <mergeCell ref="AL260:AY260"/>
    <mergeCell ref="A256:B256"/>
    <mergeCell ref="C256:L256"/>
    <mergeCell ref="M256:S256"/>
    <mergeCell ref="T256:AK256"/>
    <mergeCell ref="AL256:AY256"/>
    <mergeCell ref="A257:B257"/>
    <mergeCell ref="C257:L257"/>
    <mergeCell ref="M257:S257"/>
    <mergeCell ref="T257:AK257"/>
    <mergeCell ref="AL257:AY257"/>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J44:AM44"/>
    <mergeCell ref="AN44:AQ44"/>
    <mergeCell ref="A269:B269"/>
    <mergeCell ref="C269:L269"/>
    <mergeCell ref="M269:S269"/>
    <mergeCell ref="T269:AK269"/>
    <mergeCell ref="AL269:AY269"/>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N52:AQ52"/>
    <mergeCell ref="AR52:AY52"/>
    <mergeCell ref="A53:F53"/>
    <mergeCell ref="G53:AY53"/>
    <mergeCell ref="G54:AY54"/>
    <mergeCell ref="AF48:AI49"/>
    <mergeCell ref="AJ48:AM49"/>
    <mergeCell ref="AN48:AQ49"/>
    <mergeCell ref="AR48:AY48"/>
    <mergeCell ref="AR49:AU49"/>
    <mergeCell ref="AV49:AW49"/>
    <mergeCell ref="AX49:AY49"/>
    <mergeCell ref="AV45:AY45"/>
    <mergeCell ref="G46:AY46"/>
    <mergeCell ref="A47:B47"/>
    <mergeCell ref="C47:F47"/>
    <mergeCell ref="G47:AY47"/>
    <mergeCell ref="A48:F52"/>
    <mergeCell ref="G48:O49"/>
    <mergeCell ref="P48:X49"/>
    <mergeCell ref="Y48:AA49"/>
    <mergeCell ref="AB48:AE49"/>
    <mergeCell ref="A61:F61"/>
    <mergeCell ref="G61:AY61"/>
    <mergeCell ref="A71:B71"/>
    <mergeCell ref="C71:F71"/>
    <mergeCell ref="G71:AY71"/>
    <mergeCell ref="Y60:AA60"/>
    <mergeCell ref="AB60:AE60"/>
    <mergeCell ref="AF60:AI60"/>
    <mergeCell ref="AJ60:AM60"/>
    <mergeCell ref="AN60:AQ60"/>
    <mergeCell ref="AR60:AY60"/>
    <mergeCell ref="AR58:AY58"/>
    <mergeCell ref="Y59:AA59"/>
    <mergeCell ref="AB59:AE59"/>
    <mergeCell ref="AF59:AI59"/>
    <mergeCell ref="AJ59:AM59"/>
    <mergeCell ref="AN59:AQ59"/>
    <mergeCell ref="AR59:AY59"/>
    <mergeCell ref="AR57:AU57"/>
    <mergeCell ref="AV57:AW57"/>
    <mergeCell ref="AX57:AY57"/>
    <mergeCell ref="G55:AY55"/>
    <mergeCell ref="G62:AY62"/>
    <mergeCell ref="AN102:AQ102"/>
    <mergeCell ref="AR102:AY102"/>
    <mergeCell ref="AJ98:AM99"/>
    <mergeCell ref="AN98:AQ99"/>
    <mergeCell ref="AR98:AY98"/>
    <mergeCell ref="AR99:AU99"/>
    <mergeCell ref="AV99:AW99"/>
    <mergeCell ref="AX99:AY99"/>
    <mergeCell ref="G96:AY96"/>
    <mergeCell ref="AN93:AQ93"/>
    <mergeCell ref="AR93:AU93"/>
    <mergeCell ref="AV93:AY93"/>
    <mergeCell ref="Y76:AA76"/>
    <mergeCell ref="AB76:AE76"/>
    <mergeCell ref="AF76:AI76"/>
    <mergeCell ref="G80:O81"/>
    <mergeCell ref="P80:X81"/>
    <mergeCell ref="Y80:AA81"/>
    <mergeCell ref="AB80:AE81"/>
    <mergeCell ref="AR101:AY101"/>
    <mergeCell ref="G100:O102"/>
    <mergeCell ref="P100:X102"/>
    <mergeCell ref="Y100:AA100"/>
    <mergeCell ref="AB100:AE100"/>
    <mergeCell ref="AF100:AI100"/>
    <mergeCell ref="AJ100:AM100"/>
    <mergeCell ref="Y102:AA102"/>
    <mergeCell ref="AB102:AE102"/>
    <mergeCell ref="AF102:AI102"/>
    <mergeCell ref="AJ102:AM102"/>
    <mergeCell ref="G58:O60"/>
    <mergeCell ref="P58:X60"/>
    <mergeCell ref="Y58:AA58"/>
    <mergeCell ref="AB58:AE58"/>
    <mergeCell ref="AF58:AI58"/>
    <mergeCell ref="AJ58:AM58"/>
    <mergeCell ref="AN58:AQ58"/>
    <mergeCell ref="AX107:AY107"/>
    <mergeCell ref="G108:O110"/>
    <mergeCell ref="P108:X110"/>
    <mergeCell ref="Y108:AA108"/>
    <mergeCell ref="AB108:AE108"/>
    <mergeCell ref="AR94:AU94"/>
    <mergeCell ref="AV94:AY94"/>
    <mergeCell ref="Y95:AA95"/>
    <mergeCell ref="AB95:AE95"/>
    <mergeCell ref="AF95:AI95"/>
    <mergeCell ref="AJ95:AM95"/>
    <mergeCell ref="AN95:AQ95"/>
    <mergeCell ref="AR95:AU95"/>
    <mergeCell ref="AV95:AY95"/>
    <mergeCell ref="AN100:AQ100"/>
    <mergeCell ref="AR100:AY100"/>
    <mergeCell ref="Y101:AA101"/>
    <mergeCell ref="AB101:AE101"/>
    <mergeCell ref="AF101:AI101"/>
    <mergeCell ref="AJ101:AM101"/>
    <mergeCell ref="AN101:AQ101"/>
    <mergeCell ref="AN82:AQ82"/>
    <mergeCell ref="AR82:AY82"/>
    <mergeCell ref="Y83:AA83"/>
    <mergeCell ref="AB83:AE83"/>
  </mergeCells>
  <phoneticPr fontId="3"/>
  <conditionalFormatting sqref="AF44:AF45">
    <cfRule type="expression" dxfId="91" priority="168">
      <formula>IF(RIGHT(TEXT(AF44,"0.#"),1)=".",TRUE,FALSE)</formula>
    </cfRule>
    <cfRule type="expression" dxfId="90" priority="167">
      <formula>IF(RIGHT(TEXT(AF44,"0.#"),1)=".",FALSE,TRUE)</formula>
    </cfRule>
  </conditionalFormatting>
  <conditionalFormatting sqref="AF50:AF52">
    <cfRule type="expression" dxfId="89" priority="158">
      <formula>IF(RIGHT(TEXT(AF50,"0.#"),1)=".",TRUE,FALSE)</formula>
    </cfRule>
    <cfRule type="expression" dxfId="88" priority="157">
      <formula>IF(RIGHT(TEXT(AF50,"0.#"),1)=".",FALSE,TRUE)</formula>
    </cfRule>
  </conditionalFormatting>
  <conditionalFormatting sqref="AF58:AF60">
    <cfRule type="expression" dxfId="87" priority="49">
      <formula>IF(RIGHT(TEXT(AF58,"0.#"),1)=".",FALSE,TRUE)</formula>
    </cfRule>
    <cfRule type="expression" dxfId="86" priority="50">
      <formula>IF(RIGHT(TEXT(AF58,"0.#"),1)=".",TRUE,FALSE)</formula>
    </cfRule>
  </conditionalFormatting>
  <conditionalFormatting sqref="AF66:AF68">
    <cfRule type="expression" dxfId="85" priority="154">
      <formula>IF(RIGHT(TEXT(AF66,"0.#"),1)=".",TRUE,FALSE)</formula>
    </cfRule>
    <cfRule type="expression" dxfId="84" priority="153">
      <formula>IF(RIGHT(TEXT(AF66,"0.#"),1)=".",FALSE,TRUE)</formula>
    </cfRule>
  </conditionalFormatting>
  <conditionalFormatting sqref="AF74:AF76">
    <cfRule type="expression" dxfId="83" priority="63">
      <formula>IF(RIGHT(TEXT(AF74,"0.#"),1)=".",FALSE,TRUE)</formula>
    </cfRule>
    <cfRule type="expression" dxfId="82" priority="64">
      <formula>IF(RIGHT(TEXT(AF74,"0.#"),1)=".",TRUE,FALSE)</formula>
    </cfRule>
  </conditionalFormatting>
  <conditionalFormatting sqref="AF82:AF84">
    <cfRule type="expression" dxfId="81" priority="27">
      <formula>IF(RIGHT(TEXT(AF82,"0.#"),1)=".",FALSE,TRUE)</formula>
    </cfRule>
    <cfRule type="expression" dxfId="80" priority="28">
      <formula>IF(RIGHT(TEXT(AF82,"0.#"),1)=".",TRUE,FALSE)</formula>
    </cfRule>
  </conditionalFormatting>
  <conditionalFormatting sqref="AF94:AF95">
    <cfRule type="expression" dxfId="79" priority="141">
      <formula>IF(RIGHT(TEXT(AF94,"0.#"),1)=".",FALSE,TRUE)</formula>
    </cfRule>
    <cfRule type="expression" dxfId="78" priority="142">
      <formula>IF(RIGHT(TEXT(AF94,"0.#"),1)=".",TRUE,FALSE)</formula>
    </cfRule>
  </conditionalFormatting>
  <conditionalFormatting sqref="AF100:AF102">
    <cfRule type="expression" dxfId="77" priority="126">
      <formula>IF(RIGHT(TEXT(AF100,"0.#"),1)=".",TRUE,FALSE)</formula>
    </cfRule>
    <cfRule type="expression" dxfId="76" priority="125">
      <formula>IF(RIGHT(TEXT(AF100,"0.#"),1)=".",FALSE,TRUE)</formula>
    </cfRule>
  </conditionalFormatting>
  <conditionalFormatting sqref="AF108:AF110">
    <cfRule type="expression" dxfId="75" priority="123">
      <formula>IF(RIGHT(TEXT(AF108,"0.#"),1)=".",FALSE,TRUE)</formula>
    </cfRule>
    <cfRule type="expression" dxfId="74" priority="124">
      <formula>IF(RIGHT(TEXT(AF108,"0.#"),1)=".",TRUE,FALSE)</formula>
    </cfRule>
  </conditionalFormatting>
  <conditionalFormatting sqref="AF116:AF118">
    <cfRule type="expression" dxfId="73" priority="112">
      <formula>IF(RIGHT(TEXT(AF116,"0.#"),1)=".",TRUE,FALSE)</formula>
    </cfRule>
    <cfRule type="expression" dxfId="72" priority="111">
      <formula>IF(RIGHT(TEXT(AF116,"0.#"),1)=".",FALSE,TRUE)</formula>
    </cfRule>
  </conditionalFormatting>
  <conditionalFormatting sqref="AF124:AF126">
    <cfRule type="expression" dxfId="71" priority="104">
      <formula>IF(RIGHT(TEXT(AF124,"0.#"),1)=".",TRUE,FALSE)</formula>
    </cfRule>
    <cfRule type="expression" dxfId="70" priority="103">
      <formula>IF(RIGHT(TEXT(AF124,"0.#"),1)=".",FALSE,TRUE)</formula>
    </cfRule>
  </conditionalFormatting>
  <conditionalFormatting sqref="AJ44:AJ45">
    <cfRule type="expression" dxfId="69" priority="91">
      <formula>IF(RIGHT(TEXT(AJ44,"0.#"),1)=".",FALSE,TRUE)</formula>
    </cfRule>
    <cfRule type="expression" dxfId="68" priority="92">
      <formula>IF(RIGHT(TEXT(AJ44,"0.#"),1)=".",TRUE,FALSE)</formula>
    </cfRule>
  </conditionalFormatting>
  <conditionalFormatting sqref="AJ50:AJ52">
    <cfRule type="expression" dxfId="67" priority="156">
      <formula>IF(RIGHT(TEXT(AJ50,"0.#"),1)=".",TRUE,FALSE)</formula>
    </cfRule>
    <cfRule type="expression" dxfId="66" priority="155">
      <formula>IF(RIGHT(TEXT(AJ50,"0.#"),1)=".",FALSE,TRUE)</formula>
    </cfRule>
  </conditionalFormatting>
  <conditionalFormatting sqref="AJ58:AJ60">
    <cfRule type="expression" dxfId="65" priority="47">
      <formula>IF(RIGHT(TEXT(AJ58,"0.#"),1)=".",FALSE,TRUE)</formula>
    </cfRule>
    <cfRule type="expression" dxfId="64" priority="48">
      <formula>IF(RIGHT(TEXT(AJ58,"0.#"),1)=".",TRUE,FALSE)</formula>
    </cfRule>
  </conditionalFormatting>
  <conditionalFormatting sqref="AJ66:AJ68">
    <cfRule type="expression" dxfId="63" priority="152">
      <formula>IF(RIGHT(TEXT(AJ66,"0.#"),1)=".",TRUE,FALSE)</formula>
    </cfRule>
    <cfRule type="expression" dxfId="62" priority="151">
      <formula>IF(RIGHT(TEXT(AJ66,"0.#"),1)=".",FALSE,TRUE)</formula>
    </cfRule>
  </conditionalFormatting>
  <conditionalFormatting sqref="AJ74:AJ76">
    <cfRule type="expression" dxfId="61" priority="62">
      <formula>IF(RIGHT(TEXT(AJ74,"0.#"),1)=".",TRUE,FALSE)</formula>
    </cfRule>
    <cfRule type="expression" dxfId="60" priority="61">
      <formula>IF(RIGHT(TEXT(AJ74,"0.#"),1)=".",FALSE,TRUE)</formula>
    </cfRule>
  </conditionalFormatting>
  <conditionalFormatting sqref="AJ83:AJ84">
    <cfRule type="expression" dxfId="59" priority="25">
      <formula>IF(RIGHT(TEXT(AJ83,"0.#"),1)=".",FALSE,TRUE)</formula>
    </cfRule>
    <cfRule type="expression" dxfId="58" priority="26">
      <formula>IF(RIGHT(TEXT(AJ83,"0.#"),1)=".",TRUE,FALSE)</formula>
    </cfRule>
  </conditionalFormatting>
  <conditionalFormatting sqref="AJ94:AJ95">
    <cfRule type="expression" dxfId="57" priority="140">
      <formula>IF(RIGHT(TEXT(AJ94,"0.#"),1)=".",TRUE,FALSE)</formula>
    </cfRule>
    <cfRule type="expression" dxfId="56" priority="139">
      <formula>IF(RIGHT(TEXT(AJ94,"0.#"),1)=".",FALSE,TRUE)</formula>
    </cfRule>
  </conditionalFormatting>
  <conditionalFormatting sqref="AJ100:AJ102">
    <cfRule type="expression" dxfId="55" priority="96">
      <formula>IF(RIGHT(TEXT(AJ100,"0.#"),1)=".",TRUE,FALSE)</formula>
    </cfRule>
    <cfRule type="expression" dxfId="54" priority="95">
      <formula>IF(RIGHT(TEXT(AJ100,"0.#"),1)=".",FALSE,TRUE)</formula>
    </cfRule>
  </conditionalFormatting>
  <conditionalFormatting sqref="AJ108:AJ110">
    <cfRule type="expression" dxfId="53" priority="121">
      <formula>IF(RIGHT(TEXT(AJ108,"0.#"),1)=".",FALSE,TRUE)</formula>
    </cfRule>
    <cfRule type="expression" dxfId="52" priority="122">
      <formula>IF(RIGHT(TEXT(AJ108,"0.#"),1)=".",TRUE,FALSE)</formula>
    </cfRule>
  </conditionalFormatting>
  <conditionalFormatting sqref="AJ117:AJ118">
    <cfRule type="expression" dxfId="51" priority="109">
      <formula>IF(RIGHT(TEXT(AJ117,"0.#"),1)=".",FALSE,TRUE)</formula>
    </cfRule>
    <cfRule type="expression" dxfId="50" priority="110">
      <formula>IF(RIGHT(TEXT(AJ117,"0.#"),1)=".",TRUE,FALSE)</formula>
    </cfRule>
  </conditionalFormatting>
  <conditionalFormatting sqref="AJ125:AJ126">
    <cfRule type="expression" dxfId="49" priority="102">
      <formula>IF(RIGHT(TEXT(AJ125,"0.#"),1)=".",TRUE,FALSE)</formula>
    </cfRule>
    <cfRule type="expression" dxfId="48" priority="101">
      <formula>IF(RIGHT(TEXT(AJ125,"0.#"),1)=".",FALSE,TRUE)</formula>
    </cfRule>
  </conditionalFormatting>
  <conditionalFormatting sqref="AN44:AN45">
    <cfRule type="expression" dxfId="47" priority="89">
      <formula>IF(RIGHT(TEXT(AN44,"0.#"),1)=".",FALSE,TRUE)</formula>
    </cfRule>
    <cfRule type="expression" dxfId="46" priority="90">
      <formula>IF(RIGHT(TEXT(AN44,"0.#"),1)=".",TRUE,FALSE)</formula>
    </cfRule>
  </conditionalFormatting>
  <conditionalFormatting sqref="AN50:AN52">
    <cfRule type="expression" dxfId="45" priority="166">
      <formula>IF(RIGHT(TEXT(AN50,"0.#"),1)=".",TRUE,FALSE)</formula>
    </cfRule>
    <cfRule type="expression" dxfId="44" priority="165">
      <formula>IF(RIGHT(TEXT(AN50,"0.#"),1)=".",FALSE,TRUE)</formula>
    </cfRule>
  </conditionalFormatting>
  <conditionalFormatting sqref="AN58:AN60">
    <cfRule type="expression" dxfId="43" priority="45">
      <formula>IF(RIGHT(TEXT(AN58,"0.#"),1)=".",FALSE,TRUE)</formula>
    </cfRule>
    <cfRule type="expression" dxfId="42" priority="46">
      <formula>IF(RIGHT(TEXT(AN58,"0.#"),1)=".",TRUE,FALSE)</formula>
    </cfRule>
  </conditionalFormatting>
  <conditionalFormatting sqref="AN66:AN68">
    <cfRule type="expression" dxfId="41" priority="161">
      <formula>IF(RIGHT(TEXT(AN66,"0.#"),1)=".",FALSE,TRUE)</formula>
    </cfRule>
    <cfRule type="expression" dxfId="40" priority="162">
      <formula>IF(RIGHT(TEXT(AN66,"0.#"),1)=".",TRUE,FALSE)</formula>
    </cfRule>
  </conditionalFormatting>
  <conditionalFormatting sqref="AN74:AN76">
    <cfRule type="expression" dxfId="39" priority="68">
      <formula>IF(RIGHT(TEXT(AN74,"0.#"),1)=".",TRUE,FALSE)</formula>
    </cfRule>
    <cfRule type="expression" dxfId="38" priority="67">
      <formula>IF(RIGHT(TEXT(AN74,"0.#"),1)=".",FALSE,TRUE)</formula>
    </cfRule>
  </conditionalFormatting>
  <conditionalFormatting sqref="AN82:AN84">
    <cfRule type="expression" dxfId="37" priority="22">
      <formula>IF(RIGHT(TEXT(AN82,"0.#"),1)=".",TRUE,FALSE)</formula>
    </cfRule>
    <cfRule type="expression" dxfId="36" priority="21">
      <formula>IF(RIGHT(TEXT(AN82,"0.#"),1)=".",FALSE,TRUE)</formula>
    </cfRule>
  </conditionalFormatting>
  <conditionalFormatting sqref="AN94:AN95">
    <cfRule type="expression" dxfId="35" priority="138">
      <formula>IF(RIGHT(TEXT(AN94,"0.#"),1)=".",TRUE,FALSE)</formula>
    </cfRule>
    <cfRule type="expression" dxfId="34" priority="137">
      <formula>IF(RIGHT(TEXT(AN94,"0.#"),1)=".",FALSE,TRUE)</formula>
    </cfRule>
  </conditionalFormatting>
  <conditionalFormatting sqref="AN100:AN102">
    <cfRule type="expression" dxfId="33" priority="93">
      <formula>IF(RIGHT(TEXT(AN100,"0.#"),1)=".",FALSE,TRUE)</formula>
    </cfRule>
    <cfRule type="expression" dxfId="32" priority="94">
      <formula>IF(RIGHT(TEXT(AN100,"0.#"),1)=".",TRUE,FALSE)</formula>
    </cfRule>
  </conditionalFormatting>
  <conditionalFormatting sqref="AN108:AN110">
    <cfRule type="expression" dxfId="31" priority="129">
      <formula>IF(RIGHT(TEXT(AN108,"0.#"),1)=".",FALSE,TRUE)</formula>
    </cfRule>
    <cfRule type="expression" dxfId="30" priority="130">
      <formula>IF(RIGHT(TEXT(AN108,"0.#"),1)=".",TRUE,FALSE)</formula>
    </cfRule>
  </conditionalFormatting>
  <conditionalFormatting sqref="AN116:AN118">
    <cfRule type="expression" dxfId="29" priority="105">
      <formula>IF(RIGHT(TEXT(AN116,"0.#"),1)=".",FALSE,TRUE)</formula>
    </cfRule>
    <cfRule type="expression" dxfId="28" priority="106">
      <formula>IF(RIGHT(TEXT(AN116,"0.#"),1)=".",TRUE,FALSE)</formula>
    </cfRule>
  </conditionalFormatting>
  <conditionalFormatting sqref="AN124:AN126">
    <cfRule type="expression" dxfId="27" priority="98">
      <formula>IF(RIGHT(TEXT(AN124,"0.#"),1)=".",TRUE,FALSE)</formula>
    </cfRule>
    <cfRule type="expression" dxfId="26" priority="97">
      <formula>IF(RIGHT(TEXT(AN124,"0.#"),1)=".",FALSE,TRUE)</formula>
    </cfRule>
  </conditionalFormatting>
  <conditionalFormatting sqref="AR44:AR45">
    <cfRule type="expression" dxfId="25" priority="88">
      <formula>IF(RIGHT(TEXT(AR44,"0.#"),1)=".",TRUE,FALSE)</formula>
    </cfRule>
    <cfRule type="expression" dxfId="24" priority="87">
      <formula>IF(RIGHT(TEXT(AR44,"0.#"),1)=".",FALSE,TRUE)</formula>
    </cfRule>
  </conditionalFormatting>
  <conditionalFormatting sqref="AR50:AR52">
    <cfRule type="expression" dxfId="23" priority="163">
      <formula>IF(RIGHT(TEXT(AR50,"0.#"),1)=".",FALSE,TRUE)</formula>
    </cfRule>
    <cfRule type="expression" dxfId="22" priority="164">
      <formula>IF(RIGHT(TEXT(AR50,"0.#"),1)=".",TRUE,FALSE)</formula>
    </cfRule>
  </conditionalFormatting>
  <conditionalFormatting sqref="AR58:AR60">
    <cfRule type="expression" dxfId="21" priority="52">
      <formula>IF(RIGHT(TEXT(AR58,"0.#"),1)=".",TRUE,FALSE)</formula>
    </cfRule>
    <cfRule type="expression" dxfId="20" priority="51">
      <formula>IF(RIGHT(TEXT(AR58,"0.#"),1)=".",FALSE,TRUE)</formula>
    </cfRule>
  </conditionalFormatting>
  <conditionalFormatting sqref="AR66:AR68">
    <cfRule type="expression" dxfId="19" priority="159">
      <formula>IF(RIGHT(TEXT(AR66,"0.#"),1)=".",FALSE,TRUE)</formula>
    </cfRule>
    <cfRule type="expression" dxfId="18" priority="160">
      <formula>IF(RIGHT(TEXT(AR66,"0.#"),1)=".",TRUE,FALSE)</formula>
    </cfRule>
  </conditionalFormatting>
  <conditionalFormatting sqref="AR74:AR76">
    <cfRule type="expression" dxfId="17" priority="66">
      <formula>IF(RIGHT(TEXT(AR74,"0.#"),1)=".",TRUE,FALSE)</formula>
    </cfRule>
    <cfRule type="expression" dxfId="16" priority="65">
      <formula>IF(RIGHT(TEXT(AR74,"0.#"),1)=".",FALSE,TRUE)</formula>
    </cfRule>
  </conditionalFormatting>
  <conditionalFormatting sqref="AR82:AR84">
    <cfRule type="expression" dxfId="15" priority="23">
      <formula>IF(RIGHT(TEXT(AR82,"0.#"),1)=".",FALSE,TRUE)</formula>
    </cfRule>
    <cfRule type="expression" dxfId="14" priority="24">
      <formula>IF(RIGHT(TEXT(AR82,"0.#"),1)=".",TRUE,FALSE)</formula>
    </cfRule>
  </conditionalFormatting>
  <conditionalFormatting sqref="AR94:AR95">
    <cfRule type="expression" dxfId="13" priority="135">
      <formula>IF(RIGHT(TEXT(AR94,"0.#"),1)=".",FALSE,TRUE)</formula>
    </cfRule>
    <cfRule type="expression" dxfId="12" priority="136">
      <formula>IF(RIGHT(TEXT(AR94,"0.#"),1)=".",TRUE,FALSE)</formula>
    </cfRule>
  </conditionalFormatting>
  <conditionalFormatting sqref="AR100:AR102">
    <cfRule type="expression" dxfId="11" priority="132">
      <formula>IF(RIGHT(TEXT(AR100,"0.#"),1)=".",TRUE,FALSE)</formula>
    </cfRule>
    <cfRule type="expression" dxfId="10" priority="131">
      <formula>IF(RIGHT(TEXT(AR100,"0.#"),1)=".",FALSE,TRUE)</formula>
    </cfRule>
  </conditionalFormatting>
  <conditionalFormatting sqref="AR108:AR110">
    <cfRule type="expression" dxfId="9" priority="127">
      <formula>IF(RIGHT(TEXT(AR108,"0.#"),1)=".",FALSE,TRUE)</formula>
    </cfRule>
    <cfRule type="expression" dxfId="8" priority="128">
      <formula>IF(RIGHT(TEXT(AR108,"0.#"),1)=".",TRUE,FALSE)</formula>
    </cfRule>
  </conditionalFormatting>
  <conditionalFormatting sqref="AR116:AR118">
    <cfRule type="expression" dxfId="7" priority="107">
      <formula>IF(RIGHT(TEXT(AR116,"0.#"),1)=".",FALSE,TRUE)</formula>
    </cfRule>
    <cfRule type="expression" dxfId="6" priority="108">
      <formula>IF(RIGHT(TEXT(AR116,"0.#"),1)=".",TRUE,FALSE)</formula>
    </cfRule>
  </conditionalFormatting>
  <conditionalFormatting sqref="AR124:AR126">
    <cfRule type="expression" dxfId="5" priority="99">
      <formula>IF(RIGHT(TEXT(AR124,"0.#"),1)=".",FALSE,TRUE)</formula>
    </cfRule>
    <cfRule type="expression" dxfId="4" priority="100">
      <formula>IF(RIGHT(TEXT(AR124,"0.#"),1)=".",TRUE,FALSE)</formula>
    </cfRule>
  </conditionalFormatting>
  <conditionalFormatting sqref="AV44:AV45">
    <cfRule type="expression" dxfId="3" priority="86">
      <formula>IF(RIGHT(TEXT(AV44,"0.#"),1)=".",TRUE,FALSE)</formula>
    </cfRule>
    <cfRule type="expression" dxfId="2" priority="85">
      <formula>IF(RIGHT(TEXT(AV44,"0.#"),1)=".",FALSE,TRUE)</formula>
    </cfRule>
  </conditionalFormatting>
  <conditionalFormatting sqref="AV94:AV95">
    <cfRule type="expression" dxfId="1" priority="133">
      <formula>IF(RIGHT(TEXT(AV94,"0.#"),1)=".",FALSE,TRUE)</formula>
    </cfRule>
    <cfRule type="expression" dxfId="0" priority="134">
      <formula>IF(RIGHT(TEXT(AV94,"0.#"),1)=".",TRUE,FALSE)</formula>
    </cfRule>
  </conditionalFormatting>
  <dataValidations count="6">
    <dataValidation type="decimal" allowBlank="1" showInputMessage="1" showErrorMessage="1" sqref="AS29:AY29" xr:uid="{BC519468-068D-4F30-AC8A-95988C306B8C}">
      <formula1>-1E+31</formula1>
      <formula2>1E+32</formula2>
    </dataValidation>
    <dataValidation type="decimal" allowBlank="1" showInputMessage="1" showErrorMessage="1" sqref="O133:AY151 R154:U160 Y154:AA154 AE154:AG154 AE156:AG156 AK154:AM154 AK156:AM156 AK158:AM158 AQ154:AS154 AQ156:AS156 AQ158:AS158 AL260:AY269 AW154:AY154 AW156:AY156 AW158:AY158 AQ160:AS160 S162:W166 AB162:AG166 AL162:AP166 AU163:AY166 S174:W178 AB174:AG178 AL174:AP178 AU175:AY178 R179:AB179 AB171:AG172 AL248:AY257 AS21:AY22 AS25:AY26 S168:W172 AL168:AP172 AU169:AY172 R183:AB183 AB168:AG169 Y231:AC237 AV231:AY243 Y238:Y242 Y243:AC243 AW160:AY160" xr:uid="{D421E6C2-C472-4FB3-9B78-71233AB35DAF}">
      <formula1>-1000000000</formula1>
      <formula2>1000000000</formula2>
    </dataValidation>
    <dataValidation type="decimal" allowBlank="1" showInputMessage="1" showErrorMessage="1" sqref="AN179 AN183" xr:uid="{D378BDFA-9CCA-4E0F-AFE7-B5E997803572}">
      <formula1>-1E+34</formula1>
      <formula2>1E+33</formula2>
    </dataValidation>
    <dataValidation imeMode="disabled" allowBlank="1" showInputMessage="1" showErrorMessage="1" sqref="AR49 AR65 AR99 AR107 AR115 AR123 AR81 AR73 AR57" xr:uid="{A934FCEA-6EF0-4CA7-9820-94B75838884A}"/>
    <dataValidation imeMode="on" allowBlank="1" showInputMessage="1" showErrorMessage="1" sqref="AR48:AY48 AR64:AY64 AR98:AY98 AR106:AY106 AR114:AY114 AR122:AY122 AR80:AY80 AR72:AY72 AR56:AY56" xr:uid="{83CCD52E-3723-4819-B55E-DFBB8BE98BA8}"/>
    <dataValidation type="custom" imeMode="disabled" allowBlank="1" showInputMessage="1" showErrorMessage="1" sqref="AV49:AY49 AR116:AR118 AF50:AR52 AV65:AY65 AF66:AR68 AV99:AY99 AF94:AY95 AN124:AQ124 AV107:AY107 AF108:AR110 AV115:AY115 AF100:AR102 AJ117:AQ118 AN116:AQ116 AV123:AY123 AF126:AR126 AF124:AI125 AR124:AR125 AJ125:AQ125 AF116:AI118 AF44:AY45 AJ83:AQ83 AN82:AQ82 AV73:AY73 AF74:AR76 AV57:AY57 AF58:AR60 AV81:AY81 AF84:AR84 AF82:AI83 AR82:AR83" xr:uid="{4248A389-E1ED-4399-BECE-E2289619564F}">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0" fitToHeight="0" orientation="portrait" r:id="rId1"/>
  <headerFooter alignWithMargins="0"/>
  <rowBreaks count="2" manualBreakCount="2">
    <brk id="20" max="50" man="1"/>
    <brk id="15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10</xdr:row>
                    <xdr:rowOff>22860</xdr:rowOff>
                  </from>
                  <to>
                    <xdr:col>9</xdr:col>
                    <xdr:colOff>144780</xdr:colOff>
                    <xdr:row>10</xdr:row>
                    <xdr:rowOff>259080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0</xdr:colOff>
                    <xdr:row>10</xdr:row>
                    <xdr:rowOff>22860</xdr:rowOff>
                  </from>
                  <to>
                    <xdr:col>15</xdr:col>
                    <xdr:colOff>144780</xdr:colOff>
                    <xdr:row>10</xdr:row>
                    <xdr:rowOff>259080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0</xdr:colOff>
                    <xdr:row>10</xdr:row>
                    <xdr:rowOff>22860</xdr:rowOff>
                  </from>
                  <to>
                    <xdr:col>21</xdr:col>
                    <xdr:colOff>144780</xdr:colOff>
                    <xdr:row>10</xdr:row>
                    <xdr:rowOff>259080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26</xdr:col>
                    <xdr:colOff>0</xdr:colOff>
                    <xdr:row>10</xdr:row>
                    <xdr:rowOff>22860</xdr:rowOff>
                  </from>
                  <to>
                    <xdr:col>27</xdr:col>
                    <xdr:colOff>144780</xdr:colOff>
                    <xdr:row>10</xdr:row>
                    <xdr:rowOff>259080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32</xdr:col>
                    <xdr:colOff>0</xdr:colOff>
                    <xdr:row>10</xdr:row>
                    <xdr:rowOff>22860</xdr:rowOff>
                  </from>
                  <to>
                    <xdr:col>33</xdr:col>
                    <xdr:colOff>144780</xdr:colOff>
                    <xdr:row>10</xdr:row>
                    <xdr:rowOff>259080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11</xdr:row>
                    <xdr:rowOff>22860</xdr:rowOff>
                  </from>
                  <to>
                    <xdr:col>9</xdr:col>
                    <xdr:colOff>144780</xdr:colOff>
                    <xdr:row>11</xdr:row>
                    <xdr:rowOff>259080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0</xdr:colOff>
                    <xdr:row>11</xdr:row>
                    <xdr:rowOff>22860</xdr:rowOff>
                  </from>
                  <to>
                    <xdr:col>13</xdr:col>
                    <xdr:colOff>144780</xdr:colOff>
                    <xdr:row>11</xdr:row>
                    <xdr:rowOff>259080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17</xdr:col>
                    <xdr:colOff>0</xdr:colOff>
                    <xdr:row>11</xdr:row>
                    <xdr:rowOff>22860</xdr:rowOff>
                  </from>
                  <to>
                    <xdr:col>18</xdr:col>
                    <xdr:colOff>144780</xdr:colOff>
                    <xdr:row>11</xdr:row>
                    <xdr:rowOff>259080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24</xdr:col>
                    <xdr:colOff>0</xdr:colOff>
                    <xdr:row>11</xdr:row>
                    <xdr:rowOff>22860</xdr:rowOff>
                  </from>
                  <to>
                    <xdr:col>25</xdr:col>
                    <xdr:colOff>144780</xdr:colOff>
                    <xdr:row>11</xdr:row>
                    <xdr:rowOff>259080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28</xdr:col>
                    <xdr:colOff>0</xdr:colOff>
                    <xdr:row>11</xdr:row>
                    <xdr:rowOff>22860</xdr:rowOff>
                  </from>
                  <to>
                    <xdr:col>29</xdr:col>
                    <xdr:colOff>144780</xdr:colOff>
                    <xdr:row>11</xdr:row>
                    <xdr:rowOff>259080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33</xdr:col>
                    <xdr:colOff>0</xdr:colOff>
                    <xdr:row>11</xdr:row>
                    <xdr:rowOff>22860</xdr:rowOff>
                  </from>
                  <to>
                    <xdr:col>34</xdr:col>
                    <xdr:colOff>144780</xdr:colOff>
                    <xdr:row>11</xdr:row>
                    <xdr:rowOff>259080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37</xdr:col>
                    <xdr:colOff>0</xdr:colOff>
                    <xdr:row>11</xdr:row>
                    <xdr:rowOff>22860</xdr:rowOff>
                  </from>
                  <to>
                    <xdr:col>38</xdr:col>
                    <xdr:colOff>144780</xdr:colOff>
                    <xdr:row>11</xdr:row>
                    <xdr:rowOff>259080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0</xdr:colOff>
                    <xdr:row>11</xdr:row>
                    <xdr:rowOff>22860</xdr:rowOff>
                  </from>
                  <to>
                    <xdr:col>43</xdr:col>
                    <xdr:colOff>144780</xdr:colOff>
                    <xdr:row>11</xdr:row>
                    <xdr:rowOff>259080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14</xdr:col>
                    <xdr:colOff>7620</xdr:colOff>
                    <xdr:row>15</xdr:row>
                    <xdr:rowOff>22860</xdr:rowOff>
                  </from>
                  <to>
                    <xdr:col>15</xdr:col>
                    <xdr:colOff>144780</xdr:colOff>
                    <xdr:row>16</xdr:row>
                    <xdr:rowOff>38100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14</xdr:col>
                    <xdr:colOff>7620</xdr:colOff>
                    <xdr:row>16</xdr:row>
                    <xdr:rowOff>22860</xdr:rowOff>
                  </from>
                  <to>
                    <xdr:col>15</xdr:col>
                    <xdr:colOff>144780</xdr:colOff>
                    <xdr:row>17</xdr:row>
                    <xdr:rowOff>38100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14</xdr:col>
                    <xdr:colOff>7620</xdr:colOff>
                    <xdr:row>16</xdr:row>
                    <xdr:rowOff>22860</xdr:rowOff>
                  </from>
                  <to>
                    <xdr:col>15</xdr:col>
                    <xdr:colOff>144780</xdr:colOff>
                    <xdr:row>17</xdr:row>
                    <xdr:rowOff>38100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14</xdr:col>
                    <xdr:colOff>7620</xdr:colOff>
                    <xdr:row>17</xdr:row>
                    <xdr:rowOff>22860</xdr:rowOff>
                  </from>
                  <to>
                    <xdr:col>15</xdr:col>
                    <xdr:colOff>144780</xdr:colOff>
                    <xdr:row>18</xdr:row>
                    <xdr:rowOff>38100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14</xdr:col>
                    <xdr:colOff>7620</xdr:colOff>
                    <xdr:row>17</xdr:row>
                    <xdr:rowOff>22860</xdr:rowOff>
                  </from>
                  <to>
                    <xdr:col>15</xdr:col>
                    <xdr:colOff>144780</xdr:colOff>
                    <xdr:row>18</xdr:row>
                    <xdr:rowOff>38100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14</xdr:col>
                    <xdr:colOff>7620</xdr:colOff>
                    <xdr:row>17</xdr:row>
                    <xdr:rowOff>22860</xdr:rowOff>
                  </from>
                  <to>
                    <xdr:col>15</xdr:col>
                    <xdr:colOff>144780</xdr:colOff>
                    <xdr:row>18</xdr:row>
                    <xdr:rowOff>38100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14</xdr:col>
                    <xdr:colOff>7620</xdr:colOff>
                    <xdr:row>18</xdr:row>
                    <xdr:rowOff>22860</xdr:rowOff>
                  </from>
                  <to>
                    <xdr:col>15</xdr:col>
                    <xdr:colOff>144780</xdr:colOff>
                    <xdr:row>19</xdr:row>
                    <xdr:rowOff>38100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14</xdr:col>
                    <xdr:colOff>7620</xdr:colOff>
                    <xdr:row>18</xdr:row>
                    <xdr:rowOff>22860</xdr:rowOff>
                  </from>
                  <to>
                    <xdr:col>15</xdr:col>
                    <xdr:colOff>144780</xdr:colOff>
                    <xdr:row>19</xdr:row>
                    <xdr:rowOff>38100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14</xdr:col>
                    <xdr:colOff>7620</xdr:colOff>
                    <xdr:row>18</xdr:row>
                    <xdr:rowOff>22860</xdr:rowOff>
                  </from>
                  <to>
                    <xdr:col>15</xdr:col>
                    <xdr:colOff>144780</xdr:colOff>
                    <xdr:row>19</xdr:row>
                    <xdr:rowOff>38100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14</xdr:col>
                    <xdr:colOff>7620</xdr:colOff>
                    <xdr:row>18</xdr:row>
                    <xdr:rowOff>22860</xdr:rowOff>
                  </from>
                  <to>
                    <xdr:col>15</xdr:col>
                    <xdr:colOff>144780</xdr:colOff>
                    <xdr:row>19</xdr:row>
                    <xdr:rowOff>38100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14</xdr:col>
                    <xdr:colOff>7620</xdr:colOff>
                    <xdr:row>15</xdr:row>
                    <xdr:rowOff>22860</xdr:rowOff>
                  </from>
                  <to>
                    <xdr:col>15</xdr:col>
                    <xdr:colOff>144780</xdr:colOff>
                    <xdr:row>16</xdr:row>
                    <xdr:rowOff>38100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14</xdr:col>
                    <xdr:colOff>7620</xdr:colOff>
                    <xdr:row>15</xdr:row>
                    <xdr:rowOff>22860</xdr:rowOff>
                  </from>
                  <to>
                    <xdr:col>15</xdr:col>
                    <xdr:colOff>144780</xdr:colOff>
                    <xdr:row>16</xdr:row>
                    <xdr:rowOff>38100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14</xdr:col>
                    <xdr:colOff>7620</xdr:colOff>
                    <xdr:row>16</xdr:row>
                    <xdr:rowOff>22860</xdr:rowOff>
                  </from>
                  <to>
                    <xdr:col>15</xdr:col>
                    <xdr:colOff>144780</xdr:colOff>
                    <xdr:row>17</xdr:row>
                    <xdr:rowOff>38100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14</xdr:col>
                    <xdr:colOff>7620</xdr:colOff>
                    <xdr:row>16</xdr:row>
                    <xdr:rowOff>22860</xdr:rowOff>
                  </from>
                  <to>
                    <xdr:col>15</xdr:col>
                    <xdr:colOff>144780</xdr:colOff>
                    <xdr:row>17</xdr:row>
                    <xdr:rowOff>38100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14</xdr:col>
                    <xdr:colOff>7620</xdr:colOff>
                    <xdr:row>16</xdr:row>
                    <xdr:rowOff>22860</xdr:rowOff>
                  </from>
                  <to>
                    <xdr:col>15</xdr:col>
                    <xdr:colOff>144780</xdr:colOff>
                    <xdr:row>17</xdr:row>
                    <xdr:rowOff>38100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14</xdr:col>
                    <xdr:colOff>7620</xdr:colOff>
                    <xdr:row>17</xdr:row>
                    <xdr:rowOff>22860</xdr:rowOff>
                  </from>
                  <to>
                    <xdr:col>15</xdr:col>
                    <xdr:colOff>144780</xdr:colOff>
                    <xdr:row>18</xdr:row>
                    <xdr:rowOff>38100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14</xdr:col>
                    <xdr:colOff>7620</xdr:colOff>
                    <xdr:row>17</xdr:row>
                    <xdr:rowOff>22860</xdr:rowOff>
                  </from>
                  <to>
                    <xdr:col>15</xdr:col>
                    <xdr:colOff>144780</xdr:colOff>
                    <xdr:row>18</xdr:row>
                    <xdr:rowOff>38100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14</xdr:col>
                    <xdr:colOff>7620</xdr:colOff>
                    <xdr:row>17</xdr:row>
                    <xdr:rowOff>22860</xdr:rowOff>
                  </from>
                  <to>
                    <xdr:col>15</xdr:col>
                    <xdr:colOff>144780</xdr:colOff>
                    <xdr:row>18</xdr:row>
                    <xdr:rowOff>38100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14</xdr:col>
                    <xdr:colOff>7620</xdr:colOff>
                    <xdr:row>17</xdr:row>
                    <xdr:rowOff>22860</xdr:rowOff>
                  </from>
                  <to>
                    <xdr:col>15</xdr:col>
                    <xdr:colOff>144780</xdr:colOff>
                    <xdr:row>18</xdr:row>
                    <xdr:rowOff>38100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14</xdr:col>
                    <xdr:colOff>7620</xdr:colOff>
                    <xdr:row>18</xdr:row>
                    <xdr:rowOff>22860</xdr:rowOff>
                  </from>
                  <to>
                    <xdr:col>15</xdr:col>
                    <xdr:colOff>144780</xdr:colOff>
                    <xdr:row>19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EB500D6A-ED61-4AD1-9985-9FD6AF47F3C4}">
          <x14:formula1>
            <xm:f>入力規則等!$B$2:$B$9</xm:f>
          </x14:formula1>
          <xm:sqref>AE25:AK25 AE21:AK21</xm:sqref>
        </x14:dataValidation>
        <x14:dataValidation type="list" errorStyle="warning" allowBlank="1" showInputMessage="1" showErrorMessage="1" xr:uid="{C39AACCF-2388-4004-A2E6-E5133293FB9A}">
          <x14:formula1>
            <xm:f>入力規則等!$C$2:$C$15</xm:f>
          </x14:formula1>
          <xm:sqref>AE22:AK22 AE26:AK26</xm:sqref>
        </x14:dataValidation>
        <x14:dataValidation type="list" errorStyle="warning" allowBlank="1" showInputMessage="1" showErrorMessage="1" xr:uid="{A7C8F2AC-4682-4D65-B25F-2EEA02CF473D}">
          <x14:formula1>
            <xm:f>入力規則等!$D$2:$D$3</xm:f>
          </x14:formula1>
          <xm:sqref>O23:V23 O27:V27</xm:sqref>
        </x14:dataValidation>
        <x14:dataValidation type="list" allowBlank="1" showInputMessage="1" showErrorMessage="1" xr:uid="{6FA7A68C-54EC-4C71-ACDA-E24C680A02A3}">
          <x14:formula1>
            <xm:f>入力規則等!$E$2:$E$3</xm:f>
          </x14:formula1>
          <xm:sqref>AS23:AY23 AS27:AY27</xm:sqref>
        </x14:dataValidation>
        <x14:dataValidation type="list" allowBlank="1" showInputMessage="1" showErrorMessage="1" xr:uid="{D7FB712B-47A6-4940-8689-06DE199FC47D}">
          <x14:formula1>
            <xm:f>入力規則等!$G$2:$G$3</xm:f>
          </x14:formula1>
          <xm:sqref>AL3:AO3</xm:sqref>
        </x14:dataValidation>
        <x14:dataValidation type="list" allowBlank="1" showInputMessage="1" showErrorMessage="1" xr:uid="{85BC5A27-7BF2-4E59-A874-EF2DED236D83}">
          <x14:formula1>
            <xm:f>入力規則等!$F$2:$F$3</xm:f>
          </x14:formula1>
          <xm:sqref>U193:W197</xm:sqref>
        </x14:dataValidation>
        <x14:dataValidation type="list" allowBlank="1" showInputMessage="1" showErrorMessage="1" xr:uid="{F96DFBF9-8555-4DBB-BD6E-E2578BA98F72}">
          <x14:formula1>
            <xm:f>入力規則等!$H$2:$H$6</xm:f>
          </x14:formula1>
          <xm:sqref>G34:AY34</xm:sqref>
        </x14:dataValidation>
        <x14:dataValidation type="list" errorStyle="warning" allowBlank="1" showInputMessage="1" showErrorMessage="1" xr:uid="{347BB2A6-389D-4DE4-A561-78EA1838BF0F}">
          <x14:formula1>
            <xm:f>入力規則等!$A$2:$A$60</xm:f>
          </x14:formula1>
          <xm:sqref>O29:AK29 O25:V26 O21:V22</xm:sqref>
        </x14:dataValidation>
        <x14:dataValidation type="list" allowBlank="1" showInputMessage="1" showErrorMessage="1" xr:uid="{EA653D36-7EF3-454D-BEBA-80FD47C4B5B2}">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0"/>
  <sheetViews>
    <sheetView topLeftCell="B8" zoomScale="130" zoomScaleNormal="130" workbookViewId="0">
      <selection activeCell="D40" sqref="D40"/>
    </sheetView>
  </sheetViews>
  <sheetFormatPr defaultRowHeight="13.2" x14ac:dyDescent="0.2"/>
  <cols>
    <col min="1" max="6" width="17.21875" customWidth="1"/>
    <col min="8" max="8" width="46.6640625" bestFit="1" customWidth="1"/>
  </cols>
  <sheetData>
    <row r="1" spans="1:8" x14ac:dyDescent="0.2">
      <c r="A1" s="2" t="s">
        <v>288</v>
      </c>
      <c r="B1" s="2" t="s">
        <v>180</v>
      </c>
      <c r="C1" s="2" t="s">
        <v>153</v>
      </c>
      <c r="D1" s="2" t="s">
        <v>50</v>
      </c>
      <c r="E1" s="2" t="s">
        <v>170</v>
      </c>
      <c r="F1" s="7" t="s">
        <v>177</v>
      </c>
      <c r="G1" s="8" t="s">
        <v>203</v>
      </c>
      <c r="H1" s="2" t="s">
        <v>209</v>
      </c>
    </row>
    <row r="2" spans="1:8" x14ac:dyDescent="0.2">
      <c r="A2" s="1" t="s">
        <v>88</v>
      </c>
      <c r="B2" s="4" t="s">
        <v>146</v>
      </c>
      <c r="C2" s="1" t="s">
        <v>154</v>
      </c>
      <c r="D2" s="1" t="s">
        <v>168</v>
      </c>
      <c r="E2" s="1" t="s">
        <v>171</v>
      </c>
      <c r="F2" s="1" t="s">
        <v>171</v>
      </c>
      <c r="G2" s="4" t="s">
        <v>202</v>
      </c>
      <c r="H2" s="9" t="s">
        <v>294</v>
      </c>
    </row>
    <row r="3" spans="1:8" x14ac:dyDescent="0.2">
      <c r="A3" s="1" t="s">
        <v>89</v>
      </c>
      <c r="B3" s="4" t="s">
        <v>148</v>
      </c>
      <c r="C3" s="1" t="s">
        <v>155</v>
      </c>
      <c r="D3" s="1" t="s">
        <v>169</v>
      </c>
      <c r="E3" s="1" t="s">
        <v>172</v>
      </c>
      <c r="F3" s="1" t="s">
        <v>172</v>
      </c>
      <c r="H3" s="1" t="s">
        <v>210</v>
      </c>
    </row>
    <row r="4" spans="1:8" x14ac:dyDescent="0.2">
      <c r="A4" s="1" t="s">
        <v>90</v>
      </c>
      <c r="B4" s="4" t="s">
        <v>149</v>
      </c>
      <c r="C4" s="4" t="s">
        <v>156</v>
      </c>
      <c r="D4" s="5"/>
      <c r="H4" s="1" t="s">
        <v>211</v>
      </c>
    </row>
    <row r="5" spans="1:8" x14ac:dyDescent="0.2">
      <c r="A5" s="1" t="s">
        <v>91</v>
      </c>
      <c r="B5" s="4" t="s">
        <v>150</v>
      </c>
      <c r="C5" s="4" t="s">
        <v>157</v>
      </c>
      <c r="D5" s="6"/>
      <c r="H5" s="1" t="s">
        <v>212</v>
      </c>
    </row>
    <row r="6" spans="1:8" x14ac:dyDescent="0.2">
      <c r="A6" s="1" t="s">
        <v>92</v>
      </c>
      <c r="B6" s="4" t="s">
        <v>151</v>
      </c>
      <c r="C6" s="4" t="s">
        <v>158</v>
      </c>
      <c r="D6" s="6"/>
      <c r="H6" s="1" t="s">
        <v>213</v>
      </c>
    </row>
    <row r="7" spans="1:8" x14ac:dyDescent="0.2">
      <c r="A7" s="1" t="s">
        <v>93</v>
      </c>
      <c r="B7" s="4" t="s">
        <v>152</v>
      </c>
      <c r="C7" s="4" t="s">
        <v>159</v>
      </c>
      <c r="D7" s="6"/>
    </row>
    <row r="8" spans="1:8" x14ac:dyDescent="0.2">
      <c r="A8" s="1" t="s">
        <v>94</v>
      </c>
      <c r="B8" s="4" t="s">
        <v>147</v>
      </c>
      <c r="C8" s="4" t="s">
        <v>160</v>
      </c>
      <c r="D8" s="6"/>
    </row>
    <row r="9" spans="1:8" x14ac:dyDescent="0.2">
      <c r="A9" s="1" t="s">
        <v>95</v>
      </c>
      <c r="B9" s="4" t="s">
        <v>19</v>
      </c>
      <c r="C9" s="4" t="s">
        <v>161</v>
      </c>
      <c r="D9" s="6"/>
    </row>
    <row r="10" spans="1:8" x14ac:dyDescent="0.2">
      <c r="A10" s="1" t="s">
        <v>96</v>
      </c>
      <c r="B10" s="3"/>
      <c r="C10" s="4" t="s">
        <v>162</v>
      </c>
      <c r="D10" s="6"/>
    </row>
    <row r="11" spans="1:8" x14ac:dyDescent="0.2">
      <c r="A11" s="1" t="s">
        <v>97</v>
      </c>
      <c r="B11" s="3"/>
      <c r="C11" s="4" t="s">
        <v>163</v>
      </c>
      <c r="D11" s="6"/>
    </row>
    <row r="12" spans="1:8" x14ac:dyDescent="0.2">
      <c r="A12" s="1" t="s">
        <v>98</v>
      </c>
      <c r="B12" s="3"/>
      <c r="C12" s="4" t="s">
        <v>164</v>
      </c>
      <c r="D12" s="6"/>
    </row>
    <row r="13" spans="1:8" x14ac:dyDescent="0.2">
      <c r="A13" s="1" t="s">
        <v>99</v>
      </c>
      <c r="B13" s="3"/>
      <c r="C13" s="4" t="s">
        <v>165</v>
      </c>
      <c r="D13" s="6"/>
    </row>
    <row r="14" spans="1:8" x14ac:dyDescent="0.2">
      <c r="A14" s="1" t="s">
        <v>100</v>
      </c>
      <c r="B14" s="3"/>
      <c r="C14" s="4" t="s">
        <v>166</v>
      </c>
      <c r="D14" s="6"/>
    </row>
    <row r="15" spans="1:8" x14ac:dyDescent="0.2">
      <c r="A15" s="1" t="s">
        <v>101</v>
      </c>
      <c r="B15" s="3"/>
      <c r="C15" s="4" t="s">
        <v>167</v>
      </c>
      <c r="D15" s="6"/>
    </row>
    <row r="16" spans="1:8" x14ac:dyDescent="0.2">
      <c r="A16" s="1" t="s">
        <v>102</v>
      </c>
      <c r="B16" s="3"/>
    </row>
    <row r="17" spans="1:2" x14ac:dyDescent="0.2">
      <c r="A17" s="1" t="s">
        <v>103</v>
      </c>
      <c r="B17" s="3"/>
    </row>
    <row r="18" spans="1:2" x14ac:dyDescent="0.2">
      <c r="A18" s="1" t="s">
        <v>104</v>
      </c>
      <c r="B18" s="3"/>
    </row>
    <row r="19" spans="1:2" x14ac:dyDescent="0.2">
      <c r="A19" s="1" t="s">
        <v>105</v>
      </c>
      <c r="B19" s="3"/>
    </row>
    <row r="20" spans="1:2" x14ac:dyDescent="0.2">
      <c r="A20" s="1" t="s">
        <v>106</v>
      </c>
      <c r="B20" s="3"/>
    </row>
    <row r="21" spans="1:2" x14ac:dyDescent="0.2">
      <c r="A21" s="1" t="s">
        <v>107</v>
      </c>
      <c r="B21" s="3"/>
    </row>
    <row r="22" spans="1:2" x14ac:dyDescent="0.2">
      <c r="A22" s="1" t="s">
        <v>108</v>
      </c>
      <c r="B22" s="3"/>
    </row>
    <row r="23" spans="1:2" x14ac:dyDescent="0.2">
      <c r="A23" s="1" t="s">
        <v>109</v>
      </c>
      <c r="B23" s="3"/>
    </row>
    <row r="24" spans="1:2" x14ac:dyDescent="0.2">
      <c r="A24" s="1" t="s">
        <v>110</v>
      </c>
      <c r="B24" s="3"/>
    </row>
    <row r="25" spans="1:2" x14ac:dyDescent="0.2">
      <c r="A25" s="1" t="s">
        <v>111</v>
      </c>
      <c r="B25" s="3"/>
    </row>
    <row r="26" spans="1:2" x14ac:dyDescent="0.2">
      <c r="A26" s="1" t="s">
        <v>112</v>
      </c>
      <c r="B26" s="3"/>
    </row>
    <row r="27" spans="1:2" x14ac:dyDescent="0.2">
      <c r="A27" s="1" t="s">
        <v>113</v>
      </c>
      <c r="B27" s="3"/>
    </row>
    <row r="28" spans="1:2" x14ac:dyDescent="0.2">
      <c r="A28" s="1" t="s">
        <v>114</v>
      </c>
      <c r="B28" s="3"/>
    </row>
    <row r="29" spans="1:2" x14ac:dyDescent="0.2">
      <c r="A29" s="1" t="s">
        <v>115</v>
      </c>
      <c r="B29" s="3"/>
    </row>
    <row r="30" spans="1:2" x14ac:dyDescent="0.2">
      <c r="A30" s="1" t="s">
        <v>116</v>
      </c>
      <c r="B30" s="3"/>
    </row>
    <row r="31" spans="1:2" x14ac:dyDescent="0.2">
      <c r="A31" s="1" t="s">
        <v>117</v>
      </c>
      <c r="B31" s="3"/>
    </row>
    <row r="32" spans="1:2" x14ac:dyDescent="0.2">
      <c r="A32" s="1" t="s">
        <v>118</v>
      </c>
      <c r="B32" s="3"/>
    </row>
    <row r="33" spans="1:2" x14ac:dyDescent="0.2">
      <c r="A33" s="1" t="s">
        <v>119</v>
      </c>
      <c r="B33" s="3"/>
    </row>
    <row r="34" spans="1:2" x14ac:dyDescent="0.2">
      <c r="A34" s="1" t="s">
        <v>120</v>
      </c>
      <c r="B34" s="3"/>
    </row>
    <row r="35" spans="1:2" x14ac:dyDescent="0.2">
      <c r="A35" s="1" t="s">
        <v>121</v>
      </c>
      <c r="B35" s="3"/>
    </row>
    <row r="36" spans="1:2" x14ac:dyDescent="0.2">
      <c r="A36" s="1" t="s">
        <v>122</v>
      </c>
      <c r="B36" s="3"/>
    </row>
    <row r="37" spans="1:2" x14ac:dyDescent="0.2">
      <c r="A37" s="1" t="s">
        <v>123</v>
      </c>
      <c r="B37" s="3"/>
    </row>
    <row r="38" spans="1:2" x14ac:dyDescent="0.2">
      <c r="A38" s="1" t="s">
        <v>124</v>
      </c>
      <c r="B38" s="3"/>
    </row>
    <row r="39" spans="1:2" x14ac:dyDescent="0.2">
      <c r="A39" s="1" t="s">
        <v>125</v>
      </c>
      <c r="B39" s="3"/>
    </row>
    <row r="40" spans="1:2" x14ac:dyDescent="0.2">
      <c r="A40" s="1" t="s">
        <v>126</v>
      </c>
      <c r="B40" s="3"/>
    </row>
    <row r="41" spans="1:2" x14ac:dyDescent="0.2">
      <c r="A41" s="1" t="s">
        <v>127</v>
      </c>
      <c r="B41" s="3"/>
    </row>
    <row r="42" spans="1:2" x14ac:dyDescent="0.2">
      <c r="A42" s="1" t="s">
        <v>128</v>
      </c>
      <c r="B42" s="3"/>
    </row>
    <row r="43" spans="1:2" x14ac:dyDescent="0.2">
      <c r="A43" s="1" t="s">
        <v>129</v>
      </c>
      <c r="B43" s="3"/>
    </row>
    <row r="44" spans="1:2" x14ac:dyDescent="0.2">
      <c r="A44" s="1" t="s">
        <v>130</v>
      </c>
      <c r="B44" s="3"/>
    </row>
    <row r="45" spans="1:2" x14ac:dyDescent="0.2">
      <c r="A45" s="1" t="s">
        <v>131</v>
      </c>
      <c r="B45" s="3"/>
    </row>
    <row r="46" spans="1:2" x14ac:dyDescent="0.2">
      <c r="A46" s="1" t="s">
        <v>132</v>
      </c>
      <c r="B46" s="3"/>
    </row>
    <row r="47" spans="1:2" x14ac:dyDescent="0.2">
      <c r="A47" s="1" t="s">
        <v>133</v>
      </c>
      <c r="B47" s="3"/>
    </row>
    <row r="48" spans="1:2" x14ac:dyDescent="0.2">
      <c r="A48" s="1" t="s">
        <v>134</v>
      </c>
      <c r="B48" s="3"/>
    </row>
    <row r="49" spans="1:2" x14ac:dyDescent="0.2">
      <c r="A49" s="1" t="s">
        <v>135</v>
      </c>
      <c r="B49" s="3"/>
    </row>
    <row r="50" spans="1:2" x14ac:dyDescent="0.2">
      <c r="A50" s="1" t="s">
        <v>136</v>
      </c>
      <c r="B50" s="3"/>
    </row>
    <row r="51" spans="1:2" x14ac:dyDescent="0.2">
      <c r="A51" s="1" t="s">
        <v>137</v>
      </c>
      <c r="B51" s="3"/>
    </row>
    <row r="52" spans="1:2" x14ac:dyDescent="0.2">
      <c r="A52" s="1" t="s">
        <v>138</v>
      </c>
      <c r="B52" s="3"/>
    </row>
    <row r="53" spans="1:2" x14ac:dyDescent="0.2">
      <c r="A53" s="1" t="s">
        <v>139</v>
      </c>
      <c r="B53" s="3"/>
    </row>
    <row r="54" spans="1:2" x14ac:dyDescent="0.2">
      <c r="A54" s="1" t="s">
        <v>140</v>
      </c>
      <c r="B54" s="3"/>
    </row>
    <row r="55" spans="1:2" x14ac:dyDescent="0.2">
      <c r="A55" s="1" t="s">
        <v>141</v>
      </c>
      <c r="B55" s="3"/>
    </row>
    <row r="56" spans="1:2" x14ac:dyDescent="0.2">
      <c r="A56" s="1" t="s">
        <v>142</v>
      </c>
      <c r="B56" s="3"/>
    </row>
    <row r="57" spans="1:2" x14ac:dyDescent="0.2">
      <c r="A57" s="1" t="s">
        <v>143</v>
      </c>
      <c r="B57" s="3"/>
    </row>
    <row r="58" spans="1:2" x14ac:dyDescent="0.2">
      <c r="A58" s="1" t="s">
        <v>144</v>
      </c>
      <c r="B58" s="3"/>
    </row>
    <row r="59" spans="1:2" x14ac:dyDescent="0.2">
      <c r="A59" s="1" t="s">
        <v>145</v>
      </c>
      <c r="B59" s="3"/>
    </row>
    <row r="60" spans="1:2" x14ac:dyDescent="0.2">
      <c r="A60" s="1" t="s">
        <v>219</v>
      </c>
    </row>
  </sheetData>
  <phoneticPr fontId="3"/>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令和５年度 案（一新）</vt:lpstr>
      <vt:lpstr>入力規則等</vt:lpstr>
      <vt:lpstr>入力規則等!Print_Area</vt:lpstr>
      <vt:lpstr>'令和５年度 案（一新）'!Print_Area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革新的研究開発推進基金</dc:title>
  <dc:creator/>
  <cp:lastModifiedBy/>
  <dcterms:created xsi:type="dcterms:W3CDTF">2012-03-13T00:50:25Z</dcterms:created>
  <dcterms:modified xsi:type="dcterms:W3CDTF">2024-04-18T08:25:48Z</dcterms:modified>
</cp:coreProperties>
</file>