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mst-yamada\AppData\Local\Box\Box Edit\Documents\SKRVSHM+t0SEF6gW5WjnIQ==\"/>
    </mc:Choice>
  </mc:AlternateContent>
  <xr:revisionPtr revIDLastSave="0" documentId="13_ncr:1_{6A411650-BC17-45E3-B147-276F790A5199}" xr6:coauthVersionLast="47" xr6:coauthVersionMax="47" xr10:uidLastSave="{00000000-0000-0000-0000-000000000000}"/>
  <bookViews>
    <workbookView xWindow="-120" yWindow="-16320" windowWidth="29040" windowHeight="15840" tabRatio="603" xr2:uid="{00000000-000D-0000-FFFF-FFFF00000000}"/>
  </bookViews>
  <sheets>
    <sheet name="決算総括表" sheetId="2" r:id="rId1"/>
    <sheet name="費目別内訳" sheetId="1" r:id="rId2"/>
    <sheet name="費目別内訳（記入例）" sheetId="4" r:id="rId3"/>
  </sheets>
  <definedNames>
    <definedName name="_xlnm.Print_Area" localSheetId="0">決算総括表!$A$1:$K$26</definedName>
    <definedName name="_xlnm.Print_Area" localSheetId="1">費目別内訳!$A$1:$L$33</definedName>
    <definedName name="_xlnm.Print_Area" localSheetId="2">'費目別内訳（記入例）'!$A$1:$L$33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 l="1"/>
  <c r="H15" i="2" l="1"/>
  <c r="F15" i="2"/>
  <c r="F20" i="2"/>
  <c r="H20" i="2"/>
  <c r="B31" i="4"/>
  <c r="I7" i="4"/>
  <c r="B21" i="4"/>
  <c r="B17" i="4"/>
  <c r="F25" i="1"/>
  <c r="E25" i="1"/>
  <c r="D25" i="1"/>
  <c r="C25" i="1"/>
  <c r="B25" i="1"/>
  <c r="B31" i="1" s="1"/>
  <c r="B32" i="1"/>
  <c r="B18" i="4"/>
  <c r="B19" i="4"/>
  <c r="B20" i="4"/>
  <c r="B22" i="4"/>
  <c r="B23" i="4"/>
  <c r="B15" i="4"/>
  <c r="B14" i="4"/>
  <c r="B24" i="4" s="1"/>
  <c r="B30" i="4" s="1"/>
  <c r="B16" i="4"/>
  <c r="F24" i="4"/>
  <c r="C24" i="4"/>
  <c r="D24" i="4"/>
  <c r="E24" i="4"/>
  <c r="B33" i="1" l="1"/>
  <c r="B32" i="4"/>
  <c r="I8" i="4" l="1"/>
  <c r="I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免許室更新係</author>
    <author>k-ohata</author>
  </authors>
  <commentList>
    <comment ref="I7" authorId="0" shapeId="0" xr:uid="{00000000-0006-0000-0200-000002000000}">
      <text>
        <r>
          <rPr>
            <sz val="9"/>
            <color indexed="81"/>
            <rFont val="MS P ゴシック"/>
            <family val="3"/>
            <charset val="128"/>
          </rPr>
          <t>②補助金支出総額額が、①交付決定額を超えている場合は、①交付決定額を上限とする。</t>
        </r>
      </text>
    </comment>
    <comment ref="I9" authorId="1" shapeId="0" xr:uid="{00000000-0006-0000-0200-000001000000}">
      <text>
        <r>
          <rPr>
            <sz val="8"/>
            <color indexed="81"/>
            <rFont val="ＭＳ Ｐゴシック"/>
            <family val="3"/>
            <charset val="128"/>
          </rPr>
          <t>４．の合計と一致していることを確認</t>
        </r>
      </text>
    </comment>
    <comment ref="A12" authorId="1" shapeId="0" xr:uid="{00000000-0006-0000-0200-000003000000}">
      <text>
        <r>
          <rPr>
            <sz val="8"/>
            <color indexed="81"/>
            <rFont val="ＭＳ Ｐゴシック"/>
            <family val="3"/>
            <charset val="128"/>
          </rPr>
          <t xml:space="preserve">【摘要】
支出内容について、可能な限り具体的に記載することとし、「等」、「他」を使わないこと。「一式」を使う場合には、内訳を記載すること。
</t>
        </r>
      </text>
    </comment>
    <comment ref="G13" authorId="1" shapeId="0" xr:uid="{00000000-0006-0000-0200-000004000000}">
      <text>
        <r>
          <rPr>
            <sz val="8"/>
            <color indexed="81"/>
            <rFont val="ＭＳ Ｐゴシック"/>
            <family val="3"/>
            <charset val="128"/>
          </rPr>
          <t xml:space="preserve">【伝票番号】
当補助金の支出に係る伝票の通し番号を記載すること。
</t>
        </r>
      </text>
    </comment>
    <comment ref="H13" authorId="1" shapeId="0" xr:uid="{00000000-0006-0000-0200-000005000000}">
      <text>
        <r>
          <rPr>
            <sz val="8"/>
            <color indexed="81"/>
            <rFont val="ＭＳ Ｐゴシック"/>
            <family val="3"/>
            <charset val="128"/>
          </rPr>
          <t>【支払先】
旅費、人件費の場合は、氏名を記入。</t>
        </r>
      </text>
    </comment>
    <comment ref="B14" authorId="1" shapeId="0" xr:uid="{00000000-0006-0000-0200-000006000000}">
      <text>
        <r>
          <rPr>
            <sz val="8"/>
            <color indexed="81"/>
            <rFont val="ＭＳ Ｐゴシック"/>
            <family val="3"/>
            <charset val="128"/>
          </rPr>
          <t>小数点以下切り捨て</t>
        </r>
      </text>
    </comment>
  </commentList>
</comments>
</file>

<file path=xl/sharedStrings.xml><?xml version="1.0" encoding="utf-8"?>
<sst xmlns="http://schemas.openxmlformats.org/spreadsheetml/2006/main" count="128" uniqueCount="87">
  <si>
    <t>摘　　　　　　　要</t>
    <rPh sb="0" eb="1">
      <t>テキ</t>
    </rPh>
    <rPh sb="8" eb="9">
      <t>ヨウ</t>
    </rPh>
    <phoneticPr fontId="1"/>
  </si>
  <si>
    <t>支　　　出</t>
    <rPh sb="0" eb="1">
      <t>ササ</t>
    </rPh>
    <rPh sb="4" eb="5">
      <t>デ</t>
    </rPh>
    <phoneticPr fontId="1"/>
  </si>
  <si>
    <t>支　　　　　出　　　　　費　　　　　目</t>
    <rPh sb="0" eb="1">
      <t>ササ</t>
    </rPh>
    <rPh sb="6" eb="7">
      <t>デ</t>
    </rPh>
    <rPh sb="12" eb="13">
      <t>ヒ</t>
    </rPh>
    <rPh sb="18" eb="19">
      <t>メ</t>
    </rPh>
    <phoneticPr fontId="1"/>
  </si>
  <si>
    <t>設備備品費</t>
    <rPh sb="0" eb="2">
      <t>セツビ</t>
    </rPh>
    <rPh sb="2" eb="4">
      <t>ビヒン</t>
    </rPh>
    <rPh sb="4" eb="5">
      <t>ヒ</t>
    </rPh>
    <phoneticPr fontId="1"/>
  </si>
  <si>
    <t>旅　　　費</t>
    <rPh sb="0" eb="1">
      <t>タビ</t>
    </rPh>
    <rPh sb="4" eb="5">
      <t>ヒ</t>
    </rPh>
    <phoneticPr fontId="1"/>
  </si>
  <si>
    <t>事業推進費</t>
    <rPh sb="0" eb="2">
      <t>ジギョウ</t>
    </rPh>
    <rPh sb="2" eb="4">
      <t>スイシン</t>
    </rPh>
    <rPh sb="4" eb="5">
      <t>ヒ</t>
    </rPh>
    <phoneticPr fontId="1"/>
  </si>
  <si>
    <t>人　　件　　費</t>
    <rPh sb="0" eb="1">
      <t>ヒト</t>
    </rPh>
    <rPh sb="3" eb="4">
      <t>ケン</t>
    </rPh>
    <rPh sb="6" eb="7">
      <t>ヒ</t>
    </rPh>
    <phoneticPr fontId="1"/>
  </si>
  <si>
    <t>備　　　　　　　　　　　　考</t>
    <rPh sb="0" eb="1">
      <t>ソナエ</t>
    </rPh>
    <rPh sb="13" eb="14">
      <t>コウ</t>
    </rPh>
    <phoneticPr fontId="1"/>
  </si>
  <si>
    <t>支　　　払　　　先</t>
    <rPh sb="0" eb="1">
      <t>ササ</t>
    </rPh>
    <rPh sb="4" eb="5">
      <t>バライ</t>
    </rPh>
    <rPh sb="8" eb="9">
      <t>サキ</t>
    </rPh>
    <phoneticPr fontId="1"/>
  </si>
  <si>
    <t>伝 票 番 号</t>
    <rPh sb="0" eb="1">
      <t>デン</t>
    </rPh>
    <rPh sb="2" eb="3">
      <t>ヒョウ</t>
    </rPh>
    <rPh sb="4" eb="5">
      <t>バン</t>
    </rPh>
    <rPh sb="6" eb="7">
      <t>ゴウ</t>
    </rPh>
    <phoneticPr fontId="1"/>
  </si>
  <si>
    <t>納品日</t>
    <rPh sb="0" eb="3">
      <t>ノウヒンビ</t>
    </rPh>
    <phoneticPr fontId="1"/>
  </si>
  <si>
    <t>事業者名</t>
    <rPh sb="0" eb="3">
      <t>ジギョウシャ</t>
    </rPh>
    <rPh sb="3" eb="4">
      <t>メイ</t>
    </rPh>
    <phoneticPr fontId="1"/>
  </si>
  <si>
    <t>会計事務担当者</t>
    <rPh sb="0" eb="2">
      <t>カイケイ</t>
    </rPh>
    <rPh sb="2" eb="4">
      <t>ジム</t>
    </rPh>
    <rPh sb="4" eb="7">
      <t>タントウシャ</t>
    </rPh>
    <phoneticPr fontId="1"/>
  </si>
  <si>
    <t>事業名称</t>
    <rPh sb="0" eb="2">
      <t>ジギョウ</t>
    </rPh>
    <rPh sb="2" eb="4">
      <t>メイショウ</t>
    </rPh>
    <phoneticPr fontId="1"/>
  </si>
  <si>
    <t>氏名</t>
    <rPh sb="0" eb="2">
      <t>シメイ</t>
    </rPh>
    <phoneticPr fontId="1"/>
  </si>
  <si>
    <t>所属・職名</t>
    <rPh sb="0" eb="2">
      <t>ショゾク</t>
    </rPh>
    <rPh sb="3" eb="5">
      <t>ショクメイ</t>
    </rPh>
    <phoneticPr fontId="1"/>
  </si>
  <si>
    <t>事業の期間</t>
    <rPh sb="0" eb="2">
      <t>ジギョウ</t>
    </rPh>
    <rPh sb="3" eb="5">
      <t>キカン</t>
    </rPh>
    <phoneticPr fontId="1"/>
  </si>
  <si>
    <t>１．決算総括表</t>
    <rPh sb="2" eb="4">
      <t>ケッサン</t>
    </rPh>
    <rPh sb="4" eb="6">
      <t>ソウカツ</t>
    </rPh>
    <rPh sb="6" eb="7">
      <t>ヒョウ</t>
    </rPh>
    <phoneticPr fontId="1"/>
  </si>
  <si>
    <t>区分</t>
    <rPh sb="0" eb="2">
      <t>クブン</t>
    </rPh>
    <phoneticPr fontId="1"/>
  </si>
  <si>
    <t>費目</t>
    <rPh sb="0" eb="2">
      <t>ヒモク</t>
    </rPh>
    <phoneticPr fontId="1"/>
  </si>
  <si>
    <t>予算額（円）</t>
    <rPh sb="0" eb="3">
      <t>ヨサンガク</t>
    </rPh>
    <rPh sb="4" eb="5">
      <t>エン</t>
    </rPh>
    <phoneticPr fontId="1"/>
  </si>
  <si>
    <t>決算額（円）</t>
    <rPh sb="0" eb="3">
      <t>ケッサンガク</t>
    </rPh>
    <rPh sb="4" eb="5">
      <t>エン</t>
    </rPh>
    <phoneticPr fontId="1"/>
  </si>
  <si>
    <t>備考</t>
    <rPh sb="0" eb="2">
      <t>ビコウ</t>
    </rPh>
    <phoneticPr fontId="1"/>
  </si>
  <si>
    <t>支出</t>
    <rPh sb="0" eb="2">
      <t>シシュツ</t>
    </rPh>
    <phoneticPr fontId="1"/>
  </si>
  <si>
    <t>旅費</t>
    <rPh sb="0" eb="2">
      <t>リョヒ</t>
    </rPh>
    <phoneticPr fontId="1"/>
  </si>
  <si>
    <t>人件費</t>
    <rPh sb="0" eb="3">
      <t>ジンケンヒ</t>
    </rPh>
    <phoneticPr fontId="1"/>
  </si>
  <si>
    <t>事業推進費</t>
    <rPh sb="0" eb="2">
      <t>ジギョウ</t>
    </rPh>
    <rPh sb="2" eb="5">
      <t>スイシンヒ</t>
    </rPh>
    <phoneticPr fontId="1"/>
  </si>
  <si>
    <t>合計</t>
    <rPh sb="0" eb="2">
      <t>ゴウケイ</t>
    </rPh>
    <phoneticPr fontId="1"/>
  </si>
  <si>
    <t>収入</t>
    <rPh sb="0" eb="2">
      <t>シュウニュウ</t>
    </rPh>
    <phoneticPr fontId="1"/>
  </si>
  <si>
    <t>交付額</t>
    <rPh sb="0" eb="2">
      <t>コウフ</t>
    </rPh>
    <rPh sb="2" eb="3">
      <t>ガク</t>
    </rPh>
    <phoneticPr fontId="1"/>
  </si>
  <si>
    <t>受講料収入</t>
    <rPh sb="0" eb="3">
      <t>ジュコウリョウ</t>
    </rPh>
    <rPh sb="3" eb="5">
      <t>シュウニュウ</t>
    </rPh>
    <phoneticPr fontId="1"/>
  </si>
  <si>
    <t>その他</t>
    <rPh sb="2" eb="3">
      <t>タ</t>
    </rPh>
    <phoneticPr fontId="1"/>
  </si>
  <si>
    <t>収支</t>
    <rPh sb="0" eb="2">
      <t>シュウシ</t>
    </rPh>
    <phoneticPr fontId="1"/>
  </si>
  <si>
    <t>事業者名</t>
    <phoneticPr fontId="1"/>
  </si>
  <si>
    <t>事業名称</t>
    <phoneticPr fontId="1"/>
  </si>
  <si>
    <t>事業の期間</t>
    <phoneticPr fontId="1"/>
  </si>
  <si>
    <t>会計事務担当者</t>
    <phoneticPr fontId="1"/>
  </si>
  <si>
    <t>山田　太郎</t>
    <rPh sb="0" eb="2">
      <t>ヤマダ</t>
    </rPh>
    <rPh sb="3" eb="5">
      <t>タロウ</t>
    </rPh>
    <phoneticPr fontId="1"/>
  </si>
  <si>
    <t>(株）○×電機△○支店</t>
    <rPh sb="1" eb="2">
      <t>カブ</t>
    </rPh>
    <rPh sb="5" eb="7">
      <t>デンキ</t>
    </rPh>
    <rPh sb="9" eb="11">
      <t>シテン</t>
    </rPh>
    <phoneticPr fontId="1"/>
  </si>
  <si>
    <t>発注日</t>
    <rPh sb="0" eb="3">
      <t>ハッチュウビ</t>
    </rPh>
    <phoneticPr fontId="1"/>
  </si>
  <si>
    <t>支出日</t>
    <rPh sb="0" eb="2">
      <t>シシュツ</t>
    </rPh>
    <rPh sb="2" eb="3">
      <t>ヒ</t>
    </rPh>
    <phoneticPr fontId="1"/>
  </si>
  <si>
    <t>支払日</t>
    <rPh sb="0" eb="2">
      <t>シハラ</t>
    </rPh>
    <rPh sb="2" eb="3">
      <t>ヒ</t>
    </rPh>
    <phoneticPr fontId="1"/>
  </si>
  <si>
    <t>－</t>
    <phoneticPr fontId="1"/>
  </si>
  <si>
    <t>２．直接経費費目別内訳</t>
    <rPh sb="2" eb="4">
      <t>チョクセツ</t>
    </rPh>
    <rPh sb="4" eb="6">
      <t>ケイヒ</t>
    </rPh>
    <rPh sb="6" eb="9">
      <t>ヒモクベツ</t>
    </rPh>
    <rPh sb="9" eb="11">
      <t>ウチワケ</t>
    </rPh>
    <phoneticPr fontId="1"/>
  </si>
  <si>
    <t>３．管理経費</t>
    <rPh sb="2" eb="4">
      <t>カンリ</t>
    </rPh>
    <rPh sb="4" eb="6">
      <t>ケイヒ</t>
    </rPh>
    <phoneticPr fontId="1"/>
  </si>
  <si>
    <t>【直接経費】</t>
    <rPh sb="1" eb="3">
      <t>チョクセツ</t>
    </rPh>
    <rPh sb="3" eb="5">
      <t>ケイヒ</t>
    </rPh>
    <phoneticPr fontId="1"/>
  </si>
  <si>
    <t>【管理経費】</t>
    <rPh sb="1" eb="3">
      <t>カンリ</t>
    </rPh>
    <rPh sb="3" eb="5">
      <t>ケイヒ</t>
    </rPh>
    <phoneticPr fontId="1"/>
  </si>
  <si>
    <t>４．補助対象経費内訳</t>
    <rPh sb="2" eb="4">
      <t>ホジョ</t>
    </rPh>
    <rPh sb="4" eb="6">
      <t>タイショウ</t>
    </rPh>
    <rPh sb="6" eb="8">
      <t>ケイヒ</t>
    </rPh>
    <rPh sb="8" eb="10">
      <t>ウチワケ</t>
    </rPh>
    <phoneticPr fontId="1"/>
  </si>
  <si>
    <t>２．直接経費費目別内訳</t>
    <rPh sb="6" eb="9">
      <t>ヒモクベツ</t>
    </rPh>
    <rPh sb="9" eb="11">
      <t>ウチワケ</t>
    </rPh>
    <phoneticPr fontId="1"/>
  </si>
  <si>
    <t>（作成上の注意）</t>
  </si>
  <si>
    <t>　・｢予算額｣欄には、交付決定に係る補助対象経費の金額を費目別に円単位で記入すること。</t>
    <rPh sb="3" eb="6">
      <t>ヨサンガク</t>
    </rPh>
    <rPh sb="7" eb="8">
      <t>ラン</t>
    </rPh>
    <rPh sb="11" eb="13">
      <t>コウフ</t>
    </rPh>
    <rPh sb="13" eb="15">
      <t>ケッテイ</t>
    </rPh>
    <rPh sb="16" eb="17">
      <t>カカ</t>
    </rPh>
    <rPh sb="18" eb="20">
      <t>ホジョ</t>
    </rPh>
    <rPh sb="20" eb="22">
      <t>タイショウ</t>
    </rPh>
    <rPh sb="22" eb="24">
      <t>ケイヒ</t>
    </rPh>
    <rPh sb="25" eb="27">
      <t>キンガク</t>
    </rPh>
    <rPh sb="28" eb="30">
      <t>ヒモク</t>
    </rPh>
    <rPh sb="30" eb="31">
      <t>ベツ</t>
    </rPh>
    <rPh sb="32" eb="33">
      <t>エン</t>
    </rPh>
    <rPh sb="33" eb="35">
      <t>タンイ</t>
    </rPh>
    <rPh sb="36" eb="38">
      <t>キニュウ</t>
    </rPh>
    <phoneticPr fontId="1"/>
  </si>
  <si>
    <t>　・｢決算額」欄には、補助事業に要した補助対象経費の金額を費目別に円単位で記入すること。</t>
    <rPh sb="3" eb="5">
      <t>ケッサン</t>
    </rPh>
    <rPh sb="5" eb="6">
      <t>ガク</t>
    </rPh>
    <rPh sb="7" eb="8">
      <t>ラン</t>
    </rPh>
    <rPh sb="11" eb="13">
      <t>ホジョ</t>
    </rPh>
    <rPh sb="13" eb="15">
      <t>ジギョウ</t>
    </rPh>
    <rPh sb="16" eb="17">
      <t>ヨウ</t>
    </rPh>
    <rPh sb="19" eb="21">
      <t>ホジョ</t>
    </rPh>
    <rPh sb="21" eb="23">
      <t>タイショウ</t>
    </rPh>
    <rPh sb="23" eb="25">
      <t>ケイヒ</t>
    </rPh>
    <rPh sb="26" eb="28">
      <t>キンガク</t>
    </rPh>
    <rPh sb="29" eb="31">
      <t>ヒモク</t>
    </rPh>
    <rPh sb="31" eb="32">
      <t>ベツ</t>
    </rPh>
    <rPh sb="33" eb="34">
      <t>エン</t>
    </rPh>
    <rPh sb="34" eb="36">
      <t>タンイ</t>
    </rPh>
    <rPh sb="37" eb="39">
      <t>キニュウ</t>
    </rPh>
    <phoneticPr fontId="1"/>
  </si>
  <si>
    <t>　・｢予算額｣及び｢決算額」における支出・収入の各合計額が、様式５別紙２における｢交付決定に係る補助対象経費の額｣及び｢補助事業に要した補助対象経費の額｣のそれぞれの合計金額と一致すること。</t>
    <rPh sb="3" eb="6">
      <t>ヨサンガク</t>
    </rPh>
    <rPh sb="7" eb="8">
      <t>オヨ</t>
    </rPh>
    <rPh sb="10" eb="12">
      <t>ケッサン</t>
    </rPh>
    <rPh sb="12" eb="13">
      <t>ガク</t>
    </rPh>
    <rPh sb="18" eb="20">
      <t>シシュツ</t>
    </rPh>
    <rPh sb="21" eb="23">
      <t>シュウニュウ</t>
    </rPh>
    <rPh sb="24" eb="25">
      <t>カク</t>
    </rPh>
    <rPh sb="25" eb="27">
      <t>ゴウケイ</t>
    </rPh>
    <rPh sb="27" eb="28">
      <t>ガク</t>
    </rPh>
    <rPh sb="30" eb="32">
      <t>ヨウシキ</t>
    </rPh>
    <rPh sb="33" eb="35">
      <t>ベッシ</t>
    </rPh>
    <rPh sb="41" eb="43">
      <t>コウフ</t>
    </rPh>
    <rPh sb="43" eb="45">
      <t>ケッテイ</t>
    </rPh>
    <rPh sb="46" eb="47">
      <t>カカ</t>
    </rPh>
    <rPh sb="48" eb="50">
      <t>ホジョ</t>
    </rPh>
    <rPh sb="50" eb="52">
      <t>タイショウ</t>
    </rPh>
    <rPh sb="52" eb="54">
      <t>ケイヒ</t>
    </rPh>
    <rPh sb="55" eb="56">
      <t>ガク</t>
    </rPh>
    <rPh sb="57" eb="58">
      <t>オヨ</t>
    </rPh>
    <rPh sb="60" eb="62">
      <t>ホジョ</t>
    </rPh>
    <rPh sb="62" eb="64">
      <t>ジギョウ</t>
    </rPh>
    <rPh sb="65" eb="66">
      <t>ヨウ</t>
    </rPh>
    <rPh sb="68" eb="70">
      <t>ホジョ</t>
    </rPh>
    <rPh sb="70" eb="72">
      <t>タイショウ</t>
    </rPh>
    <rPh sb="72" eb="74">
      <t>ケイヒ</t>
    </rPh>
    <rPh sb="75" eb="76">
      <t>ガク</t>
    </rPh>
    <rPh sb="83" eb="85">
      <t>ゴウケイ</t>
    </rPh>
    <rPh sb="85" eb="87">
      <t>キンガク</t>
    </rPh>
    <rPh sb="88" eb="90">
      <t>イッチ</t>
    </rPh>
    <phoneticPr fontId="1"/>
  </si>
  <si>
    <t>【管理経費】
(直接経費　○○○円　×　一般管理費率）</t>
    <rPh sb="1" eb="3">
      <t>カンリ</t>
    </rPh>
    <rPh sb="3" eb="5">
      <t>ケイヒ</t>
    </rPh>
    <rPh sb="16" eb="17">
      <t>エン</t>
    </rPh>
    <rPh sb="20" eb="22">
      <t>イッパン</t>
    </rPh>
    <rPh sb="22" eb="25">
      <t>カンリヒ</t>
    </rPh>
    <rPh sb="25" eb="26">
      <t>リツ</t>
    </rPh>
    <phoneticPr fontId="1"/>
  </si>
  <si>
    <t>令和○○年度教員講習開設事業費等補助金　帳簿</t>
    <rPh sb="0" eb="2">
      <t>レイワ</t>
    </rPh>
    <rPh sb="4" eb="6">
      <t>ネンド</t>
    </rPh>
    <rPh sb="6" eb="8">
      <t>キョウイン</t>
    </rPh>
    <rPh sb="8" eb="10">
      <t>コウシュウ</t>
    </rPh>
    <rPh sb="10" eb="12">
      <t>カイセツ</t>
    </rPh>
    <rPh sb="12" eb="15">
      <t>ジギョウヒ</t>
    </rPh>
    <rPh sb="15" eb="16">
      <t>トウ</t>
    </rPh>
    <rPh sb="16" eb="19">
      <t>ホジョキン</t>
    </rPh>
    <phoneticPr fontId="1"/>
  </si>
  <si>
    <t>　令和○○年度 教員講習開設事業費等補助金　帳簿</t>
    <rPh sb="1" eb="3">
      <t>レイワ</t>
    </rPh>
    <rPh sb="8" eb="10">
      <t>キョウイン</t>
    </rPh>
    <rPh sb="10" eb="12">
      <t>コウシュウ</t>
    </rPh>
    <rPh sb="12" eb="14">
      <t>カイセツ</t>
    </rPh>
    <rPh sb="14" eb="17">
      <t>ジギョウヒ</t>
    </rPh>
    <rPh sb="17" eb="18">
      <t>トウ</t>
    </rPh>
    <rPh sb="18" eb="21">
      <t>ホジョキン</t>
    </rPh>
    <rPh sb="22" eb="24">
      <t>チョウボ</t>
    </rPh>
    <phoneticPr fontId="1"/>
  </si>
  <si>
    <t>令和○○年度 教員講習開設事業費等補助金　帳簿（記入例）</t>
    <rPh sb="0" eb="2">
      <t>レイワ</t>
    </rPh>
    <rPh sb="7" eb="9">
      <t>キョウイン</t>
    </rPh>
    <rPh sb="9" eb="11">
      <t>コウシュウ</t>
    </rPh>
    <rPh sb="11" eb="13">
      <t>カイセツ</t>
    </rPh>
    <rPh sb="13" eb="16">
      <t>ジギョウヒ</t>
    </rPh>
    <rPh sb="16" eb="17">
      <t>トウ</t>
    </rPh>
    <rPh sb="17" eb="20">
      <t>ホジョキン</t>
    </rPh>
    <rPh sb="21" eb="23">
      <t>チョウボ</t>
    </rPh>
    <rPh sb="24" eb="26">
      <t>キニュウ</t>
    </rPh>
    <rPh sb="26" eb="27">
      <t>レイ</t>
    </rPh>
    <phoneticPr fontId="1"/>
  </si>
  <si>
    <t>令和○年4月1日～令和○年3月31日</t>
    <rPh sb="0" eb="2">
      <t>レイワ</t>
    </rPh>
    <rPh sb="3" eb="4">
      <t>ネン</t>
    </rPh>
    <rPh sb="5" eb="6">
      <t>ガツ</t>
    </rPh>
    <rPh sb="7" eb="8">
      <t>ヒ</t>
    </rPh>
    <rPh sb="9" eb="11">
      <t>レイワ</t>
    </rPh>
    <rPh sb="12" eb="13">
      <t>ネン</t>
    </rPh>
    <rPh sb="14" eb="15">
      <t>ガツ</t>
    </rPh>
    <rPh sb="17" eb="18">
      <t>ニチ</t>
    </rPh>
    <phoneticPr fontId="1"/>
  </si>
  <si>
    <t>（別添2）</t>
    <rPh sb="1" eb="3">
      <t>ベッテン</t>
    </rPh>
    <phoneticPr fontId="1"/>
  </si>
  <si>
    <t xml:space="preserve"> </t>
    <phoneticPr fontId="1"/>
  </si>
  <si>
    <t>小計</t>
    <rPh sb="0" eb="1">
      <t>ショウ</t>
    </rPh>
    <rPh sb="1" eb="2">
      <t>ケイ</t>
    </rPh>
    <phoneticPr fontId="1"/>
  </si>
  <si>
    <t>合計</t>
    <rPh sb="0" eb="1">
      <t>ゴウ</t>
    </rPh>
    <rPh sb="1" eb="2">
      <t>ケイ</t>
    </rPh>
    <phoneticPr fontId="1"/>
  </si>
  <si>
    <t>教員養成・研修企画室</t>
    <rPh sb="0" eb="2">
      <t>キョウイン</t>
    </rPh>
    <rPh sb="2" eb="4">
      <t>ヨウセイ</t>
    </rPh>
    <rPh sb="5" eb="7">
      <t>ケンシュウ</t>
    </rPh>
    <rPh sb="7" eb="10">
      <t>キカクシツ</t>
    </rPh>
    <phoneticPr fontId="1"/>
  </si>
  <si>
    <t>山田　太郎</t>
    <phoneticPr fontId="1"/>
  </si>
  <si>
    <t>（株）□□社</t>
    <rPh sb="0" eb="3">
      <t>カブ</t>
    </rPh>
    <rPh sb="5" eb="6">
      <t>シャ</t>
    </rPh>
    <phoneticPr fontId="1"/>
  </si>
  <si>
    <t>○○文化ホール</t>
    <rPh sb="2" eb="4">
      <t>ブンカ</t>
    </rPh>
    <phoneticPr fontId="1"/>
  </si>
  <si>
    <t>○×大学</t>
    <rPh sb="2" eb="4">
      <t>ダイガク</t>
    </rPh>
    <phoneticPr fontId="1"/>
  </si>
  <si>
    <t>「新たな教師の学び」に対応した
オンライン研修コンテンツ開発事業</t>
    <rPh sb="1" eb="2">
      <t>アラ</t>
    </rPh>
    <rPh sb="4" eb="6">
      <t>キョウシ</t>
    </rPh>
    <rPh sb="7" eb="8">
      <t>マナ</t>
    </rPh>
    <rPh sb="11" eb="13">
      <t>タイオウ</t>
    </rPh>
    <rPh sb="21" eb="23">
      <t>ケンシュウ</t>
    </rPh>
    <rPh sb="28" eb="30">
      <t>カイハツ</t>
    </rPh>
    <rPh sb="30" eb="32">
      <t>ジギョウ</t>
    </rPh>
    <phoneticPr fontId="1"/>
  </si>
  <si>
    <t>【人件費】「特別支援教育」コンテンツ動画講師謝金(7/5）（5,000円×2時間）</t>
    <rPh sb="1" eb="4">
      <t>ジンケンヒ</t>
    </rPh>
    <rPh sb="6" eb="12">
      <t>トクベツシエンキョウイク</t>
    </rPh>
    <rPh sb="18" eb="20">
      <t>ドウガ</t>
    </rPh>
    <rPh sb="20" eb="22">
      <t>コウシ</t>
    </rPh>
    <rPh sb="22" eb="24">
      <t>シャキン</t>
    </rPh>
    <rPh sb="35" eb="36">
      <t>エン</t>
    </rPh>
    <rPh sb="38" eb="40">
      <t>ジカン</t>
    </rPh>
    <phoneticPr fontId="1"/>
  </si>
  <si>
    <t>【消耗品費】カラーレーザー用紙　PLUS　A４サイズ　
（1,100円×5箱）</t>
    <rPh sb="1" eb="4">
      <t>ショウモウヒン</t>
    </rPh>
    <rPh sb="4" eb="5">
      <t>ヒ</t>
    </rPh>
    <rPh sb="13" eb="15">
      <t>ヨウシ</t>
    </rPh>
    <rPh sb="34" eb="35">
      <t>エン</t>
    </rPh>
    <rPh sb="37" eb="38">
      <t>ハコ</t>
    </rPh>
    <phoneticPr fontId="1"/>
  </si>
  <si>
    <t>【機器等借料費】大型モニター借上（7/5○○文化ホール）（5,000円×3時間）</t>
    <rPh sb="1" eb="3">
      <t>キキ</t>
    </rPh>
    <rPh sb="3" eb="4">
      <t>ナド</t>
    </rPh>
    <rPh sb="4" eb="6">
      <t>シャクリョウ</t>
    </rPh>
    <rPh sb="6" eb="7">
      <t>ヒ</t>
    </rPh>
    <rPh sb="8" eb="10">
      <t>オオガタ</t>
    </rPh>
    <rPh sb="14" eb="15">
      <t>カ</t>
    </rPh>
    <rPh sb="15" eb="16">
      <t>ア</t>
    </rPh>
    <rPh sb="22" eb="24">
      <t>ブンカ</t>
    </rPh>
    <rPh sb="34" eb="35">
      <t>エン</t>
    </rPh>
    <rPh sb="37" eb="39">
      <t>ジカン</t>
    </rPh>
    <phoneticPr fontId="1"/>
  </si>
  <si>
    <t>文科　一郎</t>
    <rPh sb="0" eb="2">
      <t>モンカ</t>
    </rPh>
    <rPh sb="3" eb="5">
      <t>イチロウ</t>
    </rPh>
    <phoneticPr fontId="1"/>
  </si>
  <si>
    <t>【消耗品費】動画編集ソフト　○○director（11,800円×1ライセンス）</t>
    <rPh sb="1" eb="4">
      <t>ショウモウヒン</t>
    </rPh>
    <rPh sb="4" eb="5">
      <t>ヒ</t>
    </rPh>
    <rPh sb="6" eb="8">
      <t>ドウガ</t>
    </rPh>
    <rPh sb="8" eb="10">
      <t>ヘンシュウ</t>
    </rPh>
    <rPh sb="31" eb="32">
      <t>エン</t>
    </rPh>
    <phoneticPr fontId="1"/>
  </si>
  <si>
    <t>【旅費】「特別支援教育」コンテンツ動画講師旅費（7/5 ○×市～△□市）（11,500円×2回）</t>
    <rPh sb="5" eb="9">
      <t>トクベツシエン</t>
    </rPh>
    <rPh sb="9" eb="11">
      <t>キョウイク</t>
    </rPh>
    <rPh sb="17" eb="19">
      <t>ドウガ</t>
    </rPh>
    <phoneticPr fontId="1"/>
  </si>
  <si>
    <t>【消耗品費】外付けマイクスピーカー　○○-NA100（22,980円×1台）</t>
    <rPh sb="1" eb="3">
      <t>ショウモウ</t>
    </rPh>
    <rPh sb="3" eb="4">
      <t>ヒン</t>
    </rPh>
    <rPh sb="4" eb="5">
      <t>ヒ</t>
    </rPh>
    <rPh sb="6" eb="8">
      <t>ソトヅ</t>
    </rPh>
    <rPh sb="33" eb="34">
      <t>エン</t>
    </rPh>
    <rPh sb="36" eb="37">
      <t>ダイ</t>
    </rPh>
    <phoneticPr fontId="1"/>
  </si>
  <si>
    <t>【機器等借料費】撮影会場借上（7/5○○文化ホール）（33,000円×3時間）</t>
    <rPh sb="1" eb="3">
      <t>キキ</t>
    </rPh>
    <rPh sb="3" eb="4">
      <t>ナド</t>
    </rPh>
    <rPh sb="4" eb="6">
      <t>シャクリョウ</t>
    </rPh>
    <rPh sb="6" eb="7">
      <t>ヒ</t>
    </rPh>
    <rPh sb="8" eb="12">
      <t>サツエイカイジョウ</t>
    </rPh>
    <rPh sb="12" eb="14">
      <t>カリア</t>
    </rPh>
    <rPh sb="20" eb="22">
      <t>ブンカ</t>
    </rPh>
    <rPh sb="33" eb="34">
      <t>エン</t>
    </rPh>
    <rPh sb="36" eb="38">
      <t>ジカン</t>
    </rPh>
    <phoneticPr fontId="1"/>
  </si>
  <si>
    <t>【設備備品費】ノートパソコン　S-○ VJS00000T（124,700円×1台）</t>
    <rPh sb="1" eb="3">
      <t>セツビ</t>
    </rPh>
    <rPh sb="3" eb="5">
      <t>ビヒン</t>
    </rPh>
    <rPh sb="5" eb="6">
      <t>ヒ</t>
    </rPh>
    <rPh sb="6" eb="7">
      <t>ショウヒ</t>
    </rPh>
    <rPh sb="36" eb="37">
      <t>エン</t>
    </rPh>
    <rPh sb="39" eb="40">
      <t>ダイ</t>
    </rPh>
    <phoneticPr fontId="1"/>
  </si>
  <si>
    <t>【管理経費】
(直接経費　5,453,980円×10%)</t>
    <rPh sb="1" eb="3">
      <t>カンリ</t>
    </rPh>
    <rPh sb="3" eb="5">
      <t>ケイヒ</t>
    </rPh>
    <phoneticPr fontId="1"/>
  </si>
  <si>
    <t>【委託費】コンテンツ開発委託費（動画、成果確認）</t>
    <rPh sb="1" eb="3">
      <t>イタク</t>
    </rPh>
    <rPh sb="3" eb="4">
      <t>ヒ</t>
    </rPh>
    <rPh sb="10" eb="15">
      <t>カイハツイタクヒ</t>
    </rPh>
    <rPh sb="16" eb="18">
      <t>ドウガ</t>
    </rPh>
    <rPh sb="19" eb="23">
      <t>セイカカクニン</t>
    </rPh>
    <phoneticPr fontId="1"/>
  </si>
  <si>
    <t>【消耗品費】プリンタートナー　シアン・マゼンタ・イエロー・ブラック　（18,000円×4個）</t>
    <rPh sb="1" eb="4">
      <t>ショウモウヒン</t>
    </rPh>
    <rPh sb="4" eb="5">
      <t>ヒ</t>
    </rPh>
    <rPh sb="41" eb="42">
      <t>エン</t>
    </rPh>
    <rPh sb="44" eb="45">
      <t>コ</t>
    </rPh>
    <phoneticPr fontId="1"/>
  </si>
  <si>
    <t>自己負担額</t>
    <rPh sb="0" eb="2">
      <t>ジコ</t>
    </rPh>
    <rPh sb="2" eb="4">
      <t>フタン</t>
    </rPh>
    <rPh sb="4" eb="5">
      <t>ガク</t>
    </rPh>
    <phoneticPr fontId="1"/>
  </si>
  <si>
    <t>（作成上の注意）
　・この帳簿は事業ごとに作成してください。
　・「会計事務担当者」欄には、本帳簿を作成・管理している会計事務担当者の氏名を記入してください。
　・「①補助対象経費」、「②補助対象経費の２/３」及び「③国庫補助金交付決定額」を記入してください。
　・「摘要」欄には、主に次のような事項を記入してください。
　　（１）　「設備備品費」の場合：品名、数量
　　（２）　「旅費」の場合：旅行者名、旅行先
　　（３）　「人件費」の場合：作業従事者の氏名、作業従事期間
　・旅費及び人件費については、「発注日」、「納品日」の欄に実施日（実施期間）を記入してください。
　・３．管理経費については、他の事業と明確に区分して計上することが困難な経費（光熱水料など）がある
　場合に、補助事業者が受託規程に定めている管理経費の率及び補助事業者の直近の決算により算定した管理経費の率と比較し、最も低率のもの以下（１０％を上限）をもとに計上してください。
なお、管理経費は申請案件ごとに計算し、小数点以下を切り捨てた額の合計を記載すること。
　・３、４について、管理経費を計上しない場合は、「０」と記入してください。</t>
    <rPh sb="47" eb="48">
      <t>チョウ</t>
    </rPh>
    <rPh sb="267" eb="269">
      <t>ジッシ</t>
    </rPh>
    <rPh sb="269" eb="270">
      <t>ビ</t>
    </rPh>
    <rPh sb="271" eb="275">
      <t>ジッシキカン</t>
    </rPh>
    <rPh sb="291" eb="293">
      <t>カンリ</t>
    </rPh>
    <rPh sb="293" eb="295">
      <t>ケイヒ</t>
    </rPh>
    <rPh sb="301" eb="302">
      <t>タ</t>
    </rPh>
    <rPh sb="303" eb="305">
      <t>ジギョウ</t>
    </rPh>
    <rPh sb="306" eb="308">
      <t>メイカク</t>
    </rPh>
    <rPh sb="309" eb="311">
      <t>クブン</t>
    </rPh>
    <rPh sb="313" eb="315">
      <t>ケイジョウ</t>
    </rPh>
    <rPh sb="320" eb="322">
      <t>コンナン</t>
    </rPh>
    <rPh sb="323" eb="325">
      <t>ケイヒ</t>
    </rPh>
    <rPh sb="326" eb="328">
      <t>コウネツ</t>
    </rPh>
    <rPh sb="328" eb="329">
      <t>スイ</t>
    </rPh>
    <rPh sb="329" eb="330">
      <t>リョウ</t>
    </rPh>
    <rPh sb="338" eb="340">
      <t>バアイ</t>
    </rPh>
    <rPh sb="409" eb="411">
      <t>ジョウゲン</t>
    </rPh>
    <rPh sb="416" eb="418">
      <t>ケイジョウ</t>
    </rPh>
    <phoneticPr fontId="1"/>
  </si>
  <si>
    <t>（作成上の注意）
　・この帳簿は事業ごとに作成してください。
　・「会計事務担当者」欄には、本帳簿を作成・管理している会計事務担当者の氏名を記入してください。
　・「①補助対象経費」、「②補助対象経費の２/３」及び「③国庫補助金交付決定額」を記入してください。
　・「摘要」欄には、主に次のような事項を記入してください。
　　（１）　「設備備品費」の場合：品名、数量
　　（２）　「旅費」の場合：旅行者名、旅行先
　　（３）　「人件費」の場合：作業従事者の氏名、作業従事期間
　・旅費及び人件費については、「発注日」、「納品日」の欄に実施日（実施期間）を記入してください。
　・３．管理経費については、他の事業と明確に区分して計上することが困難な経費（光熱水料など）がある
　場合に、補助事業者が受託規程に定めている管理経費の率及び補助事業者の直近の決算により算定した管理経費の率と比較し、最も低率のもの以下（１０％を上限）をもとに計上してください。
なお、管理経費は申請案件ごとに計算し、小数点以下を切り捨てた額の合計を記載すること。
　・３、４について、管理経費を計上しない場合は、「０」と記入してください。</t>
    <rPh sb="47" eb="48">
      <t>チョウ</t>
    </rPh>
    <rPh sb="94" eb="100">
      <t>ホジョタイショウケイヒ</t>
    </rPh>
    <rPh sb="267" eb="269">
      <t>ジッシ</t>
    </rPh>
    <rPh sb="269" eb="270">
      <t>ビ</t>
    </rPh>
    <rPh sb="271" eb="275">
      <t>ジッシキカン</t>
    </rPh>
    <rPh sb="291" eb="293">
      <t>カンリ</t>
    </rPh>
    <rPh sb="293" eb="295">
      <t>ケイヒ</t>
    </rPh>
    <rPh sb="301" eb="302">
      <t>タ</t>
    </rPh>
    <rPh sb="303" eb="305">
      <t>ジギョウ</t>
    </rPh>
    <rPh sb="306" eb="308">
      <t>メイカク</t>
    </rPh>
    <rPh sb="309" eb="311">
      <t>クブン</t>
    </rPh>
    <rPh sb="313" eb="315">
      <t>ケイジョウ</t>
    </rPh>
    <rPh sb="320" eb="322">
      <t>コンナン</t>
    </rPh>
    <rPh sb="323" eb="325">
      <t>ケイヒ</t>
    </rPh>
    <rPh sb="326" eb="328">
      <t>コウネツ</t>
    </rPh>
    <rPh sb="328" eb="329">
      <t>スイ</t>
    </rPh>
    <rPh sb="329" eb="330">
      <t>リョウ</t>
    </rPh>
    <rPh sb="338" eb="340">
      <t>バアイ</t>
    </rPh>
    <rPh sb="409" eb="411">
      <t>ジョウゲン</t>
    </rPh>
    <rPh sb="416" eb="418">
      <t>ケイジョウ</t>
    </rPh>
    <rPh sb="429" eb="431">
      <t>カンリ</t>
    </rPh>
    <rPh sb="431" eb="433">
      <t>ケイヒ</t>
    </rPh>
    <phoneticPr fontId="1"/>
  </si>
  <si>
    <t>（うち、管理経費）</t>
    <rPh sb="4" eb="6">
      <t>カンリ</t>
    </rPh>
    <rPh sb="6" eb="8">
      <t>ケイヒ</t>
    </rPh>
    <phoneticPr fontId="1"/>
  </si>
  <si>
    <t>②国庫補助金支出総額</t>
    <rPh sb="1" eb="3">
      <t>コッコ</t>
    </rPh>
    <rPh sb="3" eb="5">
      <t>ホジョ</t>
    </rPh>
    <rPh sb="5" eb="6">
      <t>キン</t>
    </rPh>
    <rPh sb="6" eb="8">
      <t>シシュツ</t>
    </rPh>
    <rPh sb="8" eb="9">
      <t>ソウ</t>
    </rPh>
    <rPh sb="9" eb="10">
      <t>ガク</t>
    </rPh>
    <phoneticPr fontId="1"/>
  </si>
  <si>
    <t>①国庫補助金交付決定額</t>
    <rPh sb="1" eb="3">
      <t>コッコ</t>
    </rPh>
    <rPh sb="3" eb="5">
      <t>ホジョ</t>
    </rPh>
    <rPh sb="5" eb="6">
      <t>キン</t>
    </rPh>
    <rPh sb="6" eb="8">
      <t>コウフ</t>
    </rPh>
    <rPh sb="8" eb="11">
      <t>ケッテイガク</t>
    </rPh>
    <phoneticPr fontId="1"/>
  </si>
  <si>
    <t>③補助対象経費の総額</t>
    <rPh sb="1" eb="3">
      <t>ホジョ</t>
    </rPh>
    <rPh sb="3" eb="5">
      <t>タイショウ</t>
    </rPh>
    <rPh sb="5" eb="7">
      <t>ケイヒ</t>
    </rPh>
    <rPh sb="8" eb="10">
      <t>ソウガク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</si>
</sst>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quot;円&quot;"/>
  </numFmts>
  <fonts count="12">
    <font>
      <sz val="11"/>
      <name val="ＭＳ Ｐゴシック"/>
      <family val="3"/>
      <charset val="128"/>
    </font>
    <font>
      <sz val="6"/>
      <name val="ＭＳ Ｐゴシック"/>
      <family val="3"/>
      <charset val="128"/>
    </font>
    <font>
      <sz val="11"/>
      <name val="ＭＳ Ｐ明朝"/>
      <family val="1"/>
      <charset val="128"/>
    </font>
    <font>
      <sz val="6"/>
      <name val="ＭＳ Ｐ明朝"/>
      <family val="1"/>
      <charset val="128"/>
    </font>
    <font>
      <sz val="16"/>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8"/>
      <color indexed="81"/>
      <name val="ＭＳ Ｐゴシック"/>
      <family val="3"/>
      <charset val="128"/>
    </font>
    <font>
      <sz val="7"/>
      <name val="ＭＳ Ｐ明朝"/>
      <family val="1"/>
      <charset val="128"/>
    </font>
    <font>
      <sz val="8"/>
      <name val="ＭＳ Ｐ明朝"/>
      <family val="1"/>
      <charset val="128"/>
    </font>
    <font>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79">
    <border>
      <left/>
      <right/>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thin">
        <color indexed="64"/>
      </bottom>
      <diagonal/>
    </border>
    <border>
      <left style="double">
        <color indexed="64"/>
      </left>
      <right style="dotted">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double">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uble">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uble">
        <color indexed="64"/>
      </left>
      <right style="dotted">
        <color indexed="64"/>
      </right>
      <top style="dotted">
        <color indexed="64"/>
      </top>
      <bottom style="double">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uble">
        <color indexed="64"/>
      </bottom>
      <diagonal/>
    </border>
    <border>
      <left style="dotted">
        <color indexed="64"/>
      </left>
      <right style="dotted">
        <color indexed="64"/>
      </right>
      <top/>
      <bottom style="dotted">
        <color indexed="64"/>
      </bottom>
      <diagonal/>
    </border>
    <border>
      <left style="double">
        <color indexed="64"/>
      </left>
      <right style="dotted">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style="thin">
        <color indexed="64"/>
      </top>
      <bottom/>
      <diagonal/>
    </border>
    <border>
      <left style="dotted">
        <color indexed="64"/>
      </left>
      <right/>
      <top style="dotted">
        <color indexed="64"/>
      </top>
      <bottom style="dotted">
        <color indexed="64"/>
      </bottom>
      <diagonal/>
    </border>
    <border>
      <left style="dotted">
        <color indexed="64"/>
      </left>
      <right/>
      <top style="thin">
        <color indexed="64"/>
      </top>
      <bottom style="dotted">
        <color indexed="64"/>
      </bottom>
      <diagonal/>
    </border>
    <border>
      <left style="double">
        <color indexed="64"/>
      </left>
      <right style="dotted">
        <color indexed="64"/>
      </right>
      <top style="dotted">
        <color indexed="64"/>
      </top>
      <bottom/>
      <diagonal/>
    </border>
    <border>
      <left style="dotted">
        <color indexed="64"/>
      </left>
      <right/>
      <top style="dotted">
        <color indexed="64"/>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thin">
        <color indexed="64"/>
      </left>
      <right style="double">
        <color indexed="64"/>
      </right>
      <top style="double">
        <color indexed="64"/>
      </top>
      <bottom style="thin">
        <color indexed="64"/>
      </bottom>
      <diagonal/>
    </border>
    <border>
      <left style="double">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top style="hair">
        <color indexed="64"/>
      </top>
      <bottom/>
      <diagonal/>
    </border>
    <border>
      <left style="thin">
        <color indexed="64"/>
      </left>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dotted">
        <color indexed="64"/>
      </top>
      <bottom/>
      <diagonal/>
    </border>
    <border>
      <left style="hair">
        <color indexed="64"/>
      </left>
      <right/>
      <top style="hair">
        <color indexed="64"/>
      </top>
      <bottom/>
      <diagonal/>
    </border>
    <border>
      <left style="hair">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tted">
        <color indexed="64"/>
      </right>
      <top style="dotted">
        <color indexed="64"/>
      </top>
      <bottom style="dotted">
        <color indexed="64"/>
      </bottom>
      <diagonal/>
    </border>
    <border>
      <left style="dotted">
        <color indexed="64"/>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hair">
        <color indexed="64"/>
      </bottom>
      <diagonal/>
    </border>
  </borders>
  <cellStyleXfs count="1">
    <xf numFmtId="0" fontId="0" fillId="0" borderId="0">
      <alignment vertical="center"/>
    </xf>
  </cellStyleXfs>
  <cellXfs count="14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0" xfId="0" applyFont="1" applyAlignment="1">
      <alignment horizontal="right" vertical="center"/>
    </xf>
    <xf numFmtId="0" fontId="6" fillId="0" borderId="0" xfId="0" applyFont="1" applyAlignment="1">
      <alignment horizontal="center" vertical="center"/>
    </xf>
    <xf numFmtId="0" fontId="7" fillId="0" borderId="4" xfId="0" applyFont="1" applyBorder="1" applyAlignment="1">
      <alignment horizontal="center" vertical="center"/>
    </xf>
    <xf numFmtId="0" fontId="6"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6" fillId="0" borderId="0" xfId="0" applyFont="1" applyAlignment="1">
      <alignment horizontal="right" vertical="top"/>
    </xf>
    <xf numFmtId="0" fontId="2" fillId="0" borderId="4" xfId="0" applyFont="1" applyBorder="1" applyAlignment="1">
      <alignment horizontal="center" vertical="center"/>
    </xf>
    <xf numFmtId="0" fontId="6" fillId="0" borderId="0" xfId="0" applyFont="1">
      <alignment vertical="center"/>
    </xf>
    <xf numFmtId="0" fontId="6" fillId="0" borderId="7" xfId="0" applyFont="1" applyBorder="1">
      <alignment vertical="center"/>
    </xf>
    <xf numFmtId="0" fontId="6" fillId="0" borderId="4" xfId="0" applyFont="1" applyBorder="1" applyAlignment="1">
      <alignment horizontal="right" vertical="center"/>
    </xf>
    <xf numFmtId="0" fontId="6" fillId="0" borderId="0" xfId="0" applyFont="1" applyAlignment="1">
      <alignment horizontal="right" vertical="center"/>
    </xf>
    <xf numFmtId="0" fontId="5" fillId="0" borderId="8" xfId="0" applyFont="1" applyBorder="1">
      <alignment vertical="center"/>
    </xf>
    <xf numFmtId="0" fontId="5" fillId="0" borderId="9"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11" xfId="0" applyFont="1" applyBorder="1" applyAlignment="1">
      <alignment horizontal="distributed" vertical="center" justifyLastLine="1"/>
    </xf>
    <xf numFmtId="0" fontId="7" fillId="0" borderId="14" xfId="0" applyFont="1" applyBorder="1">
      <alignment vertical="center"/>
    </xf>
    <xf numFmtId="0" fontId="7" fillId="0" borderId="15" xfId="0" applyFont="1" applyBorder="1">
      <alignment vertical="center"/>
    </xf>
    <xf numFmtId="0" fontId="7" fillId="0" borderId="16" xfId="0" applyFont="1" applyBorder="1">
      <alignment vertical="center"/>
    </xf>
    <xf numFmtId="0" fontId="7" fillId="0" borderId="17" xfId="0" applyFont="1" applyBorder="1">
      <alignment vertical="center"/>
    </xf>
    <xf numFmtId="176" fontId="7" fillId="0" borderId="19" xfId="0" applyNumberFormat="1" applyFont="1" applyBorder="1">
      <alignment vertical="center"/>
    </xf>
    <xf numFmtId="176" fontId="7" fillId="0" borderId="14" xfId="0" applyNumberFormat="1" applyFont="1" applyBorder="1">
      <alignment vertical="center"/>
    </xf>
    <xf numFmtId="176" fontId="7" fillId="0" borderId="20" xfId="0" applyNumberFormat="1" applyFont="1" applyBorder="1">
      <alignment vertical="center"/>
    </xf>
    <xf numFmtId="176" fontId="7" fillId="0" borderId="16" xfId="0" applyNumberFormat="1" applyFont="1" applyBorder="1">
      <alignment vertical="center"/>
    </xf>
    <xf numFmtId="176" fontId="7" fillId="0" borderId="21" xfId="0" applyNumberFormat="1" applyFont="1" applyBorder="1">
      <alignment vertical="center"/>
    </xf>
    <xf numFmtId="176" fontId="7" fillId="0" borderId="18" xfId="0" applyNumberFormat="1" applyFont="1" applyBorder="1">
      <alignment vertical="center"/>
    </xf>
    <xf numFmtId="0" fontId="7" fillId="0" borderId="25" xfId="0" applyFont="1" applyBorder="1" applyAlignment="1">
      <alignment vertical="center" wrapText="1"/>
    </xf>
    <xf numFmtId="0" fontId="7" fillId="0" borderId="28" xfId="0" applyFont="1" applyBorder="1" applyAlignment="1">
      <alignment vertical="center" wrapText="1"/>
    </xf>
    <xf numFmtId="0" fontId="7" fillId="0" borderId="29" xfId="0" applyFont="1" applyBorder="1" applyAlignment="1">
      <alignment vertical="center" wrapText="1"/>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7" fillId="0" borderId="32" xfId="0" applyFont="1" applyBorder="1">
      <alignment vertical="center"/>
    </xf>
    <xf numFmtId="0" fontId="9" fillId="0" borderId="33" xfId="0" applyFont="1" applyBorder="1" applyAlignment="1">
      <alignment horizontal="center" vertical="center"/>
    </xf>
    <xf numFmtId="0" fontId="7" fillId="0" borderId="31" xfId="0" applyFont="1" applyBorder="1">
      <alignment vertical="center"/>
    </xf>
    <xf numFmtId="0" fontId="7" fillId="0" borderId="30" xfId="0" applyFont="1" applyBorder="1">
      <alignment vertical="center"/>
    </xf>
    <xf numFmtId="0" fontId="7" fillId="0" borderId="33" xfId="0" applyFont="1" applyBorder="1">
      <alignment vertical="center"/>
    </xf>
    <xf numFmtId="0" fontId="3" fillId="0" borderId="34" xfId="0" applyFont="1" applyBorder="1" applyAlignment="1">
      <alignment horizontal="center" vertical="center"/>
    </xf>
    <xf numFmtId="0" fontId="7" fillId="0" borderId="35" xfId="0" applyFont="1" applyBorder="1">
      <alignment vertical="center"/>
    </xf>
    <xf numFmtId="176" fontId="2" fillId="0" borderId="38" xfId="0" applyNumberFormat="1" applyFont="1" applyBorder="1">
      <alignment vertical="center"/>
    </xf>
    <xf numFmtId="176" fontId="6" fillId="0" borderId="4" xfId="0" applyNumberFormat="1" applyFont="1" applyBorder="1">
      <alignment vertical="center"/>
    </xf>
    <xf numFmtId="0" fontId="7" fillId="0" borderId="4" xfId="0" applyFont="1" applyBorder="1" applyAlignment="1">
      <alignment vertical="center" wrapText="1"/>
    </xf>
    <xf numFmtId="176" fontId="6" fillId="0" borderId="41" xfId="0" applyNumberFormat="1" applyFont="1" applyBorder="1">
      <alignment vertical="center"/>
    </xf>
    <xf numFmtId="176" fontId="6" fillId="0" borderId="42" xfId="0" applyNumberFormat="1" applyFont="1" applyBorder="1">
      <alignment vertical="center"/>
    </xf>
    <xf numFmtId="0" fontId="7" fillId="0" borderId="4" xfId="0" applyFont="1" applyBorder="1">
      <alignment vertical="center"/>
    </xf>
    <xf numFmtId="0" fontId="7" fillId="0" borderId="41" xfId="0" applyFont="1" applyBorder="1">
      <alignment vertical="center"/>
    </xf>
    <xf numFmtId="0" fontId="2" fillId="0" borderId="43" xfId="0" applyFont="1" applyBorder="1">
      <alignment vertical="center"/>
    </xf>
    <xf numFmtId="0" fontId="2" fillId="0" borderId="43" xfId="0" applyFont="1" applyBorder="1" applyAlignment="1">
      <alignment horizontal="center" vertical="center"/>
    </xf>
    <xf numFmtId="0" fontId="6" fillId="0" borderId="44" xfId="0" applyFont="1" applyBorder="1" applyAlignment="1">
      <alignment vertical="center" wrapText="1"/>
    </xf>
    <xf numFmtId="0" fontId="6" fillId="0" borderId="0" xfId="0" applyFont="1" applyAlignment="1">
      <alignment vertical="center" wrapText="1"/>
    </xf>
    <xf numFmtId="0" fontId="5" fillId="0" borderId="0" xfId="0" applyFont="1" applyAlignment="1">
      <alignment horizontal="center" vertical="center"/>
    </xf>
    <xf numFmtId="0" fontId="5" fillId="0" borderId="0" xfId="0" applyFont="1">
      <alignment vertical="center"/>
    </xf>
    <xf numFmtId="0" fontId="10" fillId="0" borderId="0" xfId="0" applyFont="1">
      <alignment vertical="center"/>
    </xf>
    <xf numFmtId="0" fontId="2" fillId="0" borderId="45" xfId="0" applyFont="1" applyBorder="1" applyAlignment="1">
      <alignment horizontal="distributed" vertical="center" indent="10"/>
    </xf>
    <xf numFmtId="0" fontId="2" fillId="2" borderId="45" xfId="0" applyFont="1" applyFill="1" applyBorder="1" applyAlignment="1">
      <alignment horizontal="distributed" vertical="center" indent="10"/>
    </xf>
    <xf numFmtId="176" fontId="6" fillId="2" borderId="38" xfId="0" applyNumberFormat="1" applyFont="1" applyFill="1" applyBorder="1">
      <alignment vertical="center"/>
    </xf>
    <xf numFmtId="176" fontId="6" fillId="2" borderId="39" xfId="0" applyNumberFormat="1" applyFont="1" applyFill="1" applyBorder="1" applyAlignment="1">
      <alignment horizontal="right" vertical="center"/>
    </xf>
    <xf numFmtId="176" fontId="6" fillId="2" borderId="40" xfId="0" applyNumberFormat="1" applyFont="1" applyFill="1" applyBorder="1" applyAlignment="1">
      <alignment horizontal="right" vertical="center"/>
    </xf>
    <xf numFmtId="0" fontId="7" fillId="0" borderId="24" xfId="0" applyFont="1" applyBorder="1" applyAlignment="1">
      <alignment vertical="center" wrapText="1"/>
    </xf>
    <xf numFmtId="14" fontId="9" fillId="0" borderId="31" xfId="0" applyNumberFormat="1" applyFont="1" applyBorder="1" applyAlignment="1">
      <alignment horizontal="center" vertical="center"/>
    </xf>
    <xf numFmtId="14" fontId="9" fillId="0" borderId="15" xfId="0" applyNumberFormat="1" applyFont="1" applyBorder="1" applyAlignment="1">
      <alignment horizontal="center" vertical="center"/>
    </xf>
    <xf numFmtId="0" fontId="7" fillId="0" borderId="26" xfId="0" applyFont="1" applyBorder="1" applyAlignment="1">
      <alignment vertical="center" wrapText="1"/>
    </xf>
    <xf numFmtId="176" fontId="7" fillId="0" borderId="22" xfId="0" applyNumberFormat="1" applyFont="1" applyBorder="1">
      <alignment vertical="center"/>
    </xf>
    <xf numFmtId="176" fontId="7" fillId="0" borderId="23" xfId="0" applyNumberFormat="1" applyFont="1" applyBorder="1">
      <alignment vertical="center"/>
    </xf>
    <xf numFmtId="14" fontId="9" fillId="0" borderId="30" xfId="0" applyNumberFormat="1" applyFont="1" applyBorder="1" applyAlignment="1">
      <alignment horizontal="center" vertical="center"/>
    </xf>
    <xf numFmtId="14" fontId="9" fillId="0" borderId="36" xfId="0" applyNumberFormat="1" applyFont="1" applyBorder="1" applyAlignment="1">
      <alignment horizontal="center" vertical="center"/>
    </xf>
    <xf numFmtId="14" fontId="9" fillId="0" borderId="17" xfId="0" applyNumberFormat="1" applyFont="1" applyBorder="1" applyAlignment="1">
      <alignment horizontal="center" vertical="center"/>
    </xf>
    <xf numFmtId="0" fontId="7" fillId="0" borderId="27" xfId="0" applyFont="1" applyBorder="1" applyAlignment="1">
      <alignment vertical="center" wrapText="1"/>
    </xf>
    <xf numFmtId="14" fontId="9" fillId="0" borderId="37" xfId="0" applyNumberFormat="1" applyFont="1" applyBorder="1" applyAlignment="1">
      <alignment horizontal="center" vertical="center"/>
    </xf>
    <xf numFmtId="0" fontId="6" fillId="0" borderId="0" xfId="0" applyFont="1" applyAlignment="1">
      <alignment horizontal="center" vertical="center" shrinkToFit="1"/>
    </xf>
    <xf numFmtId="177" fontId="2" fillId="0" borderId="0" xfId="0" applyNumberFormat="1" applyFont="1" applyAlignment="1">
      <alignment horizontal="right" vertical="center"/>
    </xf>
    <xf numFmtId="176" fontId="2" fillId="0" borderId="6" xfId="0" applyNumberFormat="1" applyFont="1" applyBorder="1">
      <alignment vertical="center"/>
    </xf>
    <xf numFmtId="176" fontId="2" fillId="0" borderId="5" xfId="0" applyNumberFormat="1" applyFont="1" applyBorder="1">
      <alignment vertical="center"/>
    </xf>
    <xf numFmtId="0" fontId="5" fillId="0" borderId="10" xfId="0" applyFont="1" applyBorder="1" applyAlignment="1">
      <alignment horizontal="center" vertical="center"/>
    </xf>
    <xf numFmtId="0" fontId="10" fillId="0" borderId="0" xfId="0" applyFont="1" applyAlignment="1">
      <alignment horizontal="left" vertical="center" shrinkToFit="1"/>
    </xf>
    <xf numFmtId="0" fontId="10" fillId="0" borderId="0" xfId="0" applyFont="1" applyAlignment="1">
      <alignment horizontal="left"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5"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41" xfId="0" applyFont="1" applyBorder="1" applyAlignment="1">
      <alignment horizontal="center" vertical="center"/>
    </xf>
    <xf numFmtId="0" fontId="5" fillId="0" borderId="4" xfId="0" applyFont="1" applyBorder="1" applyAlignment="1">
      <alignment horizontal="center" vertical="center"/>
    </xf>
    <xf numFmtId="0" fontId="2" fillId="0" borderId="4" xfId="0" applyFont="1" applyBorder="1" applyAlignment="1">
      <alignment horizontal="center" vertical="center"/>
    </xf>
    <xf numFmtId="0" fontId="5" fillId="0" borderId="0" xfId="0" applyFont="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59" xfId="0" applyFont="1" applyBorder="1" applyAlignment="1">
      <alignment horizontal="center" vertical="center"/>
    </xf>
    <xf numFmtId="0" fontId="7" fillId="0" borderId="4" xfId="0" applyFont="1" applyBorder="1" applyAlignment="1">
      <alignment horizontal="center" vertical="center"/>
    </xf>
    <xf numFmtId="177" fontId="2" fillId="0" borderId="58" xfId="0" applyNumberFormat="1" applyFont="1" applyBorder="1" applyAlignment="1">
      <alignment horizontal="right" vertical="center"/>
    </xf>
    <xf numFmtId="177" fontId="2" fillId="0" borderId="2" xfId="0" applyNumberFormat="1" applyFont="1" applyBorder="1" applyAlignment="1">
      <alignment horizontal="right" vertical="center"/>
    </xf>
    <xf numFmtId="177" fontId="2" fillId="0" borderId="59" xfId="0" applyNumberFormat="1" applyFont="1" applyBorder="1" applyAlignment="1">
      <alignment horizontal="right" vertical="center"/>
    </xf>
    <xf numFmtId="0" fontId="6" fillId="0" borderId="61" xfId="0" applyFont="1" applyBorder="1" applyAlignment="1">
      <alignment horizontal="left" vertical="center" wrapText="1"/>
    </xf>
    <xf numFmtId="0" fontId="6" fillId="0" borderId="44" xfId="0" applyFont="1" applyBorder="1" applyAlignment="1">
      <alignment horizontal="left" vertical="center" wrapText="1"/>
    </xf>
    <xf numFmtId="0" fontId="6" fillId="0" borderId="62" xfId="0" applyFont="1" applyBorder="1" applyAlignment="1">
      <alignment horizontal="left" vertical="center" wrapText="1"/>
    </xf>
    <xf numFmtId="0" fontId="6" fillId="0" borderId="0" xfId="0" applyFont="1" applyAlignment="1">
      <alignment horizontal="left" vertical="center" wrapText="1"/>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7" fillId="0" borderId="30" xfId="0" applyFont="1" applyBorder="1" applyAlignment="1">
      <alignment horizontal="center" vertical="center"/>
    </xf>
    <xf numFmtId="0" fontId="7" fillId="0" borderId="66" xfId="0" applyFont="1" applyBorder="1" applyAlignment="1">
      <alignment horizontal="center" vertical="center"/>
    </xf>
    <xf numFmtId="0" fontId="7" fillId="0" borderId="60" xfId="0" applyFont="1" applyBorder="1" applyAlignment="1">
      <alignment horizontal="center" vertical="center"/>
    </xf>
    <xf numFmtId="0" fontId="3" fillId="0" borderId="29" xfId="0" applyFont="1" applyBorder="1" applyAlignment="1">
      <alignment horizontal="center" vertical="center"/>
    </xf>
    <xf numFmtId="0" fontId="3" fillId="0" borderId="42" xfId="0" applyFont="1" applyBorder="1" applyAlignment="1">
      <alignment horizontal="center" vertical="center"/>
    </xf>
    <xf numFmtId="0" fontId="3" fillId="0" borderId="67" xfId="0" applyFont="1" applyBorder="1" applyAlignment="1">
      <alignment horizontal="center" vertical="center"/>
    </xf>
    <xf numFmtId="0" fontId="3" fillId="0" borderId="5" xfId="0" applyFont="1" applyBorder="1" applyAlignment="1">
      <alignment horizontal="center" vertical="center"/>
    </xf>
    <xf numFmtId="0" fontId="7" fillId="0" borderId="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7" fillId="0" borderId="58" xfId="0" applyFont="1" applyBorder="1" applyAlignment="1">
      <alignment horizontal="center" vertical="center"/>
    </xf>
    <xf numFmtId="0" fontId="7" fillId="0" borderId="2" xfId="0" applyFont="1" applyBorder="1" applyAlignment="1">
      <alignment horizontal="center" vertical="center"/>
    </xf>
    <xf numFmtId="0" fontId="7" fillId="0" borderId="59" xfId="0" applyFont="1" applyBorder="1" applyAlignment="1">
      <alignment horizontal="center" vertical="center"/>
    </xf>
    <xf numFmtId="0" fontId="6" fillId="0" borderId="58" xfId="0" applyFont="1" applyBorder="1" applyAlignment="1">
      <alignment horizontal="center" vertical="center" shrinkToFit="1"/>
    </xf>
    <xf numFmtId="0" fontId="6" fillId="0" borderId="59" xfId="0" applyFont="1" applyBorder="1" applyAlignment="1">
      <alignment horizontal="center" vertical="center" shrinkToFit="1"/>
    </xf>
    <xf numFmtId="0" fontId="7" fillId="0" borderId="4" xfId="0" applyFont="1" applyBorder="1" applyAlignment="1">
      <alignment horizontal="center" vertical="center" wrapText="1"/>
    </xf>
    <xf numFmtId="0" fontId="2" fillId="2" borderId="70" xfId="0" applyFont="1" applyFill="1" applyBorder="1" applyAlignment="1">
      <alignment horizontal="center" vertical="center"/>
    </xf>
    <xf numFmtId="0" fontId="2" fillId="2" borderId="71" xfId="0" applyFont="1" applyFill="1" applyBorder="1" applyAlignment="1">
      <alignment horizontal="center" vertical="center"/>
    </xf>
    <xf numFmtId="0" fontId="2" fillId="2" borderId="72" xfId="0" applyFont="1" applyFill="1" applyBorder="1" applyAlignment="1">
      <alignment horizontal="center" vertical="center"/>
    </xf>
    <xf numFmtId="0" fontId="6" fillId="0" borderId="44" xfId="0" applyFont="1" applyBorder="1" applyAlignment="1">
      <alignment vertical="center" wrapText="1"/>
    </xf>
    <xf numFmtId="0" fontId="6" fillId="0" borderId="0" xfId="0" applyFont="1" applyAlignment="1">
      <alignment vertical="center" wrapText="1"/>
    </xf>
    <xf numFmtId="0" fontId="5" fillId="0" borderId="4" xfId="0" applyFont="1" applyBorder="1" applyAlignment="1">
      <alignment horizontal="left" vertical="center"/>
    </xf>
    <xf numFmtId="0" fontId="5" fillId="0" borderId="50" xfId="0" applyFont="1" applyBorder="1" applyAlignment="1">
      <alignment horizontal="left" vertical="center"/>
    </xf>
    <xf numFmtId="0" fontId="5" fillId="0" borderId="41" xfId="0" applyFont="1" applyBorder="1" applyAlignment="1">
      <alignment horizontal="left" vertical="center"/>
    </xf>
    <xf numFmtId="0" fontId="5" fillId="0" borderId="76" xfId="0" applyFont="1" applyBorder="1" applyAlignment="1">
      <alignment horizontal="right" vertical="center"/>
    </xf>
    <xf numFmtId="0" fontId="5" fillId="0" borderId="76" xfId="0" applyFont="1" applyBorder="1" applyAlignment="1">
      <alignment horizontal="center" vertical="center"/>
    </xf>
    <xf numFmtId="0" fontId="5" fillId="0" borderId="77" xfId="0" applyFont="1" applyBorder="1">
      <alignment vertical="center"/>
    </xf>
    <xf numFmtId="0" fontId="5" fillId="0" borderId="78" xfId="0" applyFont="1" applyBorder="1" applyAlignment="1">
      <alignment horizontal="left" vertical="center"/>
    </xf>
    <xf numFmtId="0" fontId="5" fillId="0" borderId="78" xfId="0" applyFont="1" applyBorder="1" applyAlignment="1">
      <alignment horizontal="center" vertical="center"/>
    </xf>
    <xf numFmtId="0" fontId="5" fillId="0" borderId="75"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6"/>
  <sheetViews>
    <sheetView tabSelected="1" view="pageBreakPreview" zoomScaleNormal="100" zoomScaleSheetLayoutView="100" workbookViewId="0">
      <selection activeCell="C4" sqref="C4"/>
    </sheetView>
  </sheetViews>
  <sheetFormatPr defaultColWidth="9" defaultRowHeight="12"/>
  <cols>
    <col min="1" max="1" width="1.21875" style="15" customWidth="1"/>
    <col min="2" max="2" width="10.33203125" style="15" customWidth="1"/>
    <col min="3" max="3" width="10" style="15" customWidth="1"/>
    <col min="4" max="5" width="10.88671875" style="15" customWidth="1"/>
    <col min="6" max="6" width="23.77734375" style="15" customWidth="1"/>
    <col min="7" max="7" width="4.33203125" style="15" customWidth="1"/>
    <col min="8" max="8" width="14.33203125" style="15" customWidth="1"/>
    <col min="9" max="9" width="12.44140625" style="15" customWidth="1"/>
    <col min="10" max="10" width="27.33203125" style="15" customWidth="1"/>
    <col min="11" max="16384" width="9" style="15"/>
  </cols>
  <sheetData>
    <row r="1" spans="2:11" s="1" customFormat="1" ht="17.25" customHeight="1">
      <c r="J1" s="13" t="s">
        <v>58</v>
      </c>
    </row>
    <row r="2" spans="2:11" s="1" customFormat="1" ht="19.5" customHeight="1">
      <c r="B2" s="96" t="s">
        <v>54</v>
      </c>
      <c r="C2" s="96"/>
      <c r="D2" s="96"/>
      <c r="E2" s="96"/>
      <c r="F2" s="96"/>
      <c r="H2" s="14" t="s">
        <v>33</v>
      </c>
      <c r="I2" s="95"/>
      <c r="J2" s="95"/>
    </row>
    <row r="3" spans="2:11" s="1" customFormat="1" ht="19.5" customHeight="1">
      <c r="B3" s="96"/>
      <c r="C3" s="96"/>
      <c r="D3" s="96"/>
      <c r="E3" s="96"/>
      <c r="F3" s="96"/>
      <c r="H3" s="14" t="s">
        <v>34</v>
      </c>
      <c r="I3" s="95"/>
      <c r="J3" s="95"/>
    </row>
    <row r="4" spans="2:11" s="1" customFormat="1" ht="19.5" customHeight="1">
      <c r="B4" s="11"/>
      <c r="C4" s="11"/>
      <c r="H4" s="14" t="s">
        <v>35</v>
      </c>
      <c r="I4" s="95"/>
      <c r="J4" s="95"/>
    </row>
    <row r="5" spans="2:11" ht="17.25" customHeight="1">
      <c r="H5" s="16"/>
      <c r="I5" s="10" t="s">
        <v>14</v>
      </c>
      <c r="J5" s="10" t="s">
        <v>15</v>
      </c>
    </row>
    <row r="6" spans="2:11" ht="17.25" customHeight="1">
      <c r="H6" s="10" t="s">
        <v>36</v>
      </c>
      <c r="I6" s="17"/>
      <c r="J6" s="17"/>
    </row>
    <row r="7" spans="2:11" ht="17.25" customHeight="1">
      <c r="D7" s="18"/>
      <c r="E7" s="18"/>
      <c r="F7" s="18"/>
    </row>
    <row r="8" spans="2:11" ht="18.75" customHeight="1" thickBot="1">
      <c r="B8" s="1" t="s">
        <v>17</v>
      </c>
    </row>
    <row r="9" spans="2:11" ht="22.5" customHeight="1">
      <c r="B9" s="97" t="s">
        <v>18</v>
      </c>
      <c r="C9" s="92"/>
      <c r="D9" s="91" t="s">
        <v>19</v>
      </c>
      <c r="E9" s="91"/>
      <c r="F9" s="91" t="s">
        <v>20</v>
      </c>
      <c r="G9" s="92"/>
      <c r="H9" s="91" t="s">
        <v>21</v>
      </c>
      <c r="I9" s="91"/>
      <c r="J9" s="24" t="s">
        <v>22</v>
      </c>
    </row>
    <row r="10" spans="2:11" ht="22.5" customHeight="1">
      <c r="B10" s="98" t="s">
        <v>23</v>
      </c>
      <c r="C10" s="99"/>
      <c r="D10" s="139" t="s">
        <v>3</v>
      </c>
      <c r="E10" s="139"/>
      <c r="F10" s="94"/>
      <c r="G10" s="94"/>
      <c r="H10" s="94"/>
      <c r="I10" s="94"/>
      <c r="J10" s="19"/>
    </row>
    <row r="11" spans="2:11" ht="22.5" customHeight="1">
      <c r="B11" s="98"/>
      <c r="C11" s="99"/>
      <c r="D11" s="139" t="s">
        <v>24</v>
      </c>
      <c r="E11" s="139"/>
      <c r="F11" s="94"/>
      <c r="G11" s="94"/>
      <c r="H11" s="94"/>
      <c r="I11" s="94"/>
      <c r="J11" s="19"/>
    </row>
    <row r="12" spans="2:11" ht="22.5" customHeight="1">
      <c r="B12" s="98"/>
      <c r="C12" s="99"/>
      <c r="D12" s="139" t="s">
        <v>25</v>
      </c>
      <c r="E12" s="139"/>
      <c r="F12" s="94"/>
      <c r="G12" s="94"/>
      <c r="H12" s="94"/>
      <c r="I12" s="94"/>
      <c r="J12" s="19"/>
    </row>
    <row r="13" spans="2:11" ht="22.5" customHeight="1">
      <c r="B13" s="98"/>
      <c r="C13" s="99"/>
      <c r="D13" s="145" t="s">
        <v>26</v>
      </c>
      <c r="E13" s="145"/>
      <c r="F13" s="146"/>
      <c r="G13" s="146"/>
      <c r="H13" s="146"/>
      <c r="I13" s="146"/>
      <c r="J13" s="147"/>
    </row>
    <row r="14" spans="2:11" ht="22.5" customHeight="1" thickBot="1">
      <c r="B14" s="98"/>
      <c r="C14" s="99"/>
      <c r="D14" s="142" t="s">
        <v>83</v>
      </c>
      <c r="E14" s="142"/>
      <c r="F14" s="143"/>
      <c r="G14" s="143"/>
      <c r="H14" s="143"/>
      <c r="I14" s="143"/>
      <c r="J14" s="144"/>
    </row>
    <row r="15" spans="2:11" ht="22.5" customHeight="1" thickTop="1" thickBot="1">
      <c r="B15" s="88"/>
      <c r="C15" s="87"/>
      <c r="D15" s="84" t="s">
        <v>27</v>
      </c>
      <c r="E15" s="84"/>
      <c r="F15" s="84">
        <f>SUM(F10:G13)</f>
        <v>0</v>
      </c>
      <c r="G15" s="84"/>
      <c r="H15" s="84">
        <f>SUM(H10:I13)</f>
        <v>0</v>
      </c>
      <c r="I15" s="84"/>
      <c r="J15" s="81"/>
      <c r="K15" s="59"/>
    </row>
    <row r="16" spans="2:11" ht="22.5" customHeight="1">
      <c r="B16" s="100" t="s">
        <v>28</v>
      </c>
      <c r="C16" s="101"/>
      <c r="D16" s="140" t="s">
        <v>29</v>
      </c>
      <c r="E16" s="140"/>
      <c r="F16" s="91"/>
      <c r="G16" s="91"/>
      <c r="H16" s="91"/>
      <c r="I16" s="91"/>
      <c r="J16" s="21"/>
    </row>
    <row r="17" spans="2:10" ht="22.5" customHeight="1">
      <c r="B17" s="98"/>
      <c r="C17" s="99"/>
      <c r="D17" s="139" t="s">
        <v>30</v>
      </c>
      <c r="E17" s="139"/>
      <c r="F17" s="94"/>
      <c r="G17" s="94"/>
      <c r="H17" s="94"/>
      <c r="I17" s="94"/>
      <c r="J17" s="19"/>
    </row>
    <row r="18" spans="2:10" ht="22.5" customHeight="1">
      <c r="B18" s="98"/>
      <c r="C18" s="99"/>
      <c r="D18" s="139" t="s">
        <v>80</v>
      </c>
      <c r="E18" s="139"/>
      <c r="F18" s="94"/>
      <c r="G18" s="94"/>
      <c r="H18" s="94"/>
      <c r="I18" s="94"/>
      <c r="J18" s="22"/>
    </row>
    <row r="19" spans="2:10" ht="22.5" customHeight="1" thickBot="1">
      <c r="B19" s="98"/>
      <c r="C19" s="99"/>
      <c r="D19" s="141" t="s">
        <v>31</v>
      </c>
      <c r="E19" s="141"/>
      <c r="F19" s="89"/>
      <c r="G19" s="90"/>
      <c r="H19" s="93"/>
      <c r="I19" s="93"/>
      <c r="J19" s="20"/>
    </row>
    <row r="20" spans="2:10" ht="22.5" customHeight="1" thickTop="1" thickBot="1">
      <c r="B20" s="88"/>
      <c r="C20" s="87"/>
      <c r="D20" s="84" t="s">
        <v>27</v>
      </c>
      <c r="E20" s="84"/>
      <c r="F20" s="84">
        <f>SUM(F16:G19)</f>
        <v>0</v>
      </c>
      <c r="G20" s="84"/>
      <c r="H20" s="84">
        <f>SUM(H16:I19)</f>
        <v>0</v>
      </c>
      <c r="I20" s="84"/>
      <c r="J20" s="81"/>
    </row>
    <row r="21" spans="2:10" ht="22.5" customHeight="1" thickBot="1">
      <c r="B21" s="88" t="s">
        <v>32</v>
      </c>
      <c r="C21" s="87"/>
      <c r="D21" s="85"/>
      <c r="E21" s="86"/>
      <c r="F21" s="86"/>
      <c r="G21" s="86"/>
      <c r="H21" s="86"/>
      <c r="I21" s="87"/>
      <c r="J21" s="23"/>
    </row>
    <row r="22" spans="2:10" ht="6.75" customHeight="1">
      <c r="B22" s="58"/>
      <c r="C22" s="58"/>
      <c r="D22" s="58"/>
      <c r="E22" s="58"/>
      <c r="F22" s="58"/>
      <c r="G22" s="58"/>
      <c r="H22" s="58"/>
      <c r="I22" s="58"/>
      <c r="J22" s="59"/>
    </row>
    <row r="23" spans="2:10">
      <c r="B23" s="60" t="s">
        <v>49</v>
      </c>
    </row>
    <row r="24" spans="2:10">
      <c r="B24" s="83" t="s">
        <v>50</v>
      </c>
      <c r="C24" s="83"/>
      <c r="D24" s="83"/>
      <c r="E24" s="83"/>
      <c r="F24" s="83"/>
      <c r="G24" s="83"/>
      <c r="H24" s="83"/>
      <c r="I24" s="83"/>
      <c r="J24" s="83"/>
    </row>
    <row r="25" spans="2:10">
      <c r="B25" s="83" t="s">
        <v>51</v>
      </c>
      <c r="C25" s="83"/>
      <c r="D25" s="83"/>
      <c r="E25" s="83"/>
      <c r="F25" s="83"/>
      <c r="G25" s="83"/>
      <c r="H25" s="83"/>
      <c r="I25" s="83"/>
      <c r="J25" s="83"/>
    </row>
    <row r="26" spans="2:10">
      <c r="B26" s="82" t="s">
        <v>52</v>
      </c>
      <c r="C26" s="82"/>
      <c r="D26" s="82"/>
      <c r="E26" s="82"/>
      <c r="F26" s="82"/>
      <c r="G26" s="82"/>
      <c r="H26" s="82"/>
      <c r="I26" s="82"/>
      <c r="J26" s="82"/>
    </row>
  </sheetData>
  <mergeCells count="48">
    <mergeCell ref="B2:F3"/>
    <mergeCell ref="B9:C9"/>
    <mergeCell ref="B10:C15"/>
    <mergeCell ref="B16:C20"/>
    <mergeCell ref="D9:E9"/>
    <mergeCell ref="D13:E13"/>
    <mergeCell ref="D14:E14"/>
    <mergeCell ref="D15:E15"/>
    <mergeCell ref="D16:E16"/>
    <mergeCell ref="D17:E17"/>
    <mergeCell ref="D10:E10"/>
    <mergeCell ref="D11:E11"/>
    <mergeCell ref="D12:E12"/>
    <mergeCell ref="D18:E18"/>
    <mergeCell ref="D19:E19"/>
    <mergeCell ref="D20:E20"/>
    <mergeCell ref="H19:I19"/>
    <mergeCell ref="I2:J2"/>
    <mergeCell ref="I3:J3"/>
    <mergeCell ref="I4:J4"/>
    <mergeCell ref="H17:I17"/>
    <mergeCell ref="H18:I18"/>
    <mergeCell ref="H15:I15"/>
    <mergeCell ref="H16:I16"/>
    <mergeCell ref="H13:I13"/>
    <mergeCell ref="H14:I14"/>
    <mergeCell ref="H9:I9"/>
    <mergeCell ref="H10:I10"/>
    <mergeCell ref="H11:I11"/>
    <mergeCell ref="H12:I12"/>
    <mergeCell ref="F19:G19"/>
    <mergeCell ref="F20:G20"/>
    <mergeCell ref="F9:G9"/>
    <mergeCell ref="F14:G14"/>
    <mergeCell ref="F15:G15"/>
    <mergeCell ref="F16:G16"/>
    <mergeCell ref="F17:G17"/>
    <mergeCell ref="F10:G10"/>
    <mergeCell ref="F11:G11"/>
    <mergeCell ref="F12:G12"/>
    <mergeCell ref="F13:G13"/>
    <mergeCell ref="F18:G18"/>
    <mergeCell ref="B26:J26"/>
    <mergeCell ref="B25:J25"/>
    <mergeCell ref="B24:J24"/>
    <mergeCell ref="H20:I20"/>
    <mergeCell ref="D21:I21"/>
    <mergeCell ref="B21:C21"/>
  </mergeCells>
  <phoneticPr fontId="1"/>
  <printOptions horizontalCentered="1" verticalCentered="1"/>
  <pageMargins left="0.19685039370078741" right="0.23622047244094491" top="0.35433070866141736" bottom="0.98425196850393704" header="0" footer="0"/>
  <pageSetup paperSize="9" orientation="landscape" errors="blank"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5"/>
  <sheetViews>
    <sheetView view="pageBreakPreview" zoomScaleNormal="100" zoomScaleSheetLayoutView="100" workbookViewId="0">
      <selection activeCell="G7" sqref="G7:H9"/>
    </sheetView>
  </sheetViews>
  <sheetFormatPr defaultColWidth="9" defaultRowHeight="13.2"/>
  <cols>
    <col min="1" max="1" width="45.21875" style="1" customWidth="1"/>
    <col min="2" max="2" width="11" style="1" customWidth="1"/>
    <col min="3" max="6" width="8.6640625" style="1" customWidth="1"/>
    <col min="7" max="7" width="8.77734375" style="1" customWidth="1"/>
    <col min="8" max="8" width="9.88671875" style="1" customWidth="1"/>
    <col min="9" max="9" width="11.44140625" style="1" customWidth="1"/>
    <col min="10" max="10" width="9.109375" style="1" customWidth="1"/>
    <col min="11" max="12" width="8.88671875" style="1" customWidth="1"/>
    <col min="13" max="16384" width="9" style="1"/>
  </cols>
  <sheetData>
    <row r="1" spans="1:29" ht="18" customHeight="1">
      <c r="K1" s="7" t="s">
        <v>58</v>
      </c>
    </row>
    <row r="2" spans="1:29" ht="14.25" customHeight="1">
      <c r="A2" s="96" t="s">
        <v>55</v>
      </c>
      <c r="B2" s="96"/>
      <c r="C2" s="96"/>
      <c r="D2" s="96"/>
      <c r="E2" s="96"/>
      <c r="G2" s="107" t="s">
        <v>11</v>
      </c>
      <c r="H2" s="107"/>
      <c r="I2" s="107"/>
      <c r="J2" s="107"/>
      <c r="K2" s="107"/>
      <c r="L2" s="107"/>
      <c r="M2" s="2"/>
      <c r="X2" s="2"/>
      <c r="Y2" s="2"/>
      <c r="Z2" s="2"/>
      <c r="AA2" s="2"/>
      <c r="AB2" s="2"/>
      <c r="AC2" s="2"/>
    </row>
    <row r="3" spans="1:29" ht="14.25" customHeight="1">
      <c r="A3" s="96"/>
      <c r="B3" s="96"/>
      <c r="C3" s="96"/>
      <c r="D3" s="96"/>
      <c r="E3" s="96"/>
      <c r="G3" s="107" t="s">
        <v>13</v>
      </c>
      <c r="H3" s="107"/>
      <c r="I3" s="107"/>
      <c r="J3" s="107"/>
      <c r="K3" s="107"/>
      <c r="L3" s="107"/>
    </row>
    <row r="4" spans="1:29" ht="14.25" customHeight="1">
      <c r="G4" s="107" t="s">
        <v>16</v>
      </c>
      <c r="H4" s="107"/>
      <c r="I4" s="128"/>
      <c r="J4" s="129"/>
      <c r="K4" s="129"/>
      <c r="L4" s="130"/>
      <c r="M4" s="2"/>
      <c r="X4" s="2"/>
      <c r="Y4" s="2"/>
      <c r="Z4" s="2"/>
      <c r="AA4" s="2"/>
      <c r="AB4" s="2"/>
      <c r="AC4" s="2"/>
    </row>
    <row r="5" spans="1:29" ht="14.25" customHeight="1">
      <c r="G5" s="125"/>
      <c r="H5" s="125"/>
      <c r="I5" s="9" t="s">
        <v>14</v>
      </c>
      <c r="J5" s="107" t="s">
        <v>15</v>
      </c>
      <c r="K5" s="107"/>
      <c r="L5" s="107"/>
      <c r="M5" s="2"/>
      <c r="X5" s="2"/>
      <c r="Y5" s="2"/>
      <c r="Z5" s="2"/>
      <c r="AA5" s="2"/>
      <c r="AB5" s="2"/>
      <c r="AC5" s="2"/>
    </row>
    <row r="6" spans="1:29" ht="14.25" customHeight="1">
      <c r="G6" s="107" t="s">
        <v>12</v>
      </c>
      <c r="H6" s="107"/>
      <c r="I6" s="9"/>
      <c r="J6" s="107"/>
      <c r="K6" s="107"/>
      <c r="L6" s="107"/>
      <c r="AA6" s="2"/>
      <c r="AB6" s="2"/>
      <c r="AC6" s="2"/>
    </row>
    <row r="7" spans="1:29" ht="14.25" customHeight="1">
      <c r="G7" s="131" t="s">
        <v>85</v>
      </c>
      <c r="H7" s="132"/>
      <c r="I7" s="108">
        <v>0</v>
      </c>
      <c r="J7" s="109"/>
      <c r="K7" s="109"/>
      <c r="L7" s="110"/>
      <c r="AA7" s="2"/>
      <c r="AB7" s="2"/>
      <c r="AC7" s="2"/>
    </row>
    <row r="8" spans="1:29" ht="14.25" customHeight="1">
      <c r="G8" s="131" t="s">
        <v>84</v>
      </c>
      <c r="H8" s="132"/>
      <c r="I8" s="108">
        <v>0</v>
      </c>
      <c r="J8" s="109"/>
      <c r="K8" s="109"/>
      <c r="L8" s="110"/>
      <c r="AA8" s="2"/>
      <c r="AB8" s="2"/>
      <c r="AC8" s="2"/>
    </row>
    <row r="9" spans="1:29" ht="14.25" customHeight="1">
      <c r="G9" s="131" t="s">
        <v>86</v>
      </c>
      <c r="H9" s="132"/>
      <c r="I9" s="108">
        <f>SUMIF(A:A,"合計",B:B)</f>
        <v>0</v>
      </c>
      <c r="J9" s="109"/>
      <c r="K9" s="109"/>
      <c r="L9" s="110"/>
      <c r="AA9" s="2"/>
      <c r="AB9" s="2"/>
      <c r="AC9" s="2"/>
    </row>
    <row r="10" spans="1:29" ht="15" customHeight="1">
      <c r="A10" s="12" t="s">
        <v>48</v>
      </c>
      <c r="B10" s="3"/>
      <c r="C10" s="3"/>
      <c r="D10" s="3"/>
      <c r="E10" s="3"/>
      <c r="F10" s="3"/>
      <c r="G10" s="8"/>
      <c r="N10" s="2"/>
      <c r="Q10" s="2"/>
    </row>
    <row r="11" spans="1:29" ht="12.75" customHeight="1">
      <c r="A11" s="121" t="s">
        <v>0</v>
      </c>
      <c r="B11" s="123" t="s">
        <v>1</v>
      </c>
      <c r="C11" s="104" t="s">
        <v>2</v>
      </c>
      <c r="D11" s="105"/>
      <c r="E11" s="105"/>
      <c r="F11" s="105"/>
      <c r="G11" s="104" t="s">
        <v>7</v>
      </c>
      <c r="H11" s="105"/>
      <c r="I11" s="105"/>
      <c r="J11" s="105"/>
      <c r="K11" s="105"/>
      <c r="L11" s="106"/>
      <c r="Q11" s="2"/>
    </row>
    <row r="12" spans="1:29" ht="12.75" customHeight="1">
      <c r="A12" s="122"/>
      <c r="B12" s="124"/>
      <c r="C12" s="4" t="s">
        <v>3</v>
      </c>
      <c r="D12" s="6" t="s">
        <v>4</v>
      </c>
      <c r="E12" s="6" t="s">
        <v>6</v>
      </c>
      <c r="F12" s="6" t="s">
        <v>5</v>
      </c>
      <c r="G12" s="4" t="s">
        <v>9</v>
      </c>
      <c r="H12" s="126" t="s">
        <v>8</v>
      </c>
      <c r="I12" s="127"/>
      <c r="J12" s="6" t="s">
        <v>39</v>
      </c>
      <c r="K12" s="5" t="s">
        <v>10</v>
      </c>
      <c r="L12" s="45" t="s">
        <v>40</v>
      </c>
    </row>
    <row r="13" spans="1:29" ht="28.5" customHeight="1">
      <c r="A13" s="37"/>
      <c r="B13" s="29"/>
      <c r="C13" s="30"/>
      <c r="D13" s="29"/>
      <c r="E13" s="29"/>
      <c r="F13" s="29"/>
      <c r="G13" s="25"/>
      <c r="H13" s="102"/>
      <c r="I13" s="102"/>
      <c r="J13" s="39"/>
      <c r="K13" s="42"/>
      <c r="L13" s="26"/>
    </row>
    <row r="14" spans="1:29" ht="28.5" customHeight="1">
      <c r="A14" s="35"/>
      <c r="B14" s="31"/>
      <c r="C14" s="32"/>
      <c r="D14" s="31"/>
      <c r="E14" s="31"/>
      <c r="F14" s="31"/>
      <c r="G14" s="27"/>
      <c r="H14" s="103"/>
      <c r="I14" s="103"/>
      <c r="J14" s="38"/>
      <c r="K14" s="43"/>
      <c r="L14" s="28"/>
    </row>
    <row r="15" spans="1:29" ht="28.5" customHeight="1">
      <c r="A15" s="35"/>
      <c r="B15" s="31"/>
      <c r="C15" s="32"/>
      <c r="D15" s="31"/>
      <c r="E15" s="31"/>
      <c r="F15" s="31"/>
      <c r="G15" s="27"/>
      <c r="H15" s="103"/>
      <c r="I15" s="103"/>
      <c r="J15" s="38"/>
      <c r="K15" s="43"/>
      <c r="L15" s="28"/>
    </row>
    <row r="16" spans="1:29" ht="28.5" customHeight="1">
      <c r="A16" s="35"/>
      <c r="B16" s="31"/>
      <c r="C16" s="32"/>
      <c r="D16" s="31"/>
      <c r="E16" s="31"/>
      <c r="F16" s="31"/>
      <c r="G16" s="27"/>
      <c r="H16" s="118"/>
      <c r="I16" s="119"/>
      <c r="J16" s="38"/>
      <c r="K16" s="43"/>
      <c r="L16" s="28"/>
    </row>
    <row r="17" spans="1:12" ht="28.5" customHeight="1">
      <c r="A17" s="35"/>
      <c r="B17" s="31"/>
      <c r="C17" s="32"/>
      <c r="D17" s="31"/>
      <c r="E17" s="31"/>
      <c r="F17" s="31"/>
      <c r="G17" s="27"/>
      <c r="H17" s="118"/>
      <c r="I17" s="119"/>
      <c r="J17" s="38"/>
      <c r="K17" s="43"/>
      <c r="L17" s="28"/>
    </row>
    <row r="18" spans="1:12" ht="28.5" customHeight="1">
      <c r="A18" s="35"/>
      <c r="B18" s="31"/>
      <c r="C18" s="32"/>
      <c r="D18" s="31"/>
      <c r="E18" s="31"/>
      <c r="F18" s="31"/>
      <c r="G18" s="27"/>
      <c r="H18" s="103"/>
      <c r="I18" s="103"/>
      <c r="J18" s="38"/>
      <c r="K18" s="43"/>
      <c r="L18" s="28"/>
    </row>
    <row r="19" spans="1:12" ht="28.5" customHeight="1">
      <c r="A19" s="35"/>
      <c r="B19" s="31"/>
      <c r="C19" s="32"/>
      <c r="D19" s="31"/>
      <c r="E19" s="31"/>
      <c r="F19" s="31"/>
      <c r="G19" s="27"/>
      <c r="H19" s="103"/>
      <c r="I19" s="103"/>
      <c r="J19" s="38"/>
      <c r="K19" s="43"/>
      <c r="L19" s="28"/>
    </row>
    <row r="20" spans="1:12" ht="28.5" customHeight="1">
      <c r="A20" s="35"/>
      <c r="B20" s="31"/>
      <c r="C20" s="32"/>
      <c r="D20" s="31"/>
      <c r="E20" s="31"/>
      <c r="F20" s="31"/>
      <c r="G20" s="27"/>
      <c r="H20" s="103"/>
      <c r="I20" s="103"/>
      <c r="J20" s="38"/>
      <c r="K20" s="43"/>
      <c r="L20" s="28"/>
    </row>
    <row r="21" spans="1:12" ht="28.5" customHeight="1">
      <c r="A21" s="35"/>
      <c r="B21" s="31"/>
      <c r="C21" s="32"/>
      <c r="D21" s="31"/>
      <c r="E21" s="31"/>
      <c r="F21" s="31"/>
      <c r="G21" s="27"/>
      <c r="H21" s="103"/>
      <c r="I21" s="103"/>
      <c r="J21" s="38"/>
      <c r="K21" s="43"/>
      <c r="L21" s="28"/>
    </row>
    <row r="22" spans="1:12" ht="28.5" customHeight="1">
      <c r="A22" s="35"/>
      <c r="B22" s="31"/>
      <c r="C22" s="32"/>
      <c r="D22" s="31"/>
      <c r="E22" s="31"/>
      <c r="F22" s="31"/>
      <c r="G22" s="27"/>
      <c r="H22" s="103"/>
      <c r="I22" s="103"/>
      <c r="J22" s="38"/>
      <c r="K22" s="43"/>
      <c r="L22" s="28"/>
    </row>
    <row r="23" spans="1:12" ht="28.5" customHeight="1">
      <c r="A23" s="35"/>
      <c r="B23" s="31"/>
      <c r="C23" s="32"/>
      <c r="D23" s="31"/>
      <c r="E23" s="31"/>
      <c r="F23" s="31"/>
      <c r="G23" s="27"/>
      <c r="H23" s="103"/>
      <c r="I23" s="103"/>
      <c r="J23" s="38"/>
      <c r="K23" s="43"/>
      <c r="L23" s="28"/>
    </row>
    <row r="24" spans="1:12" ht="28.5" customHeight="1" thickBot="1">
      <c r="A24" s="36"/>
      <c r="B24" s="33"/>
      <c r="C24" s="34"/>
      <c r="D24" s="33"/>
      <c r="E24" s="33"/>
      <c r="F24" s="33"/>
      <c r="G24" s="40"/>
      <c r="H24" s="120"/>
      <c r="I24" s="120"/>
      <c r="J24" s="41"/>
      <c r="K24" s="44"/>
      <c r="L24" s="46"/>
    </row>
    <row r="25" spans="1:12" ht="21" customHeight="1" thickTop="1">
      <c r="A25" s="61" t="s">
        <v>60</v>
      </c>
      <c r="B25" s="47">
        <f>SUM(B13:B24)</f>
        <v>0</v>
      </c>
      <c r="C25" s="79">
        <f>SUM(C13:C24)</f>
        <v>0</v>
      </c>
      <c r="D25" s="80">
        <f>SUM(D13:D24)</f>
        <v>0</v>
      </c>
      <c r="E25" s="80">
        <f>SUM(E13:E24)</f>
        <v>0</v>
      </c>
      <c r="F25" s="80">
        <f>SUM(F13:F24)</f>
        <v>0</v>
      </c>
      <c r="G25" s="115"/>
      <c r="H25" s="116"/>
      <c r="I25" s="116"/>
      <c r="J25" s="116"/>
      <c r="K25" s="116"/>
      <c r="L25" s="117"/>
    </row>
    <row r="26" spans="1:12" ht="15" customHeight="1">
      <c r="D26" s="54"/>
      <c r="E26" s="54"/>
      <c r="F26" s="54"/>
      <c r="G26" s="54"/>
      <c r="H26" s="54"/>
      <c r="I26" s="54"/>
      <c r="J26" s="54"/>
      <c r="K26" s="55"/>
      <c r="L26" s="54"/>
    </row>
    <row r="27" spans="1:12" ht="15" customHeight="1">
      <c r="A27" s="1" t="s">
        <v>44</v>
      </c>
      <c r="B27" s="15"/>
      <c r="D27" s="111" t="s">
        <v>81</v>
      </c>
      <c r="E27" s="112"/>
      <c r="F27" s="112"/>
      <c r="G27" s="112"/>
      <c r="H27" s="112"/>
      <c r="I27" s="112"/>
      <c r="J27" s="112"/>
      <c r="K27" s="112"/>
      <c r="L27" s="112"/>
    </row>
    <row r="28" spans="1:12" ht="32.25" customHeight="1">
      <c r="A28" s="49" t="s">
        <v>53</v>
      </c>
      <c r="B28" s="48"/>
      <c r="D28" s="113"/>
      <c r="E28" s="114"/>
      <c r="F28" s="114"/>
      <c r="G28" s="114"/>
      <c r="H28" s="114"/>
      <c r="I28" s="114"/>
      <c r="J28" s="114"/>
      <c r="K28" s="114"/>
      <c r="L28" s="114"/>
    </row>
    <row r="29" spans="1:12" ht="15" customHeight="1">
      <c r="D29" s="113"/>
      <c r="E29" s="114"/>
      <c r="F29" s="114"/>
      <c r="G29" s="114"/>
      <c r="H29" s="114"/>
      <c r="I29" s="114"/>
      <c r="J29" s="114"/>
      <c r="K29" s="114"/>
      <c r="L29" s="114"/>
    </row>
    <row r="30" spans="1:12">
      <c r="A30" s="1" t="s">
        <v>47</v>
      </c>
      <c r="D30" s="113"/>
      <c r="E30" s="114"/>
      <c r="F30" s="114"/>
      <c r="G30" s="114"/>
      <c r="H30" s="114"/>
      <c r="I30" s="114"/>
      <c r="J30" s="114"/>
      <c r="K30" s="114"/>
      <c r="L30" s="114"/>
    </row>
    <row r="31" spans="1:12" ht="32.25" customHeight="1">
      <c r="A31" s="52" t="s">
        <v>45</v>
      </c>
      <c r="B31" s="48">
        <f>B25</f>
        <v>0</v>
      </c>
      <c r="D31" s="113"/>
      <c r="E31" s="114"/>
      <c r="F31" s="114"/>
      <c r="G31" s="114"/>
      <c r="H31" s="114"/>
      <c r="I31" s="114"/>
      <c r="J31" s="114"/>
      <c r="K31" s="114"/>
      <c r="L31" s="114"/>
    </row>
    <row r="32" spans="1:12" ht="32.25" customHeight="1" thickBot="1">
      <c r="A32" s="53" t="s">
        <v>46</v>
      </c>
      <c r="B32" s="50">
        <f>B28</f>
        <v>0</v>
      </c>
      <c r="D32" s="113"/>
      <c r="E32" s="114"/>
      <c r="F32" s="114"/>
      <c r="G32" s="114"/>
      <c r="H32" s="114"/>
      <c r="I32" s="114"/>
      <c r="J32" s="114"/>
      <c r="K32" s="114"/>
      <c r="L32" s="114"/>
    </row>
    <row r="33" spans="1:12" ht="32.25" customHeight="1" thickTop="1">
      <c r="A33" s="61" t="s">
        <v>61</v>
      </c>
      <c r="B33" s="51">
        <f>B31+B32</f>
        <v>0</v>
      </c>
      <c r="D33" s="113"/>
      <c r="E33" s="114"/>
      <c r="F33" s="114"/>
      <c r="G33" s="114"/>
      <c r="H33" s="114"/>
      <c r="I33" s="114"/>
      <c r="J33" s="114"/>
      <c r="K33" s="114"/>
      <c r="L33" s="114"/>
    </row>
    <row r="34" spans="1:12" ht="12" customHeight="1">
      <c r="D34" s="1" t="s">
        <v>59</v>
      </c>
    </row>
    <row r="35" spans="1:12" ht="12" customHeight="1"/>
  </sheetData>
  <mergeCells count="36">
    <mergeCell ref="C11:F11"/>
    <mergeCell ref="A2:E3"/>
    <mergeCell ref="A11:A12"/>
    <mergeCell ref="B11:B12"/>
    <mergeCell ref="I2:L2"/>
    <mergeCell ref="I3:L3"/>
    <mergeCell ref="G2:H2"/>
    <mergeCell ref="G3:H3"/>
    <mergeCell ref="G5:H5"/>
    <mergeCell ref="H12:I12"/>
    <mergeCell ref="I4:L4"/>
    <mergeCell ref="G4:H4"/>
    <mergeCell ref="G6:H6"/>
    <mergeCell ref="J5:L5"/>
    <mergeCell ref="G7:H7"/>
    <mergeCell ref="G9:H9"/>
    <mergeCell ref="D27:L33"/>
    <mergeCell ref="G25:L25"/>
    <mergeCell ref="H15:I15"/>
    <mergeCell ref="H16:I16"/>
    <mergeCell ref="H17:I17"/>
    <mergeCell ref="H18:I18"/>
    <mergeCell ref="H19:I19"/>
    <mergeCell ref="H20:I20"/>
    <mergeCell ref="H21:I21"/>
    <mergeCell ref="H22:I22"/>
    <mergeCell ref="H23:I23"/>
    <mergeCell ref="H24:I24"/>
    <mergeCell ref="H13:I13"/>
    <mergeCell ref="H14:I14"/>
    <mergeCell ref="G11:L11"/>
    <mergeCell ref="J6:L6"/>
    <mergeCell ref="I9:L9"/>
    <mergeCell ref="G8:H8"/>
    <mergeCell ref="I8:L8"/>
    <mergeCell ref="I7:L7"/>
  </mergeCells>
  <phoneticPr fontId="1"/>
  <printOptions horizontalCentered="1"/>
  <pageMargins left="0.19685039370078741" right="0.27559055118110237" top="0.19685039370078741" bottom="0.19685039370078741" header="0.31496062992125984" footer="0.51181102362204722"/>
  <pageSetup paperSize="9" scale="84"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3"/>
  <sheetViews>
    <sheetView zoomScale="115" zoomScaleNormal="115" workbookViewId="0">
      <selection activeCell="N14" sqref="N14"/>
    </sheetView>
  </sheetViews>
  <sheetFormatPr defaultColWidth="9" defaultRowHeight="13.2"/>
  <cols>
    <col min="1" max="1" width="45.21875" style="1" customWidth="1"/>
    <col min="2" max="2" width="11" style="1" customWidth="1"/>
    <col min="3" max="5" width="8.6640625" style="1" customWidth="1"/>
    <col min="6" max="6" width="10" style="1" customWidth="1"/>
    <col min="7" max="7" width="8.77734375" style="1" customWidth="1"/>
    <col min="8" max="8" width="9.88671875" style="1" customWidth="1"/>
    <col min="9" max="9" width="11.44140625" style="1" customWidth="1"/>
    <col min="10" max="11" width="8" style="1" customWidth="1"/>
    <col min="12" max="12" width="8" style="11" customWidth="1"/>
    <col min="13" max="16384" width="9" style="1"/>
  </cols>
  <sheetData>
    <row r="1" spans="1:29" ht="18" customHeight="1">
      <c r="K1" s="7" t="s">
        <v>58</v>
      </c>
    </row>
    <row r="2" spans="1:29" ht="14.25" customHeight="1">
      <c r="A2" s="96" t="s">
        <v>56</v>
      </c>
      <c r="B2" s="96"/>
      <c r="C2" s="96"/>
      <c r="D2" s="96"/>
      <c r="E2" s="96"/>
      <c r="G2" s="107" t="s">
        <v>11</v>
      </c>
      <c r="H2" s="107"/>
      <c r="I2" s="107" t="s">
        <v>66</v>
      </c>
      <c r="J2" s="107"/>
      <c r="K2" s="107"/>
      <c r="L2" s="107"/>
      <c r="M2" s="2"/>
      <c r="X2" s="2"/>
      <c r="Y2" s="2"/>
      <c r="Z2" s="2"/>
      <c r="AA2" s="2"/>
      <c r="AB2" s="2"/>
      <c r="AC2" s="2"/>
    </row>
    <row r="3" spans="1:29" ht="21.75" customHeight="1">
      <c r="A3" s="96"/>
      <c r="B3" s="96"/>
      <c r="C3" s="96"/>
      <c r="D3" s="96"/>
      <c r="E3" s="96"/>
      <c r="G3" s="107" t="s">
        <v>13</v>
      </c>
      <c r="H3" s="107"/>
      <c r="I3" s="133" t="s">
        <v>67</v>
      </c>
      <c r="J3" s="133"/>
      <c r="K3" s="133"/>
      <c r="L3" s="133"/>
    </row>
    <row r="4" spans="1:29" ht="14.25" customHeight="1">
      <c r="G4" s="107" t="s">
        <v>16</v>
      </c>
      <c r="H4" s="107"/>
      <c r="I4" s="128" t="s">
        <v>57</v>
      </c>
      <c r="J4" s="129"/>
      <c r="K4" s="129"/>
      <c r="L4" s="130"/>
      <c r="M4" s="2"/>
      <c r="X4" s="2"/>
      <c r="Y4" s="2"/>
      <c r="Z4" s="2"/>
      <c r="AA4" s="2"/>
      <c r="AB4" s="2"/>
      <c r="AC4" s="2"/>
    </row>
    <row r="5" spans="1:29" ht="14.25" customHeight="1">
      <c r="G5" s="125"/>
      <c r="H5" s="125"/>
      <c r="I5" s="9" t="s">
        <v>14</v>
      </c>
      <c r="J5" s="107" t="s">
        <v>15</v>
      </c>
      <c r="K5" s="107"/>
      <c r="L5" s="107"/>
      <c r="M5" s="2"/>
      <c r="X5" s="2"/>
      <c r="Y5" s="2"/>
      <c r="Z5" s="2"/>
      <c r="AA5" s="2"/>
      <c r="AB5" s="2"/>
      <c r="AC5" s="2"/>
    </row>
    <row r="6" spans="1:29" ht="14.25" customHeight="1">
      <c r="G6" s="107" t="s">
        <v>12</v>
      </c>
      <c r="H6" s="107"/>
      <c r="I6" s="9" t="s">
        <v>71</v>
      </c>
      <c r="J6" s="107" t="s">
        <v>62</v>
      </c>
      <c r="K6" s="107"/>
      <c r="L6" s="107"/>
      <c r="AA6" s="2"/>
      <c r="AB6" s="2"/>
      <c r="AC6" s="2"/>
    </row>
    <row r="7" spans="1:29" ht="14.25" customHeight="1">
      <c r="G7" s="131" t="s">
        <v>85</v>
      </c>
      <c r="H7" s="132"/>
      <c r="I7" s="108">
        <f>3998060</f>
        <v>3998060</v>
      </c>
      <c r="J7" s="109"/>
      <c r="K7" s="109"/>
      <c r="L7" s="110"/>
      <c r="AA7" s="2"/>
      <c r="AB7" s="2"/>
      <c r="AC7" s="2"/>
    </row>
    <row r="8" spans="1:29" ht="14.25" customHeight="1">
      <c r="G8" s="131" t="s">
        <v>84</v>
      </c>
      <c r="H8" s="132"/>
      <c r="I8" s="108">
        <f>SUMIF(A:A,"合計",B:B)/3*2</f>
        <v>3952918.6666666665</v>
      </c>
      <c r="J8" s="109"/>
      <c r="K8" s="109"/>
      <c r="L8" s="110"/>
      <c r="AA8" s="2"/>
      <c r="AB8" s="2"/>
      <c r="AC8" s="2"/>
    </row>
    <row r="9" spans="1:29" ht="14.25" customHeight="1">
      <c r="G9" s="131" t="s">
        <v>86</v>
      </c>
      <c r="H9" s="132"/>
      <c r="I9" s="108">
        <f>SUMIF(A:A,"合計",B:B)</f>
        <v>5929378</v>
      </c>
      <c r="J9" s="109"/>
      <c r="K9" s="109"/>
      <c r="L9" s="110"/>
      <c r="AA9" s="2"/>
      <c r="AB9" s="2"/>
      <c r="AC9" s="2"/>
    </row>
    <row r="10" spans="1:29" ht="14.25" customHeight="1">
      <c r="G10" s="77"/>
      <c r="H10" s="77"/>
      <c r="I10" s="78"/>
      <c r="J10" s="78"/>
      <c r="K10" s="78"/>
      <c r="L10" s="78"/>
      <c r="AA10" s="2"/>
      <c r="AB10" s="2"/>
      <c r="AC10" s="2"/>
    </row>
    <row r="11" spans="1:29" ht="15" customHeight="1">
      <c r="A11" s="12" t="s">
        <v>43</v>
      </c>
      <c r="B11" s="3"/>
      <c r="C11" s="3"/>
      <c r="D11" s="3"/>
      <c r="E11" s="3"/>
      <c r="F11" s="3"/>
      <c r="G11" s="8"/>
      <c r="N11" s="2"/>
      <c r="Q11" s="2"/>
    </row>
    <row r="12" spans="1:29" ht="12.75" customHeight="1">
      <c r="A12" s="121" t="s">
        <v>0</v>
      </c>
      <c r="B12" s="123" t="s">
        <v>1</v>
      </c>
      <c r="C12" s="104" t="s">
        <v>2</v>
      </c>
      <c r="D12" s="105"/>
      <c r="E12" s="105"/>
      <c r="F12" s="105"/>
      <c r="G12" s="104" t="s">
        <v>7</v>
      </c>
      <c r="H12" s="105"/>
      <c r="I12" s="105"/>
      <c r="J12" s="105"/>
      <c r="K12" s="105"/>
      <c r="L12" s="106"/>
      <c r="Q12" s="2"/>
    </row>
    <row r="13" spans="1:29" ht="12.75" customHeight="1">
      <c r="A13" s="122"/>
      <c r="B13" s="124"/>
      <c r="C13" s="4" t="s">
        <v>3</v>
      </c>
      <c r="D13" s="6" t="s">
        <v>4</v>
      </c>
      <c r="E13" s="6" t="s">
        <v>6</v>
      </c>
      <c r="F13" s="6" t="s">
        <v>5</v>
      </c>
      <c r="G13" s="4" t="s">
        <v>9</v>
      </c>
      <c r="H13" s="126" t="s">
        <v>8</v>
      </c>
      <c r="I13" s="127"/>
      <c r="J13" s="6" t="s">
        <v>39</v>
      </c>
      <c r="K13" s="5" t="s">
        <v>10</v>
      </c>
      <c r="L13" s="45" t="s">
        <v>41</v>
      </c>
    </row>
    <row r="14" spans="1:29" ht="28.5" customHeight="1">
      <c r="A14" s="66" t="s">
        <v>78</v>
      </c>
      <c r="B14" s="29">
        <f>SUM(C14:F14)</f>
        <v>5000000</v>
      </c>
      <c r="C14" s="30"/>
      <c r="D14" s="29"/>
      <c r="E14" s="29"/>
      <c r="F14" s="29">
        <v>5000000</v>
      </c>
      <c r="G14" s="25">
        <v>20230001</v>
      </c>
      <c r="H14" s="102" t="s">
        <v>64</v>
      </c>
      <c r="I14" s="102"/>
      <c r="J14" s="67">
        <v>45078</v>
      </c>
      <c r="K14" s="67">
        <v>45260</v>
      </c>
      <c r="L14" s="68">
        <v>45285</v>
      </c>
    </row>
    <row r="15" spans="1:29" ht="28.5" customHeight="1">
      <c r="A15" s="75" t="s">
        <v>75</v>
      </c>
      <c r="B15" s="70">
        <f>SUM(C15:F15)</f>
        <v>99000</v>
      </c>
      <c r="C15" s="32"/>
      <c r="D15" s="31"/>
      <c r="E15" s="31"/>
      <c r="F15" s="31">
        <v>99000</v>
      </c>
      <c r="G15" s="40">
        <v>20230002</v>
      </c>
      <c r="H15" s="103" t="s">
        <v>65</v>
      </c>
      <c r="I15" s="103"/>
      <c r="J15" s="72">
        <v>45079</v>
      </c>
      <c r="K15" s="72">
        <v>45112</v>
      </c>
      <c r="L15" s="76">
        <v>45148</v>
      </c>
    </row>
    <row r="16" spans="1:29" ht="28.5" customHeight="1">
      <c r="A16" s="35" t="s">
        <v>70</v>
      </c>
      <c r="B16" s="31">
        <f>SUM(C16:F16)</f>
        <v>15000</v>
      </c>
      <c r="C16" s="32"/>
      <c r="D16" s="31"/>
      <c r="E16" s="31"/>
      <c r="F16" s="31">
        <v>15000</v>
      </c>
      <c r="G16" s="40">
        <v>20230003</v>
      </c>
      <c r="H16" s="103" t="s">
        <v>65</v>
      </c>
      <c r="I16" s="103"/>
      <c r="J16" s="72">
        <v>45079</v>
      </c>
      <c r="K16" s="72">
        <v>45112</v>
      </c>
      <c r="L16" s="76">
        <v>45148</v>
      </c>
    </row>
    <row r="17" spans="1:13" ht="28.5" customHeight="1">
      <c r="A17" s="69" t="s">
        <v>76</v>
      </c>
      <c r="B17" s="70">
        <f>SUM(C17:F17)</f>
        <v>124700</v>
      </c>
      <c r="C17" s="71">
        <v>124700</v>
      </c>
      <c r="D17" s="70"/>
      <c r="E17" s="70"/>
      <c r="F17" s="70"/>
      <c r="G17" s="40">
        <v>20230004</v>
      </c>
      <c r="H17" s="103" t="s">
        <v>38</v>
      </c>
      <c r="I17" s="103"/>
      <c r="J17" s="72">
        <v>45092</v>
      </c>
      <c r="K17" s="72">
        <v>45099</v>
      </c>
      <c r="L17" s="73">
        <v>45117</v>
      </c>
    </row>
    <row r="18" spans="1:13" ht="28.5" customHeight="1">
      <c r="A18" s="69" t="s">
        <v>72</v>
      </c>
      <c r="B18" s="70">
        <f t="shared" ref="B18:B23" si="0">SUM(C18:F18)</f>
        <v>11800</v>
      </c>
      <c r="C18" s="71"/>
      <c r="D18" s="70"/>
      <c r="E18" s="70"/>
      <c r="F18" s="70">
        <v>11800</v>
      </c>
      <c r="G18" s="40">
        <v>20230005</v>
      </c>
      <c r="H18" s="103" t="s">
        <v>38</v>
      </c>
      <c r="I18" s="103"/>
      <c r="J18" s="72">
        <v>45092</v>
      </c>
      <c r="K18" s="72">
        <v>45099</v>
      </c>
      <c r="L18" s="73">
        <v>45117</v>
      </c>
    </row>
    <row r="19" spans="1:13" ht="28.5" customHeight="1">
      <c r="A19" s="69" t="s">
        <v>69</v>
      </c>
      <c r="B19" s="70">
        <f t="shared" si="0"/>
        <v>5500</v>
      </c>
      <c r="C19" s="71"/>
      <c r="D19" s="70"/>
      <c r="E19" s="70"/>
      <c r="F19" s="70">
        <v>5500</v>
      </c>
      <c r="G19" s="40">
        <v>20230006</v>
      </c>
      <c r="H19" s="103" t="s">
        <v>38</v>
      </c>
      <c r="I19" s="103"/>
      <c r="J19" s="72">
        <v>45092</v>
      </c>
      <c r="K19" s="72">
        <v>45099</v>
      </c>
      <c r="L19" s="73">
        <v>45117</v>
      </c>
    </row>
    <row r="20" spans="1:13" ht="28.5" customHeight="1">
      <c r="A20" s="35" t="s">
        <v>79</v>
      </c>
      <c r="B20" s="70">
        <f t="shared" si="0"/>
        <v>72000</v>
      </c>
      <c r="C20" s="32"/>
      <c r="D20" s="31"/>
      <c r="E20" s="31"/>
      <c r="F20" s="31">
        <v>72000</v>
      </c>
      <c r="G20" s="40">
        <v>20230007</v>
      </c>
      <c r="H20" s="103" t="s">
        <v>38</v>
      </c>
      <c r="I20" s="103"/>
      <c r="J20" s="72">
        <v>45092</v>
      </c>
      <c r="K20" s="72">
        <v>45099</v>
      </c>
      <c r="L20" s="74">
        <v>45117</v>
      </c>
    </row>
    <row r="21" spans="1:13" ht="28.5" customHeight="1">
      <c r="A21" s="35" t="s">
        <v>74</v>
      </c>
      <c r="B21" s="70">
        <f>SUM(C21:F21)</f>
        <v>22980</v>
      </c>
      <c r="C21" s="32"/>
      <c r="D21" s="31"/>
      <c r="E21" s="31"/>
      <c r="F21" s="31">
        <v>22980</v>
      </c>
      <c r="G21" s="40">
        <v>20230008</v>
      </c>
      <c r="H21" s="103" t="s">
        <v>38</v>
      </c>
      <c r="I21" s="103"/>
      <c r="J21" s="72">
        <v>45092</v>
      </c>
      <c r="K21" s="72">
        <v>45099</v>
      </c>
      <c r="L21" s="74">
        <v>45117</v>
      </c>
    </row>
    <row r="22" spans="1:13" ht="28.5" customHeight="1">
      <c r="A22" s="69" t="s">
        <v>68</v>
      </c>
      <c r="B22" s="70">
        <f t="shared" si="0"/>
        <v>10000</v>
      </c>
      <c r="C22" s="71"/>
      <c r="D22" s="70"/>
      <c r="E22" s="70">
        <v>10000</v>
      </c>
      <c r="F22" s="70"/>
      <c r="G22" s="40">
        <v>20230009</v>
      </c>
      <c r="H22" s="103" t="s">
        <v>37</v>
      </c>
      <c r="I22" s="103"/>
      <c r="J22" s="38" t="s">
        <v>42</v>
      </c>
      <c r="K22" s="38" t="s">
        <v>42</v>
      </c>
      <c r="L22" s="74">
        <v>45154</v>
      </c>
    </row>
    <row r="23" spans="1:13" ht="28.5" customHeight="1" thickBot="1">
      <c r="A23" s="35" t="s">
        <v>73</v>
      </c>
      <c r="B23" s="70">
        <f t="shared" si="0"/>
        <v>23000</v>
      </c>
      <c r="C23" s="32"/>
      <c r="D23" s="31">
        <v>23000</v>
      </c>
      <c r="E23" s="31"/>
      <c r="F23" s="31"/>
      <c r="G23" s="40">
        <v>20230010</v>
      </c>
      <c r="H23" s="103" t="s">
        <v>63</v>
      </c>
      <c r="I23" s="103"/>
      <c r="J23" s="38" t="s">
        <v>42</v>
      </c>
      <c r="K23" s="38" t="s">
        <v>42</v>
      </c>
      <c r="L23" s="74">
        <v>45154</v>
      </c>
    </row>
    <row r="24" spans="1:13" ht="21" customHeight="1" thickTop="1">
      <c r="A24" s="62" t="s">
        <v>60</v>
      </c>
      <c r="B24" s="63">
        <f>SUM(B14:B23)</f>
        <v>5383980</v>
      </c>
      <c r="C24" s="64">
        <f>SUM(C14:C23)</f>
        <v>124700</v>
      </c>
      <c r="D24" s="65">
        <f>SUM(D14:D23)</f>
        <v>23000</v>
      </c>
      <c r="E24" s="65">
        <f>SUM(E14:E23)</f>
        <v>10000</v>
      </c>
      <c r="F24" s="65">
        <f>SUM(F14:F23)</f>
        <v>5226280</v>
      </c>
      <c r="G24" s="134"/>
      <c r="H24" s="135"/>
      <c r="I24" s="135"/>
      <c r="J24" s="135"/>
      <c r="K24" s="135"/>
      <c r="L24" s="136"/>
    </row>
    <row r="25" spans="1:13" ht="15" customHeight="1"/>
    <row r="26" spans="1:13" ht="25.2" customHeight="1">
      <c r="A26" s="1" t="s">
        <v>44</v>
      </c>
      <c r="B26" s="15"/>
      <c r="D26" s="137" t="s">
        <v>82</v>
      </c>
      <c r="E26" s="137"/>
      <c r="F26" s="137"/>
      <c r="G26" s="137"/>
      <c r="H26" s="137"/>
      <c r="I26" s="137"/>
      <c r="J26" s="137"/>
      <c r="K26" s="137"/>
      <c r="L26" s="137"/>
      <c r="M26" s="56"/>
    </row>
    <row r="27" spans="1:13" ht="25.2" customHeight="1">
      <c r="A27" s="49" t="s">
        <v>77</v>
      </c>
      <c r="B27" s="48">
        <v>545398</v>
      </c>
      <c r="D27" s="138"/>
      <c r="E27" s="138"/>
      <c r="F27" s="138"/>
      <c r="G27" s="138"/>
      <c r="H27" s="138"/>
      <c r="I27" s="138"/>
      <c r="J27" s="138"/>
      <c r="K27" s="138"/>
      <c r="L27" s="138"/>
      <c r="M27" s="57"/>
    </row>
    <row r="28" spans="1:13" ht="25.2" customHeight="1">
      <c r="D28" s="138"/>
      <c r="E28" s="138"/>
      <c r="F28" s="138"/>
      <c r="G28" s="138"/>
      <c r="H28" s="138"/>
      <c r="I28" s="138"/>
      <c r="J28" s="138"/>
      <c r="K28" s="138"/>
      <c r="L28" s="138"/>
      <c r="M28" s="57"/>
    </row>
    <row r="29" spans="1:13" ht="25.2" customHeight="1">
      <c r="A29" s="1" t="s">
        <v>47</v>
      </c>
      <c r="D29" s="138"/>
      <c r="E29" s="138"/>
      <c r="F29" s="138"/>
      <c r="G29" s="138"/>
      <c r="H29" s="138"/>
      <c r="I29" s="138"/>
      <c r="J29" s="138"/>
      <c r="K29" s="138"/>
      <c r="L29" s="138"/>
      <c r="M29" s="57"/>
    </row>
    <row r="30" spans="1:13" ht="25.2" customHeight="1">
      <c r="A30" s="52" t="s">
        <v>45</v>
      </c>
      <c r="B30" s="48">
        <f>B24</f>
        <v>5383980</v>
      </c>
      <c r="D30" s="138"/>
      <c r="E30" s="138"/>
      <c r="F30" s="138"/>
      <c r="G30" s="138"/>
      <c r="H30" s="138"/>
      <c r="I30" s="138"/>
      <c r="J30" s="138"/>
      <c r="K30" s="138"/>
      <c r="L30" s="138"/>
      <c r="M30" s="57"/>
    </row>
    <row r="31" spans="1:13" ht="25.2" customHeight="1" thickBot="1">
      <c r="A31" s="53" t="s">
        <v>46</v>
      </c>
      <c r="B31" s="50">
        <f>B27</f>
        <v>545398</v>
      </c>
      <c r="D31" s="138"/>
      <c r="E31" s="138"/>
      <c r="F31" s="138"/>
      <c r="G31" s="138"/>
      <c r="H31" s="138"/>
      <c r="I31" s="138"/>
      <c r="J31" s="138"/>
      <c r="K31" s="138"/>
      <c r="L31" s="138"/>
      <c r="M31" s="57"/>
    </row>
    <row r="32" spans="1:13" ht="25.2" customHeight="1" thickTop="1">
      <c r="A32" s="61" t="s">
        <v>61</v>
      </c>
      <c r="B32" s="51">
        <f>SUM(B30:B31)</f>
        <v>5929378</v>
      </c>
      <c r="D32" s="138"/>
      <c r="E32" s="138"/>
      <c r="F32" s="138"/>
      <c r="G32" s="138"/>
      <c r="H32" s="138"/>
      <c r="I32" s="138"/>
      <c r="J32" s="138"/>
      <c r="K32" s="138"/>
      <c r="L32" s="138"/>
      <c r="M32" s="57"/>
    </row>
    <row r="33" spans="2:12" ht="16.5" customHeight="1">
      <c r="B33" s="15"/>
      <c r="D33" s="138"/>
      <c r="E33" s="138"/>
      <c r="F33" s="138"/>
      <c r="G33" s="138"/>
      <c r="H33" s="138"/>
      <c r="I33" s="138"/>
      <c r="J33" s="138"/>
      <c r="K33" s="138"/>
      <c r="L33" s="138"/>
    </row>
  </sheetData>
  <mergeCells count="34">
    <mergeCell ref="D26:L33"/>
    <mergeCell ref="A2:E3"/>
    <mergeCell ref="A12:A13"/>
    <mergeCell ref="B12:B13"/>
    <mergeCell ref="G7:H7"/>
    <mergeCell ref="G8:H8"/>
    <mergeCell ref="H13:I13"/>
    <mergeCell ref="G12:L12"/>
    <mergeCell ref="I4:L4"/>
    <mergeCell ref="G4:H4"/>
    <mergeCell ref="G6:H6"/>
    <mergeCell ref="J5:L5"/>
    <mergeCell ref="G5:H5"/>
    <mergeCell ref="G24:L24"/>
    <mergeCell ref="I9:L9"/>
    <mergeCell ref="I7:L7"/>
    <mergeCell ref="H23:I23"/>
    <mergeCell ref="H15:I15"/>
    <mergeCell ref="H22:I22"/>
    <mergeCell ref="H14:I14"/>
    <mergeCell ref="H16:I16"/>
    <mergeCell ref="H17:I17"/>
    <mergeCell ref="H19:I19"/>
    <mergeCell ref="H20:I20"/>
    <mergeCell ref="H18:I18"/>
    <mergeCell ref="I8:L8"/>
    <mergeCell ref="H21:I21"/>
    <mergeCell ref="C12:F12"/>
    <mergeCell ref="G9:H9"/>
    <mergeCell ref="J6:L6"/>
    <mergeCell ref="I2:L2"/>
    <mergeCell ref="I3:L3"/>
    <mergeCell ref="G2:H2"/>
    <mergeCell ref="G3:H3"/>
  </mergeCells>
  <phoneticPr fontId="1"/>
  <printOptions horizontalCentered="1"/>
  <pageMargins left="0.19685039370078741" right="0.27559055118110237" top="0.19685039370078741" bottom="0.19685039370078741" header="0.31496062992125984" footer="0.51181102362204722"/>
  <pageSetup paperSize="9" scale="94" orientation="landscape" errors="blank" r:id="rId1"/>
  <headerFooter alignWithMargins="0"/>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決算総括表</vt:lpstr>
      <vt:lpstr>費目別内訳</vt:lpstr>
      <vt:lpstr>費目別内訳（記入例）</vt:lpstr>
      <vt:lpstr>決算総括表!Print_Area</vt:lpstr>
      <vt:lpstr>費目別内訳!Print_Area</vt:lpstr>
      <vt:lpstr>'費目別内訳（記入例）'!Print_Area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2022-08-09T07:34:23Z</cp:lastPrinted>
  <dcterms:created xsi:type="dcterms:W3CDTF">2002-08-05T11:45:46Z</dcterms:created>
  <dcterms:modified xsi:type="dcterms:W3CDTF">2024-03-27T12:43:36Z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2022-08-02T12:23:58Z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3c7e2014-07d0-497d-81b4-3e05df4ff28a</vt:lpwstr>
  </property>
  <property fmtid="{D5CDD505-2E9C-101B-9397-08002B2CF9AE}" pid="8" name="MSIP_Label_d899a617-f30e-4fb8-b81c-fb6d0b94ac5b_ContentBits">
    <vt:lpwstr>0</vt:lpwstr>
  </property>
</Properties>
</file>