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8AE32B21-08A8-4789-BFAE-9EBE0C0E72D8}" xr6:coauthVersionLast="47" xr6:coauthVersionMax="47" xr10:uidLastSave="{00000000-0000-0000-0000-000000000000}"/>
  <bookViews>
    <workbookView xWindow="-108" yWindow="-108" windowWidth="23256" windowHeight="12576" tabRatio="868" activeTab="3" xr2:uid="{00000000-000D-0000-FFFF-FFFF00000000}"/>
  </bookViews>
  <sheets>
    <sheet name="様式１" sheetId="1" r:id="rId1"/>
    <sheet name="別紙１－①（地域教員希望枠）" sheetId="24" r:id="rId2"/>
    <sheet name="別紙１－②（地域教員希望枠）" sheetId="25" r:id="rId3"/>
    <sheet name="別紙１－③（地域教員希望枠）" sheetId="28" r:id="rId4"/>
  </sheets>
  <definedNames>
    <definedName name="_xlnm.Print_Area" localSheetId="2">'別紙１－②（地域教員希望枠）'!$A$1:$E$38</definedName>
    <definedName name="_xlnm.Print_Area" localSheetId="0">様式１!$A$1:$AM$38</definedName>
    <definedName name="開設有無">#REF!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25" l="1"/>
  <c r="C23" i="25"/>
  <c r="C14" i="25" l="1"/>
  <c r="J13" i="28"/>
  <c r="C24" i="25"/>
  <c r="C5" i="25" l="1"/>
  <c r="D4" i="28"/>
  <c r="G4" i="24"/>
  <c r="C27" i="25"/>
  <c r="J51" i="28"/>
  <c r="J50" i="28"/>
  <c r="J49" i="28"/>
  <c r="J48" i="28"/>
  <c r="J47" i="28"/>
  <c r="J46" i="28"/>
  <c r="J45" i="28"/>
  <c r="J44" i="28"/>
  <c r="J43" i="28"/>
  <c r="J42" i="28"/>
  <c r="J41" i="28"/>
  <c r="J40" i="28"/>
  <c r="J39" i="28"/>
  <c r="J38" i="28"/>
  <c r="J37" i="28"/>
  <c r="J36" i="28"/>
  <c r="J35" i="28"/>
  <c r="J34" i="28"/>
  <c r="J33" i="28"/>
  <c r="J32" i="28"/>
  <c r="J31" i="28"/>
  <c r="J30" i="28"/>
  <c r="J29" i="28"/>
  <c r="J28" i="28"/>
  <c r="J27" i="28"/>
  <c r="J26" i="28"/>
  <c r="J25" i="28"/>
  <c r="J24" i="28"/>
  <c r="Q23" i="28"/>
  <c r="J23" i="28"/>
  <c r="Q22" i="28"/>
  <c r="J22" i="28"/>
  <c r="Q21" i="28"/>
  <c r="J21" i="28"/>
  <c r="Q20" i="28"/>
  <c r="J20" i="28"/>
  <c r="Q19" i="28"/>
  <c r="J19" i="28"/>
  <c r="Q18" i="28"/>
  <c r="J18" i="28"/>
  <c r="Q17" i="28"/>
  <c r="J17" i="28"/>
  <c r="Q16" i="28"/>
  <c r="J16" i="28"/>
  <c r="Q15" i="28"/>
  <c r="J15" i="28"/>
  <c r="Q14" i="28"/>
  <c r="J14" i="28"/>
  <c r="D5" i="28"/>
  <c r="D3" i="25"/>
  <c r="C20" i="25" l="1"/>
  <c r="C17" i="25"/>
  <c r="M13" i="28"/>
  <c r="N13" i="28" s="1"/>
  <c r="Q13" i="28" s="1"/>
  <c r="B10" i="28"/>
  <c r="C31" i="25" l="1"/>
  <c r="C35" i="25" s="1"/>
  <c r="D10" i="28"/>
  <c r="C38" i="25" l="1"/>
  <c r="D10" i="25" s="1"/>
  <c r="B10" i="25"/>
  <c r="C10" i="25"/>
  <c r="L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45FE1AB2-04C6-4057-B3BD-98D13F01E2C8}">
      <text>
        <r>
          <rPr>
            <b/>
            <sz val="9"/>
            <color indexed="81"/>
            <rFont val="MS P ゴシック"/>
            <family val="3"/>
            <charset val="128"/>
          </rPr>
          <t>作成者:</t>
        </r>
        <r>
          <rPr>
            <sz val="9"/>
            <color indexed="81"/>
            <rFont val="MS P ゴシック"/>
            <family val="3"/>
            <charset val="128"/>
          </rPr>
          <t xml:space="preserve">
補助対象経費が補助上限額を上回っている場合、自己負担により、補助上限額を下回った金額を申請する場合には、C10セルを補助申請額に修正してください。</t>
        </r>
      </text>
    </comment>
    <comment ref="C10" authorId="0" shapeId="0" xr:uid="{9AD2826C-E0BE-4DC0-BBCC-E73A5F35E043}">
      <text>
        <r>
          <rPr>
            <b/>
            <sz val="9"/>
            <color indexed="81"/>
            <rFont val="MS P ゴシック"/>
            <family val="3"/>
            <charset val="128"/>
          </rPr>
          <t>作成者:</t>
        </r>
        <r>
          <rPr>
            <sz val="9"/>
            <color indexed="81"/>
            <rFont val="MS P ゴシック"/>
            <family val="3"/>
            <charset val="128"/>
          </rPr>
          <t xml:space="preserve">
連携事業の場合には25,740,000円と記入しなおしてください。</t>
        </r>
      </text>
    </comment>
  </commentList>
</comments>
</file>

<file path=xl/sharedStrings.xml><?xml version="1.0" encoding="utf-8"?>
<sst xmlns="http://schemas.openxmlformats.org/spreadsheetml/2006/main" count="220" uniqueCount="100">
  <si>
    <t>　様式１（第４条第１項関係）</t>
    <rPh sb="1" eb="3">
      <t>ヨウシキ</t>
    </rPh>
    <rPh sb="5" eb="6">
      <t>ダイ</t>
    </rPh>
    <rPh sb="7" eb="8">
      <t>ジョウ</t>
    </rPh>
    <rPh sb="8" eb="9">
      <t>ダイ</t>
    </rPh>
    <rPh sb="10" eb="11">
      <t>コウ</t>
    </rPh>
    <rPh sb="11" eb="13">
      <t>カンケイ</t>
    </rPh>
    <phoneticPr fontId="5"/>
  </si>
  <si>
    <t>令和</t>
    <rPh sb="0" eb="2">
      <t>レイワ</t>
    </rPh>
    <phoneticPr fontId="5"/>
  </si>
  <si>
    <t>年</t>
    <rPh sb="0" eb="1">
      <t>ネン</t>
    </rPh>
    <phoneticPr fontId="5"/>
  </si>
  <si>
    <t>月</t>
    <rPh sb="0" eb="1">
      <t>ツキ</t>
    </rPh>
    <phoneticPr fontId="5"/>
  </si>
  <si>
    <t>日</t>
    <rPh sb="0" eb="1">
      <t>ヒ</t>
    </rPh>
    <phoneticPr fontId="5"/>
  </si>
  <si>
    <t>文部科学大臣　殿</t>
    <rPh sb="0" eb="2">
      <t>モンブ</t>
    </rPh>
    <rPh sb="2" eb="4">
      <t>カガク</t>
    </rPh>
    <rPh sb="4" eb="6">
      <t>ダイジン</t>
    </rPh>
    <rPh sb="7" eb="8">
      <t>ドノ</t>
    </rPh>
    <phoneticPr fontId="5"/>
  </si>
  <si>
    <t>事業者名</t>
    <rPh sb="0" eb="3">
      <t>ジギョウシャ</t>
    </rPh>
    <rPh sb="3" eb="4">
      <t>ナ</t>
    </rPh>
    <phoneticPr fontId="5"/>
  </si>
  <si>
    <t>（名　　称）</t>
    <rPh sb="1" eb="2">
      <t>ナ</t>
    </rPh>
    <rPh sb="4" eb="5">
      <t>ショウ</t>
    </rPh>
    <phoneticPr fontId="5"/>
  </si>
  <si>
    <t>（所在地）</t>
    <rPh sb="1" eb="4">
      <t>ショザイチ</t>
    </rPh>
    <phoneticPr fontId="5"/>
  </si>
  <si>
    <t>〒</t>
    <phoneticPr fontId="5"/>
  </si>
  <si>
    <t>（代表者名）</t>
    <rPh sb="1" eb="4">
      <t>ダイヒョウシャ</t>
    </rPh>
    <rPh sb="4" eb="5">
      <t>ナ</t>
    </rPh>
    <phoneticPr fontId="5"/>
  </si>
  <si>
    <t>令和　　　年度教員講習開設事業費等補助金交付申請書</t>
    <rPh sb="0" eb="2">
      <t>レイワ</t>
    </rPh>
    <rPh sb="5" eb="7">
      <t>ネンド</t>
    </rPh>
    <rPh sb="7" eb="9">
      <t>キョウイン</t>
    </rPh>
    <rPh sb="9" eb="11">
      <t>コウシュウ</t>
    </rPh>
    <rPh sb="11" eb="13">
      <t>カイセツ</t>
    </rPh>
    <rPh sb="13" eb="16">
      <t>ジギョウヒ</t>
    </rPh>
    <rPh sb="16" eb="17">
      <t>ナド</t>
    </rPh>
    <rPh sb="17" eb="20">
      <t>ホジョキン</t>
    </rPh>
    <rPh sb="20" eb="22">
      <t>コウフ</t>
    </rPh>
    <rPh sb="22" eb="25">
      <t>シンセイショ</t>
    </rPh>
    <phoneticPr fontId="5"/>
  </si>
  <si>
    <t>　教員講習開設事業費等補助金交付要綱第４条第１項の規定により、次のとおり教員講習開設事業費等補助金補助金の交付を申請します。</t>
    <rPh sb="1" eb="3">
      <t>キョウイン</t>
    </rPh>
    <rPh sb="3" eb="5">
      <t>コウシュウ</t>
    </rPh>
    <rPh sb="5" eb="7">
      <t>カイセツ</t>
    </rPh>
    <rPh sb="7" eb="10">
      <t>ジギョウヒ</t>
    </rPh>
    <rPh sb="10" eb="11">
      <t>ナド</t>
    </rPh>
    <rPh sb="11" eb="14">
      <t>ホジョキン</t>
    </rPh>
    <rPh sb="14" eb="16">
      <t>コウフ</t>
    </rPh>
    <rPh sb="16" eb="18">
      <t>ヨウコウ</t>
    </rPh>
    <rPh sb="18" eb="19">
      <t>ダイ</t>
    </rPh>
    <rPh sb="20" eb="21">
      <t>ジョウ</t>
    </rPh>
    <rPh sb="21" eb="22">
      <t>ダイ</t>
    </rPh>
    <rPh sb="23" eb="24">
      <t>コウ</t>
    </rPh>
    <rPh sb="25" eb="27">
      <t>キテイ</t>
    </rPh>
    <rPh sb="31" eb="32">
      <t>ツギ</t>
    </rPh>
    <rPh sb="36" eb="38">
      <t>キョウイン</t>
    </rPh>
    <rPh sb="38" eb="40">
      <t>コウシュウ</t>
    </rPh>
    <rPh sb="40" eb="42">
      <t>カイセツ</t>
    </rPh>
    <rPh sb="42" eb="45">
      <t>ジギョウヒ</t>
    </rPh>
    <rPh sb="45" eb="46">
      <t>ナド</t>
    </rPh>
    <rPh sb="46" eb="49">
      <t>ホジョキン</t>
    </rPh>
    <rPh sb="49" eb="52">
      <t>ホジョキン</t>
    </rPh>
    <rPh sb="53" eb="55">
      <t>コウフ</t>
    </rPh>
    <rPh sb="56" eb="58">
      <t>シンセイ</t>
    </rPh>
    <phoneticPr fontId="5"/>
  </si>
  <si>
    <t>　補助事業名</t>
    <rPh sb="1" eb="3">
      <t>ホジョ</t>
    </rPh>
    <rPh sb="3" eb="5">
      <t>ジギョウ</t>
    </rPh>
    <rPh sb="5" eb="6">
      <t>メイ</t>
    </rPh>
    <phoneticPr fontId="5"/>
  </si>
  <si>
    <t>国庫補助金交付申請額</t>
    <rPh sb="0" eb="2">
      <t>コッコ</t>
    </rPh>
    <rPh sb="2" eb="4">
      <t>ホジョ</t>
    </rPh>
    <rPh sb="4" eb="5">
      <t>キン</t>
    </rPh>
    <rPh sb="5" eb="7">
      <t>コウフ</t>
    </rPh>
    <rPh sb="7" eb="10">
      <t>シンセイガク</t>
    </rPh>
    <phoneticPr fontId="5"/>
  </si>
  <si>
    <t>円</t>
    <rPh sb="0" eb="1">
      <t>エン</t>
    </rPh>
    <phoneticPr fontId="5"/>
  </si>
  <si>
    <t>補助事業の完了予定日</t>
    <rPh sb="0" eb="2">
      <t>ホジョ</t>
    </rPh>
    <rPh sb="2" eb="4">
      <t>ジギョウ</t>
    </rPh>
    <rPh sb="5" eb="7">
      <t>カンリョウ</t>
    </rPh>
    <rPh sb="7" eb="9">
      <t>ヨテイ</t>
    </rPh>
    <rPh sb="9" eb="10">
      <t>ヒ</t>
    </rPh>
    <phoneticPr fontId="5"/>
  </si>
  <si>
    <t>　　令和　　年　　月　　日</t>
    <rPh sb="2" eb="4">
      <t>レイワ</t>
    </rPh>
    <rPh sb="6" eb="7">
      <t>ネン</t>
    </rPh>
    <rPh sb="9" eb="10">
      <t>ツキ</t>
    </rPh>
    <rPh sb="12" eb="13">
      <t>ヒ</t>
    </rPh>
    <phoneticPr fontId="5"/>
  </si>
  <si>
    <t>事業実施責任者名</t>
    <rPh sb="0" eb="2">
      <t>ジギョウ</t>
    </rPh>
    <rPh sb="2" eb="4">
      <t>ジッシ</t>
    </rPh>
    <rPh sb="4" eb="7">
      <t>セキニンシャ</t>
    </rPh>
    <rPh sb="7" eb="8">
      <t>ナ</t>
    </rPh>
    <phoneticPr fontId="5"/>
  </si>
  <si>
    <t>所属・職名</t>
    <rPh sb="0" eb="2">
      <t>ショゾク</t>
    </rPh>
    <rPh sb="3" eb="5">
      <t>ショクメイ</t>
    </rPh>
    <phoneticPr fontId="5"/>
  </si>
  <si>
    <t>連絡先　（電話番号、e-mailアドレス）</t>
    <rPh sb="0" eb="2">
      <t>レンラク</t>
    </rPh>
    <rPh sb="2" eb="3">
      <t>サキ</t>
    </rPh>
    <rPh sb="5" eb="7">
      <t>デンワ</t>
    </rPh>
    <rPh sb="7" eb="9">
      <t>バンゴウ</t>
    </rPh>
    <phoneticPr fontId="5"/>
  </si>
  <si>
    <t>事業実施担当者名</t>
    <rPh sb="0" eb="2">
      <t>ジギョウ</t>
    </rPh>
    <rPh sb="2" eb="4">
      <t>ジッシ</t>
    </rPh>
    <rPh sb="4" eb="6">
      <t>タントウ</t>
    </rPh>
    <rPh sb="6" eb="7">
      <t>シャ</t>
    </rPh>
    <rPh sb="7" eb="8">
      <t>メイ</t>
    </rPh>
    <phoneticPr fontId="5"/>
  </si>
  <si>
    <t>会計事務担当者名</t>
    <rPh sb="0" eb="2">
      <t>カイケイ</t>
    </rPh>
    <rPh sb="2" eb="4">
      <t>ジム</t>
    </rPh>
    <rPh sb="4" eb="7">
      <t>タントウシャ</t>
    </rPh>
    <rPh sb="7" eb="8">
      <t>ナ</t>
    </rPh>
    <phoneticPr fontId="5"/>
  </si>
  <si>
    <t>備考</t>
    <rPh sb="0" eb="2">
      <t>ビコウ</t>
    </rPh>
    <phoneticPr fontId="5"/>
  </si>
  <si>
    <t>補助事業の概要・計画</t>
    <rPh sb="0" eb="2">
      <t>ホジョ</t>
    </rPh>
    <rPh sb="2" eb="4">
      <t>ジギョウ</t>
    </rPh>
    <rPh sb="5" eb="7">
      <t>ガイヨウ</t>
    </rPh>
    <rPh sb="8" eb="10">
      <t>ケイカク</t>
    </rPh>
    <phoneticPr fontId="5"/>
  </si>
  <si>
    <t>月</t>
    <rPh sb="0" eb="1">
      <t>ガツ</t>
    </rPh>
    <phoneticPr fontId="5"/>
  </si>
  <si>
    <t>担当者の連絡先・問い合わせ先</t>
    <rPh sb="0" eb="3">
      <t>タントウシャ</t>
    </rPh>
    <rPh sb="4" eb="7">
      <t>レンラクサキ</t>
    </rPh>
    <rPh sb="8" eb="9">
      <t>ト</t>
    </rPh>
    <rPh sb="10" eb="11">
      <t>ア</t>
    </rPh>
    <rPh sb="13" eb="14">
      <t>サキ</t>
    </rPh>
    <phoneticPr fontId="5"/>
  </si>
  <si>
    <t>氏名</t>
    <rPh sb="0" eb="2">
      <t>シメイ</t>
    </rPh>
    <phoneticPr fontId="5"/>
  </si>
  <si>
    <t>所属</t>
    <rPh sb="0" eb="2">
      <t>ショゾク</t>
    </rPh>
    <phoneticPr fontId="5"/>
  </si>
  <si>
    <t>E-mail</t>
  </si>
  <si>
    <t>Tel</t>
    <phoneticPr fontId="5"/>
  </si>
  <si>
    <t>職場住所</t>
    <rPh sb="0" eb="2">
      <t>ショクバ</t>
    </rPh>
    <rPh sb="2" eb="4">
      <t>ジュウショ</t>
    </rPh>
    <phoneticPr fontId="5"/>
  </si>
  <si>
    <t>様式１（第４条第１項関係）</t>
  </si>
  <si>
    <t>事業者名</t>
    <rPh sb="0" eb="2">
      <t>ジギョウ</t>
    </rPh>
    <rPh sb="2" eb="3">
      <t>シャ</t>
    </rPh>
    <rPh sb="3" eb="4">
      <t>メイ</t>
    </rPh>
    <phoneticPr fontId="5"/>
  </si>
  <si>
    <t>(別紙１－②)</t>
    <phoneticPr fontId="5"/>
  </si>
  <si>
    <t>補助事業を実施するために必要な経費</t>
    <rPh sb="0" eb="2">
      <t>ホジョ</t>
    </rPh>
    <rPh sb="2" eb="4">
      <t>ジギョウ</t>
    </rPh>
    <rPh sb="5" eb="7">
      <t>ジッシ</t>
    </rPh>
    <rPh sb="12" eb="14">
      <t>ヒツヨウ</t>
    </rPh>
    <rPh sb="15" eb="17">
      <t>ケイヒ</t>
    </rPh>
    <phoneticPr fontId="5"/>
  </si>
  <si>
    <t>補助対象経費の総額</t>
    <rPh sb="0" eb="2">
      <t>ホジョ</t>
    </rPh>
    <rPh sb="2" eb="4">
      <t>タイショウ</t>
    </rPh>
    <rPh sb="4" eb="6">
      <t>ケイヒ</t>
    </rPh>
    <rPh sb="7" eb="9">
      <t>ソウガク</t>
    </rPh>
    <phoneticPr fontId="5"/>
  </si>
  <si>
    <t xml:space="preserve"> 補助金額(申請額）</t>
    <rPh sb="1" eb="4">
      <t>ホジョキン</t>
    </rPh>
    <rPh sb="4" eb="5">
      <t>ガク</t>
    </rPh>
    <rPh sb="6" eb="9">
      <t>シンセイガク</t>
    </rPh>
    <phoneticPr fontId="5"/>
  </si>
  <si>
    <t>①</t>
    <phoneticPr fontId="5"/>
  </si>
  <si>
    <t>②</t>
    <phoneticPr fontId="5"/>
  </si>
  <si>
    <t xml:space="preserve"> 補助対象経費</t>
    <rPh sb="1" eb="3">
      <t>ホジョ</t>
    </rPh>
    <rPh sb="3" eb="5">
      <t>タイショウ</t>
    </rPh>
    <rPh sb="5" eb="7">
      <t>ケイヒ</t>
    </rPh>
    <phoneticPr fontId="5"/>
  </si>
  <si>
    <t xml:space="preserve"> 金　額　(円）</t>
    <rPh sb="1" eb="2">
      <t>キン</t>
    </rPh>
    <rPh sb="3" eb="4">
      <t>ガク</t>
    </rPh>
    <rPh sb="6" eb="7">
      <t>エン</t>
    </rPh>
    <phoneticPr fontId="5"/>
  </si>
  <si>
    <t xml:space="preserve"> 積　算　内　訳</t>
    <rPh sb="1" eb="2">
      <t>セキ</t>
    </rPh>
    <rPh sb="3" eb="4">
      <t>ザン</t>
    </rPh>
    <rPh sb="5" eb="6">
      <t>ナイ</t>
    </rPh>
    <rPh sb="7" eb="8">
      <t>ヤク</t>
    </rPh>
    <phoneticPr fontId="5"/>
  </si>
  <si>
    <t>(うち、管理経費)</t>
    <rPh sb="4" eb="8">
      <t>カンリケイヒ</t>
    </rPh>
    <phoneticPr fontId="2"/>
  </si>
  <si>
    <t>計.)</t>
    <rPh sb="0" eb="1">
      <t>ケイ</t>
    </rPh>
    <phoneticPr fontId="5"/>
  </si>
  <si>
    <t>　　補助対象経費の総額　</t>
    <rPh sb="2" eb="8">
      <t>ホジョタイショウケイヒ</t>
    </rPh>
    <rPh sb="9" eb="11">
      <t>ソウガク</t>
    </rPh>
    <phoneticPr fontId="5"/>
  </si>
  <si>
    <t>補助上限額を</t>
    <rPh sb="0" eb="2">
      <t>ホジョ</t>
    </rPh>
    <rPh sb="2" eb="4">
      <t>ジョウゲン</t>
    </rPh>
    <rPh sb="4" eb="5">
      <t>ガク</t>
    </rPh>
    <phoneticPr fontId="5"/>
  </si>
  <si>
    <t>③</t>
    <phoneticPr fontId="5"/>
  </si>
  <si>
    <t>超過した額の合計</t>
    <rPh sb="0" eb="2">
      <t>チョウカ</t>
    </rPh>
    <rPh sb="4" eb="5">
      <t>ガク</t>
    </rPh>
    <rPh sb="6" eb="8">
      <t>ゴウケイ</t>
    </rPh>
    <phoneticPr fontId="5"/>
  </si>
  <si>
    <t>補助金額(申請額）</t>
    <phoneticPr fontId="5"/>
  </si>
  <si>
    <t>※各申請における補助金額の合計</t>
    <phoneticPr fontId="5"/>
  </si>
  <si>
    <t>　様式１（第４条第１項関係）　 (別紙１－③)</t>
  </si>
  <si>
    <t>事業名</t>
    <rPh sb="0" eb="2">
      <t>ジギョウ</t>
    </rPh>
    <rPh sb="2" eb="3">
      <t>メイ</t>
    </rPh>
    <phoneticPr fontId="2"/>
  </si>
  <si>
    <t>事業者名</t>
    <rPh sb="0" eb="2">
      <t>ジギョウ</t>
    </rPh>
    <rPh sb="2" eb="3">
      <t>シャ</t>
    </rPh>
    <rPh sb="3" eb="4">
      <t>メイ</t>
    </rPh>
    <phoneticPr fontId="2"/>
  </si>
  <si>
    <t>補助事業を実施するために必要な経費</t>
    <rPh sb="0" eb="2">
      <t>ホジョ</t>
    </rPh>
    <rPh sb="2" eb="4">
      <t>ジギョウ</t>
    </rPh>
    <rPh sb="5" eb="7">
      <t>ジッシ</t>
    </rPh>
    <rPh sb="12" eb="14">
      <t>ヒツヨウ</t>
    </rPh>
    <rPh sb="15" eb="17">
      <t>ケイヒ</t>
    </rPh>
    <phoneticPr fontId="2"/>
  </si>
  <si>
    <t>補助対象経費の総額</t>
    <rPh sb="0" eb="2">
      <t>ホジョ</t>
    </rPh>
    <rPh sb="2" eb="4">
      <t>タイショウ</t>
    </rPh>
    <rPh sb="4" eb="6">
      <t>ケイヒ</t>
    </rPh>
    <rPh sb="7" eb="9">
      <t>ソウガク</t>
    </rPh>
    <phoneticPr fontId="2"/>
  </si>
  <si>
    <t>(1)</t>
    <phoneticPr fontId="2"/>
  </si>
  <si>
    <t>(2)</t>
    <phoneticPr fontId="2"/>
  </si>
  <si>
    <t>(3)</t>
  </si>
  <si>
    <t>［１］直接経費について</t>
    <rPh sb="3" eb="7">
      <t>チョクセツケイヒ</t>
    </rPh>
    <phoneticPr fontId="2"/>
  </si>
  <si>
    <t>［２］管理経費（間接経費）について</t>
    <rPh sb="3" eb="7">
      <t>カンリケイヒ</t>
    </rPh>
    <rPh sb="8" eb="12">
      <t>カンセツケイヒ</t>
    </rPh>
    <phoneticPr fontId="2"/>
  </si>
  <si>
    <t xml:space="preserve"> 補助対象経費 (*1)</t>
    <rPh sb="1" eb="3">
      <t>ホジョ</t>
    </rPh>
    <rPh sb="3" eb="5">
      <t>タイショウ</t>
    </rPh>
    <rPh sb="5" eb="7">
      <t>ケイヒ</t>
    </rPh>
    <phoneticPr fontId="2"/>
  </si>
  <si>
    <t>　積　算　内　訳  (*1)</t>
    <rPh sb="1" eb="2">
      <t>セキ</t>
    </rPh>
    <rPh sb="3" eb="4">
      <t>ザン</t>
    </rPh>
    <rPh sb="5" eb="6">
      <t>ナイ</t>
    </rPh>
    <rPh sb="7" eb="8">
      <t>ヤク</t>
    </rPh>
    <phoneticPr fontId="2"/>
  </si>
  <si>
    <t>　詳　細</t>
    <rPh sb="1" eb="2">
      <t>ショウ</t>
    </rPh>
    <rPh sb="3" eb="4">
      <t>ホソ</t>
    </rPh>
    <phoneticPr fontId="2"/>
  </si>
  <si>
    <t>単 価 (*1)</t>
    <rPh sb="0" eb="1">
      <t>タン</t>
    </rPh>
    <phoneticPr fontId="2"/>
  </si>
  <si>
    <t>数量 (*1)</t>
    <rPh sb="0" eb="2">
      <t>スウリョウ</t>
    </rPh>
    <phoneticPr fontId="2"/>
  </si>
  <si>
    <t>単 位</t>
    <rPh sb="0" eb="1">
      <t>タン</t>
    </rPh>
    <rPh sb="2" eb="3">
      <t>クライ</t>
    </rPh>
    <phoneticPr fontId="2"/>
  </si>
  <si>
    <t>金 額（単価×数量）</t>
    <rPh sb="0" eb="1">
      <t>キン</t>
    </rPh>
    <rPh sb="2" eb="3">
      <t>ガク</t>
    </rPh>
    <rPh sb="4" eb="6">
      <t>タンカ</t>
    </rPh>
    <rPh sb="7" eb="9">
      <t>スウリョウ</t>
    </rPh>
    <phoneticPr fontId="2"/>
  </si>
  <si>
    <t>直接経費の総額</t>
    <rPh sb="0" eb="4">
      <t>チョクセツケイヒ</t>
    </rPh>
    <rPh sb="5" eb="7">
      <t>ソウガク</t>
    </rPh>
    <phoneticPr fontId="2"/>
  </si>
  <si>
    <t>管理経費の上限</t>
    <rPh sb="0" eb="2">
      <t>カンリ</t>
    </rPh>
    <rPh sb="2" eb="4">
      <t>ケイヒ</t>
    </rPh>
    <rPh sb="5" eb="7">
      <t>ジョウゲン</t>
    </rPh>
    <phoneticPr fontId="2"/>
  </si>
  <si>
    <t>管理経費申請額</t>
    <rPh sb="0" eb="2">
      <t>カンリ</t>
    </rPh>
    <rPh sb="2" eb="4">
      <t>ケイヒ</t>
    </rPh>
    <rPh sb="4" eb="6">
      <t>シンセイ</t>
    </rPh>
    <rPh sb="6" eb="7">
      <t>ガク</t>
    </rPh>
    <phoneticPr fontId="2"/>
  </si>
  <si>
    <t>(*1)</t>
    <phoneticPr fontId="2"/>
  </si>
  <si>
    <t>P-Q</t>
    <phoneticPr fontId="2"/>
  </si>
  <si>
    <t>円</t>
    <rPh sb="0" eb="1">
      <t>エン</t>
    </rPh>
    <phoneticPr fontId="2"/>
  </si>
  <si>
    <t>a.)設備備品費</t>
    <phoneticPr fontId="5"/>
  </si>
  <si>
    <t>b.)旅費</t>
    <phoneticPr fontId="5"/>
  </si>
  <si>
    <t>c.)人件費</t>
    <phoneticPr fontId="5"/>
  </si>
  <si>
    <t>d.)事業推進費</t>
    <phoneticPr fontId="5"/>
  </si>
  <si>
    <t>e.)その他</t>
    <phoneticPr fontId="5"/>
  </si>
  <si>
    <t>３．実施体制</t>
    <rPh sb="2" eb="6">
      <t>ジッシタイセイ</t>
    </rPh>
    <phoneticPr fontId="5"/>
  </si>
  <si>
    <t>補助上限額を超過した額の合計</t>
    <rPh sb="0" eb="5">
      <t>ホジョジョウゲンガク</t>
    </rPh>
    <phoneticPr fontId="5"/>
  </si>
  <si>
    <t>　①-②の額を記載。</t>
    <rPh sb="5" eb="6">
      <t>ガク</t>
    </rPh>
    <rPh sb="7" eb="9">
      <t>キサイ</t>
    </rPh>
    <phoneticPr fontId="5"/>
  </si>
  <si>
    <t>地域教員希望枠を活用した教員養成大学・学部の機能強化</t>
    <rPh sb="0" eb="2">
      <t>チイキ</t>
    </rPh>
    <rPh sb="2" eb="4">
      <t>キョウイン</t>
    </rPh>
    <rPh sb="4" eb="7">
      <t>キボウワク</t>
    </rPh>
    <rPh sb="8" eb="10">
      <t>カツヨウ</t>
    </rPh>
    <rPh sb="12" eb="14">
      <t>キョウイン</t>
    </rPh>
    <rPh sb="14" eb="16">
      <t>ヨウセイ</t>
    </rPh>
    <rPh sb="16" eb="18">
      <t>ダイガク</t>
    </rPh>
    <rPh sb="19" eb="21">
      <t>ガクブ</t>
    </rPh>
    <rPh sb="22" eb="26">
      <t>キノウキョウカ</t>
    </rPh>
    <phoneticPr fontId="5"/>
  </si>
  <si>
    <t>地域教員希望枠を活用した教員養成大学・学部の機能強化</t>
    <rPh sb="0" eb="2">
      <t>チイキ</t>
    </rPh>
    <rPh sb="2" eb="4">
      <t>キョウイン</t>
    </rPh>
    <rPh sb="4" eb="7">
      <t>キボウワク</t>
    </rPh>
    <rPh sb="8" eb="10">
      <t>カツヨウ</t>
    </rPh>
    <rPh sb="12" eb="18">
      <t>キョウインヨウセイダイガク</t>
    </rPh>
    <rPh sb="24" eb="26">
      <t>キョウカ</t>
    </rPh>
    <phoneticPr fontId="5"/>
  </si>
  <si>
    <t>４．令和　年度　事業スケジュール</t>
    <rPh sb="2" eb="4">
      <t>レイワ</t>
    </rPh>
    <rPh sb="5" eb="7">
      <t>ネンド</t>
    </rPh>
    <rPh sb="8" eb="10">
      <t>ジギョウ</t>
    </rPh>
    <phoneticPr fontId="5"/>
  </si>
  <si>
    <t xml:space="preserve"> 　(別紙１－①)地域教員希望枠を活用した教員養成大学・学部の機能強化事業</t>
    <rPh sb="3" eb="5">
      <t>ベッシ</t>
    </rPh>
    <rPh sb="9" eb="11">
      <t>チイキ</t>
    </rPh>
    <rPh sb="11" eb="13">
      <t>キョウイン</t>
    </rPh>
    <rPh sb="13" eb="16">
      <t>キボウワク</t>
    </rPh>
    <rPh sb="17" eb="19">
      <t>カツヨウ</t>
    </rPh>
    <rPh sb="21" eb="23">
      <t>キョウイン</t>
    </rPh>
    <rPh sb="23" eb="25">
      <t>ヨウセイ</t>
    </rPh>
    <rPh sb="25" eb="27">
      <t>ダイガク</t>
    </rPh>
    <rPh sb="28" eb="30">
      <t>ガクブ</t>
    </rPh>
    <rPh sb="31" eb="35">
      <t>キノウキョウカ</t>
    </rPh>
    <rPh sb="35" eb="37">
      <t>ジギョウ</t>
    </rPh>
    <phoneticPr fontId="5"/>
  </si>
  <si>
    <t>２．令和　年度の取組内容</t>
    <rPh sb="2" eb="4">
      <t>レイワ</t>
    </rPh>
    <rPh sb="5" eb="7">
      <t>ネンド</t>
    </rPh>
    <rPh sb="8" eb="10">
      <t>トリクミ</t>
    </rPh>
    <rPh sb="10" eb="12">
      <t>ナイヨウ</t>
    </rPh>
    <phoneticPr fontId="5"/>
  </si>
  <si>
    <t>１．目的・必要性</t>
    <rPh sb="2" eb="4">
      <t>モクテキ</t>
    </rPh>
    <rPh sb="5" eb="8">
      <t>ヒツヨウセイ</t>
    </rPh>
    <phoneticPr fontId="5"/>
  </si>
  <si>
    <t>区分</t>
    <rPh sb="0" eb="2">
      <t>クブン</t>
    </rPh>
    <phoneticPr fontId="5"/>
  </si>
  <si>
    <t>地域教員希望枠を活用した教員養成大学・学部の機能強化事業</t>
  </si>
  <si>
    <t>取組名</t>
    <rPh sb="0" eb="2">
      <t>トリクミ</t>
    </rPh>
    <rPh sb="2" eb="3">
      <t>メイ</t>
    </rPh>
    <phoneticPr fontId="5"/>
  </si>
  <si>
    <t>　　取組名</t>
    <rPh sb="2" eb="4">
      <t>トリクミ</t>
    </rPh>
    <rPh sb="4" eb="5">
      <t>メイ</t>
    </rPh>
    <phoneticPr fontId="5"/>
  </si>
  <si>
    <t>事業名</t>
    <rPh sb="0" eb="2">
      <t>ジギョウ</t>
    </rPh>
    <rPh sb="2" eb="3">
      <t>メイ</t>
    </rPh>
    <phoneticPr fontId="5"/>
  </si>
  <si>
    <t>取組名</t>
    <rPh sb="0" eb="2">
      <t>トリクミ</t>
    </rPh>
    <rPh sb="2" eb="3">
      <t>メイ</t>
    </rPh>
    <phoneticPr fontId="2"/>
  </si>
  <si>
    <t>補助上限額</t>
    <rPh sb="0" eb="2">
      <t>ホジョ</t>
    </rPh>
    <rPh sb="2" eb="5">
      <t>ジョウゲンガク</t>
    </rPh>
    <phoneticPr fontId="5"/>
  </si>
  <si>
    <t xml:space="preserve"> 補助金額(申請額）</t>
    <phoneticPr fontId="5"/>
  </si>
  <si>
    <t>補助事業者名（複数連携事業の場合）</t>
    <rPh sb="0" eb="2">
      <t>ホジョ</t>
    </rPh>
    <rPh sb="2" eb="5">
      <t>ジギョウシャ</t>
    </rPh>
    <rPh sb="5" eb="6">
      <t>メイ</t>
    </rPh>
    <rPh sb="7" eb="9">
      <t>フクスウ</t>
    </rPh>
    <rPh sb="9" eb="11">
      <t>レンケイ</t>
    </rPh>
    <rPh sb="11" eb="13">
      <t>ジギョウ</t>
    </rPh>
    <rPh sb="14" eb="16">
      <t>バアイ</t>
    </rPh>
    <phoneticPr fontId="5"/>
  </si>
  <si>
    <t>連携教育委員会</t>
    <rPh sb="0" eb="2">
      <t>レンケイ</t>
    </rPh>
    <rPh sb="2" eb="4">
      <t>キョウイク</t>
    </rPh>
    <rPh sb="4" eb="7">
      <t>イインカイ</t>
    </rPh>
    <phoneticPr fontId="5"/>
  </si>
  <si>
    <t>別紙１－③参照</t>
    <phoneticPr fontId="5"/>
  </si>
  <si>
    <t>単独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</si>
</sst>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quot;円&quot;"/>
    <numFmt numFmtId="177" formatCode="&quot;②(2)　&quot;#,##0_ &quot;円&quot;"/>
    <numFmt numFmtId="178" formatCode="0_);\(0\)"/>
    <numFmt numFmtId="179" formatCode="#,##0_ "/>
    <numFmt numFmtId="180" formatCode="&quot;②(3)　&quot;#,##0_ &quot;円&quot;"/>
    <numFmt numFmtId="181" formatCode="\(#,##0_ &quot;円&quot;\)"/>
    <numFmt numFmtId="182" formatCode="&quot;（参考）直接経費の合計　　&quot;#,##0_ &quot;円&quot;"/>
    <numFmt numFmtId="183" formatCode="&quot;　　　　管理経費の上限　　 &quot;#,##0_ &quot;円&quot;"/>
    <numFmt numFmtId="184" formatCode="&quot;　　　　計　　&quot;#,##0_ &quot;円&quot;"/>
    <numFmt numFmtId="185" formatCode="&quot;管理経費の上限　　 &quot;#,##0_ &quot;円&quot;"/>
    <numFmt numFmtId="186" formatCode="#,##0_);[Red]\(#,##0\)"/>
    <numFmt numFmtId="187" formatCode="#,##0_ ;[Red]\-#,##0\ "/>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ｺﾞｼｯｸE"/>
      <family val="3"/>
      <charset val="128"/>
    </font>
    <font>
      <sz val="9"/>
      <name val="HGｺﾞｼｯｸE"/>
      <family val="3"/>
      <charset val="128"/>
    </font>
    <font>
      <sz val="12"/>
      <name val="HGｺﾞｼｯｸE"/>
      <family val="3"/>
      <charset val="128"/>
    </font>
    <font>
      <sz val="10"/>
      <name val="HGｺﾞｼｯｸE"/>
      <family val="3"/>
      <charset val="128"/>
    </font>
    <font>
      <sz val="10.5"/>
      <name val="HGｺﾞｼｯｸE"/>
      <family val="3"/>
      <charset val="128"/>
    </font>
    <font>
      <sz val="10"/>
      <name val="Arial"/>
      <family val="2"/>
    </font>
    <font>
      <sz val="10"/>
      <color rgb="FFFF0000"/>
      <name val="HGｺﾞｼｯｸE"/>
      <family val="3"/>
      <charset val="128"/>
    </font>
    <font>
      <sz val="10"/>
      <color rgb="FFFF0000"/>
      <name val="Arial"/>
      <family val="2"/>
    </font>
    <font>
      <sz val="10"/>
      <color rgb="FFFF0000"/>
      <name val="Arial"/>
      <family val="3"/>
      <charset val="128"/>
    </font>
    <font>
      <sz val="11"/>
      <name val="ＭＳ Ｐゴシック"/>
      <family val="3"/>
      <charset val="128"/>
    </font>
    <font>
      <sz val="11"/>
      <color rgb="FFFF0000"/>
      <name val="HGｺﾞｼｯｸE"/>
      <family val="3"/>
      <charset val="128"/>
    </font>
    <font>
      <sz val="7"/>
      <name val="HGｺﾞｼｯｸE"/>
      <family val="3"/>
      <charset val="128"/>
    </font>
    <font>
      <sz val="11"/>
      <name val="BIZ UDPゴシック"/>
      <family val="3"/>
      <charset val="128"/>
    </font>
    <font>
      <sz val="10.5"/>
      <name val="BIZ UDPゴシック"/>
      <family val="3"/>
      <charset val="128"/>
    </font>
    <font>
      <b/>
      <sz val="11"/>
      <name val="BIZ UDPゴシック"/>
      <family val="3"/>
      <charset val="128"/>
    </font>
    <font>
      <b/>
      <sz val="11"/>
      <color rgb="FFFF0000"/>
      <name val="BIZ UDPゴシック"/>
      <family val="3"/>
      <charset val="128"/>
    </font>
    <font>
      <sz val="11"/>
      <color rgb="FFFF0000"/>
      <name val="BIZ UDPゴシック"/>
      <family val="3"/>
      <charset val="128"/>
    </font>
    <font>
      <b/>
      <sz val="9"/>
      <name val="BIZ UDPゴシック"/>
      <family val="3"/>
      <charset val="128"/>
    </font>
    <font>
      <b/>
      <sz val="10"/>
      <name val="BIZ UDPゴシック"/>
      <family val="3"/>
      <charset val="128"/>
    </font>
    <font>
      <b/>
      <sz val="8"/>
      <name val="BIZ UDPゴシック"/>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CFFFF"/>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uble">
        <color indexed="8"/>
      </left>
      <right style="double">
        <color indexed="8"/>
      </right>
      <top style="double">
        <color indexed="8"/>
      </top>
      <bottom style="thin">
        <color indexed="8"/>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right style="double">
        <color indexed="64"/>
      </right>
      <top/>
      <bottom/>
      <diagonal/>
    </border>
    <border>
      <left style="double">
        <color indexed="64"/>
      </left>
      <right/>
      <top/>
      <bottom/>
      <diagonal/>
    </border>
    <border>
      <left style="thin">
        <color indexed="64"/>
      </left>
      <right style="thin">
        <color indexed="64"/>
      </right>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double">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double">
        <color auto="1"/>
      </left>
      <right/>
      <top style="hair">
        <color indexed="64"/>
      </top>
      <bottom style="hair">
        <color indexed="64"/>
      </bottom>
      <diagonal/>
    </border>
    <border>
      <left/>
      <right style="double">
        <color auto="1"/>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bottom style="hair">
        <color indexed="64"/>
      </bottom>
      <diagonal/>
    </border>
    <border>
      <left style="double">
        <color auto="1"/>
      </left>
      <right/>
      <top/>
      <bottom style="hair">
        <color indexed="64"/>
      </bottom>
      <diagonal/>
    </border>
    <border>
      <left/>
      <right style="double">
        <color auto="1"/>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style="double">
        <color auto="1"/>
      </left>
      <right/>
      <top style="hair">
        <color indexed="64"/>
      </top>
      <bottom style="double">
        <color auto="1"/>
      </bottom>
      <diagonal/>
    </border>
    <border>
      <left/>
      <right style="double">
        <color auto="1"/>
      </right>
      <top style="hair">
        <color indexed="64"/>
      </top>
      <bottom style="double">
        <color auto="1"/>
      </bottom>
      <diagonal/>
    </border>
    <border>
      <left style="double">
        <color rgb="FF000000"/>
      </left>
      <right style="double">
        <color rgb="FF000000"/>
      </right>
      <top style="double">
        <color rgb="FF000000"/>
      </top>
      <bottom/>
      <diagonal/>
    </border>
    <border>
      <left/>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indexed="8"/>
      </left>
      <right style="double">
        <color indexed="8"/>
      </right>
      <top style="thin">
        <color indexed="8"/>
      </top>
      <bottom style="double">
        <color indexed="64"/>
      </bottom>
      <diagonal/>
    </border>
  </borders>
  <cellStyleXfs count="6">
    <xf numFmtId="0" fontId="0" fillId="0" borderId="0">
      <alignment vertical="center"/>
    </xf>
    <xf numFmtId="0" fontId="4" fillId="0" borderId="0">
      <alignment vertical="center"/>
    </xf>
    <xf numFmtId="38" fontId="15"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238">
    <xf numFmtId="0" fontId="0" fillId="0" borderId="0" xfId="0">
      <alignment vertical="center"/>
    </xf>
    <xf numFmtId="0" fontId="0" fillId="0" borderId="0" xfId="0" applyAlignment="1">
      <alignment vertical="center" wrapText="1"/>
    </xf>
    <xf numFmtId="0" fontId="6" fillId="0" borderId="0" xfId="0" applyFont="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49" fontId="6" fillId="0" borderId="0" xfId="0" applyNumberFormat="1" applyFont="1" applyAlignment="1">
      <alignment vertical="center" shrinkToFit="1"/>
    </xf>
    <xf numFmtId="0" fontId="6" fillId="0" borderId="1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4" xfId="0" applyFont="1" applyBorder="1" applyAlignment="1">
      <alignment vertical="top" wrapText="1"/>
    </xf>
    <xf numFmtId="0" fontId="6" fillId="0" borderId="18" xfId="0" applyFont="1" applyBorder="1">
      <alignment vertical="center"/>
    </xf>
    <xf numFmtId="0" fontId="10" fillId="0" borderId="0" xfId="0" applyFont="1" applyAlignment="1">
      <alignment vertical="center" wrapText="1"/>
    </xf>
    <xf numFmtId="0" fontId="6" fillId="0" borderId="20" xfId="0" applyFont="1" applyBorder="1">
      <alignment vertical="center"/>
    </xf>
    <xf numFmtId="0" fontId="9" fillId="0" borderId="22" xfId="0" applyFont="1" applyBorder="1" applyAlignment="1">
      <alignment vertical="center" wrapText="1"/>
    </xf>
    <xf numFmtId="0" fontId="9" fillId="0" borderId="7" xfId="0" applyFont="1" applyBorder="1" applyAlignment="1">
      <alignment vertical="center" wrapText="1"/>
    </xf>
    <xf numFmtId="0" fontId="6" fillId="0" borderId="23" xfId="0" applyFont="1" applyBorder="1">
      <alignment vertical="center"/>
    </xf>
    <xf numFmtId="0" fontId="9" fillId="0" borderId="24" xfId="0" applyFont="1" applyBorder="1">
      <alignment vertical="center"/>
    </xf>
    <xf numFmtId="0" fontId="9" fillId="0" borderId="25" xfId="0" applyFont="1" applyBorder="1">
      <alignment vertical="center"/>
    </xf>
    <xf numFmtId="176" fontId="16" fillId="0" borderId="26" xfId="0" applyNumberFormat="1" applyFont="1" applyBorder="1">
      <alignment vertical="center"/>
    </xf>
    <xf numFmtId="176" fontId="16" fillId="0" borderId="27" xfId="0" applyNumberFormat="1" applyFont="1" applyBorder="1">
      <alignment vertical="center"/>
    </xf>
    <xf numFmtId="176" fontId="16" fillId="0" borderId="28" xfId="0" applyNumberFormat="1" applyFont="1" applyBorder="1" applyAlignment="1">
      <alignment horizontal="right" vertical="center" indent="2"/>
    </xf>
    <xf numFmtId="0" fontId="6" fillId="0" borderId="29" xfId="0" applyFont="1" applyBorder="1" applyAlignment="1">
      <alignment vertical="center" wrapText="1"/>
    </xf>
    <xf numFmtId="0" fontId="6" fillId="0" borderId="30" xfId="0" applyFont="1" applyBorder="1">
      <alignment vertical="center"/>
    </xf>
    <xf numFmtId="0" fontId="6" fillId="0" borderId="31" xfId="0" applyFont="1" applyBorder="1">
      <alignment vertical="center"/>
    </xf>
    <xf numFmtId="0" fontId="6" fillId="0" borderId="32" xfId="0" applyFont="1" applyBorder="1" applyAlignment="1">
      <alignment horizontal="left" vertical="center" wrapText="1" indent="1"/>
    </xf>
    <xf numFmtId="176" fontId="16" fillId="0" borderId="33" xfId="0" applyNumberFormat="1" applyFont="1" applyBorder="1" applyAlignment="1">
      <alignment horizontal="center" vertical="center"/>
    </xf>
    <xf numFmtId="0" fontId="6" fillId="0" borderId="34" xfId="0" applyFont="1" applyBorder="1" applyAlignment="1">
      <alignment horizontal="left" vertical="center" indent="1"/>
    </xf>
    <xf numFmtId="0" fontId="6" fillId="0" borderId="35" xfId="0" applyFont="1" applyBorder="1" applyAlignment="1">
      <alignment horizontal="left" vertical="center" wrapText="1" indent="1"/>
    </xf>
    <xf numFmtId="176" fontId="16" fillId="0" borderId="36" xfId="0" applyNumberFormat="1" applyFont="1" applyBorder="1">
      <alignment vertical="center"/>
    </xf>
    <xf numFmtId="176" fontId="16" fillId="0" borderId="36" xfId="0" applyNumberFormat="1" applyFont="1" applyBorder="1" applyAlignment="1">
      <alignment horizontal="center" vertical="center"/>
    </xf>
    <xf numFmtId="177" fontId="6" fillId="0" borderId="34" xfId="0" applyNumberFormat="1" applyFont="1" applyBorder="1" applyAlignment="1">
      <alignment horizontal="left" vertical="center" indent="1"/>
    </xf>
    <xf numFmtId="178" fontId="6" fillId="0" borderId="0" xfId="0" applyNumberFormat="1" applyFont="1">
      <alignment vertical="center"/>
    </xf>
    <xf numFmtId="179" fontId="6" fillId="0" borderId="0" xfId="0" applyNumberFormat="1" applyFont="1" applyAlignment="1">
      <alignment horizontal="right" vertical="center"/>
    </xf>
    <xf numFmtId="180" fontId="6" fillId="0" borderId="34" xfId="0" applyNumberFormat="1" applyFont="1" applyBorder="1" applyAlignment="1">
      <alignment horizontal="left" vertical="center" indent="1"/>
    </xf>
    <xf numFmtId="0" fontId="6" fillId="0" borderId="35" xfId="0" applyFont="1" applyBorder="1" applyAlignment="1">
      <alignment horizontal="left" vertical="center" indent="1"/>
    </xf>
    <xf numFmtId="0" fontId="16" fillId="0" borderId="34" xfId="0" applyFont="1" applyBorder="1" applyAlignment="1">
      <alignment horizontal="left" vertical="center" indent="1"/>
    </xf>
    <xf numFmtId="0" fontId="6" fillId="0" borderId="35" xfId="0" applyFont="1" applyBorder="1" applyAlignment="1">
      <alignment horizontal="right" vertical="center" indent="1"/>
    </xf>
    <xf numFmtId="181" fontId="16" fillId="0" borderId="36" xfId="0" applyNumberFormat="1" applyFont="1" applyBorder="1">
      <alignment vertical="center"/>
    </xf>
    <xf numFmtId="0" fontId="6" fillId="0" borderId="37" xfId="0" applyFont="1" applyBorder="1" applyAlignment="1">
      <alignment horizontal="left" vertical="center" indent="1"/>
    </xf>
    <xf numFmtId="176" fontId="16" fillId="0" borderId="38" xfId="0" applyNumberFormat="1" applyFont="1" applyBorder="1">
      <alignment vertical="center"/>
    </xf>
    <xf numFmtId="180" fontId="6" fillId="0" borderId="39" xfId="0" applyNumberFormat="1" applyFont="1" applyBorder="1" applyAlignment="1">
      <alignment horizontal="left" vertical="center" indent="1"/>
    </xf>
    <xf numFmtId="176" fontId="9" fillId="0" borderId="36" xfId="0" applyNumberFormat="1" applyFont="1" applyBorder="1">
      <alignment vertical="center"/>
    </xf>
    <xf numFmtId="182" fontId="7" fillId="0" borderId="40" xfId="0" applyNumberFormat="1" applyFont="1" applyBorder="1" applyAlignment="1">
      <alignment horizontal="distributed" vertical="center"/>
    </xf>
    <xf numFmtId="0" fontId="6" fillId="0" borderId="24" xfId="0" applyFont="1" applyBorder="1" applyAlignment="1">
      <alignment vertical="center" shrinkToFit="1"/>
    </xf>
    <xf numFmtId="183" fontId="7" fillId="0" borderId="40" xfId="0" applyNumberFormat="1" applyFont="1" applyBorder="1" applyAlignment="1">
      <alignment horizontal="distributed" vertical="center" wrapText="1"/>
    </xf>
    <xf numFmtId="0" fontId="6" fillId="0" borderId="41" xfId="0" applyFont="1" applyBorder="1" applyAlignment="1">
      <alignment horizontal="left" vertical="center" indent="1"/>
    </xf>
    <xf numFmtId="176" fontId="16" fillId="0" borderId="42" xfId="0" applyNumberFormat="1" applyFont="1" applyBorder="1">
      <alignment vertical="center"/>
    </xf>
    <xf numFmtId="184" fontId="7" fillId="0" borderId="28" xfId="0" applyNumberFormat="1" applyFont="1" applyBorder="1">
      <alignment vertical="center"/>
    </xf>
    <xf numFmtId="0" fontId="6" fillId="0" borderId="0" xfId="0" applyFont="1" applyAlignment="1">
      <alignment horizontal="left" vertical="center" indent="1"/>
    </xf>
    <xf numFmtId="176" fontId="16" fillId="0" borderId="0" xfId="0" applyNumberFormat="1" applyFont="1">
      <alignment vertical="center"/>
    </xf>
    <xf numFmtId="185" fontId="7" fillId="0" borderId="0" xfId="0" applyNumberFormat="1" applyFont="1" applyAlignment="1">
      <alignment horizontal="distributed" vertical="center" wrapText="1"/>
    </xf>
    <xf numFmtId="176" fontId="9" fillId="0" borderId="43" xfId="0" applyNumberFormat="1" applyFont="1" applyBorder="1">
      <alignment vertical="center"/>
    </xf>
    <xf numFmtId="0" fontId="7" fillId="0" borderId="28" xfId="0" applyFont="1" applyBorder="1">
      <alignment vertical="center"/>
    </xf>
    <xf numFmtId="176" fontId="9" fillId="0" borderId="45" xfId="0" applyNumberFormat="1" applyFont="1" applyBorder="1">
      <alignment vertical="center"/>
    </xf>
    <xf numFmtId="0" fontId="17" fillId="0" borderId="21" xfId="0" applyFont="1" applyBorder="1" applyAlignment="1">
      <alignment horizontal="left" vertical="center"/>
    </xf>
    <xf numFmtId="176" fontId="6" fillId="0" borderId="0" xfId="0" applyNumberFormat="1" applyFont="1">
      <alignment vertical="center"/>
    </xf>
    <xf numFmtId="0" fontId="6" fillId="0" borderId="46" xfId="0" applyFont="1" applyBorder="1">
      <alignment vertical="center"/>
    </xf>
    <xf numFmtId="176" fontId="16" fillId="0" borderId="46" xfId="0" applyNumberFormat="1" applyFont="1" applyBorder="1">
      <alignment vertical="center"/>
    </xf>
    <xf numFmtId="0" fontId="17" fillId="0" borderId="44" xfId="0" applyFont="1" applyBorder="1" applyAlignment="1">
      <alignment vertical="center" wrapText="1"/>
    </xf>
    <xf numFmtId="0" fontId="7" fillId="0" borderId="41" xfId="0" applyFont="1" applyBorder="1">
      <alignment vertical="center"/>
    </xf>
    <xf numFmtId="0" fontId="6" fillId="0" borderId="20" xfId="0" applyFont="1" applyBorder="1" applyAlignment="1">
      <alignment horizontal="left" vertical="center"/>
    </xf>
    <xf numFmtId="0" fontId="6" fillId="0" borderId="41" xfId="0" applyFont="1" applyBorder="1" applyAlignment="1">
      <alignment horizontal="left" vertical="center"/>
    </xf>
    <xf numFmtId="177" fontId="6" fillId="0" borderId="47" xfId="0" applyNumberFormat="1" applyFont="1" applyBorder="1" applyAlignment="1">
      <alignment horizontal="left" vertical="center" indent="1"/>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17" fillId="0" borderId="34" xfId="0" applyFont="1" applyBorder="1" applyAlignment="1">
      <alignment horizontal="left" vertical="center" indent="1"/>
    </xf>
    <xf numFmtId="0" fontId="6" fillId="0" borderId="0" xfId="0" applyFont="1" applyAlignment="1">
      <alignment horizontal="lef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wrapText="1"/>
    </xf>
    <xf numFmtId="0" fontId="6" fillId="4" borderId="0" xfId="0" applyFont="1" applyFill="1">
      <alignment vertical="center"/>
    </xf>
    <xf numFmtId="0" fontId="6" fillId="0" borderId="35" xfId="0" applyFont="1" applyBorder="1">
      <alignment vertical="center"/>
    </xf>
    <xf numFmtId="0" fontId="6" fillId="0" borderId="34" xfId="0" applyFont="1" applyBorder="1">
      <alignment vertical="center"/>
    </xf>
    <xf numFmtId="0" fontId="9" fillId="0" borderId="0" xfId="0" applyFont="1" applyAlignment="1">
      <alignment horizontal="center" vertical="center" wrapText="1"/>
    </xf>
    <xf numFmtId="0" fontId="16" fillId="0" borderId="76" xfId="0" applyFont="1" applyBorder="1" applyAlignment="1">
      <alignment vertical="center" shrinkToFit="1"/>
    </xf>
    <xf numFmtId="0" fontId="6" fillId="0" borderId="19" xfId="0" applyFont="1" applyBorder="1">
      <alignment vertical="center"/>
    </xf>
    <xf numFmtId="0" fontId="18" fillId="0" borderId="0" xfId="0" applyFont="1">
      <alignment vertical="center"/>
    </xf>
    <xf numFmtId="0" fontId="18" fillId="0" borderId="0" xfId="0" applyFont="1" applyAlignment="1">
      <alignment horizontal="center" vertical="center"/>
    </xf>
    <xf numFmtId="186" fontId="18" fillId="0" borderId="0" xfId="0" applyNumberFormat="1" applyFont="1">
      <alignment vertical="center"/>
    </xf>
    <xf numFmtId="186" fontId="18" fillId="0" borderId="0" xfId="0" applyNumberFormat="1" applyFont="1" applyAlignment="1">
      <alignment horizontal="left" vertical="center"/>
    </xf>
    <xf numFmtId="0" fontId="18" fillId="0" borderId="0" xfId="0" applyFont="1" applyAlignment="1">
      <alignment horizontal="left" vertical="center"/>
    </xf>
    <xf numFmtId="0" fontId="19" fillId="0" borderId="0" xfId="0" applyFont="1" applyAlignment="1">
      <alignment vertical="center" wrapText="1"/>
    </xf>
    <xf numFmtId="0" fontId="18" fillId="0" borderId="0" xfId="0" applyFont="1" applyAlignment="1">
      <alignment vertical="center" wrapText="1"/>
    </xf>
    <xf numFmtId="0" fontId="20" fillId="0" borderId="48" xfId="0" applyFont="1" applyBorder="1" applyAlignment="1">
      <alignment horizontal="center" vertical="center"/>
    </xf>
    <xf numFmtId="0" fontId="18" fillId="0" borderId="49" xfId="0" applyFont="1" applyBorder="1">
      <alignment vertical="center"/>
    </xf>
    <xf numFmtId="186" fontId="18" fillId="0" borderId="0" xfId="0" applyNumberFormat="1" applyFont="1" applyAlignment="1">
      <alignment vertical="center" wrapText="1"/>
    </xf>
    <xf numFmtId="186" fontId="18" fillId="0" borderId="0" xfId="0" applyNumberFormat="1" applyFont="1" applyAlignment="1">
      <alignment horizontal="left" vertical="center" wrapText="1"/>
    </xf>
    <xf numFmtId="0" fontId="21" fillId="2" borderId="49" xfId="0" applyFont="1" applyFill="1" applyBorder="1" applyAlignment="1" applyProtection="1">
      <alignment horizontal="left" vertical="center"/>
      <protection locked="0"/>
    </xf>
    <xf numFmtId="0" fontId="20" fillId="0" borderId="0" xfId="0" applyFont="1" applyAlignment="1">
      <alignment horizontal="center" vertical="center"/>
    </xf>
    <xf numFmtId="0" fontId="22" fillId="0" borderId="0" xfId="0" applyFont="1" applyAlignment="1">
      <alignment horizontal="center" vertical="center"/>
    </xf>
    <xf numFmtId="0" fontId="20" fillId="3" borderId="20" xfId="0" applyFont="1" applyFill="1" applyBorder="1">
      <alignment vertical="center"/>
    </xf>
    <xf numFmtId="0" fontId="18" fillId="3" borderId="50" xfId="0" applyFont="1" applyFill="1" applyBorder="1">
      <alignment vertical="center"/>
    </xf>
    <xf numFmtId="0" fontId="20" fillId="3" borderId="31" xfId="0" applyFont="1" applyFill="1" applyBorder="1">
      <alignment vertical="center"/>
    </xf>
    <xf numFmtId="186" fontId="20" fillId="0" borderId="0" xfId="0" applyNumberFormat="1" applyFont="1">
      <alignment vertical="center"/>
    </xf>
    <xf numFmtId="0" fontId="23" fillId="0" borderId="22" xfId="0" applyFont="1" applyBorder="1" applyAlignment="1">
      <alignment vertical="center" wrapText="1"/>
    </xf>
    <xf numFmtId="0" fontId="23" fillId="0" borderId="23" xfId="0" applyFont="1" applyBorder="1">
      <alignment vertical="center"/>
    </xf>
    <xf numFmtId="0" fontId="24" fillId="0" borderId="0" xfId="0" applyFont="1" applyAlignment="1">
      <alignment vertical="center" wrapText="1"/>
    </xf>
    <xf numFmtId="0" fontId="24" fillId="0" borderId="0" xfId="0" applyFont="1" applyAlignment="1">
      <alignment horizontal="center" vertical="center"/>
    </xf>
    <xf numFmtId="49" fontId="25" fillId="3" borderId="51" xfId="0" applyNumberFormat="1" applyFont="1" applyFill="1" applyBorder="1">
      <alignment vertical="center"/>
    </xf>
    <xf numFmtId="49" fontId="25" fillId="0" borderId="2" xfId="0" applyNumberFormat="1" applyFont="1" applyBorder="1">
      <alignment vertical="center"/>
    </xf>
    <xf numFmtId="49" fontId="25" fillId="3" borderId="25" xfId="0" applyNumberFormat="1" applyFont="1" applyFill="1" applyBorder="1">
      <alignment vertical="center"/>
    </xf>
    <xf numFmtId="0" fontId="20" fillId="0" borderId="0" xfId="0" applyFont="1">
      <alignment vertical="center"/>
    </xf>
    <xf numFmtId="176" fontId="21" fillId="3" borderId="26" xfId="0" applyNumberFormat="1" applyFont="1" applyFill="1" applyBorder="1">
      <alignment vertical="center"/>
    </xf>
    <xf numFmtId="176" fontId="21" fillId="3" borderId="28" xfId="0" applyNumberFormat="1" applyFont="1" applyFill="1" applyBorder="1">
      <alignment vertical="center"/>
    </xf>
    <xf numFmtId="0" fontId="18" fillId="0" borderId="0" xfId="0" applyFont="1" applyAlignment="1">
      <alignment horizontal="left"/>
    </xf>
    <xf numFmtId="186" fontId="20" fillId="0" borderId="0" xfId="0" applyNumberFormat="1" applyFont="1" applyAlignment="1">
      <alignment horizontal="left" vertical="center"/>
    </xf>
    <xf numFmtId="0" fontId="20" fillId="0" borderId="49" xfId="0" applyFont="1" applyBorder="1" applyAlignment="1">
      <alignment horizontal="left" vertical="center"/>
    </xf>
    <xf numFmtId="186" fontId="20" fillId="3" borderId="48" xfId="0" applyNumberFormat="1" applyFont="1" applyFill="1" applyBorder="1" applyAlignment="1">
      <alignment horizontal="right" vertical="center"/>
    </xf>
    <xf numFmtId="0" fontId="20" fillId="3" borderId="52" xfId="0" applyFont="1" applyFill="1" applyBorder="1" applyAlignment="1">
      <alignment horizontal="left" vertical="center" wrapText="1"/>
    </xf>
    <xf numFmtId="0" fontId="20" fillId="0" borderId="49" xfId="0" applyFont="1" applyBorder="1" applyAlignment="1">
      <alignment horizontal="center" vertical="center"/>
    </xf>
    <xf numFmtId="0" fontId="20" fillId="3" borderId="53" xfId="0" applyFont="1" applyFill="1" applyBorder="1" applyAlignment="1">
      <alignment horizontal="left" vertical="center" indent="1"/>
    </xf>
    <xf numFmtId="0" fontId="20" fillId="3" borderId="54" xfId="0" applyFont="1" applyFill="1" applyBorder="1" applyAlignment="1">
      <alignment horizontal="left" vertical="center"/>
    </xf>
    <xf numFmtId="0" fontId="20" fillId="0" borderId="73" xfId="0" applyFont="1" applyBorder="1">
      <alignment vertical="center"/>
    </xf>
    <xf numFmtId="0" fontId="20" fillId="0" borderId="50" xfId="0" applyFont="1" applyBorder="1" applyAlignment="1">
      <alignment vertical="center" wrapText="1"/>
    </xf>
    <xf numFmtId="0" fontId="18" fillId="2" borderId="55" xfId="0" applyFont="1" applyFill="1" applyBorder="1" applyAlignment="1" applyProtection="1">
      <alignment vertical="center" wrapText="1"/>
      <protection locked="0"/>
    </xf>
    <xf numFmtId="0" fontId="18" fillId="2" borderId="55" xfId="0" applyFont="1" applyFill="1" applyBorder="1" applyAlignment="1" applyProtection="1">
      <alignment horizontal="left" vertical="center"/>
      <protection locked="0"/>
    </xf>
    <xf numFmtId="186" fontId="18" fillId="2" borderId="56" xfId="0" applyNumberFormat="1" applyFont="1" applyFill="1" applyBorder="1" applyProtection="1">
      <alignment vertical="center"/>
      <protection locked="0"/>
    </xf>
    <xf numFmtId="186" fontId="18" fillId="2" borderId="57" xfId="0" applyNumberFormat="1" applyFont="1" applyFill="1" applyBorder="1" applyAlignment="1">
      <alignment horizontal="left" vertical="center"/>
    </xf>
    <xf numFmtId="0" fontId="18" fillId="2" borderId="55" xfId="0" applyFont="1" applyFill="1" applyBorder="1" applyAlignment="1" applyProtection="1">
      <alignment horizontal="center" vertical="center"/>
      <protection locked="0"/>
    </xf>
    <xf numFmtId="0" fontId="18" fillId="0" borderId="58" xfId="0" applyFont="1" applyBorder="1" applyAlignment="1">
      <alignment horizontal="left" vertical="center"/>
    </xf>
    <xf numFmtId="187" fontId="18" fillId="0" borderId="59" xfId="0" applyNumberFormat="1" applyFont="1" applyBorder="1" applyAlignment="1">
      <alignment horizontal="right" vertical="center" indent="1"/>
    </xf>
    <xf numFmtId="0" fontId="18" fillId="0" borderId="60" xfId="0" applyFont="1" applyBorder="1" applyAlignment="1">
      <alignment horizontal="left" vertical="center"/>
    </xf>
    <xf numFmtId="176" fontId="18" fillId="0" borderId="75" xfId="0" applyNumberFormat="1" applyFont="1" applyBorder="1">
      <alignment vertical="center"/>
    </xf>
    <xf numFmtId="176" fontId="18" fillId="0" borderId="74" xfId="0" applyNumberFormat="1" applyFont="1" applyBorder="1">
      <alignment vertical="center"/>
    </xf>
    <xf numFmtId="187" fontId="18" fillId="0" borderId="0" xfId="0" applyNumberFormat="1" applyFont="1">
      <alignment vertical="center"/>
    </xf>
    <xf numFmtId="187" fontId="18" fillId="2" borderId="55" xfId="0" applyNumberFormat="1" applyFont="1" applyFill="1" applyBorder="1" applyAlignment="1" applyProtection="1">
      <alignment horizontal="left" vertical="center"/>
      <protection locked="0"/>
    </xf>
    <xf numFmtId="0" fontId="18" fillId="2" borderId="61" xfId="0" applyFont="1" applyFill="1" applyBorder="1" applyAlignment="1" applyProtection="1">
      <alignment horizontal="left" vertical="center"/>
      <protection locked="0"/>
    </xf>
    <xf numFmtId="186" fontId="18" fillId="2" borderId="62" xfId="0" applyNumberFormat="1" applyFont="1" applyFill="1" applyBorder="1" applyProtection="1">
      <alignment vertical="center"/>
      <protection locked="0"/>
    </xf>
    <xf numFmtId="186" fontId="18" fillId="2" borderId="63" xfId="0" applyNumberFormat="1" applyFont="1" applyFill="1" applyBorder="1" applyAlignment="1">
      <alignment horizontal="left" vertical="center"/>
    </xf>
    <xf numFmtId="0" fontId="18" fillId="2" borderId="61" xfId="0" applyFont="1" applyFill="1" applyBorder="1" applyAlignment="1" applyProtection="1">
      <alignment horizontal="center" vertical="center"/>
      <protection locked="0"/>
    </xf>
    <xf numFmtId="0" fontId="18" fillId="0" borderId="64" xfId="0" applyFont="1" applyBorder="1" applyAlignment="1">
      <alignment horizontal="left" vertical="center"/>
    </xf>
    <xf numFmtId="187" fontId="18" fillId="0" borderId="65" xfId="0" applyNumberFormat="1" applyFont="1" applyBorder="1" applyAlignment="1">
      <alignment horizontal="right" vertical="center" indent="1"/>
    </xf>
    <xf numFmtId="0" fontId="18" fillId="0" borderId="66" xfId="0" applyFont="1" applyBorder="1" applyAlignment="1">
      <alignment horizontal="left" vertical="center"/>
    </xf>
    <xf numFmtId="187" fontId="18" fillId="2" borderId="61" xfId="0" applyNumberFormat="1" applyFont="1" applyFill="1" applyBorder="1" applyAlignment="1" applyProtection="1">
      <alignment horizontal="left" vertical="center"/>
      <protection locked="0"/>
    </xf>
    <xf numFmtId="0" fontId="18" fillId="2" borderId="67" xfId="0" applyFont="1" applyFill="1" applyBorder="1" applyAlignment="1" applyProtection="1">
      <alignment vertical="center" wrapText="1"/>
      <protection locked="0"/>
    </xf>
    <xf numFmtId="0" fontId="18" fillId="2" borderId="67" xfId="0" applyFont="1" applyFill="1" applyBorder="1" applyAlignment="1" applyProtection="1">
      <alignment horizontal="left" vertical="center"/>
      <protection locked="0"/>
    </xf>
    <xf numFmtId="187" fontId="18" fillId="2" borderId="67" xfId="0" applyNumberFormat="1" applyFont="1" applyFill="1" applyBorder="1" applyAlignment="1" applyProtection="1">
      <alignment horizontal="left" vertical="center"/>
      <protection locked="0"/>
    </xf>
    <xf numFmtId="186" fontId="18" fillId="2" borderId="68" xfId="0" applyNumberFormat="1" applyFont="1" applyFill="1" applyBorder="1" applyProtection="1">
      <alignment vertical="center"/>
      <protection locked="0"/>
    </xf>
    <xf numFmtId="186" fontId="18" fillId="2" borderId="69" xfId="0" applyNumberFormat="1" applyFont="1" applyFill="1" applyBorder="1" applyAlignment="1">
      <alignment horizontal="left" vertical="center"/>
    </xf>
    <xf numFmtId="0" fontId="18" fillId="2" borderId="67" xfId="0" applyFont="1" applyFill="1" applyBorder="1" applyAlignment="1" applyProtection="1">
      <alignment horizontal="center" vertical="center"/>
      <protection locked="0"/>
    </xf>
    <xf numFmtId="0" fontId="18" fillId="0" borderId="70" xfId="0" applyFont="1" applyBorder="1" applyAlignment="1">
      <alignment horizontal="left" vertical="center"/>
    </xf>
    <xf numFmtId="187" fontId="18" fillId="0" borderId="71" xfId="0" applyNumberFormat="1" applyFont="1" applyBorder="1" applyAlignment="1">
      <alignment horizontal="right" vertical="center" indent="1"/>
    </xf>
    <xf numFmtId="0" fontId="18" fillId="0" borderId="72" xfId="0" applyFont="1" applyBorder="1" applyAlignment="1">
      <alignment horizontal="left" vertical="center"/>
    </xf>
    <xf numFmtId="0" fontId="18" fillId="0" borderId="0" xfId="0" applyFont="1" applyProtection="1">
      <alignment vertical="center"/>
      <protection locked="0"/>
    </xf>
    <xf numFmtId="186" fontId="18" fillId="0" borderId="0" xfId="0" applyNumberFormat="1" applyFont="1" applyProtection="1">
      <alignment vertical="center"/>
      <protection locked="0"/>
    </xf>
    <xf numFmtId="0" fontId="18" fillId="0" borderId="0" xfId="0" applyFont="1" applyAlignment="1" applyProtection="1">
      <alignment horizontal="center" vertical="center"/>
      <protection locked="0"/>
    </xf>
    <xf numFmtId="0" fontId="20" fillId="0" borderId="48" xfId="0" applyFont="1" applyBorder="1" applyAlignment="1">
      <alignment horizontal="right" vertical="center"/>
    </xf>
    <xf numFmtId="0" fontId="20" fillId="0" borderId="52" xfId="0" applyFont="1" applyBorder="1" applyAlignment="1">
      <alignment horizontal="left" vertical="center"/>
    </xf>
    <xf numFmtId="187" fontId="18" fillId="2" borderId="48" xfId="0" applyNumberFormat="1" applyFont="1" applyFill="1" applyBorder="1" applyProtection="1">
      <alignment vertical="center"/>
      <protection locked="0"/>
    </xf>
    <xf numFmtId="176" fontId="18" fillId="2" borderId="52" xfId="0" applyNumberFormat="1" applyFont="1" applyFill="1" applyBorder="1" applyAlignment="1">
      <alignment horizontal="left" vertical="center"/>
    </xf>
    <xf numFmtId="0" fontId="23" fillId="0" borderId="8" xfId="0" applyFont="1" applyBorder="1" applyAlignment="1">
      <alignment vertical="center" wrapText="1"/>
    </xf>
    <xf numFmtId="176" fontId="21" fillId="0" borderId="19" xfId="0" applyNumberFormat="1" applyFont="1" applyBorder="1">
      <alignment vertical="center"/>
    </xf>
    <xf numFmtId="38" fontId="6" fillId="4" borderId="7" xfId="2" applyFont="1" applyFill="1" applyBorder="1" applyAlignment="1">
      <alignment horizontal="right" vertical="center"/>
    </xf>
    <xf numFmtId="38" fontId="6" fillId="4" borderId="8" xfId="2" applyFont="1" applyFill="1" applyBorder="1" applyAlignment="1">
      <alignment horizontal="right" vertical="center"/>
    </xf>
    <xf numFmtId="0" fontId="6" fillId="4" borderId="4" xfId="0" applyFont="1" applyFill="1" applyBorder="1" applyAlignment="1">
      <alignment horizontal="left" vertical="center"/>
    </xf>
    <xf numFmtId="0" fontId="6" fillId="4" borderId="0" xfId="0" applyFont="1" applyFill="1" applyAlignment="1">
      <alignment horizontal="left" vertical="center"/>
    </xf>
    <xf numFmtId="0" fontId="6" fillId="4" borderId="5" xfId="0" applyFont="1" applyFill="1" applyBorder="1" applyAlignment="1">
      <alignment horizontal="left" vertical="center"/>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6" fillId="4" borderId="7"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4" borderId="9" xfId="0" applyFont="1" applyFill="1" applyBorder="1" applyAlignment="1">
      <alignment horizontal="left" vertical="center" shrinkToFit="1"/>
    </xf>
    <xf numFmtId="0" fontId="6" fillId="0" borderId="0" xfId="0" applyFont="1" applyAlignment="1">
      <alignmen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0" borderId="9" xfId="0" applyFont="1" applyBorder="1" applyAlignment="1">
      <alignment horizontal="center" vertical="center"/>
    </xf>
    <xf numFmtId="0" fontId="6" fillId="4" borderId="7" xfId="0" applyFont="1" applyFill="1" applyBorder="1">
      <alignment vertical="center"/>
    </xf>
    <xf numFmtId="0" fontId="6" fillId="4" borderId="8" xfId="0" applyFont="1" applyFill="1" applyBorder="1">
      <alignment vertical="center"/>
    </xf>
    <xf numFmtId="0" fontId="6" fillId="4" borderId="9" xfId="0" applyFont="1" applyFill="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4" borderId="11" xfId="0" applyFont="1" applyFill="1" applyBorder="1">
      <alignment vertical="center"/>
    </xf>
    <xf numFmtId="0" fontId="6" fillId="4" borderId="12" xfId="0" applyFont="1" applyFill="1" applyBorder="1">
      <alignment vertical="center"/>
    </xf>
    <xf numFmtId="0" fontId="6" fillId="4" borderId="13" xfId="0" applyFont="1" applyFill="1" applyBorder="1">
      <alignment vertical="center"/>
    </xf>
    <xf numFmtId="0" fontId="13" fillId="4" borderId="14"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4" borderId="14"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4" fillId="4" borderId="14" xfId="0" applyFont="1" applyFill="1" applyBorder="1" applyAlignment="1">
      <alignment vertical="top" wrapText="1"/>
    </xf>
    <xf numFmtId="0" fontId="14" fillId="4" borderId="8" xfId="0" applyFont="1" applyFill="1" applyBorder="1" applyAlignment="1">
      <alignment vertical="top" wrapText="1"/>
    </xf>
    <xf numFmtId="0" fontId="14" fillId="4" borderId="9" xfId="0" applyFont="1" applyFill="1" applyBorder="1" applyAlignment="1">
      <alignment vertical="top" wrapText="1"/>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9" fillId="4" borderId="14"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6" fillId="4" borderId="0" xfId="0" applyFont="1" applyFill="1" applyAlignment="1">
      <alignment horizontal="left" vertical="top" wrapText="1"/>
    </xf>
    <xf numFmtId="0" fontId="6" fillId="4" borderId="5" xfId="0" applyFont="1" applyFill="1" applyBorder="1" applyAlignment="1">
      <alignment horizontal="left" vertical="top" wrapText="1"/>
    </xf>
    <xf numFmtId="0" fontId="6" fillId="0" borderId="0" xfId="0" applyFont="1" applyAlignment="1">
      <alignment horizontal="left" vertical="top" wrapText="1"/>
    </xf>
    <xf numFmtId="0" fontId="6" fillId="4" borderId="0" xfId="0" applyFont="1" applyFill="1" applyAlignment="1">
      <alignment horizontal="center" vertical="top" wrapText="1"/>
    </xf>
    <xf numFmtId="0" fontId="6" fillId="0" borderId="0" xfId="0" applyFont="1" applyAlignment="1">
      <alignment horizontal="center" vertical="top" wrapText="1"/>
    </xf>
    <xf numFmtId="0" fontId="10" fillId="0" borderId="0" xfId="0" applyFont="1" applyAlignment="1">
      <alignment horizontal="left" vertical="center"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right" vertical="center" wrapText="1"/>
    </xf>
    <xf numFmtId="0" fontId="6" fillId="0" borderId="0" xfId="0" applyFont="1" applyAlignment="1">
      <alignment horizontal="left" vertical="center" wrapText="1"/>
    </xf>
    <xf numFmtId="0" fontId="9" fillId="0" borderId="0" xfId="0" applyFont="1" applyAlignment="1">
      <alignment horizontal="left" vertical="center" wrapText="1"/>
    </xf>
  </cellXfs>
  <cellStyles count="6">
    <cellStyle name="桁区切り" xfId="2" builtinId="6"/>
    <cellStyle name="標準" xfId="0" builtinId="0"/>
    <cellStyle name="標準 2" xfId="1" xr:uid="{8E8F232D-F5CA-4672-8723-E155B4E3CEE7}"/>
    <cellStyle name="標準 3" xfId="3" xr:uid="{442E9BF5-514E-4314-893E-E262331E99F3}"/>
    <cellStyle name="標準 4" xfId="4" xr:uid="{BA26650A-BA09-4189-8A16-52C9B9195D0B}"/>
    <cellStyle name="標準 5" xfId="5" xr:uid="{9A09F4C8-94F4-4B69-B903-2D5488141824}"/>
  </cellStyles>
  <dxfs count="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41</xdr:col>
      <xdr:colOff>19050</xdr:colOff>
      <xdr:row>5</xdr:row>
      <xdr:rowOff>38100</xdr:rowOff>
    </xdr:from>
    <xdr:to>
      <xdr:col>43</xdr:col>
      <xdr:colOff>588645</xdr:colOff>
      <xdr:row>8</xdr:row>
      <xdr:rowOff>120015</xdr:rowOff>
    </xdr:to>
    <xdr:sp macro="" textlink="">
      <xdr:nvSpPr>
        <xdr:cNvPr id="2" name="テキスト ボックス 1">
          <a:extLst>
            <a:ext uri="{FF2B5EF4-FFF2-40B4-BE49-F238E27FC236}">
              <a16:creationId xmlns:a16="http://schemas.microsoft.com/office/drawing/2014/main" id="{2D76759E-336B-4DBA-82AE-E690FCBCB9A1}"/>
            </a:ext>
          </a:extLst>
        </xdr:cNvPr>
        <xdr:cNvSpPr txBox="1"/>
      </xdr:nvSpPr>
      <xdr:spPr>
        <a:xfrm>
          <a:off x="6591300" y="895350"/>
          <a:ext cx="1807845" cy="52006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solidFill>
                <a:srgbClr val="FF0000"/>
              </a:solidFill>
            </a:rPr>
            <a:t>差替え版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495300</xdr:colOff>
      <xdr:row>1</xdr:row>
      <xdr:rowOff>0</xdr:rowOff>
    </xdr:from>
    <xdr:to>
      <xdr:col>12</xdr:col>
      <xdr:colOff>0</xdr:colOff>
      <xdr:row>12</xdr:row>
      <xdr:rowOff>114300</xdr:rowOff>
    </xdr:to>
    <xdr:sp macro="" textlink="">
      <xdr:nvSpPr>
        <xdr:cNvPr id="2" name="四角形 1">
          <a:extLst>
            <a:ext uri="{FF2B5EF4-FFF2-40B4-BE49-F238E27FC236}">
              <a16:creationId xmlns:a16="http://schemas.microsoft.com/office/drawing/2014/main" id="{F257F07A-F522-4B8B-8EE3-FFE889DC8515}"/>
            </a:ext>
            <a:ext uri="{147F2762-F138-4A5C-976F-8EAC2B608ADB}">
              <a16:predDERef xmlns:a16="http://schemas.microsoft.com/office/drawing/2014/main" pred="{0D29BC9F-6F92-49EA-B5C8-35EF99E5D62A}"/>
            </a:ext>
          </a:extLst>
        </xdr:cNvPr>
        <xdr:cNvSpPr/>
      </xdr:nvSpPr>
      <xdr:spPr>
        <a:xfrm>
          <a:off x="7324725" y="180975"/>
          <a:ext cx="4743450" cy="2171700"/>
        </a:xfrm>
        <a:prstGeom prst="rect">
          <a:avLst/>
        </a:prstGeom>
        <a:solidFill>
          <a:schemeClr val="accent3">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＜必読＞記載上の注意</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本紙は、別紙１－③の記載に合わせて、自動で出力されます。</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（本紙及び別紙１－③の各シートを切り離してはいけません。）</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（本紙に直接入力することはできません。）</a:t>
          </a:r>
        </a:p>
        <a:p>
          <a:pPr marL="0" indent="0" algn="l"/>
          <a:endParaRPr lang="ja-JP" altLang="en-US" sz="1100" b="0" i="0" u="none" strike="noStrike">
            <a:solidFill>
              <a:schemeClr val="tx1"/>
            </a:solidFill>
            <a:latin typeface="Calibri" panose="020F0502020204030204" pitchFamily="34" charset="0"/>
            <a:cs typeface="Calibri" panose="020F0502020204030204" pitchFamily="34" charset="0"/>
          </a:endParaRP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別紙１－③に必要事項を記載後、本紙記載の申請額（各経費及び総額等）に誤りがないかを確認し、提出してください。</a:t>
          </a:r>
        </a:p>
        <a:p>
          <a:pPr marL="0" indent="0" algn="l"/>
          <a:endParaRPr lang="ja-JP" altLang="en-US" sz="1100" b="0" i="0" u="none" strike="noStrike">
            <a:solidFill>
              <a:schemeClr val="tx1"/>
            </a:solidFill>
            <a:latin typeface="Calibri" panose="020F0502020204030204" pitchFamily="34" charset="0"/>
            <a:cs typeface="Calibri" panose="020F0502020204030204" pitchFamily="34" charset="0"/>
          </a:endParaRPr>
        </a:p>
        <a:p>
          <a:pPr marL="0" indent="0" algn="l"/>
          <a:endParaRPr lang="ja-JP" altLang="en-US" sz="1100" b="0" i="0" u="none" strike="noStrike">
            <a:solidFill>
              <a:schemeClr val="tx1"/>
            </a:solidFill>
            <a:latin typeface="Calibri" panose="020F0502020204030204" pitchFamily="34" charset="0"/>
            <a:cs typeface="Calibri" panose="020F050202020403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133350</xdr:colOff>
      <xdr:row>2</xdr:row>
      <xdr:rowOff>28575</xdr:rowOff>
    </xdr:from>
    <xdr:to>
      <xdr:col>11</xdr:col>
      <xdr:colOff>0</xdr:colOff>
      <xdr:row>10</xdr:row>
      <xdr:rowOff>76200</xdr:rowOff>
    </xdr:to>
    <xdr:sp macro="" textlink="">
      <xdr:nvSpPr>
        <xdr:cNvPr id="3" name="四角形 2">
          <a:extLst>
            <a:ext uri="{FF2B5EF4-FFF2-40B4-BE49-F238E27FC236}">
              <a16:creationId xmlns:a16="http://schemas.microsoft.com/office/drawing/2014/main" id="{85551FF4-DC95-48F1-B101-55AD52A5050F}"/>
            </a:ext>
            <a:ext uri="{147F2762-F138-4A5C-976F-8EAC2B608ADB}">
              <a16:predDERef xmlns:a16="http://schemas.microsoft.com/office/drawing/2014/main" pred="{F44157AC-B6CB-42BF-B27B-0CF6D0E7D0A1}"/>
            </a:ext>
          </a:extLst>
        </xdr:cNvPr>
        <xdr:cNvSpPr/>
      </xdr:nvSpPr>
      <xdr:spPr>
        <a:xfrm>
          <a:off x="10925175" y="504825"/>
          <a:ext cx="4743450" cy="1962150"/>
        </a:xfrm>
        <a:prstGeom prst="rect">
          <a:avLst/>
        </a:prstGeom>
        <a:solidFill>
          <a:schemeClr val="accent3">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＜必読＞記載上の注意</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本紙については、色付きセルに必要事項を記載してください。</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（二重線の枠内の金額は、自動で算出されます。）</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記載に不備があると自動集計が正しく行われませんので、特に気を付けて記載してください。</a:t>
          </a:r>
          <a:endParaRPr lang="en-US" altLang="ja-JP" sz="1100" b="0" i="0" u="none" strike="noStrike">
            <a:solidFill>
              <a:schemeClr val="tx1"/>
            </a:solidFill>
            <a:latin typeface="Calibri" panose="020F0502020204030204" pitchFamily="34" charset="0"/>
            <a:cs typeface="Calibri" panose="020F0502020204030204" pitchFamily="34" charset="0"/>
          </a:endParaRPr>
        </a:p>
        <a:p>
          <a:pPr marL="0" indent="0" algn="l"/>
          <a:endParaRPr lang="en-US" altLang="ja-JP" sz="1100" b="0" i="0" u="none" strike="noStrike">
            <a:solidFill>
              <a:schemeClr val="tx1"/>
            </a:solidFill>
            <a:latin typeface="Calibri" panose="020F0502020204030204" pitchFamily="34" charset="0"/>
            <a:cs typeface="Calibri" panose="020F0502020204030204" pitchFamily="34" charset="0"/>
          </a:endParaRPr>
        </a:p>
        <a:p>
          <a:pPr marL="0" indent="0" algn="l"/>
          <a:r>
            <a:rPr lang="en-US" altLang="ja-JP" sz="1100" b="0" i="0" u="none" strike="noStrike">
              <a:solidFill>
                <a:schemeClr val="tx1"/>
              </a:solidFill>
              <a:latin typeface="Calibri" panose="020F0502020204030204" pitchFamily="34" charset="0"/>
              <a:cs typeface="Calibri" panose="020F0502020204030204" pitchFamily="34" charset="0"/>
            </a:rPr>
            <a:t>※</a:t>
          </a:r>
          <a:r>
            <a:rPr lang="ja-JP" altLang="en-US" sz="1100" b="0" i="0" u="none" strike="noStrike">
              <a:solidFill>
                <a:schemeClr val="tx1"/>
              </a:solidFill>
              <a:latin typeface="Calibri" panose="020F0502020204030204" pitchFamily="34" charset="0"/>
              <a:cs typeface="Calibri" panose="020F0502020204030204" pitchFamily="34" charset="0"/>
            </a:rPr>
            <a:t>（*</a:t>
          </a:r>
          <a:r>
            <a:rPr lang="en-US" altLang="ja-JP" sz="1100" b="0" i="0" u="none" strike="noStrike">
              <a:solidFill>
                <a:schemeClr val="tx1"/>
              </a:solidFill>
              <a:latin typeface="Calibri" panose="020F0502020204030204" pitchFamily="34" charset="0"/>
              <a:cs typeface="Calibri" panose="020F0502020204030204" pitchFamily="34" charset="0"/>
            </a:rPr>
            <a:t>1</a:t>
          </a:r>
          <a:r>
            <a:rPr lang="ja-JP" altLang="en-US" sz="1100" b="0" i="0" u="none" strike="noStrike">
              <a:solidFill>
                <a:schemeClr val="tx1"/>
              </a:solidFill>
              <a:latin typeface="Calibri" panose="020F0502020204030204" pitchFamily="34" charset="0"/>
              <a:cs typeface="Calibri" panose="020F0502020204030204" pitchFamily="34" charset="0"/>
            </a:rPr>
            <a:t>）欄については、記載に不備があると、自動計算が正しく実施されません。</a:t>
          </a:r>
          <a:endParaRPr lang="en-US" altLang="ja-JP" sz="1100" b="0" i="0" u="none" strike="noStrike">
            <a:solidFill>
              <a:schemeClr val="tx1"/>
            </a:solidFill>
            <a:latin typeface="Calibri" panose="020F0502020204030204" pitchFamily="34" charset="0"/>
            <a:cs typeface="Calibri" panose="020F0502020204030204" pitchFamily="34" charset="0"/>
          </a:endParaRP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   特に気を付けて記載してください。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8"/>
  <sheetViews>
    <sheetView view="pageBreakPreview" topLeftCell="A18" zoomScaleNormal="100" zoomScaleSheetLayoutView="100" workbookViewId="0">
      <selection activeCell="L29" sqref="L29:Z29"/>
    </sheetView>
  </sheetViews>
  <sheetFormatPr defaultColWidth="9" defaultRowHeight="13.2"/>
  <cols>
    <col min="1" max="1" width="1.44140625" style="2" customWidth="1"/>
    <col min="2" max="41" width="2.33203125" style="2" customWidth="1"/>
    <col min="42" max="16384" width="9" style="2"/>
  </cols>
  <sheetData>
    <row r="1" spans="1:39">
      <c r="A1" s="2" t="s">
        <v>0</v>
      </c>
    </row>
    <row r="2" spans="1:39">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3"/>
    </row>
    <row r="3" spans="1:39">
      <c r="B3" s="4"/>
      <c r="AB3" s="2" t="s">
        <v>1</v>
      </c>
      <c r="AD3" s="73"/>
      <c r="AE3" s="2" t="s">
        <v>2</v>
      </c>
      <c r="AG3" s="73"/>
      <c r="AH3" s="2" t="s">
        <v>3</v>
      </c>
      <c r="AJ3" s="73"/>
      <c r="AK3" s="2" t="s">
        <v>4</v>
      </c>
      <c r="AM3" s="5"/>
    </row>
    <row r="4" spans="1:39">
      <c r="B4" s="4"/>
      <c r="AM4" s="5"/>
    </row>
    <row r="5" spans="1:39">
      <c r="B5" s="4"/>
      <c r="E5" s="2" t="s">
        <v>5</v>
      </c>
      <c r="AM5" s="5"/>
    </row>
    <row r="6" spans="1:39">
      <c r="B6" s="4"/>
      <c r="S6" s="6"/>
      <c r="T6" s="6"/>
      <c r="U6" s="6"/>
      <c r="V6" s="6"/>
      <c r="W6" s="6"/>
      <c r="X6" s="6"/>
      <c r="Y6" s="6"/>
      <c r="Z6" s="6"/>
      <c r="AA6" s="6"/>
      <c r="AB6" s="6"/>
      <c r="AC6" s="6"/>
      <c r="AD6" s="6"/>
      <c r="AE6" s="6"/>
      <c r="AF6" s="6"/>
      <c r="AG6" s="6"/>
      <c r="AH6" s="6"/>
      <c r="AI6" s="6"/>
      <c r="AJ6" s="6"/>
      <c r="AK6" s="6"/>
      <c r="AL6" s="6"/>
      <c r="AM6" s="5"/>
    </row>
    <row r="7" spans="1:39" ht="7.5" customHeight="1">
      <c r="B7" s="4"/>
      <c r="P7" s="9"/>
      <c r="Q7" s="10"/>
      <c r="R7" s="10"/>
      <c r="S7" s="10"/>
      <c r="T7" s="10"/>
      <c r="U7" s="10"/>
      <c r="V7" s="10"/>
      <c r="W7" s="9"/>
      <c r="X7" s="10"/>
      <c r="Y7" s="10"/>
      <c r="Z7" s="10"/>
      <c r="AA7" s="10"/>
      <c r="AB7" s="10"/>
      <c r="AC7" s="10"/>
      <c r="AD7" s="10"/>
      <c r="AE7" s="10"/>
      <c r="AF7" s="10"/>
      <c r="AG7" s="10"/>
      <c r="AH7" s="10"/>
      <c r="AI7" s="10"/>
      <c r="AJ7" s="10"/>
      <c r="AK7" s="10"/>
      <c r="AL7" s="3"/>
      <c r="AM7" s="5"/>
    </row>
    <row r="8" spans="1:39">
      <c r="B8" s="4"/>
      <c r="P8" s="4" t="s">
        <v>6</v>
      </c>
      <c r="S8" s="69"/>
      <c r="T8" s="71"/>
      <c r="U8" s="71"/>
      <c r="V8" s="71"/>
      <c r="W8" s="70"/>
      <c r="X8" s="71"/>
      <c r="Y8" s="71"/>
      <c r="AL8" s="5"/>
      <c r="AM8" s="5"/>
    </row>
    <row r="9" spans="1:39" ht="18.75" customHeight="1">
      <c r="B9" s="4"/>
      <c r="P9" s="4"/>
      <c r="Q9" s="2" t="s">
        <v>7</v>
      </c>
      <c r="W9" s="157"/>
      <c r="X9" s="158"/>
      <c r="Y9" s="158"/>
      <c r="Z9" s="158"/>
      <c r="AA9" s="158"/>
      <c r="AB9" s="158"/>
      <c r="AC9" s="158"/>
      <c r="AD9" s="158"/>
      <c r="AE9" s="158"/>
      <c r="AF9" s="158"/>
      <c r="AG9" s="158"/>
      <c r="AH9" s="158"/>
      <c r="AI9" s="158"/>
      <c r="AJ9" s="158"/>
      <c r="AK9" s="158"/>
      <c r="AL9" s="159"/>
      <c r="AM9" s="5"/>
    </row>
    <row r="10" spans="1:39" ht="18.75" customHeight="1">
      <c r="B10" s="4"/>
      <c r="P10" s="4"/>
      <c r="Q10" s="2" t="s">
        <v>8</v>
      </c>
      <c r="W10" s="157" t="s">
        <v>9</v>
      </c>
      <c r="X10" s="158"/>
      <c r="Y10" s="158"/>
      <c r="Z10" s="158"/>
      <c r="AA10" s="158"/>
      <c r="AB10" s="158"/>
      <c r="AC10" s="158"/>
      <c r="AD10" s="158"/>
      <c r="AE10" s="158"/>
      <c r="AF10" s="158"/>
      <c r="AG10" s="158"/>
      <c r="AH10" s="158"/>
      <c r="AI10" s="158"/>
      <c r="AJ10" s="158"/>
      <c r="AK10" s="158"/>
      <c r="AL10" s="159"/>
      <c r="AM10" s="5"/>
    </row>
    <row r="11" spans="1:39" ht="18.75" customHeight="1">
      <c r="B11" s="4"/>
      <c r="P11" s="4"/>
      <c r="W11" s="157"/>
      <c r="X11" s="158"/>
      <c r="Y11" s="158"/>
      <c r="Z11" s="158"/>
      <c r="AA11" s="158"/>
      <c r="AB11" s="158"/>
      <c r="AC11" s="158"/>
      <c r="AD11" s="158"/>
      <c r="AE11" s="158"/>
      <c r="AF11" s="158"/>
      <c r="AG11" s="158"/>
      <c r="AH11" s="158"/>
      <c r="AI11" s="158"/>
      <c r="AJ11" s="158"/>
      <c r="AK11" s="158"/>
      <c r="AL11" s="159"/>
      <c r="AM11" s="5"/>
    </row>
    <row r="12" spans="1:39" ht="18.75" customHeight="1">
      <c r="B12" s="4"/>
      <c r="P12" s="4"/>
      <c r="Q12" s="2" t="s">
        <v>10</v>
      </c>
      <c r="W12" s="157"/>
      <c r="X12" s="158"/>
      <c r="Y12" s="158"/>
      <c r="Z12" s="158"/>
      <c r="AA12" s="158"/>
      <c r="AB12" s="158"/>
      <c r="AC12" s="158"/>
      <c r="AD12" s="158"/>
      <c r="AE12" s="158"/>
      <c r="AF12" s="158"/>
      <c r="AG12" s="158"/>
      <c r="AH12" s="158"/>
      <c r="AI12" s="158"/>
      <c r="AJ12" s="158"/>
      <c r="AK12" s="158"/>
      <c r="AL12" s="159"/>
      <c r="AM12" s="5"/>
    </row>
    <row r="13" spans="1:39" ht="29.25" customHeight="1">
      <c r="B13" s="4"/>
      <c r="P13" s="160" t="s">
        <v>97</v>
      </c>
      <c r="Q13" s="161"/>
      <c r="R13" s="161"/>
      <c r="S13" s="161"/>
      <c r="T13" s="161"/>
      <c r="U13" s="161"/>
      <c r="V13" s="162"/>
      <c r="W13" s="180"/>
      <c r="X13" s="181"/>
      <c r="Y13" s="181"/>
      <c r="Z13" s="181"/>
      <c r="AA13" s="181"/>
      <c r="AB13" s="181"/>
      <c r="AC13" s="181"/>
      <c r="AD13" s="181"/>
      <c r="AE13" s="181"/>
      <c r="AF13" s="181"/>
      <c r="AG13" s="181"/>
      <c r="AH13" s="181"/>
      <c r="AI13" s="181"/>
      <c r="AJ13" s="181"/>
      <c r="AK13" s="181"/>
      <c r="AL13" s="182"/>
      <c r="AM13" s="5"/>
    </row>
    <row r="14" spans="1:39" ht="27" customHeight="1">
      <c r="B14" s="4"/>
      <c r="P14" s="160" t="s">
        <v>96</v>
      </c>
      <c r="Q14" s="161"/>
      <c r="R14" s="161"/>
      <c r="S14" s="161"/>
      <c r="T14" s="161"/>
      <c r="U14" s="161"/>
      <c r="V14" s="162"/>
      <c r="W14" s="170"/>
      <c r="X14" s="171"/>
      <c r="Y14" s="171"/>
      <c r="Z14" s="171"/>
      <c r="AA14" s="171"/>
      <c r="AB14" s="171"/>
      <c r="AC14" s="171"/>
      <c r="AD14" s="171"/>
      <c r="AE14" s="171"/>
      <c r="AF14" s="171"/>
      <c r="AG14" s="171"/>
      <c r="AH14" s="171"/>
      <c r="AI14" s="171"/>
      <c r="AJ14" s="171"/>
      <c r="AK14" s="171"/>
      <c r="AL14" s="172"/>
      <c r="AM14" s="5"/>
    </row>
    <row r="15" spans="1:39">
      <c r="B15" s="4"/>
      <c r="AM15" s="5"/>
    </row>
    <row r="16" spans="1:39">
      <c r="B16" s="4"/>
      <c r="AM16" s="5"/>
    </row>
    <row r="17" spans="2:39" ht="14.4">
      <c r="B17" s="4"/>
      <c r="G17" s="168" t="s">
        <v>11</v>
      </c>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M17" s="5"/>
    </row>
    <row r="18" spans="2:39">
      <c r="B18" s="4"/>
      <c r="AM18" s="5"/>
    </row>
    <row r="19" spans="2:39">
      <c r="B19" s="4"/>
      <c r="AM19" s="5"/>
    </row>
    <row r="20" spans="2:39">
      <c r="B20" s="4"/>
      <c r="C20" s="173" t="s">
        <v>12</v>
      </c>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5"/>
    </row>
    <row r="21" spans="2:39">
      <c r="B21" s="4"/>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5"/>
    </row>
    <row r="22" spans="2:39">
      <c r="B22" s="4"/>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5"/>
    </row>
    <row r="23" spans="2:39">
      <c r="B23" s="4"/>
      <c r="AM23" s="5"/>
    </row>
    <row r="24" spans="2:39">
      <c r="B24" s="4"/>
      <c r="AM24" s="5"/>
    </row>
    <row r="25" spans="2:39">
      <c r="B25" s="4"/>
      <c r="AM25" s="5"/>
    </row>
    <row r="26" spans="2:39">
      <c r="B26" s="4"/>
      <c r="AM26" s="5"/>
    </row>
    <row r="27" spans="2:39" ht="30" customHeight="1">
      <c r="B27" s="174" t="s">
        <v>13</v>
      </c>
      <c r="C27" s="175"/>
      <c r="D27" s="175"/>
      <c r="E27" s="175"/>
      <c r="F27" s="175"/>
      <c r="G27" s="175"/>
      <c r="H27" s="175"/>
      <c r="I27" s="175"/>
      <c r="J27" s="175"/>
      <c r="K27" s="176"/>
      <c r="L27" s="177" t="s">
        <v>82</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9"/>
    </row>
    <row r="28" spans="2:39" ht="30" customHeight="1">
      <c r="B28" s="174" t="s">
        <v>91</v>
      </c>
      <c r="C28" s="175"/>
      <c r="D28" s="175"/>
      <c r="E28" s="175"/>
      <c r="F28" s="175"/>
      <c r="G28" s="175"/>
      <c r="H28" s="175"/>
      <c r="I28" s="175"/>
      <c r="J28" s="175"/>
      <c r="K28" s="176"/>
      <c r="L28" s="180"/>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2"/>
    </row>
    <row r="29" spans="2:39" ht="30" customHeight="1">
      <c r="B29" s="163" t="s">
        <v>14</v>
      </c>
      <c r="C29" s="164"/>
      <c r="D29" s="164"/>
      <c r="E29" s="164"/>
      <c r="F29" s="164"/>
      <c r="G29" s="164"/>
      <c r="H29" s="164"/>
      <c r="I29" s="164"/>
      <c r="J29" s="164"/>
      <c r="K29" s="183"/>
      <c r="L29" s="155">
        <f>'別紙１－②（地域教員希望枠）'!C38</f>
        <v>0</v>
      </c>
      <c r="M29" s="156"/>
      <c r="N29" s="156"/>
      <c r="O29" s="156"/>
      <c r="P29" s="156"/>
      <c r="Q29" s="156"/>
      <c r="R29" s="156"/>
      <c r="S29" s="156"/>
      <c r="T29" s="156"/>
      <c r="U29" s="156"/>
      <c r="V29" s="156"/>
      <c r="W29" s="156"/>
      <c r="X29" s="156"/>
      <c r="Y29" s="156"/>
      <c r="Z29" s="156"/>
      <c r="AA29" s="2" t="s">
        <v>15</v>
      </c>
      <c r="AB29" s="163" t="s">
        <v>88</v>
      </c>
      <c r="AC29" s="164"/>
      <c r="AD29" s="164"/>
      <c r="AE29" s="164"/>
      <c r="AF29" s="164"/>
      <c r="AG29" s="164"/>
      <c r="AH29" s="165" t="s">
        <v>99</v>
      </c>
      <c r="AI29" s="166"/>
      <c r="AJ29" s="166"/>
      <c r="AK29" s="166"/>
      <c r="AL29" s="166"/>
      <c r="AM29" s="167"/>
    </row>
    <row r="30" spans="2:39" ht="30" customHeight="1">
      <c r="B30" s="163" t="s">
        <v>16</v>
      </c>
      <c r="C30" s="164"/>
      <c r="D30" s="164"/>
      <c r="E30" s="164"/>
      <c r="F30" s="164"/>
      <c r="G30" s="164"/>
      <c r="H30" s="164"/>
      <c r="I30" s="164"/>
      <c r="J30" s="164"/>
      <c r="K30" s="183"/>
      <c r="L30" s="184" t="s">
        <v>17</v>
      </c>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6"/>
    </row>
    <row r="31" spans="2:39" ht="30" customHeight="1">
      <c r="B31" s="187" t="s">
        <v>18</v>
      </c>
      <c r="C31" s="188"/>
      <c r="D31" s="188"/>
      <c r="E31" s="188"/>
      <c r="F31" s="188"/>
      <c r="G31" s="188"/>
      <c r="H31" s="188"/>
      <c r="I31" s="188"/>
      <c r="J31" s="187" t="s">
        <v>19</v>
      </c>
      <c r="K31" s="188"/>
      <c r="L31" s="188"/>
      <c r="M31" s="188"/>
      <c r="N31" s="188"/>
      <c r="O31" s="188"/>
      <c r="P31" s="188"/>
      <c r="Q31" s="189"/>
      <c r="R31" s="187" t="s">
        <v>20</v>
      </c>
      <c r="S31" s="188"/>
      <c r="T31" s="188"/>
      <c r="U31" s="188"/>
      <c r="V31" s="188"/>
      <c r="W31" s="188"/>
      <c r="X31" s="188"/>
      <c r="Y31" s="188"/>
      <c r="Z31" s="188"/>
      <c r="AA31" s="188"/>
      <c r="AB31" s="188"/>
      <c r="AC31" s="188"/>
      <c r="AD31" s="188"/>
      <c r="AE31" s="188"/>
      <c r="AF31" s="188"/>
      <c r="AG31" s="188"/>
      <c r="AH31" s="188"/>
      <c r="AI31" s="188"/>
      <c r="AJ31" s="188"/>
      <c r="AK31" s="188"/>
      <c r="AL31" s="188"/>
      <c r="AM31" s="189"/>
    </row>
    <row r="32" spans="2:39" ht="30" customHeight="1">
      <c r="B32" s="190"/>
      <c r="C32" s="191"/>
      <c r="D32" s="191"/>
      <c r="E32" s="191"/>
      <c r="F32" s="191"/>
      <c r="G32" s="191"/>
      <c r="H32" s="191"/>
      <c r="I32" s="191"/>
      <c r="J32" s="190"/>
      <c r="K32" s="191"/>
      <c r="L32" s="191"/>
      <c r="M32" s="191"/>
      <c r="N32" s="191"/>
      <c r="O32" s="191"/>
      <c r="P32" s="191"/>
      <c r="Q32" s="192"/>
      <c r="R32" s="190"/>
      <c r="S32" s="191"/>
      <c r="T32" s="191"/>
      <c r="U32" s="191"/>
      <c r="V32" s="191"/>
      <c r="W32" s="191"/>
      <c r="X32" s="191"/>
      <c r="Y32" s="191"/>
      <c r="Z32" s="191"/>
      <c r="AA32" s="191"/>
      <c r="AB32" s="191"/>
      <c r="AC32" s="191"/>
      <c r="AD32" s="191"/>
      <c r="AE32" s="191"/>
      <c r="AF32" s="191"/>
      <c r="AG32" s="191"/>
      <c r="AH32" s="191"/>
      <c r="AI32" s="191"/>
      <c r="AJ32" s="191"/>
      <c r="AK32" s="191"/>
      <c r="AL32" s="191"/>
      <c r="AM32" s="192"/>
    </row>
    <row r="33" spans="2:39" ht="30" customHeight="1">
      <c r="B33" s="187" t="s">
        <v>21</v>
      </c>
      <c r="C33" s="188"/>
      <c r="D33" s="188"/>
      <c r="E33" s="188"/>
      <c r="F33" s="188"/>
      <c r="G33" s="188"/>
      <c r="H33" s="188"/>
      <c r="I33" s="188"/>
      <c r="J33" s="187" t="s">
        <v>19</v>
      </c>
      <c r="K33" s="188"/>
      <c r="L33" s="188"/>
      <c r="M33" s="188"/>
      <c r="N33" s="188"/>
      <c r="O33" s="188"/>
      <c r="P33" s="188"/>
      <c r="Q33" s="189"/>
      <c r="R33" s="187" t="s">
        <v>20</v>
      </c>
      <c r="S33" s="188"/>
      <c r="T33" s="188"/>
      <c r="U33" s="188"/>
      <c r="V33" s="188"/>
      <c r="W33" s="188"/>
      <c r="X33" s="188"/>
      <c r="Y33" s="188"/>
      <c r="Z33" s="188"/>
      <c r="AA33" s="188"/>
      <c r="AB33" s="188"/>
      <c r="AC33" s="188"/>
      <c r="AD33" s="188"/>
      <c r="AE33" s="188"/>
      <c r="AF33" s="188"/>
      <c r="AG33" s="188"/>
      <c r="AH33" s="188"/>
      <c r="AI33" s="188"/>
      <c r="AJ33" s="188"/>
      <c r="AK33" s="188"/>
      <c r="AL33" s="188"/>
      <c r="AM33" s="189"/>
    </row>
    <row r="34" spans="2:39" ht="30" customHeight="1">
      <c r="B34" s="190"/>
      <c r="C34" s="191"/>
      <c r="D34" s="191"/>
      <c r="E34" s="191"/>
      <c r="F34" s="191"/>
      <c r="G34" s="191"/>
      <c r="H34" s="191"/>
      <c r="I34" s="191"/>
      <c r="J34" s="190"/>
      <c r="K34" s="191"/>
      <c r="L34" s="191"/>
      <c r="M34" s="191"/>
      <c r="N34" s="191"/>
      <c r="O34" s="191"/>
      <c r="P34" s="191"/>
      <c r="Q34" s="192"/>
      <c r="R34" s="190"/>
      <c r="S34" s="191"/>
      <c r="T34" s="191"/>
      <c r="U34" s="191"/>
      <c r="V34" s="191"/>
      <c r="W34" s="191"/>
      <c r="X34" s="191"/>
      <c r="Y34" s="191"/>
      <c r="Z34" s="191"/>
      <c r="AA34" s="191"/>
      <c r="AB34" s="191"/>
      <c r="AC34" s="191"/>
      <c r="AD34" s="191"/>
      <c r="AE34" s="191"/>
      <c r="AF34" s="191"/>
      <c r="AG34" s="191"/>
      <c r="AH34" s="191"/>
      <c r="AI34" s="191"/>
      <c r="AJ34" s="191"/>
      <c r="AK34" s="191"/>
      <c r="AL34" s="191"/>
      <c r="AM34" s="192"/>
    </row>
    <row r="35" spans="2:39" ht="30" customHeight="1">
      <c r="B35" s="187" t="s">
        <v>22</v>
      </c>
      <c r="C35" s="188"/>
      <c r="D35" s="188"/>
      <c r="E35" s="188"/>
      <c r="F35" s="188"/>
      <c r="G35" s="188"/>
      <c r="H35" s="188"/>
      <c r="I35" s="188"/>
      <c r="J35" s="187" t="s">
        <v>19</v>
      </c>
      <c r="K35" s="188"/>
      <c r="L35" s="188"/>
      <c r="M35" s="188"/>
      <c r="N35" s="188"/>
      <c r="O35" s="188"/>
      <c r="P35" s="188"/>
      <c r="Q35" s="189"/>
      <c r="R35" s="187" t="s">
        <v>20</v>
      </c>
      <c r="S35" s="188"/>
      <c r="T35" s="188"/>
      <c r="U35" s="188"/>
      <c r="V35" s="188"/>
      <c r="W35" s="188"/>
      <c r="X35" s="188"/>
      <c r="Y35" s="188"/>
      <c r="Z35" s="188"/>
      <c r="AA35" s="188"/>
      <c r="AB35" s="188"/>
      <c r="AC35" s="188"/>
      <c r="AD35" s="188"/>
      <c r="AE35" s="188"/>
      <c r="AF35" s="188"/>
      <c r="AG35" s="188"/>
      <c r="AH35" s="188"/>
      <c r="AI35" s="188"/>
      <c r="AJ35" s="188"/>
      <c r="AK35" s="188"/>
      <c r="AL35" s="188"/>
      <c r="AM35" s="189"/>
    </row>
    <row r="36" spans="2:39" ht="30" customHeight="1">
      <c r="B36" s="196"/>
      <c r="C36" s="197"/>
      <c r="D36" s="197"/>
      <c r="E36" s="197"/>
      <c r="F36" s="197"/>
      <c r="G36" s="197"/>
      <c r="H36" s="197"/>
      <c r="I36" s="198"/>
      <c r="J36" s="196"/>
      <c r="K36" s="197"/>
      <c r="L36" s="197"/>
      <c r="M36" s="197"/>
      <c r="N36" s="197"/>
      <c r="O36" s="197"/>
      <c r="P36" s="197"/>
      <c r="Q36" s="198"/>
      <c r="R36" s="196"/>
      <c r="S36" s="197"/>
      <c r="T36" s="197"/>
      <c r="U36" s="197"/>
      <c r="V36" s="197"/>
      <c r="W36" s="197"/>
      <c r="X36" s="197"/>
      <c r="Y36" s="197"/>
      <c r="Z36" s="197"/>
      <c r="AA36" s="197"/>
      <c r="AB36" s="197"/>
      <c r="AC36" s="197"/>
      <c r="AD36" s="197"/>
      <c r="AE36" s="197"/>
      <c r="AF36" s="197"/>
      <c r="AG36" s="197"/>
      <c r="AH36" s="197"/>
      <c r="AI36" s="197"/>
      <c r="AJ36" s="197"/>
      <c r="AK36" s="197"/>
      <c r="AL36" s="197"/>
      <c r="AM36" s="198"/>
    </row>
    <row r="37" spans="2:39" ht="30" customHeight="1">
      <c r="B37" s="193" t="s">
        <v>23</v>
      </c>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5"/>
    </row>
    <row r="38" spans="2:3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row>
  </sheetData>
  <mergeCells count="39">
    <mergeCell ref="P13:V13"/>
    <mergeCell ref="W13:AL13"/>
    <mergeCell ref="B37:AM37"/>
    <mergeCell ref="B36:I36"/>
    <mergeCell ref="J36:Q36"/>
    <mergeCell ref="R36:AM36"/>
    <mergeCell ref="R33:AM33"/>
    <mergeCell ref="B34:I34"/>
    <mergeCell ref="R35:AM35"/>
    <mergeCell ref="J33:Q33"/>
    <mergeCell ref="J35:Q35"/>
    <mergeCell ref="R34:AM34"/>
    <mergeCell ref="J34:Q34"/>
    <mergeCell ref="B35:I35"/>
    <mergeCell ref="B33:I33"/>
    <mergeCell ref="B30:K30"/>
    <mergeCell ref="L30:AM30"/>
    <mergeCell ref="J31:Q31"/>
    <mergeCell ref="J32:Q32"/>
    <mergeCell ref="B32:I32"/>
    <mergeCell ref="B31:I31"/>
    <mergeCell ref="R32:AM32"/>
    <mergeCell ref="R31:AM31"/>
    <mergeCell ref="L29:Z29"/>
    <mergeCell ref="W9:AL9"/>
    <mergeCell ref="W10:AL10"/>
    <mergeCell ref="W12:AL12"/>
    <mergeCell ref="W11:AL11"/>
    <mergeCell ref="P14:V14"/>
    <mergeCell ref="AB29:AG29"/>
    <mergeCell ref="AH29:AM29"/>
    <mergeCell ref="G17:AG17"/>
    <mergeCell ref="W14:AL14"/>
    <mergeCell ref="C20:AL22"/>
    <mergeCell ref="B27:K27"/>
    <mergeCell ref="L27:AM27"/>
    <mergeCell ref="B28:K28"/>
    <mergeCell ref="L28:AM28"/>
    <mergeCell ref="B29:K29"/>
  </mergeCells>
  <phoneticPr fontId="5"/>
  <dataValidations count="1">
    <dataValidation type="list" allowBlank="1" showInputMessage="1" showErrorMessage="1" sqref="AH29:AM29" xr:uid="{5B3F3FFD-0027-44F7-88EF-29320A3CA8D8}">
      <formula1>"単独,連携"</formula1>
    </dataValidation>
  </dataValidations>
  <pageMargins left="0.7" right="0.71" top="0.65" bottom="0.72" header="0.43" footer="0.51200000000000001"/>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C72B-BA1C-4698-A417-2899FA1FDF65}">
  <dimension ref="A1:AT53"/>
  <sheetViews>
    <sheetView view="pageBreakPreview" topLeftCell="A39" zoomScaleNormal="100" zoomScaleSheetLayoutView="100" workbookViewId="0">
      <selection activeCell="R52" sqref="R52:AO52"/>
    </sheetView>
  </sheetViews>
  <sheetFormatPr defaultColWidth="9" defaultRowHeight="13.2"/>
  <cols>
    <col min="1" max="1" width="1.109375" customWidth="1"/>
    <col min="2" max="43" width="2.33203125" customWidth="1"/>
  </cols>
  <sheetData>
    <row r="1" spans="1:41">
      <c r="A1" s="2" t="s">
        <v>0</v>
      </c>
      <c r="B1" s="2"/>
      <c r="C1" s="2"/>
      <c r="D1" s="2"/>
      <c r="E1" s="2"/>
      <c r="F1" s="2"/>
      <c r="G1" s="2"/>
      <c r="H1" s="2"/>
      <c r="I1" s="2"/>
      <c r="J1" s="2"/>
      <c r="K1" s="2"/>
      <c r="L1" s="2"/>
      <c r="M1" s="2"/>
      <c r="N1" s="2"/>
      <c r="O1" s="2"/>
      <c r="P1" s="2"/>
      <c r="Q1" s="2"/>
      <c r="R1" s="2"/>
      <c r="S1" s="2"/>
      <c r="T1" s="2"/>
      <c r="U1" s="2"/>
      <c r="V1" s="2"/>
      <c r="W1" s="2"/>
      <c r="X1" s="2"/>
      <c r="Y1" s="2"/>
      <c r="Z1" s="2"/>
      <c r="AA1" s="2"/>
      <c r="AB1" s="2"/>
      <c r="AC1" s="7"/>
      <c r="AD1" s="7"/>
      <c r="AE1" s="7"/>
      <c r="AF1" s="7"/>
      <c r="AG1" s="7"/>
      <c r="AH1" s="7"/>
      <c r="AI1" s="7"/>
      <c r="AJ1" s="7"/>
      <c r="AK1" s="7"/>
      <c r="AL1" s="7"/>
      <c r="AM1" s="7"/>
      <c r="AN1" s="7"/>
      <c r="AO1" s="7"/>
    </row>
    <row r="2" spans="1:41" ht="13.2" customHeight="1">
      <c r="A2" s="229" t="s">
        <v>85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row>
    <row r="3" spans="1:41" ht="27" customHeight="1">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row>
    <row r="4" spans="1:41" ht="27" customHeight="1">
      <c r="A4" s="72"/>
      <c r="B4" s="235" t="s">
        <v>90</v>
      </c>
      <c r="C4" s="235"/>
      <c r="D4" s="235"/>
      <c r="E4" s="235"/>
      <c r="F4" s="235"/>
      <c r="G4" s="236">
        <f>様式１!L28</f>
        <v>0</v>
      </c>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row>
    <row r="5" spans="1:41" ht="9" customHeight="1">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2"/>
    </row>
    <row r="6" spans="1:41">
      <c r="A6" s="2"/>
      <c r="B6" s="65" t="s">
        <v>24</v>
      </c>
      <c r="C6" s="66"/>
      <c r="D6" s="66"/>
      <c r="E6" s="66"/>
      <c r="F6" s="66"/>
      <c r="G6" s="66"/>
      <c r="H6" s="66"/>
      <c r="I6" s="66"/>
      <c r="J6" s="67"/>
      <c r="K6" s="8"/>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13.2" customHeight="1">
      <c r="A7" s="2"/>
      <c r="B7" s="230" t="s">
        <v>87</v>
      </c>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2"/>
    </row>
    <row r="8" spans="1:41">
      <c r="A8" s="2"/>
      <c r="B8" s="11"/>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5"/>
    </row>
    <row r="9" spans="1:41">
      <c r="A9" s="2"/>
      <c r="B9" s="11"/>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5"/>
    </row>
    <row r="10" spans="1:41">
      <c r="A10" s="2"/>
      <c r="B10" s="11"/>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5"/>
    </row>
    <row r="11" spans="1:41">
      <c r="A11" s="2"/>
      <c r="B11" s="11"/>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5"/>
    </row>
    <row r="12" spans="1:41">
      <c r="A12" s="2"/>
      <c r="B12" s="11"/>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5"/>
    </row>
    <row r="13" spans="1:41">
      <c r="A13" s="2"/>
      <c r="B13" s="11"/>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5"/>
    </row>
    <row r="14" spans="1:41">
      <c r="A14" s="2"/>
      <c r="B14" s="11"/>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5"/>
    </row>
    <row r="15" spans="1:41">
      <c r="A15" s="2"/>
      <c r="B15" s="11"/>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5"/>
    </row>
    <row r="16" spans="1:41" ht="13.2" customHeight="1">
      <c r="A16" s="2"/>
      <c r="B16" s="233" t="s">
        <v>86</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34"/>
    </row>
    <row r="17" spans="1:46">
      <c r="A17" s="2"/>
      <c r="B17" s="11"/>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5"/>
    </row>
    <row r="18" spans="1:46">
      <c r="A18" s="2"/>
      <c r="B18" s="11"/>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5"/>
    </row>
    <row r="19" spans="1:46">
      <c r="A19" s="2"/>
      <c r="B19" s="11"/>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5"/>
    </row>
    <row r="20" spans="1:46">
      <c r="A20" s="2"/>
      <c r="B20" s="11"/>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5"/>
    </row>
    <row r="21" spans="1:46">
      <c r="A21" s="2"/>
      <c r="B21" s="11"/>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5"/>
    </row>
    <row r="22" spans="1:46">
      <c r="A22" s="2"/>
      <c r="B22" s="11"/>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5"/>
      <c r="AT22" s="1"/>
    </row>
    <row r="23" spans="1:46">
      <c r="A23" s="2"/>
      <c r="B23" s="11"/>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5"/>
    </row>
    <row r="24" spans="1:46">
      <c r="A24" s="2"/>
      <c r="B24" s="11"/>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5"/>
    </row>
    <row r="25" spans="1:46" ht="13.2" customHeight="1">
      <c r="A25" s="2"/>
      <c r="B25" s="233" t="s">
        <v>79</v>
      </c>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34"/>
    </row>
    <row r="26" spans="1:46">
      <c r="A26" s="2"/>
      <c r="B26" s="11"/>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5"/>
    </row>
    <row r="27" spans="1:46">
      <c r="A27" s="2"/>
      <c r="B27" s="11"/>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5"/>
    </row>
    <row r="28" spans="1:46">
      <c r="A28" s="2"/>
      <c r="B28" s="11"/>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5"/>
    </row>
    <row r="29" spans="1:46">
      <c r="A29" s="2"/>
      <c r="B29" s="11"/>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5"/>
    </row>
    <row r="30" spans="1:46">
      <c r="A30" s="2"/>
      <c r="B30" s="11"/>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5"/>
    </row>
    <row r="31" spans="1:46">
      <c r="A31" s="2"/>
      <c r="B31" s="11"/>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5"/>
    </row>
    <row r="32" spans="1:46">
      <c r="A32" s="2"/>
      <c r="B32" s="11"/>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5"/>
    </row>
    <row r="33" spans="1:46">
      <c r="A33" s="2"/>
      <c r="B33" s="11"/>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5"/>
    </row>
    <row r="34" spans="1:46">
      <c r="A34" s="2"/>
      <c r="B34" s="11"/>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5"/>
      <c r="AT34" s="1"/>
    </row>
    <row r="35" spans="1:46">
      <c r="A35" s="2"/>
      <c r="B35" s="11"/>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5"/>
    </row>
    <row r="36" spans="1:46">
      <c r="A36" s="2"/>
      <c r="B36" s="11"/>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5"/>
    </row>
    <row r="37" spans="1:46">
      <c r="A37" s="2"/>
      <c r="B37" s="233" t="s">
        <v>84</v>
      </c>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34"/>
    </row>
    <row r="38" spans="1:46" ht="25.2" customHeight="1">
      <c r="A38" s="2"/>
      <c r="B38" s="11"/>
      <c r="C38" s="226" t="s">
        <v>1</v>
      </c>
      <c r="D38" s="226"/>
      <c r="E38" s="226"/>
      <c r="F38" s="227"/>
      <c r="G38" s="227"/>
      <c r="H38" s="228" t="s">
        <v>2</v>
      </c>
      <c r="I38" s="228"/>
      <c r="J38" s="227"/>
      <c r="K38" s="227"/>
      <c r="L38" s="228" t="s">
        <v>25</v>
      </c>
      <c r="M38" s="228"/>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5"/>
    </row>
    <row r="39" spans="1:46" ht="25.2" customHeight="1">
      <c r="A39" s="2"/>
      <c r="B39" s="11"/>
      <c r="C39" s="226" t="s">
        <v>1</v>
      </c>
      <c r="D39" s="226"/>
      <c r="E39" s="226"/>
      <c r="F39" s="227"/>
      <c r="G39" s="227"/>
      <c r="H39" s="228" t="s">
        <v>2</v>
      </c>
      <c r="I39" s="228"/>
      <c r="J39" s="227"/>
      <c r="K39" s="227"/>
      <c r="L39" s="228" t="s">
        <v>25</v>
      </c>
      <c r="M39" s="228"/>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5"/>
    </row>
    <row r="40" spans="1:46" ht="25.2" customHeight="1">
      <c r="A40" s="2"/>
      <c r="B40" s="11"/>
      <c r="C40" s="226" t="s">
        <v>1</v>
      </c>
      <c r="D40" s="226"/>
      <c r="E40" s="226"/>
      <c r="F40" s="227"/>
      <c r="G40" s="227"/>
      <c r="H40" s="228" t="s">
        <v>2</v>
      </c>
      <c r="I40" s="228"/>
      <c r="J40" s="227"/>
      <c r="K40" s="227"/>
      <c r="L40" s="228" t="s">
        <v>25</v>
      </c>
      <c r="M40" s="228"/>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5"/>
    </row>
    <row r="41" spans="1:46" ht="25.2" customHeight="1">
      <c r="A41" s="2"/>
      <c r="B41" s="11"/>
      <c r="C41" s="226" t="s">
        <v>1</v>
      </c>
      <c r="D41" s="226"/>
      <c r="E41" s="226"/>
      <c r="F41" s="227"/>
      <c r="G41" s="227"/>
      <c r="H41" s="228" t="s">
        <v>2</v>
      </c>
      <c r="I41" s="228"/>
      <c r="J41" s="227"/>
      <c r="K41" s="227"/>
      <c r="L41" s="228" t="s">
        <v>25</v>
      </c>
      <c r="M41" s="228"/>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5"/>
    </row>
    <row r="42" spans="1:46" ht="25.2" customHeight="1">
      <c r="A42" s="2"/>
      <c r="B42" s="11"/>
      <c r="C42" s="226" t="s">
        <v>1</v>
      </c>
      <c r="D42" s="226"/>
      <c r="E42" s="226"/>
      <c r="F42" s="227"/>
      <c r="G42" s="227"/>
      <c r="H42" s="228" t="s">
        <v>2</v>
      </c>
      <c r="I42" s="228"/>
      <c r="J42" s="227"/>
      <c r="K42" s="227"/>
      <c r="L42" s="228" t="s">
        <v>25</v>
      </c>
      <c r="M42" s="228"/>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5"/>
    </row>
    <row r="43" spans="1:46" ht="25.2" customHeight="1">
      <c r="A43" s="2"/>
      <c r="B43" s="11"/>
      <c r="C43" s="226" t="s">
        <v>1</v>
      </c>
      <c r="D43" s="226"/>
      <c r="E43" s="226"/>
      <c r="F43" s="227"/>
      <c r="G43" s="227"/>
      <c r="H43" s="228" t="s">
        <v>2</v>
      </c>
      <c r="I43" s="228"/>
      <c r="J43" s="227"/>
      <c r="K43" s="227"/>
      <c r="L43" s="228" t="s">
        <v>25</v>
      </c>
      <c r="M43" s="228"/>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5"/>
    </row>
    <row r="44" spans="1:46" ht="25.2" customHeight="1">
      <c r="A44" s="2"/>
      <c r="B44" s="11"/>
      <c r="C44" s="226" t="s">
        <v>1</v>
      </c>
      <c r="D44" s="226"/>
      <c r="E44" s="226"/>
      <c r="F44" s="227"/>
      <c r="G44" s="227"/>
      <c r="H44" s="228" t="s">
        <v>2</v>
      </c>
      <c r="I44" s="228"/>
      <c r="J44" s="227"/>
      <c r="K44" s="227"/>
      <c r="L44" s="228" t="s">
        <v>25</v>
      </c>
      <c r="M44" s="228"/>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5"/>
    </row>
    <row r="45" spans="1:46" ht="25.2" customHeight="1">
      <c r="A45" s="2"/>
      <c r="B45" s="11"/>
      <c r="C45" s="226" t="s">
        <v>1</v>
      </c>
      <c r="D45" s="226"/>
      <c r="E45" s="226"/>
      <c r="F45" s="227"/>
      <c r="G45" s="227"/>
      <c r="H45" s="228" t="s">
        <v>2</v>
      </c>
      <c r="I45" s="228"/>
      <c r="J45" s="227"/>
      <c r="K45" s="227"/>
      <c r="L45" s="228" t="s">
        <v>25</v>
      </c>
      <c r="M45" s="228"/>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5"/>
    </row>
    <row r="46" spans="1:46" ht="25.2" customHeight="1">
      <c r="A46" s="2"/>
      <c r="B46" s="11"/>
      <c r="C46" s="226" t="s">
        <v>1</v>
      </c>
      <c r="D46" s="226"/>
      <c r="E46" s="226"/>
      <c r="F46" s="227"/>
      <c r="G46" s="227"/>
      <c r="H46" s="228" t="s">
        <v>2</v>
      </c>
      <c r="I46" s="228"/>
      <c r="J46" s="227"/>
      <c r="K46" s="227"/>
      <c r="L46" s="228" t="s">
        <v>25</v>
      </c>
      <c r="M46" s="228"/>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5"/>
    </row>
    <row r="47" spans="1:46" ht="25.2" customHeight="1">
      <c r="A47" s="2"/>
      <c r="B47" s="11"/>
      <c r="C47" s="226" t="s">
        <v>1</v>
      </c>
      <c r="D47" s="226"/>
      <c r="E47" s="226"/>
      <c r="F47" s="227"/>
      <c r="G47" s="227"/>
      <c r="H47" s="228" t="s">
        <v>2</v>
      </c>
      <c r="I47" s="228"/>
      <c r="J47" s="227"/>
      <c r="K47" s="227"/>
      <c r="L47" s="228" t="s">
        <v>25</v>
      </c>
      <c r="M47" s="228"/>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5"/>
    </row>
    <row r="48" spans="1:46">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spans="1:41">
      <c r="A49" s="2" t="s">
        <v>26</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ht="4.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spans="1:41" ht="27" customHeight="1">
      <c r="A51" s="2"/>
      <c r="B51" s="213" t="s">
        <v>27</v>
      </c>
      <c r="C51" s="214"/>
      <c r="D51" s="215"/>
      <c r="E51" s="216"/>
      <c r="F51" s="217"/>
      <c r="G51" s="217"/>
      <c r="H51" s="217"/>
      <c r="I51" s="217"/>
      <c r="J51" s="217"/>
      <c r="K51" s="217"/>
      <c r="L51" s="217"/>
      <c r="M51" s="217"/>
      <c r="N51" s="218"/>
      <c r="O51" s="213" t="s">
        <v>28</v>
      </c>
      <c r="P51" s="215"/>
      <c r="Q51" s="219"/>
      <c r="R51" s="220"/>
      <c r="S51" s="220"/>
      <c r="T51" s="220"/>
      <c r="U51" s="220"/>
      <c r="V51" s="220"/>
      <c r="W51" s="220"/>
      <c r="X51" s="220"/>
      <c r="Y51" s="220"/>
      <c r="Z51" s="221"/>
      <c r="AA51" s="222" t="s">
        <v>29</v>
      </c>
      <c r="AB51" s="223"/>
      <c r="AC51" s="203"/>
      <c r="AD51" s="199"/>
      <c r="AE51" s="200"/>
      <c r="AF51" s="200"/>
      <c r="AG51" s="200"/>
      <c r="AH51" s="200"/>
      <c r="AI51" s="200"/>
      <c r="AJ51" s="200"/>
      <c r="AK51" s="200"/>
      <c r="AL51" s="200"/>
      <c r="AM51" s="200"/>
      <c r="AN51" s="200"/>
      <c r="AO51" s="201"/>
    </row>
    <row r="52" spans="1:41" ht="27" customHeight="1">
      <c r="A52" s="2"/>
      <c r="B52" s="202" t="s">
        <v>30</v>
      </c>
      <c r="C52" s="203"/>
      <c r="D52" s="204"/>
      <c r="E52" s="205"/>
      <c r="F52" s="206"/>
      <c r="G52" s="206"/>
      <c r="H52" s="206"/>
      <c r="I52" s="206"/>
      <c r="J52" s="206"/>
      <c r="K52" s="206"/>
      <c r="L52" s="206"/>
      <c r="M52" s="206"/>
      <c r="N52" s="207"/>
      <c r="O52" s="208" t="s">
        <v>31</v>
      </c>
      <c r="P52" s="209"/>
      <c r="Q52" s="209"/>
      <c r="R52" s="210"/>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2"/>
    </row>
    <row r="53" spans="1:4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sheetData>
  <mergeCells count="80">
    <mergeCell ref="N39:AO39"/>
    <mergeCell ref="B25:AO25"/>
    <mergeCell ref="C26:AO36"/>
    <mergeCell ref="B37:AO37"/>
    <mergeCell ref="C38:E38"/>
    <mergeCell ref="F38:G38"/>
    <mergeCell ref="H38:I38"/>
    <mergeCell ref="J38:K38"/>
    <mergeCell ref="L38:M38"/>
    <mergeCell ref="N38:AO38"/>
    <mergeCell ref="C39:E39"/>
    <mergeCell ref="F39:G39"/>
    <mergeCell ref="H39:I39"/>
    <mergeCell ref="J39:K39"/>
    <mergeCell ref="L39:M39"/>
    <mergeCell ref="A2:AO3"/>
    <mergeCell ref="B7:AO7"/>
    <mergeCell ref="C8:AO15"/>
    <mergeCell ref="B16:AO16"/>
    <mergeCell ref="C17:AO24"/>
    <mergeCell ref="B4:F4"/>
    <mergeCell ref="G4:AO4"/>
    <mergeCell ref="N41:AO41"/>
    <mergeCell ref="C40:E40"/>
    <mergeCell ref="F40:G40"/>
    <mergeCell ref="H40:I40"/>
    <mergeCell ref="J40:K40"/>
    <mergeCell ref="L40:M40"/>
    <mergeCell ref="N40:AO40"/>
    <mergeCell ref="C41:E41"/>
    <mergeCell ref="F41:G41"/>
    <mergeCell ref="H41:I41"/>
    <mergeCell ref="J41:K41"/>
    <mergeCell ref="L41:M41"/>
    <mergeCell ref="N43:AO43"/>
    <mergeCell ref="C42:E42"/>
    <mergeCell ref="F42:G42"/>
    <mergeCell ref="H42:I42"/>
    <mergeCell ref="J42:K42"/>
    <mergeCell ref="L42:M42"/>
    <mergeCell ref="N42:AO42"/>
    <mergeCell ref="C43:E43"/>
    <mergeCell ref="F43:G43"/>
    <mergeCell ref="H43:I43"/>
    <mergeCell ref="J43:K43"/>
    <mergeCell ref="L43:M43"/>
    <mergeCell ref="N45:AO45"/>
    <mergeCell ref="C44:E44"/>
    <mergeCell ref="F44:G44"/>
    <mergeCell ref="H44:I44"/>
    <mergeCell ref="J44:K44"/>
    <mergeCell ref="L44:M44"/>
    <mergeCell ref="N44:AO44"/>
    <mergeCell ref="C45:E45"/>
    <mergeCell ref="F45:G45"/>
    <mergeCell ref="H45:I45"/>
    <mergeCell ref="J45:K45"/>
    <mergeCell ref="L45:M45"/>
    <mergeCell ref="N47:AO47"/>
    <mergeCell ref="C46:E46"/>
    <mergeCell ref="F46:G46"/>
    <mergeCell ref="H46:I46"/>
    <mergeCell ref="J46:K46"/>
    <mergeCell ref="L46:M46"/>
    <mergeCell ref="N46:AO46"/>
    <mergeCell ref="C47:E47"/>
    <mergeCell ref="F47:G47"/>
    <mergeCell ref="H47:I47"/>
    <mergeCell ref="J47:K47"/>
    <mergeCell ref="L47:M47"/>
    <mergeCell ref="AD51:AO51"/>
    <mergeCell ref="B52:D52"/>
    <mergeCell ref="E52:N52"/>
    <mergeCell ref="O52:Q52"/>
    <mergeCell ref="R52:AO52"/>
    <mergeCell ref="B51:D51"/>
    <mergeCell ref="E51:N51"/>
    <mergeCell ref="O51:P51"/>
    <mergeCell ref="Q51:Z51"/>
    <mergeCell ref="AA51:AC51"/>
  </mergeCells>
  <phoneticPr fontId="5"/>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B7839-C3DF-4953-A321-0538F7677561}">
  <dimension ref="A1:I39"/>
  <sheetViews>
    <sheetView view="pageBreakPreview" topLeftCell="A3" zoomScaleNormal="100" zoomScaleSheetLayoutView="100" workbookViewId="0">
      <selection activeCell="C38" sqref="C38"/>
    </sheetView>
  </sheetViews>
  <sheetFormatPr defaultColWidth="9" defaultRowHeight="13.2"/>
  <cols>
    <col min="1" max="1" width="2.6640625" style="2" customWidth="1"/>
    <col min="2" max="2" width="24.88671875" style="2" customWidth="1"/>
    <col min="3" max="3" width="23.44140625" style="2" customWidth="1"/>
    <col min="4" max="4" width="35" style="2" customWidth="1"/>
    <col min="5" max="5" width="3.6640625" style="2" customWidth="1"/>
    <col min="6" max="6" width="14.77734375" style="2" customWidth="1"/>
    <col min="7" max="7" width="15" style="2" bestFit="1" customWidth="1"/>
    <col min="8" max="16384" width="9" style="2"/>
  </cols>
  <sheetData>
    <row r="1" spans="1:9" ht="13.8" thickBot="1"/>
    <row r="2" spans="1:9" ht="13.8" thickTop="1">
      <c r="B2" s="2" t="s">
        <v>32</v>
      </c>
      <c r="D2" s="12" t="s">
        <v>33</v>
      </c>
    </row>
    <row r="3" spans="1:9" ht="13.8" thickBot="1">
      <c r="A3" s="13"/>
      <c r="B3" s="72" t="s">
        <v>34</v>
      </c>
      <c r="C3" s="72"/>
      <c r="D3" s="77">
        <f>様式１!W9</f>
        <v>0</v>
      </c>
    </row>
    <row r="4" spans="1:9" ht="26.25" customHeight="1" thickTop="1">
      <c r="A4" s="72"/>
      <c r="B4" s="76" t="s">
        <v>92</v>
      </c>
      <c r="C4" s="237" t="s">
        <v>89</v>
      </c>
      <c r="D4" s="237"/>
    </row>
    <row r="5" spans="1:9" ht="26.25" customHeight="1">
      <c r="A5" s="72"/>
      <c r="B5" s="76" t="s">
        <v>90</v>
      </c>
      <c r="C5" s="237">
        <f>様式１!L28</f>
        <v>0</v>
      </c>
      <c r="D5" s="237"/>
    </row>
    <row r="6" spans="1:9" ht="13.8" thickBot="1">
      <c r="B6" s="78"/>
      <c r="C6" s="78"/>
      <c r="D6" s="78"/>
    </row>
    <row r="7" spans="1:9" ht="19.5" customHeight="1" thickTop="1">
      <c r="B7" s="74" t="s">
        <v>35</v>
      </c>
      <c r="C7" s="6"/>
      <c r="D7" s="75"/>
    </row>
    <row r="8" spans="1:9" ht="24">
      <c r="B8" s="15" t="s">
        <v>36</v>
      </c>
      <c r="C8" s="16" t="s">
        <v>80</v>
      </c>
      <c r="D8" s="17" t="s">
        <v>37</v>
      </c>
    </row>
    <row r="9" spans="1:9">
      <c r="B9" s="18" t="s">
        <v>38</v>
      </c>
      <c r="C9" s="10" t="s">
        <v>39</v>
      </c>
      <c r="D9" s="19" t="s">
        <v>47</v>
      </c>
    </row>
    <row r="10" spans="1:9" ht="13.8" thickBot="1">
      <c r="B10" s="20">
        <f>C31</f>
        <v>0</v>
      </c>
      <c r="C10" s="21">
        <f>C35</f>
        <v>0</v>
      </c>
      <c r="D10" s="22">
        <f>C38</f>
        <v>0</v>
      </c>
    </row>
    <row r="11" spans="1:9" ht="14.4" thickTop="1" thickBot="1"/>
    <row r="12" spans="1:9" ht="13.8" thickTop="1">
      <c r="B12" s="23" t="s">
        <v>40</v>
      </c>
      <c r="C12" s="24" t="s">
        <v>41</v>
      </c>
      <c r="D12" s="25" t="s">
        <v>42</v>
      </c>
    </row>
    <row r="13" spans="1:9" ht="13.95" customHeight="1">
      <c r="B13" s="26"/>
      <c r="C13" s="27"/>
      <c r="D13" s="28"/>
    </row>
    <row r="14" spans="1:9">
      <c r="B14" s="29" t="s">
        <v>74</v>
      </c>
      <c r="C14" s="30">
        <f>SUMIF('別紙１－③（地域教員希望枠）'!B13:B51,"a)設備備品費",'別紙１－③（地域教員希望枠）'!J13:J51)</f>
        <v>0</v>
      </c>
      <c r="D14" s="68" t="s">
        <v>98</v>
      </c>
      <c r="H14" s="33"/>
      <c r="I14" s="34"/>
    </row>
    <row r="15" spans="1:9" ht="13.95" customHeight="1">
      <c r="B15" s="29"/>
      <c r="C15" s="31"/>
      <c r="D15" s="35"/>
      <c r="H15" s="33"/>
      <c r="I15" s="34"/>
    </row>
    <row r="16" spans="1:9" ht="13.95" customHeight="1">
      <c r="B16" s="36"/>
      <c r="C16" s="30"/>
      <c r="D16" s="37"/>
      <c r="H16" s="33"/>
      <c r="I16" s="34"/>
    </row>
    <row r="17" spans="2:9">
      <c r="B17" s="36" t="s">
        <v>75</v>
      </c>
      <c r="C17" s="30">
        <f>SUMIF('別紙１－③（地域教員希望枠）'!B13:B51,"b)旅費",'別紙１－③（地域教員希望枠）'!J13:J51)</f>
        <v>0</v>
      </c>
      <c r="D17" s="68" t="s">
        <v>98</v>
      </c>
      <c r="H17" s="33"/>
      <c r="I17" s="34"/>
    </row>
    <row r="18" spans="2:9">
      <c r="B18" s="36"/>
      <c r="C18" s="30"/>
      <c r="D18" s="35"/>
      <c r="H18" s="33"/>
      <c r="I18" s="34"/>
    </row>
    <row r="19" spans="2:9">
      <c r="B19" s="36"/>
      <c r="C19" s="30"/>
      <c r="D19" s="68"/>
      <c r="G19" s="57"/>
      <c r="H19" s="33"/>
      <c r="I19" s="34"/>
    </row>
    <row r="20" spans="2:9">
      <c r="B20" s="36" t="s">
        <v>76</v>
      </c>
      <c r="C20" s="30">
        <f>SUMIF('別紙１－③（地域教員希望枠）'!B13:B51,"c)人件費",'別紙１－③（地域教員希望枠）'!J13:J51)</f>
        <v>0</v>
      </c>
      <c r="D20" s="68" t="s">
        <v>98</v>
      </c>
      <c r="H20" s="33"/>
      <c r="I20" s="34"/>
    </row>
    <row r="21" spans="2:9">
      <c r="B21" s="36"/>
      <c r="C21" s="30"/>
      <c r="D21" s="37"/>
      <c r="H21" s="33"/>
      <c r="I21" s="34"/>
    </row>
    <row r="22" spans="2:9">
      <c r="B22" s="36"/>
      <c r="C22" s="30"/>
      <c r="D22" s="68"/>
      <c r="H22" s="33"/>
      <c r="I22" s="34"/>
    </row>
    <row r="23" spans="2:9">
      <c r="B23" s="36" t="s">
        <v>77</v>
      </c>
      <c r="C23" s="30">
        <f>SUMIF('別紙１－③（地域教員希望枠）'!B13:B51,"d)事業推進費",'別紙１－③（地域教員希望枠）'!J13:J51)+'別紙１－③（地域教員希望枠）'!O13</f>
        <v>0</v>
      </c>
      <c r="D23" s="68" t="s">
        <v>98</v>
      </c>
      <c r="H23" s="33"/>
      <c r="I23" s="34"/>
    </row>
    <row r="24" spans="2:9">
      <c r="B24" s="38" t="s">
        <v>43</v>
      </c>
      <c r="C24" s="39">
        <f>'別紙１－③（地域教員希望枠）'!O13</f>
        <v>0</v>
      </c>
      <c r="D24" s="35"/>
      <c r="H24" s="33"/>
      <c r="I24" s="34"/>
    </row>
    <row r="25" spans="2:9">
      <c r="B25" s="36"/>
      <c r="C25" s="30"/>
      <c r="D25" s="37"/>
    </row>
    <row r="26" spans="2:9">
      <c r="B26" s="36"/>
      <c r="C26" s="30"/>
      <c r="D26" s="32"/>
    </row>
    <row r="27" spans="2:9">
      <c r="B27" s="36" t="s">
        <v>78</v>
      </c>
      <c r="C27" s="30">
        <f>SUMIF('別紙１－③（地域教員希望枠）'!B13:B51,"e)その他",'別紙１－③（地域教員希望枠）'!J13:J51)</f>
        <v>0</v>
      </c>
      <c r="D27" s="68" t="s">
        <v>98</v>
      </c>
    </row>
    <row r="28" spans="2:9">
      <c r="B28" s="36"/>
      <c r="C28" s="30"/>
      <c r="D28" s="35"/>
    </row>
    <row r="29" spans="2:9">
      <c r="B29" s="40"/>
      <c r="C29" s="41"/>
      <c r="D29" s="42"/>
    </row>
    <row r="30" spans="2:9">
      <c r="B30" s="36" t="s">
        <v>44</v>
      </c>
      <c r="C30" s="43" t="s">
        <v>38</v>
      </c>
      <c r="D30" s="44"/>
    </row>
    <row r="31" spans="2:9">
      <c r="B31" s="45" t="s">
        <v>45</v>
      </c>
      <c r="C31" s="30">
        <f>C14+C17+C20+C23+C27</f>
        <v>0</v>
      </c>
      <c r="D31" s="46"/>
      <c r="F31" s="69"/>
    </row>
    <row r="32" spans="2:9" ht="13.8" thickBot="1">
      <c r="B32" s="47"/>
      <c r="C32" s="48"/>
      <c r="D32" s="49"/>
      <c r="F32" s="34"/>
    </row>
    <row r="33" spans="2:6" ht="14.4" thickTop="1" thickBot="1">
      <c r="B33" s="50"/>
      <c r="C33" s="51"/>
      <c r="D33" s="52"/>
      <c r="F33" s="34"/>
    </row>
    <row r="34" spans="2:6" ht="17.399999999999999" customHeight="1" thickTop="1">
      <c r="B34" s="62" t="s">
        <v>46</v>
      </c>
      <c r="C34" s="55" t="s">
        <v>39</v>
      </c>
      <c r="D34" s="56"/>
      <c r="F34" s="57"/>
    </row>
    <row r="35" spans="2:6" ht="13.8" thickBot="1">
      <c r="B35" s="63" t="s">
        <v>48</v>
      </c>
      <c r="C35" s="48">
        <f>IF(C31&gt;F35,C31-F35,0)</f>
        <v>0</v>
      </c>
      <c r="D35" s="64"/>
      <c r="F35" s="2">
        <f>'別紙１－③（地域教員希望枠）'!C10</f>
        <v>14520000</v>
      </c>
    </row>
    <row r="36" spans="2:6" ht="14.4" thickTop="1" thickBot="1">
      <c r="B36" s="58"/>
      <c r="C36" s="59"/>
      <c r="D36" s="58"/>
    </row>
    <row r="37" spans="2:6" ht="13.8" thickTop="1">
      <c r="B37" s="14" t="s">
        <v>49</v>
      </c>
      <c r="C37" s="53" t="s">
        <v>47</v>
      </c>
      <c r="D37" s="60" t="s">
        <v>50</v>
      </c>
    </row>
    <row r="38" spans="2:6" ht="13.8" thickBot="1">
      <c r="B38" s="61"/>
      <c r="C38" s="21">
        <f>C31-C35</f>
        <v>0</v>
      </c>
      <c r="D38" s="54" t="s">
        <v>81</v>
      </c>
      <c r="F38" s="57"/>
    </row>
    <row r="39" spans="2:6" ht="13.95" customHeight="1" thickTop="1">
      <c r="F39" s="57"/>
    </row>
  </sheetData>
  <mergeCells count="2">
    <mergeCell ref="C4:D4"/>
    <mergeCell ref="C5:D5"/>
  </mergeCells>
  <phoneticPr fontId="5"/>
  <pageMargins left="0.7" right="0.7" top="0.75" bottom="0.75" header="0.3" footer="0.3"/>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C1AD3-02EE-4B68-A777-272731A8BBFF}">
  <sheetPr>
    <pageSetUpPr fitToPage="1"/>
  </sheetPr>
  <dimension ref="A1:Q51"/>
  <sheetViews>
    <sheetView tabSelected="1" view="pageBreakPreview" topLeftCell="C1" zoomScaleNormal="100" zoomScaleSheetLayoutView="100" workbookViewId="0">
      <selection activeCell="O13" sqref="O13"/>
    </sheetView>
  </sheetViews>
  <sheetFormatPr defaultColWidth="9" defaultRowHeight="12.6"/>
  <cols>
    <col min="1" max="1" width="11.6640625" style="79" customWidth="1"/>
    <col min="2" max="2" width="18.88671875" style="146" customWidth="1"/>
    <col min="3" max="3" width="44.44140625" style="146" customWidth="1"/>
    <col min="4" max="4" width="66.6640625" style="146" customWidth="1"/>
    <col min="5" max="5" width="15.6640625" style="147" customWidth="1"/>
    <col min="6" max="6" width="4" style="82" customWidth="1"/>
    <col min="7" max="8" width="10" style="148" customWidth="1"/>
    <col min="9" max="9" width="0.77734375" style="80" customWidth="1"/>
    <col min="10" max="10" width="16.109375" style="79" customWidth="1"/>
    <col min="11" max="11" width="7.44140625" style="83" customWidth="1"/>
    <col min="12" max="12" width="5.44140625" style="79" customWidth="1"/>
    <col min="13" max="13" width="18" style="79" customWidth="1"/>
    <col min="14" max="15" width="15.6640625" style="79" customWidth="1"/>
    <col min="16" max="16" width="6.77734375" style="79" customWidth="1"/>
    <col min="17" max="17" width="8.44140625" style="79" hidden="1" customWidth="1"/>
    <col min="18" max="16384" width="9" style="79"/>
  </cols>
  <sheetData>
    <row r="1" spans="1:17" ht="18.75" customHeight="1">
      <c r="B1" s="79"/>
      <c r="C1" s="79"/>
      <c r="D1" s="80"/>
      <c r="E1" s="81"/>
      <c r="G1" s="79"/>
      <c r="H1" s="80"/>
      <c r="J1" s="80"/>
    </row>
    <row r="2" spans="1:17" ht="18.75" customHeight="1" thickBot="1">
      <c r="A2" s="79" t="s">
        <v>51</v>
      </c>
      <c r="B2" s="79"/>
      <c r="C2" s="79"/>
      <c r="D2" s="80"/>
      <c r="E2" s="81"/>
      <c r="G2" s="79"/>
      <c r="H2" s="80"/>
      <c r="J2" s="80"/>
    </row>
    <row r="3" spans="1:17" ht="18.75" customHeight="1" thickBot="1">
      <c r="A3" s="84"/>
      <c r="B3" s="85"/>
      <c r="C3" s="86" t="s">
        <v>52</v>
      </c>
      <c r="D3" s="87" t="s">
        <v>83</v>
      </c>
      <c r="E3" s="88"/>
      <c r="F3" s="89"/>
      <c r="G3" s="85"/>
      <c r="H3" s="80"/>
      <c r="J3" s="80"/>
    </row>
    <row r="4" spans="1:17" ht="18.75" customHeight="1" thickBot="1">
      <c r="A4" s="84"/>
      <c r="B4" s="85"/>
      <c r="C4" s="86" t="s">
        <v>93</v>
      </c>
      <c r="D4" s="87">
        <f>様式１!L28</f>
        <v>0</v>
      </c>
      <c r="E4" s="88"/>
      <c r="F4" s="89"/>
      <c r="G4" s="85"/>
      <c r="H4" s="80"/>
      <c r="J4" s="80"/>
    </row>
    <row r="5" spans="1:17" ht="18.75" customHeight="1" thickBot="1">
      <c r="A5" s="85"/>
      <c r="B5" s="85"/>
      <c r="C5" s="86" t="s">
        <v>53</v>
      </c>
      <c r="D5" s="90">
        <f>様式１!W9</f>
        <v>0</v>
      </c>
      <c r="E5" s="88"/>
      <c r="F5" s="89"/>
      <c r="G5" s="85"/>
      <c r="H5" s="80"/>
      <c r="J5" s="80"/>
    </row>
    <row r="6" spans="1:17" ht="18.75" customHeight="1" thickBot="1">
      <c r="A6" s="85"/>
      <c r="B6" s="85"/>
      <c r="C6" s="91"/>
      <c r="D6" s="92"/>
      <c r="E6" s="88"/>
      <c r="F6" s="89"/>
      <c r="G6" s="85"/>
      <c r="H6" s="80"/>
      <c r="J6" s="80"/>
    </row>
    <row r="7" spans="1:17" ht="18.75" customHeight="1" thickTop="1">
      <c r="B7" s="93" t="s">
        <v>54</v>
      </c>
      <c r="C7" s="94"/>
      <c r="D7" s="95"/>
      <c r="E7" s="81"/>
      <c r="G7" s="96"/>
      <c r="H7" s="91"/>
      <c r="I7" s="91"/>
      <c r="J7" s="91"/>
    </row>
    <row r="8" spans="1:17" ht="18.75" customHeight="1">
      <c r="B8" s="97" t="s">
        <v>55</v>
      </c>
      <c r="C8" s="153" t="s">
        <v>94</v>
      </c>
      <c r="D8" s="98" t="s">
        <v>95</v>
      </c>
      <c r="E8" s="81"/>
      <c r="G8" s="99"/>
      <c r="H8" s="100"/>
      <c r="I8" s="100"/>
      <c r="J8" s="100"/>
    </row>
    <row r="9" spans="1:17">
      <c r="B9" s="101" t="s">
        <v>56</v>
      </c>
      <c r="C9" s="102" t="s">
        <v>57</v>
      </c>
      <c r="D9" s="103" t="s">
        <v>58</v>
      </c>
      <c r="E9" s="81"/>
      <c r="G9" s="104"/>
      <c r="H9" s="91"/>
      <c r="I9" s="91"/>
      <c r="J9" s="91"/>
    </row>
    <row r="10" spans="1:17" ht="13.2" thickBot="1">
      <c r="B10" s="105">
        <f>SUM(J13:J51)+O13</f>
        <v>0</v>
      </c>
      <c r="C10" s="154">
        <v>14520000</v>
      </c>
      <c r="D10" s="106">
        <f>MIN(B10,C10)</f>
        <v>0</v>
      </c>
      <c r="E10" s="81"/>
      <c r="G10" s="104"/>
      <c r="H10" s="91"/>
      <c r="I10" s="91"/>
      <c r="J10" s="91"/>
    </row>
    <row r="11" spans="1:17" ht="18.75" customHeight="1" thickTop="1" thickBot="1">
      <c r="B11" s="107" t="s">
        <v>59</v>
      </c>
      <c r="C11" s="104"/>
      <c r="D11" s="91"/>
      <c r="E11" s="96"/>
      <c r="F11" s="108"/>
      <c r="G11" s="104"/>
      <c r="H11" s="91"/>
      <c r="I11" s="91"/>
      <c r="J11" s="91"/>
      <c r="M11" s="79" t="s">
        <v>60</v>
      </c>
    </row>
    <row r="12" spans="1:17" ht="18.75" customHeight="1" thickTop="1" thickBot="1">
      <c r="B12" s="109" t="s">
        <v>61</v>
      </c>
      <c r="C12" s="109" t="s">
        <v>62</v>
      </c>
      <c r="D12" s="109" t="s">
        <v>63</v>
      </c>
      <c r="E12" s="110" t="s">
        <v>64</v>
      </c>
      <c r="F12" s="111"/>
      <c r="G12" s="112" t="s">
        <v>65</v>
      </c>
      <c r="H12" s="112" t="s">
        <v>66</v>
      </c>
      <c r="I12" s="91"/>
      <c r="J12" s="113" t="s">
        <v>67</v>
      </c>
      <c r="K12" s="114"/>
      <c r="M12" s="115" t="s">
        <v>68</v>
      </c>
      <c r="N12" s="116" t="s">
        <v>69</v>
      </c>
      <c r="O12" s="149" t="s">
        <v>70</v>
      </c>
      <c r="P12" s="150" t="s">
        <v>71</v>
      </c>
      <c r="Q12" s="79" t="s">
        <v>72</v>
      </c>
    </row>
    <row r="13" spans="1:17" ht="18.75" customHeight="1" thickTop="1" thickBot="1">
      <c r="B13" s="117"/>
      <c r="C13" s="118"/>
      <c r="D13" s="118"/>
      <c r="E13" s="119"/>
      <c r="F13" s="120" t="s">
        <v>73</v>
      </c>
      <c r="G13" s="121"/>
      <c r="H13" s="121"/>
      <c r="I13" s="122"/>
      <c r="J13" s="123">
        <f>E13*G13</f>
        <v>0</v>
      </c>
      <c r="K13" s="124" t="s">
        <v>73</v>
      </c>
      <c r="M13" s="125">
        <f>SUM(J13:J51)</f>
        <v>0</v>
      </c>
      <c r="N13" s="126">
        <f>ROUNDDOWN(M13/10,0)</f>
        <v>0</v>
      </c>
      <c r="O13" s="151"/>
      <c r="P13" s="152" t="s">
        <v>73</v>
      </c>
      <c r="Q13" s="127">
        <f>N13-O13</f>
        <v>0</v>
      </c>
    </row>
    <row r="14" spans="1:17" ht="18.75" customHeight="1" thickTop="1">
      <c r="B14" s="117"/>
      <c r="C14" s="118"/>
      <c r="D14" s="118"/>
      <c r="E14" s="119"/>
      <c r="F14" s="120" t="s">
        <v>73</v>
      </c>
      <c r="G14" s="121"/>
      <c r="H14" s="121"/>
      <c r="I14" s="122"/>
      <c r="J14" s="123">
        <f t="shared" ref="J14:J50" si="0">E14*G14</f>
        <v>0</v>
      </c>
      <c r="K14" s="124" t="s">
        <v>73</v>
      </c>
      <c r="Q14" s="127">
        <f t="shared" ref="Q14:Q23" si="1">N14-O14</f>
        <v>0</v>
      </c>
    </row>
    <row r="15" spans="1:17" ht="18.75" customHeight="1">
      <c r="B15" s="117"/>
      <c r="C15" s="118"/>
      <c r="D15" s="118"/>
      <c r="E15" s="119"/>
      <c r="F15" s="120" t="s">
        <v>73</v>
      </c>
      <c r="G15" s="121"/>
      <c r="H15" s="121"/>
      <c r="I15" s="122"/>
      <c r="J15" s="123">
        <f t="shared" si="0"/>
        <v>0</v>
      </c>
      <c r="K15" s="124" t="s">
        <v>73</v>
      </c>
      <c r="Q15" s="127">
        <f t="shared" si="1"/>
        <v>0</v>
      </c>
    </row>
    <row r="16" spans="1:17" ht="18.75" customHeight="1">
      <c r="B16" s="117"/>
      <c r="C16" s="118"/>
      <c r="D16" s="128"/>
      <c r="E16" s="119"/>
      <c r="F16" s="120" t="s">
        <v>73</v>
      </c>
      <c r="G16" s="121"/>
      <c r="H16" s="121"/>
      <c r="I16" s="122"/>
      <c r="J16" s="123">
        <f t="shared" si="0"/>
        <v>0</v>
      </c>
      <c r="K16" s="124" t="s">
        <v>73</v>
      </c>
      <c r="Q16" s="127">
        <f t="shared" si="1"/>
        <v>0</v>
      </c>
    </row>
    <row r="17" spans="2:17" ht="18.75" customHeight="1">
      <c r="B17" s="117"/>
      <c r="C17" s="129"/>
      <c r="D17" s="128"/>
      <c r="E17" s="130"/>
      <c r="F17" s="131" t="s">
        <v>73</v>
      </c>
      <c r="G17" s="132"/>
      <c r="H17" s="132"/>
      <c r="I17" s="133"/>
      <c r="J17" s="134">
        <f t="shared" si="0"/>
        <v>0</v>
      </c>
      <c r="K17" s="135" t="s">
        <v>73</v>
      </c>
      <c r="Q17" s="127">
        <f t="shared" si="1"/>
        <v>0</v>
      </c>
    </row>
    <row r="18" spans="2:17" ht="18.75" customHeight="1">
      <c r="B18" s="117"/>
      <c r="C18" s="118"/>
      <c r="D18" s="118"/>
      <c r="E18" s="119"/>
      <c r="F18" s="120" t="s">
        <v>73</v>
      </c>
      <c r="G18" s="121"/>
      <c r="H18" s="121"/>
      <c r="I18" s="122"/>
      <c r="J18" s="123">
        <f t="shared" si="0"/>
        <v>0</v>
      </c>
      <c r="K18" s="124" t="s">
        <v>73</v>
      </c>
      <c r="Q18" s="127">
        <f t="shared" si="1"/>
        <v>0</v>
      </c>
    </row>
    <row r="19" spans="2:17" ht="18.75" customHeight="1">
      <c r="B19" s="117"/>
      <c r="C19" s="118"/>
      <c r="D19" s="128"/>
      <c r="E19" s="119"/>
      <c r="F19" s="120" t="s">
        <v>73</v>
      </c>
      <c r="G19" s="121"/>
      <c r="H19" s="121"/>
      <c r="I19" s="122"/>
      <c r="J19" s="123">
        <f t="shared" si="0"/>
        <v>0</v>
      </c>
      <c r="K19" s="124" t="s">
        <v>73</v>
      </c>
      <c r="Q19" s="127">
        <f t="shared" si="1"/>
        <v>0</v>
      </c>
    </row>
    <row r="20" spans="2:17" ht="18.75" customHeight="1">
      <c r="B20" s="117"/>
      <c r="C20" s="118"/>
      <c r="D20" s="118"/>
      <c r="E20" s="119"/>
      <c r="F20" s="120" t="s">
        <v>73</v>
      </c>
      <c r="G20" s="121"/>
      <c r="H20" s="121"/>
      <c r="I20" s="122"/>
      <c r="J20" s="123">
        <f t="shared" si="0"/>
        <v>0</v>
      </c>
      <c r="K20" s="124" t="s">
        <v>73</v>
      </c>
      <c r="Q20" s="127">
        <f t="shared" si="1"/>
        <v>0</v>
      </c>
    </row>
    <row r="21" spans="2:17" ht="18.75" customHeight="1">
      <c r="B21" s="117"/>
      <c r="C21" s="118"/>
      <c r="D21" s="128"/>
      <c r="E21" s="119"/>
      <c r="F21" s="120" t="s">
        <v>73</v>
      </c>
      <c r="G21" s="121"/>
      <c r="H21" s="121"/>
      <c r="I21" s="122"/>
      <c r="J21" s="123">
        <f t="shared" si="0"/>
        <v>0</v>
      </c>
      <c r="K21" s="124" t="s">
        <v>73</v>
      </c>
      <c r="Q21" s="127">
        <f t="shared" si="1"/>
        <v>0</v>
      </c>
    </row>
    <row r="22" spans="2:17" ht="18.75" customHeight="1">
      <c r="B22" s="117"/>
      <c r="C22" s="118"/>
      <c r="D22" s="128"/>
      <c r="E22" s="119"/>
      <c r="F22" s="120" t="s">
        <v>73</v>
      </c>
      <c r="G22" s="121"/>
      <c r="H22" s="121"/>
      <c r="I22" s="122"/>
      <c r="J22" s="123">
        <f t="shared" si="0"/>
        <v>0</v>
      </c>
      <c r="K22" s="124" t="s">
        <v>73</v>
      </c>
      <c r="Q22" s="127">
        <f t="shared" si="1"/>
        <v>0</v>
      </c>
    </row>
    <row r="23" spans="2:17" ht="18.75" customHeight="1">
      <c r="B23" s="117"/>
      <c r="C23" s="118"/>
      <c r="D23" s="128"/>
      <c r="E23" s="119"/>
      <c r="F23" s="120" t="s">
        <v>73</v>
      </c>
      <c r="G23" s="121"/>
      <c r="H23" s="121"/>
      <c r="I23" s="122"/>
      <c r="J23" s="123">
        <f t="shared" si="0"/>
        <v>0</v>
      </c>
      <c r="K23" s="124" t="s">
        <v>73</v>
      </c>
      <c r="Q23" s="127">
        <f t="shared" si="1"/>
        <v>0</v>
      </c>
    </row>
    <row r="24" spans="2:17" ht="18.75" customHeight="1">
      <c r="B24" s="117"/>
      <c r="C24" s="118"/>
      <c r="D24" s="128"/>
      <c r="E24" s="119"/>
      <c r="F24" s="120" t="s">
        <v>73</v>
      </c>
      <c r="G24" s="121"/>
      <c r="H24" s="121"/>
      <c r="I24" s="122"/>
      <c r="J24" s="123">
        <f t="shared" si="0"/>
        <v>0</v>
      </c>
      <c r="K24" s="124" t="s">
        <v>73</v>
      </c>
    </row>
    <row r="25" spans="2:17" ht="18.75" customHeight="1">
      <c r="B25" s="117"/>
      <c r="C25" s="118"/>
      <c r="D25" s="128"/>
      <c r="E25" s="119"/>
      <c r="F25" s="120" t="s">
        <v>73</v>
      </c>
      <c r="G25" s="121"/>
      <c r="H25" s="121"/>
      <c r="I25" s="122"/>
      <c r="J25" s="123">
        <f t="shared" si="0"/>
        <v>0</v>
      </c>
      <c r="K25" s="124" t="s">
        <v>73</v>
      </c>
    </row>
    <row r="26" spans="2:17" ht="18.75" customHeight="1">
      <c r="B26" s="117"/>
      <c r="C26" s="118"/>
      <c r="D26" s="128"/>
      <c r="E26" s="119"/>
      <c r="F26" s="120" t="s">
        <v>73</v>
      </c>
      <c r="G26" s="121"/>
      <c r="H26" s="121"/>
      <c r="I26" s="122"/>
      <c r="J26" s="123">
        <f t="shared" si="0"/>
        <v>0</v>
      </c>
      <c r="K26" s="124" t="s">
        <v>73</v>
      </c>
    </row>
    <row r="27" spans="2:17" ht="18.75" customHeight="1">
      <c r="B27" s="117"/>
      <c r="C27" s="118"/>
      <c r="D27" s="128"/>
      <c r="E27" s="119"/>
      <c r="F27" s="120" t="s">
        <v>73</v>
      </c>
      <c r="G27" s="121"/>
      <c r="H27" s="121"/>
      <c r="I27" s="122"/>
      <c r="J27" s="123">
        <f t="shared" si="0"/>
        <v>0</v>
      </c>
      <c r="K27" s="124" t="s">
        <v>73</v>
      </c>
    </row>
    <row r="28" spans="2:17" ht="18.75" customHeight="1">
      <c r="B28" s="117"/>
      <c r="C28" s="118"/>
      <c r="D28" s="128"/>
      <c r="E28" s="119"/>
      <c r="F28" s="120" t="s">
        <v>73</v>
      </c>
      <c r="G28" s="121"/>
      <c r="H28" s="121"/>
      <c r="I28" s="122"/>
      <c r="J28" s="123">
        <f t="shared" si="0"/>
        <v>0</v>
      </c>
      <c r="K28" s="124" t="s">
        <v>73</v>
      </c>
    </row>
    <row r="29" spans="2:17">
      <c r="B29" s="117"/>
      <c r="C29" s="118"/>
      <c r="D29" s="118"/>
      <c r="E29" s="119"/>
      <c r="F29" s="120" t="s">
        <v>73</v>
      </c>
      <c r="G29" s="121"/>
      <c r="H29" s="121"/>
      <c r="I29" s="122"/>
      <c r="J29" s="123">
        <f t="shared" si="0"/>
        <v>0</v>
      </c>
      <c r="K29" s="124" t="s">
        <v>73</v>
      </c>
    </row>
    <row r="30" spans="2:17">
      <c r="B30" s="117"/>
      <c r="C30" s="118"/>
      <c r="D30" s="128"/>
      <c r="E30" s="119"/>
      <c r="F30" s="120" t="s">
        <v>73</v>
      </c>
      <c r="G30" s="121"/>
      <c r="H30" s="121"/>
      <c r="I30" s="122"/>
      <c r="J30" s="123">
        <f t="shared" si="0"/>
        <v>0</v>
      </c>
      <c r="K30" s="124" t="s">
        <v>73</v>
      </c>
    </row>
    <row r="31" spans="2:17">
      <c r="B31" s="117"/>
      <c r="C31" s="118"/>
      <c r="D31" s="128"/>
      <c r="E31" s="119"/>
      <c r="F31" s="120" t="s">
        <v>73</v>
      </c>
      <c r="G31" s="121"/>
      <c r="H31" s="121"/>
      <c r="I31" s="122"/>
      <c r="J31" s="123">
        <f>E31*G31</f>
        <v>0</v>
      </c>
      <c r="K31" s="124" t="s">
        <v>73</v>
      </c>
    </row>
    <row r="32" spans="2:17">
      <c r="B32" s="117"/>
      <c r="C32" s="118"/>
      <c r="D32" s="128"/>
      <c r="E32" s="119"/>
      <c r="F32" s="120" t="s">
        <v>73</v>
      </c>
      <c r="G32" s="121"/>
      <c r="H32" s="121"/>
      <c r="I32" s="122"/>
      <c r="J32" s="123">
        <f>E32*G32</f>
        <v>0</v>
      </c>
      <c r="K32" s="124" t="s">
        <v>73</v>
      </c>
      <c r="L32" s="127"/>
    </row>
    <row r="33" spans="2:11">
      <c r="B33" s="117"/>
      <c r="C33" s="118"/>
      <c r="D33" s="128"/>
      <c r="E33" s="119"/>
      <c r="F33" s="120" t="s">
        <v>73</v>
      </c>
      <c r="G33" s="121"/>
      <c r="H33" s="121"/>
      <c r="I33" s="122"/>
      <c r="J33" s="123">
        <f>E33*G33</f>
        <v>0</v>
      </c>
      <c r="K33" s="124" t="s">
        <v>73</v>
      </c>
    </row>
    <row r="34" spans="2:11">
      <c r="B34" s="117"/>
      <c r="C34" s="129"/>
      <c r="D34" s="136"/>
      <c r="E34" s="130"/>
      <c r="F34" s="120" t="s">
        <v>73</v>
      </c>
      <c r="G34" s="121"/>
      <c r="H34" s="121"/>
      <c r="I34" s="122"/>
      <c r="J34" s="123">
        <f t="shared" si="0"/>
        <v>0</v>
      </c>
      <c r="K34" s="124" t="s">
        <v>73</v>
      </c>
    </row>
    <row r="35" spans="2:11">
      <c r="B35" s="117"/>
      <c r="C35" s="118"/>
      <c r="D35" s="128"/>
      <c r="E35" s="119"/>
      <c r="F35" s="120" t="s">
        <v>73</v>
      </c>
      <c r="G35" s="121"/>
      <c r="H35" s="121"/>
      <c r="I35" s="122"/>
      <c r="J35" s="123">
        <f t="shared" si="0"/>
        <v>0</v>
      </c>
      <c r="K35" s="124" t="s">
        <v>73</v>
      </c>
    </row>
    <row r="36" spans="2:11">
      <c r="B36" s="117"/>
      <c r="C36" s="118"/>
      <c r="D36" s="128"/>
      <c r="E36" s="119"/>
      <c r="F36" s="120" t="s">
        <v>73</v>
      </c>
      <c r="G36" s="121"/>
      <c r="H36" s="121"/>
      <c r="I36" s="122"/>
      <c r="J36" s="123">
        <f t="shared" si="0"/>
        <v>0</v>
      </c>
      <c r="K36" s="124" t="s">
        <v>73</v>
      </c>
    </row>
    <row r="37" spans="2:11">
      <c r="B37" s="117"/>
      <c r="C37" s="118"/>
      <c r="D37" s="128"/>
      <c r="E37" s="119"/>
      <c r="F37" s="120" t="s">
        <v>73</v>
      </c>
      <c r="G37" s="121"/>
      <c r="H37" s="121"/>
      <c r="I37" s="122"/>
      <c r="J37" s="123">
        <f t="shared" si="0"/>
        <v>0</v>
      </c>
      <c r="K37" s="124" t="s">
        <v>73</v>
      </c>
    </row>
    <row r="38" spans="2:11">
      <c r="B38" s="117"/>
      <c r="C38" s="118"/>
      <c r="D38" s="128"/>
      <c r="E38" s="119"/>
      <c r="F38" s="120" t="s">
        <v>73</v>
      </c>
      <c r="G38" s="121"/>
      <c r="H38" s="121"/>
      <c r="I38" s="122"/>
      <c r="J38" s="123">
        <f t="shared" si="0"/>
        <v>0</v>
      </c>
      <c r="K38" s="124" t="s">
        <v>73</v>
      </c>
    </row>
    <row r="39" spans="2:11">
      <c r="B39" s="117"/>
      <c r="C39" s="118"/>
      <c r="D39" s="128"/>
      <c r="E39" s="119"/>
      <c r="F39" s="120" t="s">
        <v>73</v>
      </c>
      <c r="G39" s="121"/>
      <c r="H39" s="121"/>
      <c r="I39" s="122"/>
      <c r="J39" s="123">
        <f t="shared" si="0"/>
        <v>0</v>
      </c>
      <c r="K39" s="124" t="s">
        <v>73</v>
      </c>
    </row>
    <row r="40" spans="2:11">
      <c r="B40" s="117"/>
      <c r="C40" s="118"/>
      <c r="D40" s="128"/>
      <c r="E40" s="119"/>
      <c r="F40" s="120" t="s">
        <v>73</v>
      </c>
      <c r="G40" s="121"/>
      <c r="H40" s="121"/>
      <c r="I40" s="122"/>
      <c r="J40" s="123">
        <f t="shared" si="0"/>
        <v>0</v>
      </c>
      <c r="K40" s="124" t="s">
        <v>73</v>
      </c>
    </row>
    <row r="41" spans="2:11">
      <c r="B41" s="117"/>
      <c r="C41" s="118"/>
      <c r="D41" s="128"/>
      <c r="E41" s="119"/>
      <c r="F41" s="120" t="s">
        <v>73</v>
      </c>
      <c r="G41" s="121"/>
      <c r="H41" s="121"/>
      <c r="I41" s="122"/>
      <c r="J41" s="123">
        <f t="shared" si="0"/>
        <v>0</v>
      </c>
      <c r="K41" s="124" t="s">
        <v>73</v>
      </c>
    </row>
    <row r="42" spans="2:11">
      <c r="B42" s="117"/>
      <c r="C42" s="118"/>
      <c r="D42" s="128"/>
      <c r="E42" s="119"/>
      <c r="F42" s="120" t="s">
        <v>73</v>
      </c>
      <c r="G42" s="121"/>
      <c r="H42" s="121"/>
      <c r="I42" s="122"/>
      <c r="J42" s="123">
        <f t="shared" si="0"/>
        <v>0</v>
      </c>
      <c r="K42" s="124" t="s">
        <v>73</v>
      </c>
    </row>
    <row r="43" spans="2:11">
      <c r="B43" s="117"/>
      <c r="C43" s="118"/>
      <c r="D43" s="128"/>
      <c r="E43" s="119"/>
      <c r="F43" s="120" t="s">
        <v>73</v>
      </c>
      <c r="G43" s="121"/>
      <c r="H43" s="121"/>
      <c r="I43" s="122"/>
      <c r="J43" s="123">
        <f t="shared" si="0"/>
        <v>0</v>
      </c>
      <c r="K43" s="124" t="s">
        <v>73</v>
      </c>
    </row>
    <row r="44" spans="2:11">
      <c r="B44" s="117"/>
      <c r="C44" s="118"/>
      <c r="D44" s="128"/>
      <c r="E44" s="119"/>
      <c r="F44" s="120" t="s">
        <v>73</v>
      </c>
      <c r="G44" s="121"/>
      <c r="H44" s="121"/>
      <c r="I44" s="122"/>
      <c r="J44" s="123">
        <f t="shared" si="0"/>
        <v>0</v>
      </c>
      <c r="K44" s="124" t="s">
        <v>73</v>
      </c>
    </row>
    <row r="45" spans="2:11">
      <c r="B45" s="117"/>
      <c r="C45" s="118"/>
      <c r="D45" s="128"/>
      <c r="E45" s="119"/>
      <c r="F45" s="120" t="s">
        <v>73</v>
      </c>
      <c r="G45" s="121"/>
      <c r="H45" s="121"/>
      <c r="I45" s="122"/>
      <c r="J45" s="123">
        <f t="shared" si="0"/>
        <v>0</v>
      </c>
      <c r="K45" s="124" t="s">
        <v>73</v>
      </c>
    </row>
    <row r="46" spans="2:11">
      <c r="B46" s="117"/>
      <c r="C46" s="118"/>
      <c r="D46" s="128"/>
      <c r="E46" s="119"/>
      <c r="F46" s="120" t="s">
        <v>73</v>
      </c>
      <c r="G46" s="121"/>
      <c r="H46" s="121"/>
      <c r="I46" s="122"/>
      <c r="J46" s="123">
        <f t="shared" si="0"/>
        <v>0</v>
      </c>
      <c r="K46" s="124" t="s">
        <v>73</v>
      </c>
    </row>
    <row r="47" spans="2:11">
      <c r="B47" s="117"/>
      <c r="C47" s="118"/>
      <c r="D47" s="128"/>
      <c r="E47" s="119"/>
      <c r="F47" s="120" t="s">
        <v>73</v>
      </c>
      <c r="G47" s="121"/>
      <c r="H47" s="121"/>
      <c r="I47" s="122"/>
      <c r="J47" s="123">
        <f t="shared" si="0"/>
        <v>0</v>
      </c>
      <c r="K47" s="124" t="s">
        <v>73</v>
      </c>
    </row>
    <row r="48" spans="2:11">
      <c r="B48" s="117"/>
      <c r="C48" s="118"/>
      <c r="D48" s="128"/>
      <c r="E48" s="119"/>
      <c r="F48" s="120" t="s">
        <v>73</v>
      </c>
      <c r="G48" s="121"/>
      <c r="H48" s="121"/>
      <c r="I48" s="122"/>
      <c r="J48" s="123">
        <f t="shared" si="0"/>
        <v>0</v>
      </c>
      <c r="K48" s="124" t="s">
        <v>73</v>
      </c>
    </row>
    <row r="49" spans="2:11">
      <c r="B49" s="117"/>
      <c r="C49" s="118"/>
      <c r="D49" s="128"/>
      <c r="E49" s="119"/>
      <c r="F49" s="120" t="s">
        <v>73</v>
      </c>
      <c r="G49" s="121"/>
      <c r="H49" s="121"/>
      <c r="I49" s="122"/>
      <c r="J49" s="123">
        <f t="shared" si="0"/>
        <v>0</v>
      </c>
      <c r="K49" s="124" t="s">
        <v>73</v>
      </c>
    </row>
    <row r="50" spans="2:11">
      <c r="B50" s="117"/>
      <c r="C50" s="118"/>
      <c r="D50" s="128"/>
      <c r="E50" s="119"/>
      <c r="F50" s="120" t="s">
        <v>73</v>
      </c>
      <c r="G50" s="121"/>
      <c r="H50" s="121"/>
      <c r="I50" s="122"/>
      <c r="J50" s="123">
        <f t="shared" si="0"/>
        <v>0</v>
      </c>
      <c r="K50" s="124" t="s">
        <v>73</v>
      </c>
    </row>
    <row r="51" spans="2:11" ht="13.2" thickBot="1">
      <c r="B51" s="137"/>
      <c r="C51" s="138"/>
      <c r="D51" s="139"/>
      <c r="E51" s="140"/>
      <c r="F51" s="141" t="s">
        <v>73</v>
      </c>
      <c r="G51" s="142"/>
      <c r="H51" s="142"/>
      <c r="I51" s="143"/>
      <c r="J51" s="144">
        <f>E51*G51</f>
        <v>0</v>
      </c>
      <c r="K51" s="145" t="s">
        <v>73</v>
      </c>
    </row>
  </sheetData>
  <phoneticPr fontId="5"/>
  <conditionalFormatting sqref="C31">
    <cfRule type="expression" dxfId="7" priority="5">
      <formula>C31&lt;&gt;""</formula>
    </cfRule>
  </conditionalFormatting>
  <conditionalFormatting sqref="D5 B13:H13 C14:H30 B14:B51 C32:H51">
    <cfRule type="expression" dxfId="6" priority="8">
      <formula>B5&lt;&gt;""</formula>
    </cfRule>
  </conditionalFormatting>
  <conditionalFormatting sqref="D16:D17">
    <cfRule type="expression" dxfId="5" priority="1">
      <formula>D16&lt;&gt;""</formula>
    </cfRule>
  </conditionalFormatting>
  <conditionalFormatting sqref="D21:D24">
    <cfRule type="expression" dxfId="4" priority="2">
      <formula>D21&lt;&gt;""</formula>
    </cfRule>
  </conditionalFormatting>
  <conditionalFormatting sqref="D26">
    <cfRule type="expression" dxfId="3" priority="3">
      <formula>D26&lt;&gt;""</formula>
    </cfRule>
  </conditionalFormatting>
  <conditionalFormatting sqref="D30:D31">
    <cfRule type="expression" dxfId="2" priority="4">
      <formula>D30&lt;&gt;""</formula>
    </cfRule>
  </conditionalFormatting>
  <conditionalFormatting sqref="E31:H31">
    <cfRule type="expression" dxfId="1" priority="6">
      <formula>E31&lt;&gt;""</formula>
    </cfRule>
  </conditionalFormatting>
  <conditionalFormatting sqref="O13:P13">
    <cfRule type="expression" dxfId="0" priority="7">
      <formula>O13&lt;&gt;""</formula>
    </cfRule>
  </conditionalFormatting>
  <dataValidations count="1">
    <dataValidation type="list" allowBlank="1" showInputMessage="1" showErrorMessage="1" sqref="B13:B51" xr:uid="{273A4D20-C061-472C-9140-F26501A5A158}">
      <formula1>"a)設備備品費,b)旅費,c)人件費,d)事業推進費"</formula1>
    </dataValidation>
  </dataValidations>
  <pageMargins left="0.25" right="0.25" top="0.75" bottom="0.75" header="0.3" footer="0.3"/>
  <pageSetup paperSize="8" scale="7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様式１</vt:lpstr>
      <vt:lpstr>別紙１－①（地域教員希望枠）</vt:lpstr>
      <vt:lpstr>別紙１－②（地域教員希望枠）</vt:lpstr>
      <vt:lpstr>別紙１－③（地域教員希望枠）</vt:lpstr>
      <vt:lpstr>'別紙１－②（地域教員希望枠）'!Print_Area</vt:lpstr>
      <vt:lpstr>様式１!Print_Area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2022-08-08T09:18:40Z</dcterms:created>
  <dcterms:modified xsi:type="dcterms:W3CDTF">2025-02-19T02:54:59Z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2022-08-08T09:18:44Z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d477bac0-ca54-4c24-867c-08e6363d7f73</vt:lpwstr>
  </property>
  <property fmtid="{D5CDD505-2E9C-101B-9397-08002B2CF9AE}" pid="8" name="MSIP_Label_d899a617-f30e-4fb8-b81c-fb6d0b94ac5b_ContentBits">
    <vt:lpwstr>0</vt:lpwstr>
  </property>
</Properties>
</file>