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t-kozuka\Downloads\"/>
    </mc:Choice>
  </mc:AlternateContent>
  <xr:revisionPtr revIDLastSave="0" documentId="13_ncr:1_{AED7DB4C-D0BE-4AFA-A07D-D26FC224B420}" xr6:coauthVersionLast="47" xr6:coauthVersionMax="47" xr10:uidLastSave="{00000000-0000-0000-0000-000000000000}"/>
  <bookViews>
    <workbookView xWindow="1110" yWindow="735" windowWidth="20790" windowHeight="14100" tabRatio="805" xr2:uid="{00000000-000D-0000-FFFF-FFFF00000000}"/>
  </bookViews>
  <sheets>
    <sheet name="01" sheetId="25" r:id="rId1"/>
    <sheet name="推薦者一覧 " sheetId="29" r:id="rId2"/>
    <sheet name="申請書・推薦調書作成要領" sheetId="27" r:id="rId3"/>
    <sheet name="申請書・推薦調書入力例" sheetId="28" r:id="rId4"/>
    <sheet name="提出前チェックシート" sheetId="20" r:id="rId5"/>
    <sheet name="データ（学校番号・国番号等）" sheetId="17" r:id="rId6"/>
  </sheets>
  <externalReferences>
    <externalReference r:id="rId7"/>
  </externalReferences>
  <definedNames>
    <definedName name="JLPTレベル" localSheetId="2">'[1]データ（学校番号・国番号等）'!$S$3:$S$7</definedName>
    <definedName name="JLPTレベル">'データ（学校番号・国番号等）'!$Q$3:$Q$7</definedName>
    <definedName name="_xlnm.Print_Area" localSheetId="0">'01'!$A$1:$AO$107</definedName>
    <definedName name="_xlnm.Print_Area" localSheetId="2">申請書・推薦調書作成要領!$A$1:$B$22</definedName>
    <definedName name="_xlnm.Print_Area" localSheetId="3">申請書・推薦調書入力例!$A$1:$AO$83</definedName>
    <definedName name="_xlnm.Print_Area" localSheetId="1">'推薦者一覧 '!$B$1:$BB$20</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1" i="25" l="1"/>
  <c r="N64" i="25"/>
  <c r="H55" i="25"/>
  <c r="H51" i="25"/>
  <c r="N100" i="25" s="1"/>
  <c r="AM80" i="28"/>
  <c r="AD80" i="28"/>
  <c r="X80" i="28"/>
  <c r="S80" i="28"/>
  <c r="M80" i="28"/>
  <c r="AM79" i="28"/>
  <c r="AD79" i="28"/>
  <c r="X79" i="28"/>
  <c r="S79" i="28"/>
  <c r="AJ77" i="28"/>
  <c r="AJ75" i="28"/>
  <c r="V75" i="28"/>
  <c r="AJ74" i="28"/>
  <c r="AD74" i="28"/>
  <c r="V74" i="28"/>
  <c r="AJ68" i="28"/>
  <c r="V68" i="28"/>
  <c r="AJ67" i="28"/>
  <c r="AD67" i="28"/>
  <c r="V67" i="28"/>
  <c r="N60" i="28"/>
  <c r="H59" i="28"/>
  <c r="H56" i="28"/>
  <c r="H54" i="28"/>
  <c r="AQ35" i="28"/>
  <c r="R37" i="28" s="1"/>
  <c r="P76" i="28" s="1"/>
  <c r="AP35" i="28"/>
  <c r="AQ29" i="28"/>
  <c r="AP29" i="28"/>
  <c r="R31" i="28" s="1"/>
  <c r="P69" i="28" s="1"/>
  <c r="H101" i="25"/>
  <c r="H89" i="25"/>
  <c r="AM80" i="25"/>
  <c r="AD80" i="25"/>
  <c r="X80" i="25"/>
  <c r="S80" i="25"/>
  <c r="M80" i="25"/>
  <c r="AM79" i="25"/>
  <c r="AD79" i="25"/>
  <c r="X79" i="25"/>
  <c r="S79" i="25"/>
  <c r="AJ77" i="25"/>
  <c r="AJ75" i="25"/>
  <c r="V75" i="25"/>
  <c r="AJ74" i="25"/>
  <c r="AD74" i="25"/>
  <c r="V74" i="25"/>
  <c r="AJ68" i="25"/>
  <c r="V68" i="25"/>
  <c r="AJ67" i="25"/>
  <c r="AD67" i="25"/>
  <c r="V67" i="25"/>
  <c r="H59" i="25"/>
  <c r="H56" i="25"/>
  <c r="H54" i="25"/>
  <c r="V89" i="25" s="1"/>
  <c r="AQ35" i="25"/>
  <c r="AP35" i="25"/>
  <c r="R37" i="25" s="1"/>
  <c r="P76" i="25" s="1"/>
  <c r="R31" i="25"/>
  <c r="P69" i="25" s="1"/>
  <c r="AQ29" i="25"/>
  <c r="AP29" i="25"/>
  <c r="AR19" i="29"/>
  <c r="L20" i="29"/>
  <c r="O19" i="29"/>
  <c r="AI20" i="29"/>
  <c r="BB18" i="29"/>
  <c r="O20" i="29"/>
  <c r="AW20" i="29"/>
  <c r="M19" i="29"/>
  <c r="AL19" i="29"/>
  <c r="I19" i="29"/>
  <c r="L19" i="29"/>
  <c r="H18" i="29"/>
  <c r="AJ19" i="29"/>
  <c r="D20" i="29"/>
  <c r="N20" i="29"/>
  <c r="R18" i="29"/>
  <c r="Y20" i="29"/>
  <c r="AV20" i="29"/>
  <c r="AH20" i="29"/>
  <c r="R19" i="29"/>
  <c r="AX18" i="29"/>
  <c r="P20" i="29"/>
  <c r="V19" i="29"/>
  <c r="AW19" i="29"/>
  <c r="R20" i="29"/>
  <c r="AL20" i="29"/>
  <c r="Z18" i="29"/>
  <c r="AO19" i="29"/>
  <c r="AN20" i="29"/>
  <c r="AE20" i="29"/>
  <c r="V18" i="29"/>
  <c r="AU18" i="29"/>
  <c r="I20" i="29"/>
  <c r="AP18" i="29"/>
  <c r="AF20" i="29"/>
  <c r="AK18" i="29"/>
  <c r="X19" i="29"/>
  <c r="AQ20" i="29"/>
  <c r="G18" i="29"/>
  <c r="AJ18" i="29"/>
  <c r="W18" i="29"/>
  <c r="BA18" i="29"/>
  <c r="C18" i="29"/>
  <c r="S19" i="29"/>
  <c r="I18" i="29"/>
  <c r="D19" i="29"/>
  <c r="AF19" i="29"/>
  <c r="AR18" i="29"/>
  <c r="Z20" i="29"/>
  <c r="AQ18" i="29"/>
  <c r="AZ18" i="29"/>
  <c r="G19" i="29"/>
  <c r="AL18" i="29"/>
  <c r="Z19" i="29"/>
  <c r="AA19" i="29"/>
  <c r="AW18" i="29"/>
  <c r="AZ20" i="29"/>
  <c r="AU20" i="29"/>
  <c r="AQ19" i="29"/>
  <c r="G20" i="29"/>
  <c r="AS19" i="29"/>
  <c r="AZ19" i="29"/>
  <c r="N19" i="29"/>
  <c r="W19" i="29"/>
  <c r="C19" i="29"/>
  <c r="AM18" i="29"/>
  <c r="AN18" i="29"/>
  <c r="Y19" i="29"/>
  <c r="AH18" i="29"/>
  <c r="AM20" i="29"/>
  <c r="H20" i="29"/>
  <c r="AS18" i="29"/>
  <c r="AY19" i="29"/>
  <c r="AY18" i="29"/>
  <c r="AT19" i="29"/>
  <c r="AB18" i="29"/>
  <c r="M20" i="29"/>
  <c r="AO18" i="29"/>
  <c r="H19" i="29"/>
  <c r="K18" i="29"/>
  <c r="AJ20" i="29"/>
  <c r="F18" i="29"/>
  <c r="B19" i="29"/>
  <c r="AE19" i="29"/>
  <c r="B18" i="29"/>
  <c r="AT20" i="29"/>
  <c r="C20" i="29"/>
  <c r="AD18" i="29"/>
  <c r="W20" i="29"/>
  <c r="AS20" i="29"/>
  <c r="P19" i="29"/>
  <c r="BA20" i="29"/>
  <c r="J20" i="29"/>
  <c r="L18" i="29"/>
  <c r="AD20" i="29"/>
  <c r="AP19" i="29"/>
  <c r="B20" i="29"/>
  <c r="Y18" i="29"/>
  <c r="J19" i="29"/>
  <c r="X20" i="29"/>
  <c r="S18" i="29"/>
  <c r="AE18" i="29"/>
  <c r="AD19" i="29"/>
  <c r="AF18" i="29"/>
  <c r="AV18" i="29"/>
  <c r="O18" i="29"/>
  <c r="AT18" i="29"/>
  <c r="AV19" i="29"/>
  <c r="BB20" i="29"/>
  <c r="AN19" i="29"/>
  <c r="K19" i="29"/>
  <c r="F19" i="29"/>
  <c r="S20" i="29"/>
  <c r="T18" i="29"/>
  <c r="AB19" i="29"/>
  <c r="AP20" i="29"/>
  <c r="N18" i="29"/>
  <c r="P18" i="29"/>
  <c r="AU19" i="29"/>
  <c r="AA18" i="29"/>
  <c r="AO20" i="29"/>
  <c r="AI18" i="29"/>
  <c r="BA19" i="29"/>
  <c r="J18" i="29"/>
  <c r="AR20" i="29"/>
  <c r="E18" i="29"/>
  <c r="AM19" i="29"/>
  <c r="AK19" i="29"/>
  <c r="F20" i="29"/>
  <c r="AK20" i="29"/>
  <c r="AB20" i="29"/>
  <c r="AY20" i="29"/>
  <c r="E20" i="29"/>
  <c r="AA20" i="29"/>
  <c r="T20" i="29"/>
  <c r="AH19" i="29"/>
  <c r="M18" i="29"/>
  <c r="BB19" i="29"/>
  <c r="X18" i="29"/>
  <c r="K20" i="29"/>
  <c r="E19" i="29"/>
  <c r="AX19" i="29"/>
  <c r="T19" i="29"/>
  <c r="AI19" i="29"/>
  <c r="AX20" i="29"/>
  <c r="V20" i="29"/>
  <c r="D18" i="29"/>
  <c r="V101" i="25" l="1"/>
  <c r="N8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3258F977-9296-4BDF-94C6-45236C8B2C7F}">
      <text>
        <r>
          <rPr>
            <sz val="14"/>
            <color indexed="81"/>
            <rFont val="ＭＳ Ｐゴシック"/>
            <family val="3"/>
            <charset val="128"/>
          </rPr>
          <t xml:space="preserve">「学校名」欄から「問合わせ先Ｅ-mail」欄まで、誤りのないように入力してください。  
</t>
        </r>
      </text>
    </comment>
    <comment ref="C11" authorId="1" shapeId="0" xr:uid="{CCFDAFAC-6566-4909-80A0-28D81CEDE2B2}">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H2" authorId="0" shapeId="0" xr:uid="{4AAD29BD-EDA7-4A0D-8A4C-0E2A54F33C93}">
      <text>
        <r>
          <rPr>
            <b/>
            <sz val="9"/>
            <color indexed="81"/>
            <rFont val="MS P ゴシック"/>
            <family val="3"/>
            <charset val="128"/>
          </rPr>
          <t>修正済み</t>
        </r>
      </text>
    </comment>
  </commentList>
</comments>
</file>

<file path=xl/sharedStrings.xml><?xml version="1.0" encoding="utf-8"?>
<sst xmlns="http://schemas.openxmlformats.org/spreadsheetml/2006/main" count="2712" uniqueCount="2365">
  <si>
    <t>推薦
順位</t>
    <rPh sb="0" eb="2">
      <t>スイセン</t>
    </rPh>
    <rPh sb="3" eb="5">
      <t>ジュンイ</t>
    </rPh>
    <phoneticPr fontId="3"/>
  </si>
  <si>
    <t>個人番号</t>
    <rPh sb="0" eb="2">
      <t>コジン</t>
    </rPh>
    <rPh sb="2" eb="4">
      <t>バンゴウ</t>
    </rPh>
    <phoneticPr fontId="3"/>
  </si>
  <si>
    <t>国籍</t>
  </si>
  <si>
    <t>専攻分野</t>
    <rPh sb="2" eb="4">
      <t>ブンヤ</t>
    </rPh>
    <phoneticPr fontId="3"/>
  </si>
  <si>
    <t>在籍年次</t>
    <rPh sb="0" eb="2">
      <t>ザイセキ</t>
    </rPh>
    <rPh sb="2" eb="4">
      <t>ネンジ</t>
    </rPh>
    <phoneticPr fontId="3"/>
  </si>
  <si>
    <t>進学年次</t>
    <rPh sb="0" eb="2">
      <t>シンガク</t>
    </rPh>
    <rPh sb="2" eb="4">
      <t>ネンジ</t>
    </rPh>
    <phoneticPr fontId="3"/>
  </si>
  <si>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</si>
  <si>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</si>
  <si>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</si>
  <si>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</si>
  <si>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</si>
  <si>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性別</t>
    <rPh sb="0" eb="2">
      <t>セイベツ</t>
    </rPh>
    <phoneticPr fontId="3"/>
  </si>
  <si>
    <t>国籍</t>
    <rPh sb="0" eb="2">
      <t>コクセキ</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</si>
  <si>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</si>
  <si>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</si>
  <si>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</si>
  <si>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</si>
  <si>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</si>
  <si>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</si>
  <si>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</si>
  <si>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</si>
  <si>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</si>
  <si>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</si>
  <si>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</si>
  <si>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</si>
  <si>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</si>
  <si>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</si>
  <si>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</si>
  <si>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</si>
  <si>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</si>
  <si>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</si>
  <si>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</si>
  <si>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</si>
  <si>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</si>
  <si>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</si>
  <si>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</si>
  <si>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</si>
  <si>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</si>
  <si>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</si>
  <si>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</si>
  <si>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</si>
  <si>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</si>
  <si>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</si>
  <si>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</si>
  <si>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</si>
  <si>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</si>
  <si>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</si>
  <si>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</si>
  <si>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</si>
  <si>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</si>
  <si>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</si>
  <si>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</si>
  <si>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</si>
  <si>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</si>
  <si>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</si>
  <si>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</si>
  <si>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</si>
  <si>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</si>
  <si>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</si>
  <si>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</si>
  <si>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</si>
  <si>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</si>
  <si>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</si>
  <si>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</si>
  <si>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</si>
  <si>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</si>
  <si>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</si>
  <si>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</si>
  <si>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</si>
  <si>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</si>
  <si>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</si>
  <si>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</si>
  <si>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</si>
  <si>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</si>
  <si>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</si>
  <si>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</si>
  <si>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</si>
  <si>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</si>
  <si>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</si>
  <si>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</si>
  <si>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</si>
  <si>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</si>
  <si>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</si>
  <si>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</si>
  <si>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</si>
  <si>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</si>
  <si>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</si>
  <si>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</si>
  <si>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</si>
  <si>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</si>
  <si>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</si>
  <si>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</si>
  <si>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</si>
  <si>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</si>
  <si>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</si>
  <si>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</si>
  <si>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</si>
  <si>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</si>
  <si>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</si>
  <si>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</si>
  <si>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</si>
  <si>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</si>
  <si>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</si>
  <si>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</si>
  <si>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</si>
  <si>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</si>
  <si>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</si>
  <si>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</si>
  <si>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</si>
  <si>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</si>
  <si>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</si>
  <si>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</si>
  <si>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</si>
  <si>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</si>
  <si>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</si>
  <si>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</si>
  <si>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</si>
  <si>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</si>
  <si>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</si>
  <si>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</si>
  <si>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</si>
  <si>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</si>
  <si>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</si>
  <si>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</si>
  <si>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</si>
  <si>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</si>
  <si>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</si>
  <si>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</si>
  <si>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</si>
  <si>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</si>
  <si>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</si>
  <si>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</si>
  <si>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</si>
  <si>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</si>
  <si>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</si>
  <si>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</si>
  <si>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</si>
  <si>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</si>
  <si>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</si>
  <si>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</si>
  <si>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</si>
  <si>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</si>
  <si>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</si>
  <si>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</si>
  <si>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</si>
  <si>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</si>
  <si>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</si>
  <si>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</si>
  <si>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</si>
  <si>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</si>
  <si>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</si>
  <si>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</si>
  <si>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</si>
  <si>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</si>
  <si>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</si>
  <si>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</si>
  <si>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</si>
  <si>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</si>
  <si>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</si>
  <si>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</si>
  <si>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</si>
  <si>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</si>
  <si>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</si>
  <si>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</si>
  <si>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</si>
  <si>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</si>
  <si>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</si>
  <si>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</si>
  <si>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</si>
  <si>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</si>
  <si>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</si>
  <si>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</si>
  <si>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</si>
  <si>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</si>
  <si>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</si>
  <si>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</si>
  <si>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</si>
  <si>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</si>
  <si>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</si>
  <si>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</si>
  <si>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</si>
  <si>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</si>
  <si>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</si>
  <si>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</si>
  <si>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</si>
  <si>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</si>
  <si>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</si>
  <si>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</si>
  <si>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</si>
  <si>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</si>
  <si>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</si>
  <si>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</si>
  <si>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</si>
  <si>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</si>
  <si>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</si>
  <si>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</si>
  <si>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</si>
  <si>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</si>
  <si>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</si>
  <si>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</si>
  <si>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</si>
  <si>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</si>
  <si>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</si>
  <si>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</si>
  <si>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</si>
  <si>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</si>
  <si>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</si>
  <si>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</si>
  <si>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</si>
  <si>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</si>
  <si>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</si>
  <si>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</si>
  <si>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</si>
  <si>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</si>
  <si>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</si>
  <si>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</si>
  <si>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</si>
  <si>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</si>
  <si>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</si>
  <si>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</si>
  <si>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</si>
  <si>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</si>
  <si>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</si>
  <si>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</si>
  <si>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</si>
  <si>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</si>
  <si>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</si>
  <si>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</si>
  <si>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</si>
  <si>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</si>
  <si>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</si>
  <si>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</si>
  <si>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</si>
  <si>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</si>
  <si>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</si>
  <si>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</si>
  <si>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</si>
  <si>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</si>
  <si>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</si>
  <si>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</si>
  <si>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</si>
  <si>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</si>
  <si>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</si>
  <si>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</si>
  <si>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</si>
  <si>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</si>
  <si>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</si>
  <si>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</si>
  <si>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</si>
  <si>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</si>
  <si>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</si>
  <si>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</si>
  <si>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</si>
  <si>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</si>
  <si>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</si>
  <si>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</si>
  <si>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</si>
  <si>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</si>
  <si>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</si>
  <si>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</si>
  <si>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</si>
  <si>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</si>
  <si>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</si>
  <si>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</si>
  <si>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</si>
  <si>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</si>
  <si>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</si>
  <si>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</si>
  <si>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</si>
  <si>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</si>
  <si>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</si>
  <si>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</si>
  <si>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</si>
  <si>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</si>
  <si>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</si>
  <si>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</si>
  <si>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</si>
  <si>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</si>
  <si>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</si>
  <si>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</si>
  <si>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</si>
  <si>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</si>
  <si>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</si>
  <si>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</si>
  <si>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</si>
  <si>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</si>
  <si>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</si>
  <si>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</si>
  <si>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</si>
  <si>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</si>
  <si>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</si>
  <si>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</si>
  <si>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</si>
  <si>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</si>
  <si>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</si>
  <si>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</si>
  <si>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</si>
  <si>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</si>
  <si>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</si>
  <si>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</si>
  <si>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</si>
  <si>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</si>
  <si>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</si>
  <si>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</si>
  <si>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</si>
  <si>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</si>
  <si>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</si>
  <si>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</si>
  <si>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</si>
  <si>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</si>
  <si>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</si>
  <si>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</si>
  <si>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</si>
  <si>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</si>
  <si>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</si>
  <si>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</si>
  <si>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</si>
  <si>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</si>
  <si>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</si>
  <si>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</si>
  <si>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</si>
  <si>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</si>
  <si>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</si>
  <si>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</si>
  <si>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ラトビア</t>
  </si>
  <si>
    <t>北海道医療大学</t>
  </si>
  <si>
    <t>リトアニア</t>
  </si>
  <si>
    <t>スロバキア</t>
  </si>
  <si>
    <t>北海商科大学</t>
  </si>
  <si>
    <t>ウクライナ</t>
  </si>
  <si>
    <t>ウズベキスタン</t>
  </si>
  <si>
    <t>北海道情報大学</t>
  </si>
  <si>
    <t>カザフスタン</t>
  </si>
  <si>
    <t>札幌国際大学</t>
  </si>
  <si>
    <t>ベラルーシ</t>
  </si>
  <si>
    <t>北翔大学</t>
  </si>
  <si>
    <t>クロアチア</t>
  </si>
  <si>
    <t>スロベニア</t>
  </si>
  <si>
    <t>日本赤十字北海道看護大学</t>
  </si>
  <si>
    <t>ボスニア・ヘルツェゴビナ</t>
  </si>
  <si>
    <t>北海道文教大学</t>
  </si>
  <si>
    <t>アンドラ</t>
  </si>
  <si>
    <t>天使大学</t>
  </si>
  <si>
    <t>セルビア</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</si>
  <si>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</si>
  <si>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</si>
  <si>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</si>
  <si>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</si>
  <si>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</si>
  <si>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</si>
  <si>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</si>
  <si>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</si>
  <si>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</si>
  <si>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</si>
  <si>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</si>
  <si>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</si>
  <si>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</si>
  <si>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</si>
  <si>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</si>
  <si>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</si>
  <si>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</si>
  <si>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</si>
  <si>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</si>
  <si>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</si>
  <si>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</si>
  <si>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</si>
  <si>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</si>
  <si>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</si>
  <si>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</si>
  <si>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</si>
  <si>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</si>
  <si>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</si>
  <si>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</si>
  <si>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</si>
  <si>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</si>
  <si>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</si>
  <si>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</si>
  <si>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</si>
  <si>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</si>
  <si>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</si>
  <si>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</si>
  <si>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</si>
  <si>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</si>
  <si>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</si>
  <si>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</si>
  <si>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</si>
  <si>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</si>
  <si>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</si>
  <si>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</si>
  <si>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</si>
  <si>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</si>
  <si>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</si>
  <si>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</si>
  <si>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</si>
  <si>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</si>
  <si>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</si>
  <si>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</si>
  <si>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</si>
  <si>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</si>
  <si>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</si>
  <si>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</si>
  <si>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</si>
  <si>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</si>
  <si>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</si>
  <si>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</si>
  <si>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</si>
  <si>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</si>
  <si>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</si>
  <si>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</si>
  <si>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</si>
  <si>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</si>
  <si>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</si>
  <si>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</si>
  <si>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</si>
  <si>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</si>
  <si>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</si>
  <si>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</si>
  <si>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</si>
  <si>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</si>
  <si>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</si>
  <si>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</si>
  <si>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</si>
  <si>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</si>
  <si>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</si>
  <si>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</si>
  <si>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</si>
  <si>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</si>
  <si>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</si>
  <si>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</si>
  <si>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</si>
  <si>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</si>
  <si>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</si>
  <si>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</si>
  <si>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</si>
  <si>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</si>
  <si>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</si>
  <si>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</si>
  <si>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</si>
  <si>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</si>
  <si>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</si>
  <si>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</si>
  <si>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</si>
  <si>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</si>
  <si>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</si>
  <si>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</si>
  <si>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</si>
  <si>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</si>
  <si>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</si>
  <si>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</si>
  <si>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</si>
  <si>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</si>
  <si>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</si>
  <si>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</si>
  <si>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</si>
  <si>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</si>
  <si>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</si>
  <si>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</si>
  <si>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</si>
  <si>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</si>
  <si>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</si>
  <si>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</si>
  <si>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</si>
  <si>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</si>
  <si>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</si>
  <si>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</si>
  <si>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</si>
  <si>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</si>
  <si>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</si>
  <si>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</si>
  <si>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</si>
  <si>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</si>
  <si>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</si>
  <si>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</si>
  <si>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</si>
  <si>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</si>
  <si>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</si>
  <si>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</si>
  <si>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</si>
  <si>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</si>
  <si>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</si>
  <si>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</si>
  <si>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</si>
  <si>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</si>
  <si>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</si>
  <si>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</si>
  <si>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</si>
  <si>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</si>
  <si>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</si>
  <si>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</si>
  <si>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</si>
  <si>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</si>
  <si>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</si>
  <si>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</si>
  <si>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</si>
  <si>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</si>
  <si>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</si>
  <si>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</si>
  <si>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</si>
  <si>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</si>
  <si>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</si>
  <si>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</si>
  <si>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</si>
  <si>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</si>
  <si>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</si>
  <si>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</si>
  <si>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</si>
  <si>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</si>
  <si>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</si>
  <si>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</si>
  <si>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</si>
  <si>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</si>
  <si>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</si>
  <si>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</si>
  <si>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</si>
  <si>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</si>
  <si>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</si>
  <si>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</si>
  <si>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</si>
  <si>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</si>
  <si>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</si>
  <si>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</si>
  <si>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</si>
  <si>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</si>
  <si>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</si>
  <si>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</si>
  <si>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</si>
  <si>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</si>
  <si>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</si>
  <si>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</si>
  <si>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</si>
  <si>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</si>
  <si>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</si>
  <si>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</si>
  <si>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</si>
  <si>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</si>
  <si>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</si>
  <si>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</si>
  <si>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</si>
  <si>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</si>
  <si>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</si>
  <si>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</si>
  <si>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</si>
  <si>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</si>
  <si>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</si>
  <si>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</si>
  <si>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</si>
  <si>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</si>
  <si>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</si>
  <si>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</si>
  <si>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</si>
  <si>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</si>
  <si>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</si>
  <si>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</si>
  <si>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</si>
  <si>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</si>
  <si>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</si>
  <si>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</si>
  <si>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</si>
  <si>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</si>
  <si>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</si>
  <si>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</si>
  <si>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</si>
  <si>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</si>
  <si>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</si>
  <si>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</si>
  <si>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</si>
  <si>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</si>
  <si>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</si>
  <si>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</si>
  <si>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</si>
  <si>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</si>
  <si>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</si>
  <si>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</si>
  <si>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</si>
  <si>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</si>
  <si>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</si>
  <si>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</si>
  <si>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</si>
  <si>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</si>
  <si>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</si>
  <si>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</si>
  <si>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</si>
  <si>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</si>
  <si>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</si>
  <si>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</si>
  <si>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</si>
  <si>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</si>
  <si>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</si>
  <si>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</si>
  <si>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</si>
  <si>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</si>
  <si>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</si>
  <si>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</si>
  <si>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</si>
  <si>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</si>
  <si>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</si>
  <si>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</si>
  <si>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</si>
  <si>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</si>
  <si>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</si>
  <si>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</si>
  <si>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</si>
  <si>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</si>
  <si>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</si>
  <si>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</si>
  <si>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</si>
  <si>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</si>
  <si>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</si>
  <si>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</si>
  <si>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</si>
  <si>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</si>
  <si>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</si>
  <si>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</si>
  <si>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</si>
  <si>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</si>
  <si>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</si>
  <si>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</si>
  <si>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</si>
  <si>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</si>
  <si>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</si>
  <si>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</si>
  <si>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</si>
  <si>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</si>
  <si>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</si>
  <si>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</si>
  <si>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</si>
  <si>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</si>
  <si>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</si>
  <si>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</si>
  <si>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</si>
  <si>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</si>
  <si>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</si>
  <si>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</si>
  <si>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</si>
  <si>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</si>
  <si>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</si>
  <si>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</si>
  <si>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</si>
  <si>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</si>
  <si>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</si>
  <si>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</si>
  <si>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</si>
  <si>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</si>
  <si>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</si>
  <si>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</si>
  <si>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</si>
  <si>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</si>
  <si>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</si>
  <si>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</si>
  <si>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</si>
  <si>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</si>
  <si>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</si>
  <si>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</si>
  <si>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</si>
  <si>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</si>
  <si>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</si>
  <si>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</si>
  <si>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</si>
  <si>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</si>
  <si>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</si>
  <si>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</si>
  <si>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</si>
  <si>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</si>
  <si>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</si>
  <si>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</si>
  <si>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</si>
  <si>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</si>
  <si>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</si>
  <si>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</si>
  <si>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</si>
  <si>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</si>
  <si>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</si>
  <si>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</si>
  <si>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</si>
  <si>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</si>
  <si>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</si>
  <si>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</si>
  <si>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</si>
  <si>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</si>
  <si>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</si>
  <si>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</si>
  <si>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</si>
  <si>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</si>
  <si>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</si>
  <si>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</si>
  <si>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</si>
  <si>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</si>
  <si>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</si>
  <si>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</si>
  <si>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</si>
  <si>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</si>
  <si>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</si>
  <si>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</si>
  <si>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</si>
  <si>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</si>
  <si>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</si>
  <si>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</si>
  <si>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</si>
  <si>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</si>
  <si>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</si>
  <si>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</si>
  <si>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</si>
  <si>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</si>
  <si>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</si>
  <si>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</si>
  <si>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</si>
  <si>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</si>
  <si>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</si>
  <si>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</si>
  <si>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</si>
  <si>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</si>
  <si>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</si>
  <si>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</si>
  <si>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</si>
  <si>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</si>
  <si>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</si>
  <si>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</si>
  <si>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</si>
  <si>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</si>
  <si>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</si>
  <si>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</si>
  <si>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</si>
  <si>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</si>
  <si>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</si>
  <si>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</si>
  <si>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</si>
  <si>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</si>
  <si>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</si>
  <si>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</si>
  <si>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</si>
  <si>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</si>
  <si>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</si>
  <si>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</si>
  <si>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</si>
  <si>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</si>
  <si>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</si>
  <si>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</si>
  <si>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</si>
  <si>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</si>
  <si>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</si>
  <si>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</si>
  <si>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</si>
  <si>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</si>
  <si>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</si>
  <si>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</si>
  <si>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</si>
  <si>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</si>
  <si>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</si>
  <si>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</si>
  <si>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</si>
  <si>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</si>
  <si>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</si>
  <si>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</si>
  <si>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</si>
  <si>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</si>
  <si>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</si>
  <si>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</si>
  <si>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</si>
  <si>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</si>
  <si>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</si>
  <si>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</si>
  <si>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</si>
  <si>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</si>
  <si>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</si>
  <si>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</si>
  <si>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</si>
  <si>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</si>
  <si>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</si>
  <si>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</si>
  <si>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</si>
  <si>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</si>
  <si>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</si>
  <si>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</si>
  <si>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</si>
  <si>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</si>
  <si>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</si>
  <si>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</si>
  <si>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</si>
  <si>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</si>
  <si>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</si>
  <si>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</si>
  <si>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</si>
  <si>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</si>
  <si>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</si>
  <si>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</si>
  <si>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</si>
  <si>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</si>
  <si>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</si>
  <si>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</si>
  <si>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</si>
  <si>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</si>
  <si>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</si>
  <si>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</si>
  <si>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</si>
  <si>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</si>
  <si>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</si>
  <si>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</si>
  <si>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</si>
  <si>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</si>
  <si>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</si>
  <si>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</si>
  <si>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</si>
  <si>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</si>
  <si>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</si>
  <si>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</si>
  <si>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</si>
  <si>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</si>
  <si>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</si>
  <si>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</si>
  <si>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</si>
  <si>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</si>
  <si>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</si>
  <si>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</si>
  <si>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</si>
  <si>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</si>
  <si>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</si>
  <si>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</si>
  <si>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</si>
  <si>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</si>
  <si>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</si>
  <si>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</si>
  <si>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</si>
  <si>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</si>
  <si>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</si>
  <si>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</si>
  <si>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</si>
  <si>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</si>
  <si>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</si>
  <si>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</si>
  <si>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</si>
  <si>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</si>
  <si>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</si>
  <si>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</si>
  <si>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</si>
  <si>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</si>
  <si>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</si>
  <si>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</si>
  <si>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</si>
  <si>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</si>
  <si>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</si>
  <si>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</si>
  <si>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</si>
  <si>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</si>
  <si>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</si>
  <si>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</si>
  <si>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</si>
  <si>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</si>
  <si>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</si>
  <si>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</si>
  <si>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</si>
  <si>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</si>
  <si>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</si>
  <si>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</si>
  <si>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</si>
  <si>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</si>
  <si>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</si>
  <si>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</si>
  <si>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</si>
  <si>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</si>
  <si>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</si>
  <si>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</si>
  <si>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</si>
  <si>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</si>
  <si>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</si>
  <si>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</si>
  <si>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</si>
  <si>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</si>
  <si>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</si>
  <si>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</si>
  <si>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</si>
  <si>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</si>
  <si>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</si>
  <si>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</si>
  <si>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</si>
  <si>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</si>
  <si>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</si>
  <si>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</si>
  <si>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推薦者数合計</t>
    <rPh sb="0" eb="3">
      <t>スイセンシャ</t>
    </rPh>
    <rPh sb="3" eb="4">
      <t>スウ</t>
    </rPh>
    <rPh sb="4" eb="6">
      <t>ゴウケイ</t>
    </rPh>
    <phoneticPr fontId="2"/>
  </si>
  <si>
    <t>年</t>
    <rPh sb="0" eb="1">
      <t>ネン</t>
    </rPh>
    <phoneticPr fontId="2"/>
  </si>
  <si>
    <t>国番号</t>
    <rPh sb="0" eb="1">
      <t>クニ</t>
    </rPh>
    <rPh sb="1" eb="3">
      <t>バンゴウ</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</si>
  <si>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</si>
  <si>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</si>
  <si>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</si>
  <si>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</si>
  <si>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</si>
  <si>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</si>
  <si>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</si>
  <si>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</si>
  <si>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</si>
  <si>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</si>
  <si>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</si>
  <si>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</si>
  <si>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</si>
  <si>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</si>
  <si>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</si>
  <si>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</si>
  <si>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</si>
  <si>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か月</t>
    <rPh sb="1" eb="2">
      <t>ゲツ</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</si>
  <si>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</si>
  <si>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</si>
  <si>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</si>
  <si>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</si>
  <si>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</si>
  <si>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</si>
  <si>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</si>
  <si>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</si>
  <si>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</si>
  <si>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t>備考</t>
    <rPh sb="0" eb="2">
      <t>ビコウ</t>
    </rPh>
    <phoneticPr fontId="3"/>
  </si>
  <si>
    <t>氏名</t>
    <rPh sb="0" eb="2">
      <t>シメイ</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</si>
  <si>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</si>
  <si>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</si>
  <si>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</si>
  <si>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</si>
  <si>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</si>
  <si>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</si>
  <si>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</si>
  <si>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</si>
  <si>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</si>
  <si>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</si>
  <si>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</si>
  <si>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</si>
  <si>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</si>
  <si>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</si>
  <si>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</si>
  <si>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</si>
  <si>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</si>
  <si>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</si>
  <si>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</si>
  <si>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</si>
  <si>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</si>
  <si>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</si>
  <si>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</si>
  <si>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</si>
  <si>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</si>
  <si>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</si>
  <si>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</si>
  <si>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</si>
  <si>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</si>
  <si>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</si>
  <si>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</si>
  <si>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</si>
  <si>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</si>
  <si>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</si>
  <si>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</si>
  <si>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</si>
  <si>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</si>
  <si>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</si>
  <si>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</si>
  <si>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</si>
  <si>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</si>
  <si>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</si>
  <si>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</si>
  <si>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</si>
  <si>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</si>
  <si>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</si>
  <si>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</si>
  <si>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</si>
  <si>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</si>
  <si>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</si>
  <si>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</si>
  <si>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</si>
  <si>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</si>
  <si>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</si>
  <si>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</si>
  <si>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</si>
  <si>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</si>
  <si>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</si>
  <si>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</si>
  <si>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</si>
  <si>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</si>
  <si>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</si>
  <si>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</si>
  <si>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</si>
  <si>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</si>
  <si>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</si>
  <si>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</si>
  <si>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</si>
  <si>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</si>
  <si>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</si>
  <si>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</si>
  <si>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</si>
  <si>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</si>
  <si>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</si>
  <si>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</si>
  <si>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</si>
  <si>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</si>
  <si>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</si>
  <si>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</si>
  <si>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</si>
  <si>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</si>
  <si>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</si>
  <si>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</si>
  <si>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</si>
  <si>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</si>
  <si>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</si>
  <si>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その他（大洋州地域）</t>
    <rPh sb="2" eb="3">
      <t>タ</t>
    </rPh>
    <rPh sb="4" eb="6">
      <t>タイヨウ</t>
    </rPh>
    <rPh sb="6" eb="7">
      <t>シュウ</t>
    </rPh>
    <rPh sb="7" eb="9">
      <t>チイキ</t>
    </rPh>
    <phoneticPr fontId="2"/>
  </si>
  <si>
    <t>105002</t>
  </si>
  <si>
    <t>米国</t>
    <rPh sb="0" eb="2">
      <t>ベイコク</t>
    </rPh>
    <phoneticPr fontId="1"/>
  </si>
  <si>
    <t>105003</t>
  </si>
  <si>
    <t>105004</t>
  </si>
  <si>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</si>
  <si>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</si>
  <si>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</si>
  <si>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</si>
  <si>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</si>
  <si>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</si>
  <si>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</si>
  <si>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</si>
  <si>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</si>
  <si>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</si>
  <si>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</si>
  <si>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</si>
  <si>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</si>
  <si>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</si>
  <si>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</si>
  <si>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</si>
  <si>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</si>
  <si>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</si>
  <si>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</si>
  <si>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</si>
  <si>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</si>
  <si>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</si>
  <si>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</si>
  <si>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</si>
  <si>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</si>
  <si>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</si>
  <si>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</si>
  <si>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</si>
  <si>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</si>
  <si>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</si>
  <si>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</si>
  <si>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</si>
  <si>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</si>
  <si>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</si>
  <si>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</si>
  <si>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</si>
  <si>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</si>
  <si>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</si>
  <si>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</si>
  <si>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</si>
  <si>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106014</t>
  </si>
  <si>
    <t>420</t>
  </si>
  <si>
    <t>106015</t>
  </si>
  <si>
    <t>421</t>
  </si>
  <si>
    <t>107001</t>
  </si>
  <si>
    <t>422</t>
  </si>
  <si>
    <t>ドミニカ</t>
  </si>
  <si>
    <t>107002</t>
  </si>
  <si>
    <t>423</t>
  </si>
  <si>
    <t>107003</t>
  </si>
  <si>
    <t>424</t>
  </si>
  <si>
    <t>107004</t>
  </si>
  <si>
    <t>425</t>
  </si>
  <si>
    <t>107005</t>
  </si>
  <si>
    <t>426</t>
  </si>
  <si>
    <t>427</t>
  </si>
  <si>
    <t>108001</t>
  </si>
  <si>
    <t>108002</t>
  </si>
  <si>
    <t>429</t>
  </si>
  <si>
    <t>108003</t>
  </si>
  <si>
    <t>430</t>
  </si>
  <si>
    <t>108004</t>
  </si>
  <si>
    <t>431</t>
  </si>
  <si>
    <t>108007</t>
  </si>
  <si>
    <t>432</t>
  </si>
  <si>
    <t>109001</t>
  </si>
  <si>
    <t>433</t>
  </si>
  <si>
    <t>109002</t>
  </si>
  <si>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</si>
  <si>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</si>
  <si>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</si>
  <si>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</si>
  <si>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</si>
  <si>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</si>
  <si>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</si>
  <si>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</si>
  <si>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</si>
  <si>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</si>
  <si>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</si>
  <si>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</si>
  <si>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</si>
  <si>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</si>
  <si>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</si>
  <si>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</si>
  <si>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</si>
  <si>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</si>
  <si>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</si>
  <si>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</si>
  <si>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</si>
  <si>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</si>
  <si>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</si>
  <si>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</si>
  <si>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</si>
  <si>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</si>
  <si>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</si>
  <si>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</si>
  <si>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</si>
  <si>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</si>
  <si>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</si>
  <si>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</si>
  <si>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</si>
  <si>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</si>
  <si>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</si>
  <si>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</si>
  <si>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</si>
  <si>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</si>
  <si>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</si>
  <si>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</si>
  <si>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</si>
  <si>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</si>
  <si>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</si>
  <si>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</si>
  <si>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</si>
  <si>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</si>
  <si>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</si>
  <si>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</si>
  <si>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</si>
  <si>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</si>
  <si>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</si>
  <si>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</si>
  <si>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</si>
  <si>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</si>
  <si>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</si>
  <si>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</si>
  <si>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</si>
  <si>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</si>
  <si>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</si>
  <si>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</si>
  <si>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</si>
  <si>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</si>
  <si>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</si>
  <si>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</si>
  <si>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</si>
  <si>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</si>
  <si>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</si>
  <si>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</si>
  <si>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</si>
  <si>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</si>
  <si>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</si>
  <si>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</si>
  <si>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</si>
  <si>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</si>
  <si>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</si>
  <si>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</si>
  <si>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</si>
  <si>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</si>
  <si>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</si>
  <si>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</si>
  <si>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</si>
  <si>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</si>
  <si>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</si>
  <si>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</si>
  <si>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</si>
  <si>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</si>
  <si>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</si>
  <si>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</si>
  <si>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</si>
  <si>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</si>
  <si>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</si>
  <si>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</si>
  <si>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</si>
  <si>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</si>
  <si>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</si>
  <si>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</si>
  <si>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</si>
  <si>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</si>
  <si>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</si>
  <si>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</si>
  <si>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</si>
  <si>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</si>
  <si>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</si>
  <si>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</si>
  <si>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</si>
  <si>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</si>
  <si>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</si>
  <si>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</si>
  <si>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</si>
  <si>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</si>
  <si>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</si>
  <si>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</si>
  <si>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</si>
  <si>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</si>
  <si>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</si>
  <si>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</si>
  <si>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</si>
  <si>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</si>
  <si>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</si>
  <si>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</si>
  <si>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</si>
  <si>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</si>
  <si>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</si>
  <si>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</si>
  <si>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</si>
  <si>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</si>
  <si>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</si>
  <si>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</si>
  <si>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608</t>
  </si>
  <si>
    <t>609</t>
  </si>
  <si>
    <t>206008</t>
  </si>
  <si>
    <t>610</t>
  </si>
  <si>
    <t>206012</t>
  </si>
  <si>
    <t>611</t>
  </si>
  <si>
    <t>206013</t>
  </si>
  <si>
    <t>612</t>
  </si>
  <si>
    <t>206014</t>
  </si>
  <si>
    <t>613</t>
  </si>
  <si>
    <t>206017</t>
  </si>
  <si>
    <t>614</t>
  </si>
  <si>
    <t>206018</t>
  </si>
  <si>
    <t>615</t>
  </si>
  <si>
    <t>206019</t>
  </si>
  <si>
    <t>616</t>
  </si>
  <si>
    <t>206020</t>
  </si>
  <si>
    <t>福知山公立大学</t>
  </si>
  <si>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</si>
  <si>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</si>
  <si>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</si>
  <si>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</si>
  <si>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</si>
  <si>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</si>
  <si>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</si>
  <si>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</si>
  <si>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</si>
  <si>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</si>
  <si>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</si>
  <si>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</si>
  <si>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</si>
  <si>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</si>
  <si>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</si>
  <si>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</si>
  <si>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</si>
  <si>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</si>
  <si>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</si>
  <si>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</si>
  <si>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</si>
  <si>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</si>
  <si>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</si>
  <si>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</si>
  <si>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</si>
  <si>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</si>
  <si>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</si>
  <si>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</si>
  <si>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</si>
  <si>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</si>
  <si>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</si>
  <si>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</si>
  <si>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</si>
  <si>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</si>
  <si>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</si>
  <si>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</si>
  <si>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</si>
  <si>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</si>
  <si>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</si>
  <si>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</si>
  <si>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</si>
  <si>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</si>
  <si>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</si>
  <si>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</si>
  <si>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</si>
  <si>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</si>
  <si>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</si>
  <si>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</si>
  <si>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</si>
  <si>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</si>
  <si>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</si>
  <si>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</si>
  <si>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</si>
  <si>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</si>
  <si>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</si>
  <si>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</si>
  <si>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</si>
  <si>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</si>
  <si>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</si>
  <si>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</si>
  <si>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</si>
  <si>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</si>
  <si>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</si>
  <si>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</si>
  <si>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</si>
  <si>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</si>
  <si>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</si>
  <si>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</si>
  <si>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</si>
  <si>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</si>
  <si>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</si>
  <si>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</si>
  <si>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</si>
  <si>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</si>
  <si>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</si>
  <si>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</si>
  <si>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</si>
  <si>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</si>
  <si>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</si>
  <si>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</si>
  <si>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736</t>
  </si>
  <si>
    <t>301010</t>
  </si>
  <si>
    <t>737</t>
  </si>
  <si>
    <t>738</t>
  </si>
  <si>
    <t>301012</t>
  </si>
  <si>
    <t>739</t>
  </si>
  <si>
    <t>301014</t>
  </si>
  <si>
    <t>星槎道都大学</t>
  </si>
  <si>
    <t>740</t>
  </si>
  <si>
    <t>301015</t>
  </si>
  <si>
    <t>741</t>
  </si>
  <si>
    <t>301016</t>
  </si>
  <si>
    <t>742</t>
  </si>
  <si>
    <t>301017</t>
  </si>
  <si>
    <t>743</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</si>
  <si>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</si>
  <si>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</si>
  <si>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</si>
  <si>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</si>
  <si>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</si>
  <si>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</si>
  <si>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</si>
  <si>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</si>
  <si>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</si>
  <si>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</si>
  <si>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</si>
  <si>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</si>
  <si>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</si>
  <si>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</si>
  <si>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</si>
  <si>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</si>
  <si>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</si>
  <si>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</si>
  <si>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</si>
  <si>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</si>
  <si>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</si>
  <si>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</si>
  <si>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</si>
  <si>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</si>
  <si>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</si>
  <si>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</si>
  <si>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</si>
  <si>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</si>
  <si>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</si>
  <si>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</si>
  <si>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</si>
  <si>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</si>
  <si>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</si>
  <si>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</si>
  <si>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</si>
  <si>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</si>
  <si>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</si>
  <si>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</si>
  <si>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</si>
  <si>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</si>
  <si>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</si>
  <si>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</si>
  <si>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</si>
  <si>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</si>
  <si>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</si>
  <si>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</si>
  <si>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</si>
  <si>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</si>
  <si>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</si>
  <si>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</si>
  <si>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</si>
  <si>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</si>
  <si>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</si>
  <si>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</si>
  <si>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</si>
  <si>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</si>
  <si>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</si>
  <si>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</si>
  <si>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</si>
  <si>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</si>
  <si>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</si>
  <si>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</si>
  <si>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</si>
  <si>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</si>
  <si>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</si>
  <si>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</si>
  <si>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</si>
  <si>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</si>
  <si>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</si>
  <si>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</si>
  <si>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</si>
  <si>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</si>
  <si>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</si>
  <si>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</si>
  <si>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</si>
  <si>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</si>
  <si>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</si>
  <si>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</si>
  <si>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</si>
  <si>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</si>
  <si>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</si>
  <si>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</si>
  <si>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</si>
  <si>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</si>
  <si>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</si>
  <si>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</si>
  <si>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</si>
  <si>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</si>
  <si>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</si>
  <si>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</si>
  <si>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</si>
  <si>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</si>
  <si>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</si>
  <si>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</si>
  <si>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</si>
  <si>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</si>
  <si>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</si>
  <si>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</si>
  <si>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</si>
  <si>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</si>
  <si>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</si>
  <si>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</si>
  <si>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</si>
  <si>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</si>
  <si>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</si>
  <si>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</si>
  <si>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</si>
  <si>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</si>
  <si>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</si>
  <si>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</si>
  <si>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</si>
  <si>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</si>
  <si>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</si>
  <si>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</si>
  <si>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</si>
  <si>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</si>
  <si>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</si>
  <si>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</si>
  <si>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</si>
  <si>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</si>
  <si>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</si>
  <si>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</si>
  <si>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</si>
  <si>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</si>
  <si>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</si>
  <si>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</si>
  <si>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</si>
  <si>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</si>
  <si>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</si>
  <si>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</si>
  <si>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</si>
  <si>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</si>
  <si>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</si>
  <si>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</si>
  <si>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</si>
  <si>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</si>
  <si>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</si>
  <si>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</si>
  <si>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</si>
  <si>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</si>
  <si>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</si>
  <si>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</si>
  <si>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</si>
  <si>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</si>
  <si>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</si>
  <si>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</si>
  <si>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</si>
  <si>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</si>
  <si>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</si>
  <si>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</si>
  <si>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</si>
  <si>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</si>
  <si>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</si>
  <si>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</si>
  <si>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</si>
  <si>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</si>
  <si>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</si>
  <si>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</si>
  <si>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</si>
  <si>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</si>
  <si>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</si>
  <si>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</si>
  <si>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</si>
  <si>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</si>
  <si>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303103</t>
  </si>
  <si>
    <t>303104</t>
  </si>
  <si>
    <t>303105</t>
  </si>
  <si>
    <t>303106</t>
  </si>
  <si>
    <t>303108</t>
  </si>
  <si>
    <t>303109</t>
  </si>
  <si>
    <t>303110</t>
  </si>
  <si>
    <t>303113</t>
  </si>
  <si>
    <t>303114</t>
  </si>
  <si>
    <t>303116</t>
  </si>
  <si>
    <t>了徳寺大学</t>
  </si>
  <si>
    <t>303117</t>
  </si>
  <si>
    <t>303118</t>
  </si>
  <si>
    <t>303119</t>
  </si>
  <si>
    <t>303120</t>
  </si>
  <si>
    <t>新潟リハビリテーション大学</t>
  </si>
  <si>
    <t>303121</t>
  </si>
  <si>
    <t>303122</t>
  </si>
  <si>
    <t>303123</t>
  </si>
  <si>
    <t>303124</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</si>
  <si>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</si>
  <si>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</si>
  <si>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</si>
  <si>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</si>
  <si>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</si>
  <si>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</si>
  <si>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</si>
  <si>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</si>
  <si>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</si>
  <si>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</si>
  <si>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</si>
  <si>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</si>
  <si>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</si>
  <si>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</si>
  <si>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</si>
  <si>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</si>
  <si>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</si>
  <si>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</si>
  <si>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</si>
  <si>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</si>
  <si>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</si>
  <si>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</si>
  <si>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</si>
  <si>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</si>
  <si>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</si>
  <si>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</si>
  <si>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</si>
  <si>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</si>
  <si>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</si>
  <si>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</si>
  <si>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</si>
  <si>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</si>
  <si>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</si>
  <si>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</si>
  <si>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</si>
  <si>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</si>
  <si>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</si>
  <si>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</si>
  <si>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</si>
  <si>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</si>
  <si>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</si>
  <si>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</si>
  <si>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</si>
  <si>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</si>
  <si>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</si>
  <si>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</si>
  <si>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</si>
  <si>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</si>
  <si>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</si>
  <si>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</si>
  <si>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</si>
  <si>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</si>
  <si>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</si>
  <si>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</si>
  <si>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</si>
  <si>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</si>
  <si>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</si>
  <si>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</si>
  <si>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</si>
  <si>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</si>
  <si>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</si>
  <si>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</si>
  <si>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</si>
  <si>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</si>
  <si>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</si>
  <si>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</si>
  <si>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</si>
  <si>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</si>
  <si>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</si>
  <si>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</si>
  <si>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</si>
  <si>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</si>
  <si>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</si>
  <si>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</si>
  <si>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</si>
  <si>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</si>
  <si>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</si>
  <si>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</si>
  <si>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</si>
  <si>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</si>
  <si>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</si>
  <si>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</si>
  <si>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</si>
  <si>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</si>
  <si>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</si>
  <si>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</si>
  <si>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</si>
  <si>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</si>
  <si>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</si>
  <si>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</si>
  <si>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</si>
  <si>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</si>
  <si>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</si>
  <si>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</si>
  <si>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</si>
  <si>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</si>
  <si>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</si>
  <si>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</si>
  <si>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</si>
  <si>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</si>
  <si>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</si>
  <si>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</si>
  <si>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</si>
  <si>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</si>
  <si>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</si>
  <si>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</si>
  <si>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</si>
  <si>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</si>
  <si>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</si>
  <si>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</si>
  <si>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</si>
  <si>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</si>
  <si>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</si>
  <si>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</si>
  <si>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</si>
  <si>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東京純心大学</t>
  </si>
  <si>
    <t>304109</t>
  </si>
  <si>
    <t>304110</t>
  </si>
  <si>
    <t>304112</t>
  </si>
  <si>
    <t>304114</t>
  </si>
  <si>
    <t>ＬＥＣ東京リーガルマインド大学院大学</t>
  </si>
  <si>
    <t>304115</t>
  </si>
  <si>
    <t>304116</t>
  </si>
  <si>
    <t>304117</t>
  </si>
  <si>
    <t>304118</t>
  </si>
  <si>
    <t>304121</t>
  </si>
  <si>
    <t>304123</t>
  </si>
  <si>
    <t>304124</t>
  </si>
  <si>
    <t>304125</t>
  </si>
  <si>
    <t>304127</t>
  </si>
  <si>
    <t>304128</t>
  </si>
  <si>
    <t>304129</t>
  </si>
  <si>
    <t>304130</t>
  </si>
  <si>
    <t>304131</t>
  </si>
  <si>
    <t>東京医療学院大学</t>
  </si>
  <si>
    <t>304132</t>
  </si>
  <si>
    <t>事業構想大学院大学</t>
  </si>
  <si>
    <t>304133</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</si>
  <si>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</si>
  <si>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</si>
  <si>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</si>
  <si>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</si>
  <si>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</si>
  <si>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</si>
  <si>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</si>
  <si>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</si>
  <si>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</si>
  <si>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</si>
  <si>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</si>
  <si>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</si>
  <si>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</si>
  <si>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</si>
  <si>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</si>
  <si>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</si>
  <si>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</si>
  <si>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</si>
  <si>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</si>
  <si>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</si>
  <si>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</si>
  <si>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</si>
  <si>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</si>
  <si>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</si>
  <si>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</si>
  <si>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</si>
  <si>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</si>
  <si>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</si>
  <si>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</si>
  <si>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</si>
  <si>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</si>
  <si>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</si>
  <si>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</si>
  <si>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</si>
  <si>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</si>
  <si>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</si>
  <si>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</si>
  <si>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</si>
  <si>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</si>
  <si>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</si>
  <si>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</si>
  <si>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</si>
  <si>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</si>
  <si>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</si>
  <si>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</si>
  <si>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</si>
  <si>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</si>
  <si>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</si>
  <si>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</si>
  <si>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</si>
  <si>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</si>
  <si>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</si>
  <si>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</si>
  <si>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</si>
  <si>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</si>
  <si>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</si>
  <si>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</si>
  <si>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</si>
  <si>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</si>
  <si>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</si>
  <si>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</si>
  <si>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</si>
  <si>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</si>
  <si>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</si>
  <si>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</si>
  <si>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</si>
  <si>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</si>
  <si>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</si>
  <si>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</si>
  <si>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</si>
  <si>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</si>
  <si>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</si>
  <si>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</si>
  <si>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</si>
  <si>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</si>
  <si>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</si>
  <si>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</si>
  <si>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</si>
  <si>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</si>
  <si>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</si>
  <si>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</si>
  <si>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</si>
  <si>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</si>
  <si>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</si>
  <si>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</si>
  <si>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</si>
  <si>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</si>
  <si>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</si>
  <si>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</si>
  <si>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</si>
  <si>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</si>
  <si>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</si>
  <si>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</si>
  <si>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</si>
  <si>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</si>
  <si>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</si>
  <si>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</si>
  <si>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</si>
  <si>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</si>
  <si>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</si>
  <si>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</si>
  <si>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</si>
  <si>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</si>
  <si>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</si>
  <si>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</si>
  <si>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</si>
  <si>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</si>
  <si>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</si>
  <si>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</si>
  <si>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</si>
  <si>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</si>
  <si>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</si>
  <si>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</si>
  <si>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</si>
  <si>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</si>
  <si>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</si>
  <si>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</si>
  <si>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</si>
  <si>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</si>
  <si>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</si>
  <si>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</si>
  <si>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</si>
  <si>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</si>
  <si>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</si>
  <si>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</si>
  <si>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</si>
  <si>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</si>
  <si>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</si>
  <si>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</si>
  <si>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</si>
  <si>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</si>
  <si>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</si>
  <si>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</si>
  <si>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</si>
  <si>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</si>
  <si>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</si>
  <si>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</si>
  <si>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</si>
  <si>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</si>
  <si>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</si>
  <si>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</si>
  <si>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</si>
  <si>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</si>
  <si>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</si>
  <si>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</si>
  <si>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</si>
  <si>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</si>
  <si>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</si>
  <si>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</si>
  <si>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</si>
  <si>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</si>
  <si>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</si>
  <si>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</si>
  <si>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</si>
  <si>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</si>
  <si>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</si>
  <si>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</si>
  <si>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</si>
  <si>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</si>
  <si>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</si>
  <si>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</si>
  <si>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</si>
  <si>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</si>
  <si>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</si>
  <si>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306087</t>
  </si>
  <si>
    <t>306089</t>
  </si>
  <si>
    <t>306090</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</si>
  <si>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</si>
  <si>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</si>
  <si>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</si>
  <si>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</si>
  <si>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</si>
  <si>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</si>
  <si>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</si>
  <si>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</si>
  <si>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</si>
  <si>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</si>
  <si>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</si>
  <si>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</si>
  <si>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</si>
  <si>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</si>
  <si>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</si>
  <si>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</si>
  <si>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</si>
  <si>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</si>
  <si>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</si>
  <si>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</si>
  <si>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</si>
  <si>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</si>
  <si>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</si>
  <si>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</si>
  <si>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</si>
  <si>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</si>
  <si>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</si>
  <si>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</si>
  <si>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</si>
  <si>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</si>
  <si>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</si>
  <si>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</si>
  <si>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</si>
  <si>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</si>
  <si>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</si>
  <si>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</si>
  <si>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</si>
  <si>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</si>
  <si>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</si>
  <si>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</si>
  <si>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</si>
  <si>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</si>
  <si>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</si>
  <si>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</si>
  <si>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</si>
  <si>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</si>
  <si>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</si>
  <si>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</si>
  <si>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</si>
  <si>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</si>
  <si>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</si>
  <si>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</si>
  <si>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</si>
  <si>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</si>
  <si>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</si>
  <si>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</si>
  <si>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</si>
  <si>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</si>
  <si>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</si>
  <si>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</si>
  <si>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</si>
  <si>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</si>
  <si>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</si>
  <si>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</si>
  <si>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</si>
  <si>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</si>
  <si>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</si>
  <si>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</si>
  <si>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</si>
  <si>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</si>
  <si>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</si>
  <si>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</si>
  <si>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</si>
  <si>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</si>
  <si>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</si>
  <si>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</si>
  <si>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</si>
  <si>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</si>
  <si>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</si>
  <si>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</si>
  <si>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</si>
  <si>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</si>
  <si>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</si>
  <si>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</si>
  <si>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</si>
  <si>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</si>
  <si>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</si>
  <si>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</si>
  <si>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</si>
  <si>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</si>
  <si>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</si>
  <si>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</si>
  <si>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</si>
  <si>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</si>
  <si>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</si>
  <si>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</si>
  <si>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</si>
  <si>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</si>
  <si>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</si>
  <si>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</si>
  <si>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</si>
  <si>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</si>
  <si>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</si>
  <si>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</si>
  <si>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</si>
  <si>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</si>
  <si>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</si>
  <si>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</si>
  <si>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</si>
  <si>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</si>
  <si>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</si>
  <si>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</si>
  <si>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</si>
  <si>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</si>
  <si>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</si>
  <si>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</si>
  <si>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</si>
  <si>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</si>
  <si>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</si>
  <si>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</si>
  <si>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</si>
  <si>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</si>
  <si>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</si>
  <si>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</si>
  <si>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</si>
  <si>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</si>
  <si>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</si>
  <si>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309043</t>
  </si>
  <si>
    <t>309044</t>
  </si>
  <si>
    <t>309045</t>
  </si>
  <si>
    <t>309046</t>
  </si>
  <si>
    <t>309047</t>
  </si>
  <si>
    <t>309048</t>
  </si>
  <si>
    <t>309049</t>
  </si>
  <si>
    <t>309050</t>
  </si>
  <si>
    <t>309052</t>
  </si>
  <si>
    <t>309053</t>
  </si>
  <si>
    <t>309054</t>
  </si>
  <si>
    <t>309055</t>
  </si>
  <si>
    <t>309056</t>
  </si>
  <si>
    <t>309057</t>
  </si>
  <si>
    <t>309058</t>
  </si>
  <si>
    <t>純真学園大学</t>
  </si>
  <si>
    <t>309060</t>
  </si>
  <si>
    <t>沖縄科学技術大学院大学</t>
  </si>
  <si>
    <t>309061</t>
  </si>
  <si>
    <t>福岡看護大学</t>
  </si>
  <si>
    <t>又は</t>
    <rPh sb="0" eb="1">
      <t>マタ</t>
    </rPh>
    <phoneticPr fontId="2"/>
  </si>
  <si>
    <t>進学先在籍身分</t>
    <rPh sb="0" eb="2">
      <t>シンガク</t>
    </rPh>
    <rPh sb="2" eb="3">
      <t>サキ</t>
    </rPh>
    <rPh sb="3" eb="5">
      <t>ザイセキ</t>
    </rPh>
    <rPh sb="5" eb="7">
      <t>ミブン</t>
    </rPh>
    <phoneticPr fontId="3"/>
  </si>
  <si>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</si>
  <si>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</si>
  <si>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</si>
  <si>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</si>
  <si>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</si>
  <si>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</si>
  <si>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</si>
  <si>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16"/>
  </si>
  <si>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</si>
  <si>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</si>
  <si>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</si>
  <si>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</si>
  <si>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</si>
  <si>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</si>
  <si>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</si>
  <si>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</si>
  <si>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</si>
  <si>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</si>
  <si>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</si>
  <si>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</si>
  <si>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</si>
  <si>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</si>
  <si>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</si>
  <si>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t>学校番号</t>
    <rPh sb="0" eb="2">
      <t>ガッコウ</t>
    </rPh>
    <rPh sb="2" eb="4">
      <t>バンゴウ</t>
    </rPh>
    <phoneticPr fontId="2"/>
  </si>
  <si>
    <t>学校名</t>
    <rPh sb="0" eb="2">
      <t>ガッコウ</t>
    </rPh>
    <rPh sb="2" eb="3">
      <t>メイ</t>
    </rPh>
    <phoneticPr fontId="3"/>
  </si>
  <si>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</si>
  <si>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</si>
  <si>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</si>
  <si>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</si>
  <si>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</si>
  <si>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</si>
  <si>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</si>
  <si>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</si>
  <si>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</si>
  <si>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</si>
  <si>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</si>
  <si>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</si>
  <si>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</si>
  <si>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</si>
  <si>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</si>
  <si>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学部３</t>
    <rPh sb="0" eb="1">
      <t>ガク</t>
    </rPh>
    <rPh sb="1" eb="2">
      <t>ブ</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</si>
  <si>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</si>
  <si>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</si>
  <si>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</si>
  <si>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</si>
  <si>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</si>
  <si>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出席状況</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</si>
  <si>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</si>
  <si>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</si>
  <si>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</si>
  <si>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</si>
  <si>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</si>
  <si>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</si>
  <si>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</si>
  <si>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</si>
  <si>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</si>
  <si>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</si>
  <si>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</si>
  <si>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</si>
  <si>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</si>
  <si>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</si>
  <si>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</si>
  <si>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推薦調書（申請区分Ⅷ）</t>
    <rPh sb="0" eb="2">
      <t>スイセン</t>
    </rPh>
    <rPh sb="2" eb="4">
      <t>チョウショ</t>
    </rPh>
    <rPh sb="5" eb="7">
      <t>シンセイ</t>
    </rPh>
    <rPh sb="7" eb="9">
      <t>クブン</t>
    </rPh>
    <phoneticPr fontId="3"/>
  </si>
  <si>
    <t>神田外語学院</t>
  </si>
  <si>
    <t>ドレスメーカー学院</t>
  </si>
  <si>
    <t>中央工学校</t>
  </si>
  <si>
    <t>東京スクール・オブ・ビジネス</t>
  </si>
  <si>
    <t>東京外語専門学校</t>
  </si>
  <si>
    <t>東京教育専門学校</t>
  </si>
  <si>
    <t>読売理工医療福祉専門学校</t>
  </si>
  <si>
    <t>東洋美術学校</t>
  </si>
  <si>
    <t>日本工学院専門学校</t>
  </si>
  <si>
    <t>日本デザイナー学院</t>
  </si>
  <si>
    <t>文化服装学院</t>
  </si>
  <si>
    <t>武蔵野栄養専門学校</t>
  </si>
  <si>
    <t>服部栄養専門学校</t>
  </si>
  <si>
    <t>文化外国語専門学校</t>
  </si>
  <si>
    <t>草苑保育専門学校</t>
  </si>
  <si>
    <t>日本工学院八王子専門学校</t>
  </si>
  <si>
    <t>東京製菓学校</t>
  </si>
  <si>
    <t>山野美容専門学校</t>
  </si>
  <si>
    <t>京都コンピュータ学院洛北校</t>
  </si>
  <si>
    <t>京都コンピュータ学院鴨川校</t>
  </si>
  <si>
    <t>京都コンピュータ学院京都駅前校</t>
  </si>
  <si>
    <t>大阪総合デザイン専門学校</t>
  </si>
  <si>
    <t>大阪電子専門学校</t>
  </si>
  <si>
    <t>日本理工情報専門学校</t>
  </si>
  <si>
    <t>大阪情報コンピュータ専門学校</t>
  </si>
  <si>
    <t>清風情報工科学院</t>
  </si>
  <si>
    <t>関西社会福祉専門学校</t>
  </si>
  <si>
    <t>日本メディカル福祉専門学校</t>
  </si>
  <si>
    <t>神戸電子専門学校</t>
  </si>
  <si>
    <t>専門学校東京ビジュアルアーツ</t>
    <rPh sb="0" eb="2">
      <t>センモン</t>
    </rPh>
    <rPh sb="2" eb="3">
      <t>ガク</t>
    </rPh>
    <rPh sb="3" eb="4">
      <t>コウ</t>
    </rPh>
    <rPh sb="4" eb="6">
      <t>トウキョウ</t>
    </rPh>
    <phoneticPr fontId="3"/>
  </si>
  <si>
    <t>東放学園映画専門学校</t>
    <rPh sb="0" eb="2">
      <t>トウホウ</t>
    </rPh>
    <rPh sb="2" eb="4">
      <t>ガクエン</t>
    </rPh>
    <rPh sb="4" eb="6">
      <t>エイガ</t>
    </rPh>
    <rPh sb="6" eb="8">
      <t>センモン</t>
    </rPh>
    <rPh sb="8" eb="10">
      <t>ガッコウ</t>
    </rPh>
    <phoneticPr fontId="3"/>
  </si>
  <si>
    <t>日本写真芸術専門学校</t>
    <rPh sb="0" eb="10">
      <t>ニホン</t>
    </rPh>
    <phoneticPr fontId="3"/>
  </si>
  <si>
    <t>東京商科・法科学院専門学校</t>
    <rPh sb="0" eb="2">
      <t>トウキョウ</t>
    </rPh>
    <rPh sb="2" eb="4">
      <t>ショウカ</t>
    </rPh>
    <rPh sb="5" eb="7">
      <t>ホウカ</t>
    </rPh>
    <rPh sb="7" eb="9">
      <t>ガクイン</t>
    </rPh>
    <rPh sb="9" eb="11">
      <t>センモン</t>
    </rPh>
    <rPh sb="11" eb="13">
      <t>ガッコウ</t>
    </rPh>
    <phoneticPr fontId="3"/>
  </si>
  <si>
    <t>日本福祉教育専門学校</t>
    <rPh sb="0" eb="2">
      <t>ニホン</t>
    </rPh>
    <rPh sb="2" eb="4">
      <t>フクシ</t>
    </rPh>
    <rPh sb="4" eb="6">
      <t>キョウイク</t>
    </rPh>
    <rPh sb="6" eb="8">
      <t>センモン</t>
    </rPh>
    <rPh sb="8" eb="10">
      <t>ガッコウ</t>
    </rPh>
    <phoneticPr fontId="3"/>
  </si>
  <si>
    <t>専門学校東京テクニカルカレッジ</t>
  </si>
  <si>
    <t>大阪工業技術専門学校</t>
    <rPh sb="0" eb="10">
      <t>オオサカコウギョウギジュツセンモンガッコウ</t>
    </rPh>
    <phoneticPr fontId="3"/>
  </si>
  <si>
    <t>修成建設専門学校</t>
    <rPh sb="0" eb="8">
      <t>シュウセイケンセツセンモンガッコウ</t>
    </rPh>
    <phoneticPr fontId="3"/>
  </si>
  <si>
    <t>大阪YMCA国際専門学校</t>
    <rPh sb="0" eb="2">
      <t>オオサカ</t>
    </rPh>
    <rPh sb="6" eb="12">
      <t>コクサ</t>
    </rPh>
    <phoneticPr fontId="3"/>
  </si>
  <si>
    <t>ホスピタリティ ツーリズム専門学校大阪</t>
    <rPh sb="13" eb="15">
      <t>センモン</t>
    </rPh>
    <rPh sb="15" eb="17">
      <t>ガッコウ</t>
    </rPh>
    <rPh sb="17" eb="19">
      <t>オオサカ</t>
    </rPh>
    <phoneticPr fontId="3"/>
  </si>
  <si>
    <t>大学名</t>
    <rPh sb="0" eb="2">
      <t>ダイガク</t>
    </rPh>
    <rPh sb="2" eb="3">
      <t>ガクメイ</t>
    </rPh>
    <phoneticPr fontId="3"/>
  </si>
  <si>
    <t>専修２</t>
    <rPh sb="0" eb="2">
      <t>センシュウ</t>
    </rPh>
    <phoneticPr fontId="2"/>
  </si>
  <si>
    <t>区分Ⅷ</t>
    <rPh sb="0" eb="2">
      <t>クブン</t>
    </rPh>
    <phoneticPr fontId="2"/>
  </si>
  <si>
    <t>学部名</t>
    <rPh sb="0" eb="1">
      <t>ガク</t>
    </rPh>
    <rPh sb="1" eb="2">
      <t>ブ</t>
    </rPh>
    <rPh sb="2" eb="3">
      <t>メイ</t>
    </rPh>
    <phoneticPr fontId="3"/>
  </si>
  <si>
    <t>申請区分Ⅷ</t>
    <rPh sb="0" eb="2">
      <t>シンセイ</t>
    </rPh>
    <rPh sb="2" eb="4">
      <t>クブン</t>
    </rPh>
    <phoneticPr fontId="2"/>
  </si>
  <si>
    <t>文部</t>
    <rPh sb="0" eb="2">
      <t>モンブ</t>
    </rPh>
    <phoneticPr fontId="2"/>
  </si>
  <si>
    <t>太郎</t>
    <rPh sb="0" eb="2">
      <t>タロウ</t>
    </rPh>
    <phoneticPr fontId="2"/>
  </si>
  <si>
    <t>インド</t>
    <phoneticPr fontId="2"/>
  </si>
  <si>
    <t>○○専門学校</t>
    <rPh sb="2" eb="4">
      <t>センモン</t>
    </rPh>
    <rPh sb="4" eb="6">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</si>
  <si>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</si>
  <si>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</si>
  <si>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</si>
  <si>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</si>
  <si>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□□大学</t>
    <rPh sb="2" eb="4">
      <t>ダイガク</t>
    </rPh>
    <phoneticPr fontId="2"/>
  </si>
  <si>
    <t>□□学部　□□学科</t>
    <rPh sb="2" eb="3">
      <t>ガク</t>
    </rPh>
    <rPh sb="3" eb="4">
      <t>ブ</t>
    </rPh>
    <rPh sb="7" eb="9">
      <t>ガッカ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</si>
  <si>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</si>
  <si>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</si>
  <si>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MONBU TARO</t>
    <phoneticPr fontId="2"/>
  </si>
  <si>
    <t>123456</t>
    <phoneticPr fontId="2"/>
  </si>
  <si>
    <t>経営</t>
    <rPh sb="0" eb="2">
      <t>ケイエイ</t>
    </rPh>
    <phoneticPr fontId="2"/>
  </si>
  <si>
    <t>○○と××における△△</t>
    <phoneticPr fontId="2"/>
  </si>
  <si>
    <t>文部　花子</t>
    <rPh sb="0" eb="2">
      <t>モンブ</t>
    </rPh>
    <rPh sb="3" eb="5">
      <t>ハナコ</t>
    </rPh>
    <phoneticPr fontId="2"/>
  </si>
  <si>
    <t>111111</t>
    <phoneticPr fontId="2"/>
  </si>
  <si>
    <t>▲▲学部　▲▲学科</t>
    <phoneticPr fontId="2"/>
  </si>
  <si>
    <t>国費　次郎</t>
    <rPh sb="0" eb="2">
      <t>コクヒ</t>
    </rPh>
    <rPh sb="3" eb="5">
      <t>ジロウ</t>
    </rPh>
    <phoneticPr fontId="2"/>
  </si>
  <si>
    <t>222222</t>
    <phoneticPr fontId="2"/>
  </si>
  <si>
    <t>□□学部　□□学科</t>
    <phoneticPr fontId="2"/>
  </si>
  <si>
    <t>○○○…</t>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</si>
  <si>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</si>
  <si>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t>進学予定大学と希望奨学金支給期間
（日本語で記入）</t>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</si>
  <si>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</si>
  <si>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t>第１希望</t>
    <rPh sb="0" eb="1">
      <t>ダイ</t>
    </rPh>
    <rPh sb="2" eb="4">
      <t>キボウ</t>
    </rPh>
    <phoneticPr fontId="2"/>
  </si>
  <si>
    <t>第２希望</t>
    <rPh sb="0" eb="1">
      <t>ダイ</t>
    </rPh>
    <rPh sb="2" eb="4">
      <t>キボウ</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</si>
  <si>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</si>
  <si>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</si>
  <si>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</si>
  <si>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</si>
  <si>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学部名</t>
    <rPh sb="0" eb="2">
      <t>ガクブ</t>
    </rPh>
    <rPh sb="2" eb="3">
      <t>メイ</t>
    </rPh>
    <phoneticPr fontId="3"/>
  </si>
  <si>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</si>
  <si>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</si>
  <si>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</si>
  <si>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7" eb="48">
      <t>メイ</t>
    </rPh>
    <rPh sb="50" eb="52">
      <t>ソゴ</t>
    </rPh>
    <rPh sb="53" eb="54">
      <t>オオ</t>
    </rPh>
    <rPh sb="55" eb="57">
      <t>ミウ</t>
    </rPh>
    <rPh sb="63" eb="65">
      <t>チュウイ</t>
    </rPh>
    <phoneticPr fontId="2"/>
  </si>
  <si>
    <t>エスワティニ</t>
  </si>
  <si>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</si>
  <si>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</si>
  <si>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MONBU</t>
    <phoneticPr fontId="2"/>
  </si>
  <si>
    <t>TARO</t>
    <phoneticPr fontId="2"/>
  </si>
  <si>
    <t>【申請区分Ⅶ、Ⅷ】</t>
    <rPh sb="1" eb="3">
      <t>シンセイ</t>
    </rPh>
    <rPh sb="3" eb="5">
      <t>クブン</t>
    </rPh>
    <phoneticPr fontId="2"/>
  </si>
  <si>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</si>
  <si>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</si>
  <si>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</si>
  <si>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</si>
  <si>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</si>
  <si>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</si>
  <si>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</si>
  <si>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</si>
  <si>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「学校番号」欄は、「データ（学校番号・国番号等）」シートの学校番号に基づき入力すること。「学校名」は「学校番号」を入力すると自動的に表示される。</t>
    <rPh sb="45" eb="47">
      <t>ガッコウ</t>
    </rPh>
    <phoneticPr fontId="2"/>
  </si>
  <si>
    <t>「国番号」欄は、「データ（学校番号・国番号等）」シートの国番号を入力すること。「国籍」欄は、「国番号」を入力すると自動的に表示される。</t>
    <phoneticPr fontId="2"/>
  </si>
  <si>
    <t>「卒業・修了に係る論文・制作等の題名」欄は、申請書シートに入力したものが自動的に反映される。記入する論文・制作等の題名は、最新のものが入力されていること。</t>
    <phoneticPr fontId="2"/>
  </si>
  <si>
    <t>「進学予定大学・学校と希望奨学金支給期間」の「進学年次」欄はプルダウン式で該当する進学年次を選択すること。</t>
    <phoneticPr fontId="2"/>
  </si>
  <si>
    <t>「希望奨学金支給期間」欄は、申請書シートに入力したものが自動的に反映される。</t>
    <phoneticPr fontId="2"/>
  </si>
  <si>
    <t>「出席率」欄は、「出席が必要な日数」と「出席日数」を入力すると自動的に表示される。</t>
    <phoneticPr fontId="2"/>
  </si>
  <si>
    <t>666666</t>
    <phoneticPr fontId="2"/>
  </si>
  <si>
    <t>101</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</si>
  <si>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</si>
  <si>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</si>
  <si>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t>「推薦順位」欄は、全申請者について、申請区分ごとに付すこと。</t>
    <phoneticPr fontId="2"/>
  </si>
  <si>
    <t>申請書
ファイルＡ</t>
    <rPh sb="0" eb="2">
      <t>シンセイ</t>
    </rPh>
    <rPh sb="2" eb="3">
      <t>ショ</t>
    </rPh>
    <phoneticPr fontId="2"/>
  </si>
  <si>
    <t>個人番号に誤りがないか
（学籍番号等を記載しないよう注意すること）</t>
    <rPh sb="0" eb="2">
      <t>コジン</t>
    </rPh>
    <rPh sb="2" eb="4">
      <t>バンゴウ</t>
    </rPh>
    <rPh sb="5" eb="6">
      <t>アヤマ</t>
    </rPh>
    <phoneticPr fontId="2"/>
  </si>
  <si>
    <t>北マケドニア</t>
    <rPh sb="0" eb="1">
      <t>キタ</t>
    </rPh>
    <phoneticPr fontId="2"/>
  </si>
  <si>
    <t>iBT</t>
    <phoneticPr fontId="2"/>
  </si>
  <si>
    <t>Other type
(            )</t>
    <phoneticPr fontId="2"/>
  </si>
  <si>
    <t>その他種別</t>
    <rPh sb="2" eb="5">
      <t>タシュベツ</t>
    </rPh>
    <phoneticPr fontId="2"/>
  </si>
  <si>
    <t>-</t>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</si>
  <si>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</si>
  <si>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</si>
  <si>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</si>
  <si>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</si>
  <si>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</si>
  <si>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 xml:space="preserve">その他の資格名
</t>
    </r>
    <r>
      <rPr>
        <sz val="9"/>
        <rFont val="Arial Narrow"/>
        <family val="2"/>
      </rPr>
      <t>Name of other qualification</t>
    </r>
    <phoneticPr fontId="2"/>
  </si>
  <si>
    <t xml:space="preserve">「推薦理由」欄は、学力判定、研究業績等により、当該留学生が推薦に値する人物であることを簡潔にまとめて入力すること（別添は添付しないこと）。なお、本推薦様式が審査資料となるので、特に推薦理由を明確に入力すること。
</t>
    <phoneticPr fontId="2"/>
  </si>
  <si>
    <t>206022</t>
  </si>
  <si>
    <t>武蔵野調理師専門学校</t>
    <phoneticPr fontId="2"/>
  </si>
  <si>
    <t>ハリウッド美容専門学校</t>
    <phoneticPr fontId="2"/>
  </si>
  <si>
    <t>大阪ホテル専門学校</t>
    <phoneticPr fontId="2"/>
  </si>
  <si>
    <t>国際航空専門学校</t>
    <phoneticPr fontId="2"/>
  </si>
  <si>
    <t>専門学校武蔵野ファッションカレッジ</t>
    <phoneticPr fontId="2"/>
  </si>
  <si>
    <t>日本児童教育専門学校</t>
    <phoneticPr fontId="2"/>
  </si>
  <si>
    <t>日本コンピュータ専門学校</t>
  </si>
  <si>
    <t>辻製菓専門学校</t>
    <phoneticPr fontId="2"/>
  </si>
  <si>
    <t>大学名</t>
    <rPh sb="0" eb="3">
      <t>ダイガクメイ</t>
    </rPh>
    <phoneticPr fontId="3"/>
  </si>
  <si>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</si>
  <si>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</si>
  <si>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</si>
  <si>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</si>
  <si>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</si>
  <si>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</si>
  <si>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</si>
  <si>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</si>
  <si>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</si>
  <si>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</si>
  <si>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</si>
  <si>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</si>
  <si>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</si>
  <si>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</si>
  <si>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</si>
  <si>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</si>
  <si>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</si>
  <si>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</si>
  <si>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</si>
  <si>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</si>
  <si>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</si>
  <si>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</si>
  <si>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大学院大学至善館</t>
  </si>
  <si>
    <t>305083</t>
  </si>
  <si>
    <t>岐阜保健大学</t>
  </si>
  <si>
    <t>305084</t>
  </si>
  <si>
    <t>名古屋柳城女子大学</t>
  </si>
  <si>
    <t>306130</t>
  </si>
  <si>
    <t>和歌山信愛大学</t>
  </si>
  <si>
    <t>308010</t>
  </si>
  <si>
    <t>高知学園大学</t>
  </si>
  <si>
    <t>309062</t>
  </si>
  <si>
    <t>※本申請書で提供される個人情報については、日本政府（文部科学省）奨学金支給期間延長に係る選考、採用後の関係者ネットワーク構築等に係る情報提供のために使用する。提供された個人情報は業務遂行に必要な範囲で委任先及び関係省庁へ共有する。本申請書の提出を以って、上記個人情報の取り扱いに同意したものをする。</t>
    <rPh sb="1" eb="5">
      <t>ホンシンセイショ</t>
    </rPh>
    <rPh sb="6" eb="8">
      <t>テイキョウ</t>
    </rPh>
    <rPh sb="11" eb="15">
      <t>コジンジョウホウ</t>
    </rPh>
    <rPh sb="21" eb="25">
      <t>ニホンセイフ</t>
    </rPh>
    <rPh sb="26" eb="31">
      <t>モンブカガクショウ</t>
    </rPh>
    <rPh sb="32" eb="35">
      <t>ショウガクキン</t>
    </rPh>
    <rPh sb="35" eb="41">
      <t>シキュウキカンエンチョウ</t>
    </rPh>
    <rPh sb="42" eb="43">
      <t>カカ</t>
    </rPh>
    <rPh sb="44" eb="46">
      <t>センコウ</t>
    </rPh>
    <rPh sb="47" eb="50">
      <t>サイヨウゴ</t>
    </rPh>
    <rPh sb="51" eb="54">
      <t>カンケイシャ</t>
    </rPh>
    <rPh sb="60" eb="62">
      <t>コウチク</t>
    </rPh>
    <rPh sb="62" eb="63">
      <t>トウ</t>
    </rPh>
    <rPh sb="64" eb="65">
      <t>カカ</t>
    </rPh>
    <rPh sb="66" eb="70">
      <t>ジョウホウテイキョウ</t>
    </rPh>
    <rPh sb="74" eb="76">
      <t>シヨウ</t>
    </rPh>
    <rPh sb="79" eb="81">
      <t>テイキョウ</t>
    </rPh>
    <rPh sb="84" eb="88">
      <t>コジンジョウホウ</t>
    </rPh>
    <rPh sb="89" eb="93">
      <t>ギョウムスイコウ</t>
    </rPh>
    <rPh sb="94" eb="96">
      <t>ヒツヨウ</t>
    </rPh>
    <rPh sb="97" eb="99">
      <t>ハンイ</t>
    </rPh>
    <rPh sb="100" eb="103">
      <t>イニンサキ</t>
    </rPh>
    <rPh sb="103" eb="104">
      <t>オヨ</t>
    </rPh>
    <rPh sb="105" eb="109">
      <t>カンケイショウチョウ</t>
    </rPh>
    <rPh sb="110" eb="112">
      <t>キョウユウ</t>
    </rPh>
    <rPh sb="115" eb="116">
      <t>ホン</t>
    </rPh>
    <rPh sb="116" eb="119">
      <t>シンセイショ</t>
    </rPh>
    <rPh sb="120" eb="122">
      <t>テイシュツ</t>
    </rPh>
    <rPh sb="123" eb="124">
      <t>モ</t>
    </rPh>
    <rPh sb="127" eb="133">
      <t>ジョウキコジンジョウホウ</t>
    </rPh>
    <rPh sb="134" eb="135">
      <t>ト</t>
    </rPh>
    <rPh sb="136" eb="137">
      <t>アツカ</t>
    </rPh>
    <rPh sb="139" eb="141">
      <t>ドウイ</t>
    </rPh>
    <phoneticPr fontId="2"/>
  </si>
  <si>
    <t>※The personal information provided in this application form will be used to provide information relating to the selection for the extension of the Japanese Government (MEXT) Scholarship payment period, and building a network of related persons.  The personal information provided will be shared with contractors and the related ministries to the extent necessary to carry out the work. By submitting this application form, it will be deemed that you have consented to the handling of the personal information above.</t>
    <phoneticPr fontId="2"/>
  </si>
  <si>
    <t>3.Email</t>
    <phoneticPr fontId="2"/>
  </si>
  <si>
    <r>
      <t>7.</t>
    </r>
    <r>
      <rPr>
        <sz val="11"/>
        <rFont val="ＭＳ Ｐゴシック"/>
        <family val="3"/>
        <charset val="128"/>
      </rPr>
      <t xml:space="preserve">　日本語能力（資格）
</t>
    </r>
    <r>
      <rPr>
        <sz val="10"/>
        <rFont val="Arial Narrow"/>
        <family val="2"/>
      </rPr>
      <t>Japanese language qualifications</t>
    </r>
    <rPh sb="3" eb="6">
      <t>ニホンゴ</t>
    </rPh>
    <rPh sb="6" eb="8">
      <t>ノウリョク</t>
    </rPh>
    <rPh sb="9" eb="11">
      <t>シカク</t>
    </rPh>
    <phoneticPr fontId="2"/>
  </si>
  <si>
    <r>
      <t>8.</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3" eb="5">
      <t>エイゴ</t>
    </rPh>
    <rPh sb="5" eb="7">
      <t>ノウリョク</t>
    </rPh>
    <rPh sb="8" eb="10">
      <t>シカク</t>
    </rPh>
    <phoneticPr fontId="2"/>
  </si>
  <si>
    <t>E-mail</t>
  </si>
  <si>
    <t>申請書の「記入上の注意」をよく読み、全ての項目を記入すること。ただし、「７. 日本語能力（資格）」及び「８. 英語能力（資格）」については、資格を取得していない場合は記入不要。</t>
    <rPh sb="0" eb="3">
      <t>シンセイショ</t>
    </rPh>
    <rPh sb="5" eb="7">
      <t>キニュウ</t>
    </rPh>
    <rPh sb="7" eb="8">
      <t>ジョウ</t>
    </rPh>
    <rPh sb="9" eb="11">
      <t>チュウイ</t>
    </rPh>
    <rPh sb="15" eb="16">
      <t>ヨ</t>
    </rPh>
    <phoneticPr fontId="2"/>
  </si>
  <si>
    <t>「氏名」、「E-mail」欄等は、申請書シートに入力すると推薦者一覧に自動的に反映される。なお、「氏名」の綴りはパスポートと同一とすること。</t>
    <rPh sb="14" eb="15">
      <t>トウ</t>
    </rPh>
    <rPh sb="29" eb="32">
      <t>スイセンシャ</t>
    </rPh>
    <rPh sb="32" eb="34">
      <t>イチラン</t>
    </rPh>
    <phoneticPr fontId="2"/>
  </si>
  <si>
    <t>６．</t>
    <phoneticPr fontId="2"/>
  </si>
  <si>
    <t>７．</t>
    <phoneticPr fontId="2"/>
  </si>
  <si>
    <t>８．</t>
    <phoneticPr fontId="2"/>
  </si>
  <si>
    <t>９．</t>
    <phoneticPr fontId="2"/>
  </si>
  <si>
    <t>１０．</t>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</si>
  <si>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</si>
  <si>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１１．</t>
    <phoneticPr fontId="2"/>
  </si>
  <si>
    <t>000＠co.jp</t>
    <phoneticPr fontId="2"/>
  </si>
  <si>
    <t>東京藝術大学</t>
  </si>
  <si>
    <t>旭川市立大学</t>
    <rPh sb="0" eb="2">
      <t>アサヒカワ</t>
    </rPh>
    <rPh sb="2" eb="4">
      <t>シリツ</t>
    </rPh>
    <rPh sb="4" eb="6">
      <t>ダイガク</t>
    </rPh>
    <phoneticPr fontId="2"/>
  </si>
  <si>
    <t>203022</t>
  </si>
  <si>
    <t>川崎市立看護大学</t>
  </si>
  <si>
    <t>東京都立大学</t>
  </si>
  <si>
    <t>東京都立産業技術大学院大学</t>
  </si>
  <si>
    <t>205023</t>
  </si>
  <si>
    <t>205024</t>
  </si>
  <si>
    <t>静岡社会健康医学大学院大学</t>
  </si>
  <si>
    <t>206005</t>
  </si>
  <si>
    <t>大阪市立大学</t>
  </si>
  <si>
    <t>206006</t>
  </si>
  <si>
    <t>大阪府立大学</t>
  </si>
  <si>
    <t>206021</t>
  </si>
  <si>
    <t>芸術文化観光専門職大学</t>
  </si>
  <si>
    <t>大阪公立大学</t>
  </si>
  <si>
    <t>207018</t>
  </si>
  <si>
    <t>周南公立大学</t>
  </si>
  <si>
    <t>北洋大学</t>
    <rPh sb="0" eb="2">
      <t>ホクヨウ</t>
    </rPh>
    <rPh sb="2" eb="4">
      <t>ダイガク</t>
    </rPh>
    <phoneticPr fontId="3"/>
  </si>
  <si>
    <t>育英館大学</t>
  </si>
  <si>
    <t>柴田学園大学</t>
  </si>
  <si>
    <t>電動モビリティシステム専門職大学</t>
    <rPh sb="0" eb="2">
      <t>デンドウ</t>
    </rPh>
    <rPh sb="11" eb="16">
      <t>センモンショクダイガク</t>
    </rPh>
    <phoneticPr fontId="2"/>
  </si>
  <si>
    <t>足利大学</t>
  </si>
  <si>
    <t>東都大学</t>
  </si>
  <si>
    <t>303139</t>
  </si>
  <si>
    <t>303141</t>
  </si>
  <si>
    <t>アール医療専門職大学</t>
  </si>
  <si>
    <t>グローバルBiz専門職大学</t>
    <rPh sb="8" eb="13">
      <t>センモンショクダイガク</t>
    </rPh>
    <phoneticPr fontId="2"/>
  </si>
  <si>
    <t>ビューティ＆ウェルネス専門職大学</t>
    <rPh sb="11" eb="16">
      <t>センモンショクダイガク</t>
    </rPh>
    <phoneticPr fontId="2"/>
  </si>
  <si>
    <t>ヤマザキ動物看護大学</t>
  </si>
  <si>
    <t>社会構想大学院大学</t>
  </si>
  <si>
    <t>304135</t>
  </si>
  <si>
    <t>304136</t>
  </si>
  <si>
    <t>東京保健医療専門職大学</t>
  </si>
  <si>
    <t>304137</t>
  </si>
  <si>
    <t>情報経営イノベーション専門職大学</t>
  </si>
  <si>
    <t>304138</t>
  </si>
  <si>
    <t>東京国際工科専門職大学</t>
  </si>
  <si>
    <t>東京情報デザイン専門職大学</t>
    <rPh sb="0" eb="4">
      <t>トウキョウジョウホウ</t>
    </rPh>
    <rPh sb="8" eb="13">
      <t>センモンショクダイガク</t>
    </rPh>
    <phoneticPr fontId="2"/>
  </si>
  <si>
    <t>304199</t>
  </si>
  <si>
    <t>皇學館大学</t>
  </si>
  <si>
    <t>藤田医科大学</t>
  </si>
  <si>
    <t>305085</t>
  </si>
  <si>
    <t>かなざわ食マネジメント専門職大学</t>
  </si>
  <si>
    <t>305086</t>
  </si>
  <si>
    <t>名古屋国際工科専門職大学</t>
  </si>
  <si>
    <t>大阪医科薬科大学</t>
  </si>
  <si>
    <t>神戸親和大学</t>
    <rPh sb="0" eb="2">
      <t>コウベ</t>
    </rPh>
    <rPh sb="2" eb="4">
      <t>シンワ</t>
    </rPh>
    <rPh sb="4" eb="6">
      <t>ダイガク</t>
    </rPh>
    <phoneticPr fontId="2"/>
  </si>
  <si>
    <t>京都先端科学大学</t>
  </si>
  <si>
    <t>京都芸術大学</t>
  </si>
  <si>
    <t>桃山学院教育大学</t>
  </si>
  <si>
    <t>神戸医療未来大学</t>
  </si>
  <si>
    <t>大阪河﨑リハビリテーション大学</t>
  </si>
  <si>
    <t>滋慶医療科学大学</t>
  </si>
  <si>
    <t>306131</t>
  </si>
  <si>
    <t>306132</t>
  </si>
  <si>
    <t>大阪国際工科専門職大学</t>
  </si>
  <si>
    <t>306133</t>
  </si>
  <si>
    <t>和歌山リハビリテーション専門職大学</t>
  </si>
  <si>
    <t>306134</t>
  </si>
  <si>
    <t>大阪信愛学院大学</t>
  </si>
  <si>
    <t>広島文教大学</t>
  </si>
  <si>
    <t>307040</t>
  </si>
  <si>
    <t>岡山医療専門職大学</t>
  </si>
  <si>
    <t>308009</t>
  </si>
  <si>
    <t>第一工科大学</t>
  </si>
  <si>
    <t>鹿児島純心大学</t>
    <rPh sb="0" eb="3">
      <t>カゴシマ</t>
    </rPh>
    <rPh sb="3" eb="7">
      <t>ジュンシンダイガク</t>
    </rPh>
    <phoneticPr fontId="2"/>
  </si>
  <si>
    <t>鎮西学院大学</t>
  </si>
  <si>
    <t>福岡国際医療福祉大学</t>
  </si>
  <si>
    <t>309063</t>
  </si>
  <si>
    <t>201007</t>
  </si>
  <si>
    <t>静岡県立農林環境専門職大学</t>
  </si>
  <si>
    <t>医療創生大学</t>
  </si>
  <si>
    <t>302034</t>
  </si>
  <si>
    <t>開志専門職大学</t>
  </si>
  <si>
    <t>303142</t>
  </si>
  <si>
    <t>303143</t>
  </si>
  <si>
    <t>國學院大學</t>
  </si>
  <si>
    <t>国際ファッション専門職大学</t>
  </si>
  <si>
    <t>304140</t>
  </si>
  <si>
    <t>岐阜協立大学</t>
  </si>
  <si>
    <t>306022</t>
  </si>
  <si>
    <t>びわこリハビリテーション専門職大学</t>
  </si>
  <si>
    <t>高知リハビリテーション専門職大学</t>
  </si>
  <si>
    <t>令和健康科学大学</t>
  </si>
  <si>
    <t>110</t>
  </si>
  <si>
    <t>111</t>
  </si>
  <si>
    <t>112</t>
  </si>
  <si>
    <t>113</t>
  </si>
  <si>
    <t>114</t>
  </si>
  <si>
    <t>115</t>
  </si>
  <si>
    <t>116</t>
  </si>
  <si>
    <t>117</t>
  </si>
  <si>
    <t>118</t>
  </si>
  <si>
    <t>119</t>
  </si>
  <si>
    <t>モルディブ</t>
  </si>
  <si>
    <t>120</t>
  </si>
  <si>
    <t>モンゴル</t>
  </si>
  <si>
    <t>121</t>
  </si>
  <si>
    <t>190</t>
  </si>
  <si>
    <t>205</t>
  </si>
  <si>
    <t>バヌアツ</t>
  </si>
  <si>
    <t>290</t>
  </si>
  <si>
    <t>301</t>
  </si>
  <si>
    <t>302</t>
  </si>
  <si>
    <t>390</t>
  </si>
  <si>
    <t>セントクリストファーネイビス</t>
  </si>
  <si>
    <t>セントルシア</t>
  </si>
  <si>
    <t>428</t>
  </si>
  <si>
    <t>ベリーズ</t>
  </si>
  <si>
    <t>490</t>
  </si>
  <si>
    <t>アルバニア</t>
  </si>
  <si>
    <t>キプロス</t>
  </si>
  <si>
    <t>ギリシャ</t>
  </si>
  <si>
    <t>553</t>
  </si>
  <si>
    <t>バチカン</t>
  </si>
  <si>
    <t>590</t>
  </si>
  <si>
    <t>690</t>
  </si>
  <si>
    <t>セーシェル</t>
  </si>
  <si>
    <t>カーボベルデ</t>
  </si>
  <si>
    <t>モーリシャス</t>
  </si>
  <si>
    <t>790</t>
  </si>
  <si>
    <t>801</t>
  </si>
  <si>
    <t>999</t>
  </si>
  <si>
    <t>日本</t>
    <rPh sb="0" eb="2">
      <t>ニホン</t>
    </rPh>
    <phoneticPr fontId="2"/>
  </si>
  <si>
    <t>2024年度進学国費外国人留学生の奨学金支給期間延長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</si>
  <si>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ホスピタリティツーリズム専門学校</t>
    <phoneticPr fontId="2"/>
  </si>
  <si>
    <r>
      <t>2024</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</si>
  <si>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2024 APPLICATION FORM FOR THE EXTENSION OF THE SCHOLARSHIP PAYMENT PERIOD
FOR JAPANESE GOVERNMENT SCHOLARSHIP  (TYPE</t>
    </r>
    <r>
      <rPr>
        <b/>
        <sz val="14"/>
        <rFont val="ＭＳ Ｐゴシック"/>
        <family val="3"/>
        <charset val="128"/>
      </rPr>
      <t>Ⅷ</t>
    </r>
    <r>
      <rPr>
        <b/>
        <sz val="14"/>
        <rFont val="Arial Narrow"/>
        <family val="2"/>
      </rPr>
      <t xml:space="preserve">) </t>
    </r>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</si>
  <si>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</si>
  <si>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</si>
  <si>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t>５．奨学金支給期間については、2024年4月から在籍（学年進行含む。）予定の課程の標準修業年限終了までの期間を記入すること。</t>
    <phoneticPr fontId="2"/>
  </si>
  <si>
    <t>5. For the scholarship payment period, write the period from April 2024 until the end of the standard course duration of the course of study in which you intend to enroll.</t>
    <phoneticPr fontId="2"/>
  </si>
  <si>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</si>
  <si>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</si>
  <si>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</si>
  <si>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</si>
  <si>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rPr>
        <sz val="11"/>
        <rFont val="ＭＳ Ｐゴシック"/>
        <family val="2"/>
        <charset val="128"/>
      </rPr>
      <t>※綴りはパスポートの表記と同一にすること　　W</t>
    </r>
    <r>
      <rPr>
        <sz val="11"/>
        <rFont val="Arial Narrow"/>
        <family val="2"/>
      </rPr>
      <t>rite your name exactly as it appears in your passport.</t>
    </r>
    <r>
      <rPr>
        <sz val="11"/>
        <rFont val="ＭＳ Ｐゴシック"/>
        <family val="2"/>
        <charset val="128"/>
      </rPr>
      <t>　</t>
    </r>
    <rPh sb="1" eb="2">
      <t>ツヅ</t>
    </rPh>
    <rPh sb="10" eb="12">
      <t>ヒョウキ</t>
    </rPh>
    <rPh sb="13" eb="15">
      <t>ドウイツ</t>
    </rPh>
    <phoneticPr fontId="2"/>
  </si>
  <si>
    <r>
      <t>2.</t>
    </r>
    <r>
      <rPr>
        <sz val="11"/>
        <rFont val="ＭＳ Ｐゴシック"/>
        <family val="3"/>
        <charset val="128"/>
      </rPr>
      <t xml:space="preserve">国籍
</t>
    </r>
    <r>
      <rPr>
        <sz val="11"/>
        <rFont val="Arial Narrow"/>
        <family val="2"/>
      </rPr>
      <t>Nationality</t>
    </r>
    <rPh sb="2" eb="4">
      <t>コクセキ</t>
    </rPh>
    <phoneticPr fontId="3"/>
  </si>
  <si>
    <r>
      <rPr>
        <sz val="11"/>
        <rFont val="ＭＳ Ｐゴシック"/>
        <family val="2"/>
        <charset val="128"/>
      </rPr>
      <t>※可能な限り日本留学中～帰国後にわたり使い続けることが予想される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</si>
  <si>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t>4.</t>
    </r>
    <r>
      <rPr>
        <sz val="11"/>
        <rFont val="ＭＳ Ｐゴシック"/>
        <family val="3"/>
        <charset val="128"/>
      </rPr>
      <t xml:space="preserve">申請時の在籍学校
</t>
    </r>
    <r>
      <rPr>
        <sz val="1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</si>
  <si>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rFont val="ＭＳ Ｐゴシック"/>
        <family val="3"/>
        <charset val="128"/>
      </rPr>
      <t xml:space="preserve">学校名
</t>
    </r>
    <r>
      <rPr>
        <sz val="11"/>
        <rFont val="Arial Narrow"/>
        <family val="2"/>
      </rPr>
      <t>Name of school</t>
    </r>
    <rPh sb="4" eb="6">
      <t>ガッコウ</t>
    </rPh>
    <rPh sb="6" eb="7">
      <t>メイ</t>
    </rPh>
    <phoneticPr fontId="3"/>
  </si>
  <si>
    <r>
      <t xml:space="preserve">(2) </t>
    </r>
    <r>
      <rPr>
        <sz val="11"/>
        <rFont val="ＭＳ Ｐゴシック"/>
        <family val="3"/>
        <charset val="128"/>
      </rPr>
      <t xml:space="preserve">学科名
</t>
    </r>
    <r>
      <rPr>
        <sz val="11"/>
        <rFont val="Arial Narrow"/>
        <family val="2"/>
      </rPr>
      <t>Name of major</t>
    </r>
    <rPh sb="4" eb="6">
      <t>ガッカ</t>
    </rPh>
    <rPh sb="6" eb="7">
      <t>メイ</t>
    </rPh>
    <rPh sb="7" eb="8">
      <t>ガクメイ</t>
    </rPh>
    <phoneticPr fontId="3"/>
  </si>
  <si>
    <r>
      <t xml:space="preserve">(3) </t>
    </r>
    <r>
      <rPr>
        <sz val="11"/>
        <rFont val="ＭＳ Ｐゴシック"/>
        <family val="3"/>
        <charset val="128"/>
      </rPr>
      <t xml:space="preserve">在籍年次
</t>
    </r>
    <r>
      <rPr>
        <sz val="11"/>
        <rFont val="Arial Narrow"/>
        <family val="2"/>
      </rPr>
      <t>School year</t>
    </r>
    <rPh sb="4" eb="6">
      <t>ザイセキ</t>
    </rPh>
    <rPh sb="6" eb="8">
      <t>ネンジ</t>
    </rPh>
    <phoneticPr fontId="3"/>
  </si>
  <si>
    <r>
      <t>専修２</t>
    </r>
    <r>
      <rPr>
        <sz val="11"/>
        <rFont val="Arial Narrow"/>
        <family val="2"/>
      </rPr>
      <t xml:space="preserve"> (Second year at a specialized training college)</t>
    </r>
    <rPh sb="0" eb="2">
      <t>センシュウ</t>
    </rPh>
    <phoneticPr fontId="2"/>
  </si>
  <si>
    <r>
      <t>(4)</t>
    </r>
    <r>
      <rPr>
        <sz val="9"/>
        <rFont val="ＭＳ Ｐゴシック"/>
        <family val="3"/>
        <charset val="128"/>
      </rPr>
      <t>入学・卒業（修了）見込年月　</t>
    </r>
    <r>
      <rPr>
        <sz val="9"/>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</si>
  <si>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rPr>
        <sz val="11"/>
        <rFont val="ＭＳ Ｐゴシック"/>
        <family val="3"/>
        <charset val="128"/>
      </rPr>
      <t>入学</t>
    </r>
    <r>
      <rPr>
        <sz val="11"/>
        <rFont val="Arial Narrow"/>
        <family val="2"/>
      </rPr>
      <t xml:space="preserve">
From</t>
    </r>
    <rPh sb="0" eb="2">
      <t>ニュウガク</t>
    </rPh>
    <phoneticPr fontId="2"/>
  </si>
  <si>
    <r>
      <rPr>
        <sz val="11"/>
        <rFont val="ＭＳ Ｐゴシック"/>
        <family val="3"/>
        <charset val="128"/>
      </rPr>
      <t xml:space="preserve">年
</t>
    </r>
    <r>
      <rPr>
        <sz val="11"/>
        <rFont val="Arial Narrow"/>
        <family val="2"/>
      </rPr>
      <t>yyyy</t>
    </r>
    <rPh sb="0" eb="1">
      <t>ネン</t>
    </rPh>
    <phoneticPr fontId="2"/>
  </si>
  <si>
    <r>
      <rPr>
        <sz val="11"/>
        <rFont val="ＭＳ Ｐゴシック"/>
        <family val="3"/>
        <charset val="128"/>
      </rPr>
      <t xml:space="preserve">月
</t>
    </r>
    <r>
      <rPr>
        <sz val="11"/>
        <rFont val="Arial Narrow"/>
        <family val="2"/>
      </rPr>
      <t>mm</t>
    </r>
    <rPh sb="0" eb="1">
      <t>ガツ</t>
    </rPh>
    <phoneticPr fontId="2"/>
  </si>
  <si>
    <r>
      <rPr>
        <sz val="11"/>
        <rFont val="ＭＳ Ｐゴシック"/>
        <family val="3"/>
        <charset val="128"/>
      </rPr>
      <t>卒業</t>
    </r>
    <r>
      <rPr>
        <sz val="11"/>
        <rFont val="Arial Narrow"/>
        <family val="2"/>
      </rPr>
      <t xml:space="preserve">
To</t>
    </r>
    <rPh sb="0" eb="2">
      <t>ソツギョウ</t>
    </rPh>
    <phoneticPr fontId="2"/>
  </si>
  <si>
    <r>
      <t xml:space="preserve">月
</t>
    </r>
    <r>
      <rPr>
        <sz val="11"/>
        <rFont val="Arial Narrow"/>
        <family val="2"/>
      </rPr>
      <t>mm</t>
    </r>
    <phoneticPr fontId="2"/>
  </si>
  <si>
    <r>
      <t>(5)</t>
    </r>
    <r>
      <rPr>
        <sz val="11"/>
        <rFont val="ＭＳ Ｐゴシック"/>
        <family val="3"/>
        <charset val="128"/>
      </rPr>
      <t xml:space="preserve">指導教員名
</t>
    </r>
    <r>
      <rPr>
        <sz val="11"/>
        <rFont val="Arial Narrow"/>
        <family val="2"/>
      </rPr>
      <t>Academic adviser</t>
    </r>
    <rPh sb="3" eb="5">
      <t>シドウ</t>
    </rPh>
    <rPh sb="5" eb="7">
      <t>キョウイン</t>
    </rPh>
    <rPh sb="7" eb="8">
      <t>メイ</t>
    </rPh>
    <phoneticPr fontId="2"/>
  </si>
  <si>
    <r>
      <t>5.</t>
    </r>
    <r>
      <rPr>
        <sz val="11"/>
        <rFont val="ＭＳ Ｐゴシック"/>
        <family val="3"/>
        <charset val="128"/>
      </rPr>
      <t xml:space="preserve">進学予定大学と希望奨学金支給期間
</t>
    </r>
    <r>
      <rPr>
        <sz val="1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</si>
  <si>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t>第</t>
    </r>
    <r>
      <rPr>
        <b/>
        <sz val="11"/>
        <rFont val="Arial Narrow"/>
        <family val="2"/>
      </rPr>
      <t>1</t>
    </r>
    <r>
      <rPr>
        <b/>
        <sz val="11"/>
        <rFont val="ＭＳ Ｐゴシック"/>
        <family val="3"/>
        <charset val="128"/>
      </rPr>
      <t>希望　</t>
    </r>
    <r>
      <rPr>
        <b/>
        <sz val="11"/>
        <rFont val="Arial Narrow"/>
        <family val="2"/>
      </rPr>
      <t>First choice</t>
    </r>
    <rPh sb="0" eb="1">
      <t>ダイ</t>
    </rPh>
    <rPh sb="2" eb="4">
      <t>キボウ</t>
    </rPh>
    <phoneticPr fontId="2"/>
  </si>
  <si>
    <r>
      <t xml:space="preserve">(1) </t>
    </r>
    <r>
      <rPr>
        <sz val="11"/>
        <rFont val="ＭＳ Ｐゴシック"/>
        <family val="3"/>
        <charset val="128"/>
      </rPr>
      <t xml:space="preserve">大学名
</t>
    </r>
    <r>
      <rPr>
        <sz val="11"/>
        <rFont val="Arial Narrow"/>
        <family val="2"/>
      </rPr>
      <t>Name of university</t>
    </r>
    <rPh sb="4" eb="6">
      <t>ダイガク</t>
    </rPh>
    <rPh sb="6" eb="7">
      <t>メイ</t>
    </rPh>
    <rPh sb="7" eb="8">
      <t>ガクメイ</t>
    </rPh>
    <phoneticPr fontId="3"/>
  </si>
  <si>
    <r>
      <t xml:space="preserve">(2) </t>
    </r>
    <r>
      <rPr>
        <sz val="11"/>
        <rFont val="ＭＳ Ｐゴシック"/>
        <family val="3"/>
        <charset val="128"/>
      </rPr>
      <t xml:space="preserve">学部名
</t>
    </r>
    <r>
      <rPr>
        <sz val="11"/>
        <rFont val="Arial Narrow"/>
        <family val="2"/>
      </rPr>
      <t>Faculty</t>
    </r>
    <rPh sb="4" eb="5">
      <t>ガク</t>
    </rPh>
    <rPh sb="5" eb="6">
      <t>ブ</t>
    </rPh>
    <rPh sb="6" eb="7">
      <t>メイ</t>
    </rPh>
    <rPh sb="7" eb="8">
      <t>ガクメイ</t>
    </rPh>
    <phoneticPr fontId="3"/>
  </si>
  <si>
    <r>
      <t xml:space="preserve">(3) </t>
    </r>
    <r>
      <rPr>
        <sz val="11"/>
        <rFont val="ＭＳ Ｐゴシック"/>
        <family val="3"/>
        <charset val="128"/>
      </rPr>
      <t xml:space="preserve">希望奨学金支給期間
</t>
    </r>
    <r>
      <rPr>
        <sz val="11"/>
        <rFont val="Arial Narrow"/>
        <family val="2"/>
      </rPr>
      <t>Intended period of scholarship payment</t>
    </r>
    <phoneticPr fontId="2"/>
  </si>
  <si>
    <r>
      <rPr>
        <sz val="11"/>
        <rFont val="ＭＳ Ｐゴシック"/>
        <family val="3"/>
        <charset val="128"/>
      </rPr>
      <t>開始</t>
    </r>
    <r>
      <rPr>
        <sz val="11"/>
        <rFont val="Arial Narrow"/>
        <family val="2"/>
      </rPr>
      <t xml:space="preserve">
From</t>
    </r>
    <rPh sb="0" eb="2">
      <t>カイシ</t>
    </rPh>
    <phoneticPr fontId="2"/>
  </si>
  <si>
    <r>
      <rPr>
        <sz val="11"/>
        <rFont val="ＭＳ Ｐゴシック"/>
        <family val="3"/>
        <charset val="128"/>
      </rPr>
      <t>終了</t>
    </r>
    <r>
      <rPr>
        <sz val="11"/>
        <rFont val="Arial Narrow"/>
        <family val="2"/>
      </rPr>
      <t xml:space="preserve">
To</t>
    </r>
    <rPh sb="0" eb="2">
      <t>シュウリョウ</t>
    </rPh>
    <phoneticPr fontId="2"/>
  </si>
  <si>
    <r>
      <rPr>
        <sz val="11"/>
        <rFont val="ＭＳ Ｐゴシック"/>
        <family val="3"/>
        <charset val="128"/>
      </rPr>
      <t xml:space="preserve">又は
</t>
    </r>
    <r>
      <rPr>
        <sz val="11"/>
        <rFont val="Arial Narrow"/>
        <family val="3"/>
        <charset val="128"/>
      </rPr>
      <t>or</t>
    </r>
    <rPh sb="0" eb="1">
      <t>マタ</t>
    </rPh>
    <phoneticPr fontId="2"/>
  </si>
  <si>
    <r>
      <rPr>
        <sz val="11"/>
        <rFont val="ＭＳ Ｐゴシック"/>
        <family val="3"/>
        <charset val="128"/>
      </rPr>
      <t xml:space="preserve">計
</t>
    </r>
    <r>
      <rPr>
        <sz val="11"/>
        <rFont val="Arial Narrow"/>
        <family val="2"/>
      </rPr>
      <t>Total</t>
    </r>
    <rPh sb="0" eb="1">
      <t>ケイ</t>
    </rPh>
    <phoneticPr fontId="2"/>
  </si>
  <si>
    <r>
      <t xml:space="preserve">か月
</t>
    </r>
    <r>
      <rPr>
        <sz val="11"/>
        <rFont val="Arial Narrow"/>
        <family val="2"/>
      </rPr>
      <t>mos</t>
    </r>
    <rPh sb="1" eb="2">
      <t>ゲツ</t>
    </rPh>
    <phoneticPr fontId="2"/>
  </si>
  <si>
    <r>
      <t>第</t>
    </r>
    <r>
      <rPr>
        <b/>
        <sz val="11"/>
        <rFont val="Arial Narrow"/>
        <family val="2"/>
      </rPr>
      <t>2</t>
    </r>
    <r>
      <rPr>
        <b/>
        <sz val="11"/>
        <rFont val="ＭＳ Ｐゴシック"/>
        <family val="3"/>
        <charset val="128"/>
      </rPr>
      <t>希望　</t>
    </r>
    <r>
      <rPr>
        <b/>
        <sz val="11"/>
        <rFont val="Arial Narrow"/>
        <family val="2"/>
      </rPr>
      <t>Second choice</t>
    </r>
    <rPh sb="0" eb="1">
      <t>ダイ</t>
    </rPh>
    <rPh sb="2" eb="4">
      <t>キボウ</t>
    </rPh>
    <phoneticPr fontId="2"/>
  </si>
  <si>
    <r>
      <t>6.</t>
    </r>
    <r>
      <rPr>
        <sz val="11"/>
        <rFont val="ＭＳ Ｐゴシック"/>
        <family val="3"/>
        <charset val="128"/>
      </rPr>
      <t xml:space="preserve">卒業・修了に係る論文・制作等の題名
</t>
    </r>
    <r>
      <rPr>
        <sz val="1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</si>
  <si>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9.</t>
    </r>
    <r>
      <rPr>
        <sz val="11"/>
        <rFont val="ＭＳ Ｐゴシック"/>
        <family val="3"/>
        <charset val="128"/>
      </rPr>
      <t xml:space="preserve">学習計画
</t>
    </r>
    <r>
      <rPr>
        <sz val="11"/>
        <rFont val="Arial Narrow"/>
        <family val="2"/>
      </rPr>
      <t>Study plan</t>
    </r>
    <rPh sb="2" eb="4">
      <t>ガクシュウ</t>
    </rPh>
    <rPh sb="4" eb="6">
      <t>ケイカク</t>
    </rPh>
    <phoneticPr fontId="2"/>
  </si>
  <si>
    <r>
      <t xml:space="preserve">※進学先での学習・研究計画等について、日本語又は英語で「学習計画書」に作成すること。
</t>
    </r>
    <r>
      <rPr>
        <sz val="11"/>
        <rFont val="Arial Narrow"/>
        <family val="2"/>
      </rPr>
      <t>For the study or research plan of the place of enrollment, write a “study plan sheet” in either Japanese or English.</t>
    </r>
    <phoneticPr fontId="2"/>
  </si>
  <si>
    <r>
      <rPr>
        <sz val="14"/>
        <rFont val="ＭＳ Ｐゴシック"/>
        <family val="3"/>
        <charset val="128"/>
      </rPr>
      <t>　私は2024年度進学国費外国人留学生（専修学校留学生）の奨学金支給期間延長に係る取扱要領に記載されている事項をすべて了解し、申請します。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(Specialized Training College Students) FY2024, and hereby apply for the extension of the scholarship payment period.</t>
    </r>
    <rPh sb="1" eb="2">
      <t>ワタシ</t>
    </rPh>
    <rPh sb="63" eb="65">
      <t>シンセイ</t>
    </rPh>
    <phoneticPr fontId="3"/>
  </si>
  <si>
    <r>
      <rPr>
        <sz val="11"/>
        <rFont val="ＭＳ Ｐゴシック"/>
        <family val="3"/>
        <charset val="128"/>
      </rPr>
      <t xml:space="preserve">申請者名
</t>
    </r>
    <r>
      <rPr>
        <sz val="11"/>
        <rFont val="Arial Narrow"/>
        <family val="2"/>
      </rPr>
      <t xml:space="preserve">Applicant's Name
</t>
    </r>
    <r>
      <rPr>
        <sz val="10"/>
        <rFont val="ＭＳ Ｐゴシック"/>
        <family val="3"/>
        <charset val="128"/>
      </rPr>
      <t>※ｱﾙﾌｧﾍﾞｯﾄ</t>
    </r>
    <r>
      <rPr>
        <sz val="10"/>
        <rFont val="Arial Narrow"/>
        <family val="2"/>
      </rPr>
      <t xml:space="preserve"> Alphabet</t>
    </r>
    <rPh sb="0" eb="2">
      <t>シンセイ</t>
    </rPh>
    <rPh sb="2" eb="3">
      <t>シャ</t>
    </rPh>
    <rPh sb="3" eb="4">
      <t>メイ</t>
    </rPh>
    <phoneticPr fontId="3"/>
  </si>
  <si>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</si>
  <si>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</si>
  <si>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</si>
  <si>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</si>
  <si>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</si>
  <si>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申請区分Ⅷ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rFont val="ＭＳ Ｐゴシック"/>
        <family val="3"/>
        <charset val="128"/>
        <scheme val="major"/>
      </rPr>
      <t>単に「優秀と認められるため」といった記載は認められない。必ず客観的事実を根拠とすること。</t>
    </r>
    <phoneticPr fontId="3"/>
  </si>
  <si>
    <t>s</t>
    <phoneticPr fontId="2"/>
  </si>
  <si>
    <r>
      <t>第</t>
    </r>
    <r>
      <rPr>
        <sz val="11"/>
        <rFont val="Arial Narrow"/>
        <family val="2"/>
      </rPr>
      <t>1</t>
    </r>
    <r>
      <rPr>
        <sz val="11"/>
        <rFont val="ＭＳ Ｐゴシック"/>
        <family val="3"/>
        <charset val="128"/>
      </rPr>
      <t>希望　</t>
    </r>
    <r>
      <rPr>
        <sz val="11"/>
        <rFont val="Arial Narrow"/>
        <family val="2"/>
      </rPr>
      <t>First choice</t>
    </r>
    <rPh sb="0" eb="1">
      <t>ダイ</t>
    </rPh>
    <rPh sb="2" eb="4">
      <t>キボウ</t>
    </rPh>
    <phoneticPr fontId="2"/>
  </si>
  <si>
    <r>
      <t>第</t>
    </r>
    <r>
      <rPr>
        <sz val="11"/>
        <rFont val="Arial Narrow"/>
        <family val="2"/>
      </rPr>
      <t>2</t>
    </r>
    <r>
      <rPr>
        <sz val="11"/>
        <rFont val="ＭＳ Ｐゴシック"/>
        <family val="3"/>
        <charset val="128"/>
      </rPr>
      <t>希望　</t>
    </r>
    <r>
      <rPr>
        <sz val="11"/>
        <rFont val="Arial Narrow"/>
        <family val="2"/>
      </rPr>
      <t>Second choice</t>
    </r>
    <rPh sb="0" eb="1">
      <t>ダイ</t>
    </rPh>
    <rPh sb="2" eb="4">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</si>
</sst>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79">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3"/>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0"/>
      <name val="Arial Narrow"/>
      <family val="2"/>
    </font>
    <font>
      <sz val="9"/>
      <name val="ＭＳ Ｐゴシック"/>
      <family val="3"/>
      <charset val="128"/>
    </font>
    <font>
      <sz val="14"/>
      <name val="Arial Narrow"/>
      <family val="3"/>
      <charset val="128"/>
    </font>
    <font>
      <sz val="14"/>
      <name val="ＭＳ Ｐゴシック"/>
      <family val="3"/>
      <charset val="128"/>
    </font>
    <font>
      <sz val="14"/>
      <name val="Arial Narrow"/>
      <family val="2"/>
    </font>
    <font>
      <sz val="11"/>
      <name val="ＭＳ Ｐゴシック"/>
      <family val="3"/>
      <charset val="128"/>
      <scheme val="minor"/>
    </font>
    <font>
      <sz val="11"/>
      <name val="ＭＳ Ｐゴシック"/>
      <family val="3"/>
      <charset val="128"/>
      <scheme val="major"/>
    </font>
    <font>
      <sz val="9"/>
      <name val="ＭＳ Ｐゴシック"/>
      <family val="3"/>
      <charset val="128"/>
      <scheme val="major"/>
    </font>
    <font>
      <sz val="7"/>
      <name val="Arial Narrow"/>
      <family val="2"/>
    </font>
    <font>
      <sz val="10"/>
      <name val="ＭＳ Ｐゴシック"/>
      <family val="3"/>
      <charset val="128"/>
      <scheme val="major"/>
    </font>
    <font>
      <sz val="8"/>
      <name val="ＭＳ ゴシック"/>
      <family val="3"/>
      <charset val="128"/>
    </font>
    <font>
      <sz val="20"/>
      <name val="ＭＳ Ｐゴシック"/>
      <family val="3"/>
      <charset val="128"/>
      <scheme val="minor"/>
    </font>
    <font>
      <b/>
      <sz val="9"/>
      <color indexed="81"/>
      <name val="MS P ゴシック"/>
      <family val="3"/>
      <charset val="128"/>
    </font>
    <font>
      <b/>
      <sz val="16"/>
      <name val="Arial Narrow"/>
      <family val="2"/>
    </font>
    <font>
      <b/>
      <sz val="10"/>
      <name val="Arial Narrow"/>
      <family val="2"/>
    </font>
    <font>
      <b/>
      <sz val="10"/>
      <name val="ＭＳ Ｐゴシック"/>
      <family val="2"/>
      <charset val="128"/>
    </font>
    <font>
      <sz val="10"/>
      <name val="ＭＳ Ｐゴシック"/>
      <family val="3"/>
      <charset val="128"/>
    </font>
    <font>
      <sz val="11"/>
      <name val="ＭＳ Ｐゴシック"/>
      <family val="2"/>
      <charset val="128"/>
    </font>
    <font>
      <sz val="11"/>
      <name val="ＭＳ Ｐゴシック"/>
      <family val="2"/>
      <charset val="128"/>
      <scheme val="minor"/>
    </font>
    <font>
      <sz val="11"/>
      <name val="Arial Narrow"/>
      <family val="2"/>
      <charset val="128"/>
    </font>
    <font>
      <sz val="11"/>
      <name val="Arial Narrow"/>
      <family val="3"/>
      <charset val="128"/>
    </font>
    <font>
      <b/>
      <sz val="11"/>
      <name val="ＭＳ Ｐゴシック"/>
      <family val="3"/>
      <charset val="128"/>
    </font>
    <font>
      <b/>
      <sz val="11"/>
      <name val="Arial Narrow"/>
      <family val="2"/>
    </font>
    <font>
      <b/>
      <sz val="15"/>
      <name val="ＭＳ Ｐゴシック"/>
      <family val="3"/>
      <charset val="128"/>
      <scheme val="major"/>
    </font>
    <font>
      <u/>
      <sz val="11"/>
      <name val="ＭＳ Ｐゴシック"/>
      <family val="3"/>
      <charset val="128"/>
      <scheme val="major"/>
    </font>
    <font>
      <sz val="7"/>
      <name val="ＭＳ Ｐゴシック"/>
      <family val="3"/>
      <charset val="128"/>
      <scheme val="major"/>
    </font>
    <font>
      <strike/>
      <sz val="9"/>
      <name val="ＭＳ Ｐゴシック"/>
      <family val="3"/>
      <charset val="128"/>
      <scheme val="major"/>
    </font>
    <font>
      <sz val="10.5"/>
      <name val="ＭＳ 明朝"/>
      <family val="1"/>
      <charset val="128"/>
    </font>
  </fonts>
  <fills count="4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B050"/>
        <bgColor indexed="64"/>
      </patternFill>
    </fill>
  </fills>
  <borders count="1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s>
  <cellStyleXfs count="50">
    <xf numFmtId="0" fontId="0" fillId="0" borderId="0">
      <alignment vertical="center"/>
    </xf>
    <xf numFmtId="0" fontId="4" fillId="0" borderId="0"/>
    <xf numFmtId="0" fontId="4" fillId="0" borderId="0"/>
    <xf numFmtId="0" fontId="13" fillId="0" borderId="0">
      <alignment vertical="center"/>
    </xf>
    <xf numFmtId="0" fontId="7" fillId="0" borderId="0"/>
    <xf numFmtId="0" fontId="7" fillId="0" borderId="0">
      <alignment vertical="center"/>
    </xf>
    <xf numFmtId="0" fontId="19" fillId="0" borderId="0" applyNumberFormat="0" applyFill="0" applyBorder="0" applyAlignment="0" applyProtection="0">
      <alignment vertical="center"/>
    </xf>
    <xf numFmtId="0" fontId="20" fillId="0" borderId="92" applyNumberFormat="0" applyFill="0" applyAlignment="0" applyProtection="0">
      <alignment vertical="center"/>
    </xf>
    <xf numFmtId="0" fontId="21" fillId="0" borderId="93" applyNumberFormat="0" applyFill="0" applyAlignment="0" applyProtection="0">
      <alignment vertical="center"/>
    </xf>
    <xf numFmtId="0" fontId="22" fillId="0" borderId="94" applyNumberFormat="0" applyFill="0" applyAlignment="0" applyProtection="0">
      <alignment vertical="center"/>
    </xf>
    <xf numFmtId="0" fontId="22" fillId="0" borderId="0" applyNumberFormat="0" applyFill="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95" applyNumberFormat="0" applyAlignment="0" applyProtection="0">
      <alignment vertical="center"/>
    </xf>
    <xf numFmtId="0" fontId="27" fillId="15" borderId="96" applyNumberFormat="0" applyAlignment="0" applyProtection="0">
      <alignment vertical="center"/>
    </xf>
    <xf numFmtId="0" fontId="28" fillId="15" borderId="95" applyNumberFormat="0" applyAlignment="0" applyProtection="0">
      <alignment vertical="center"/>
    </xf>
    <xf numFmtId="0" fontId="29" fillId="0" borderId="97" applyNumberFormat="0" applyFill="0" applyAlignment="0" applyProtection="0">
      <alignment vertical="center"/>
    </xf>
    <xf numFmtId="0" fontId="30" fillId="16" borderId="98" applyNumberFormat="0" applyAlignment="0" applyProtection="0">
      <alignment vertical="center"/>
    </xf>
    <xf numFmtId="0" fontId="31" fillId="0" borderId="0" applyNumberFormat="0" applyFill="0" applyBorder="0" applyAlignment="0" applyProtection="0">
      <alignment vertical="center"/>
    </xf>
    <xf numFmtId="0" fontId="18" fillId="17" borderId="99" applyNumberFormat="0" applyFont="0" applyAlignment="0" applyProtection="0">
      <alignment vertical="center"/>
    </xf>
    <xf numFmtId="0" fontId="32" fillId="0" borderId="0" applyNumberFormat="0" applyFill="0" applyBorder="0" applyAlignment="0" applyProtection="0">
      <alignment vertical="center"/>
    </xf>
    <xf numFmtId="0" fontId="33" fillId="0" borderId="100" applyNumberFormat="0" applyFill="0" applyAlignment="0" applyProtection="0">
      <alignment vertical="center"/>
    </xf>
    <xf numFmtId="0" fontId="34"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18" fillId="35" borderId="0" applyNumberFormat="0" applyBorder="0" applyAlignment="0" applyProtection="0">
      <alignment vertical="center"/>
    </xf>
    <xf numFmtId="0" fontId="18" fillId="36"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18" fillId="39" borderId="0" applyNumberFormat="0" applyBorder="0" applyAlignment="0" applyProtection="0">
      <alignment vertical="center"/>
    </xf>
    <xf numFmtId="0" fontId="18" fillId="40" borderId="0" applyNumberFormat="0" applyBorder="0" applyAlignment="0" applyProtection="0">
      <alignment vertical="center"/>
    </xf>
    <xf numFmtId="0" fontId="34" fillId="41" borderId="0" applyNumberFormat="0" applyBorder="0" applyAlignment="0" applyProtection="0">
      <alignment vertical="center"/>
    </xf>
    <xf numFmtId="0" fontId="7" fillId="0" borderId="0">
      <alignment vertical="center"/>
    </xf>
    <xf numFmtId="0" fontId="35" fillId="0" borderId="0" applyNumberFormat="0" applyFill="0" applyBorder="0" applyAlignment="0" applyProtection="0">
      <alignment vertical="center"/>
    </xf>
    <xf numFmtId="0" fontId="14" fillId="0" borderId="0">
      <alignment vertical="center"/>
    </xf>
  </cellStyleXfs>
  <cellXfs count="615">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5" fillId="3" borderId="0" xfId="3" applyFont="1" applyFill="1" applyAlignment="1">
      <alignment horizontal="center" vertical="center" wrapText="1"/>
    </xf>
    <xf numFmtId="0" fontId="5" fillId="3" borderId="6" xfId="3" applyFont="1" applyFill="1" applyBorder="1" applyAlignment="1">
      <alignment horizontal="center" vertical="center" wrapText="1"/>
    </xf>
    <xf numFmtId="0" fontId="6" fillId="4" borderId="6" xfId="3" applyFont="1" applyFill="1" applyBorder="1" applyProtection="1">
      <alignment vertical="center"/>
      <protection locked="0"/>
    </xf>
    <xf numFmtId="0" fontId="6" fillId="0" borderId="0" xfId="3" applyFont="1" applyProtection="1">
      <alignment vertical="center"/>
      <protection locked="0"/>
    </xf>
    <xf numFmtId="0" fontId="13" fillId="0" borderId="0" xfId="3">
      <alignment vertical="center"/>
    </xf>
    <xf numFmtId="0" fontId="15" fillId="5" borderId="6" xfId="0" applyFont="1" applyFill="1" applyBorder="1">
      <alignment vertical="center"/>
    </xf>
    <xf numFmtId="0" fontId="14" fillId="0" borderId="0" xfId="0" applyFont="1">
      <alignment vertical="center"/>
    </xf>
    <xf numFmtId="49" fontId="0" fillId="0" borderId="0" xfId="0" applyNumberFormat="1">
      <alignment vertical="center"/>
    </xf>
    <xf numFmtId="0" fontId="14" fillId="10" borderId="88" xfId="0" applyFont="1" applyFill="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0" fontId="14" fillId="0" borderId="6" xfId="0" applyFont="1" applyBorder="1" applyAlignment="1">
      <alignment vertical="center" wrapText="1" shrinkToFit="1"/>
    </xf>
    <xf numFmtId="0" fontId="14" fillId="0" borderId="6" xfId="0" applyFont="1" applyBorder="1" applyAlignment="1">
      <alignment vertical="center" wrapText="1"/>
    </xf>
    <xf numFmtId="0" fontId="14" fillId="0" borderId="6" xfId="0" applyFont="1" applyBorder="1" applyAlignment="1">
      <alignment vertical="center" shrinkToFit="1"/>
    </xf>
    <xf numFmtId="0" fontId="9" fillId="0" borderId="6" xfId="0" applyFont="1" applyBorder="1" applyAlignment="1">
      <alignment vertical="center" wrapText="1"/>
    </xf>
    <xf numFmtId="0" fontId="14" fillId="0" borderId="0" xfId="0" applyFont="1" applyAlignment="1">
      <alignment horizontal="center" vertical="center"/>
    </xf>
    <xf numFmtId="49" fontId="41" fillId="0" borderId="0" xfId="0" applyNumberFormat="1" applyFont="1">
      <alignment vertical="center"/>
    </xf>
    <xf numFmtId="0" fontId="39" fillId="0" borderId="0" xfId="0" applyFont="1">
      <alignment vertical="center"/>
    </xf>
    <xf numFmtId="49" fontId="39" fillId="0" borderId="0" xfId="0" applyNumberFormat="1" applyFont="1">
      <alignment vertical="center"/>
    </xf>
    <xf numFmtId="49" fontId="39" fillId="0" borderId="0" xfId="0" applyNumberFormat="1" applyFont="1" applyAlignment="1">
      <alignment horizontal="right" vertical="top"/>
    </xf>
    <xf numFmtId="0" fontId="39" fillId="0" borderId="0" xfId="0" applyFont="1" applyAlignment="1">
      <alignment vertical="top" wrapText="1"/>
    </xf>
    <xf numFmtId="0" fontId="39" fillId="0" borderId="0" xfId="0" applyFont="1" applyAlignment="1">
      <alignment vertical="top"/>
    </xf>
    <xf numFmtId="0" fontId="39" fillId="0" borderId="0" xfId="0" applyFont="1" applyAlignment="1">
      <alignment horizontal="left" vertical="top" wrapText="1"/>
    </xf>
    <xf numFmtId="0" fontId="39" fillId="0" borderId="0" xfId="0" applyFont="1" applyAlignment="1">
      <alignment vertical="center" wrapText="1"/>
    </xf>
    <xf numFmtId="0" fontId="14" fillId="0" borderId="6" xfId="0" applyFont="1" applyBorder="1">
      <alignment vertical="center"/>
    </xf>
    <xf numFmtId="0" fontId="56" fillId="0" borderId="6" xfId="0" applyFont="1" applyBorder="1" applyAlignment="1">
      <alignment horizontal="center" vertical="center"/>
    </xf>
    <xf numFmtId="0" fontId="56" fillId="0" borderId="6" xfId="0" applyFont="1" applyBorder="1" applyAlignment="1">
      <alignment horizontal="center" vertical="center" wrapText="1"/>
    </xf>
    <xf numFmtId="0" fontId="56" fillId="0" borderId="6" xfId="0" applyFont="1" applyBorder="1" applyAlignment="1">
      <alignment vertical="center" wrapText="1"/>
    </xf>
    <xf numFmtId="0" fontId="9" fillId="0" borderId="0" xfId="0" applyFont="1">
      <alignment vertical="center"/>
    </xf>
    <xf numFmtId="179" fontId="37" fillId="0" borderId="0" xfId="0" applyNumberFormat="1" applyFont="1" applyAlignment="1">
      <alignment horizontal="center" vertical="center"/>
    </xf>
    <xf numFmtId="0" fontId="10" fillId="0" borderId="0" xfId="0" applyFont="1" applyAlignment="1">
      <alignment horizontal="center" vertical="center"/>
    </xf>
    <xf numFmtId="0" fontId="38" fillId="0" borderId="0" xfId="0" applyFont="1" applyAlignment="1">
      <alignment horizontal="center" vertical="center"/>
    </xf>
    <xf numFmtId="179" fontId="39" fillId="0" borderId="0" xfId="0" applyNumberFormat="1" applyFont="1" applyAlignment="1">
      <alignment horizontal="center" vertical="center"/>
    </xf>
    <xf numFmtId="0" fontId="40" fillId="0" borderId="0" xfId="0" applyFont="1" applyAlignment="1">
      <alignment horizontal="center" vertical="center"/>
    </xf>
    <xf numFmtId="0" fontId="40" fillId="0" borderId="0" xfId="0" applyFont="1">
      <alignment vertical="center"/>
    </xf>
    <xf numFmtId="0" fontId="12" fillId="0" borderId="0" xfId="0" applyFont="1">
      <alignment vertical="center"/>
    </xf>
    <xf numFmtId="0" fontId="42" fillId="0" borderId="13" xfId="0" applyFont="1" applyBorder="1">
      <alignment vertical="center"/>
    </xf>
    <xf numFmtId="0" fontId="44" fillId="0" borderId="0" xfId="0" applyFont="1" applyAlignment="1">
      <alignment horizontal="left" vertical="center"/>
    </xf>
    <xf numFmtId="0" fontId="8" fillId="0" borderId="0" xfId="0" applyFont="1">
      <alignment vertical="center"/>
    </xf>
    <xf numFmtId="0" fontId="15" fillId="2" borderId="79" xfId="0" applyFont="1" applyFill="1" applyBorder="1" applyAlignment="1">
      <alignment horizontal="center" vertical="center" wrapText="1"/>
    </xf>
    <xf numFmtId="0" fontId="44" fillId="0" borderId="79" xfId="0" applyFont="1" applyBorder="1" applyAlignment="1">
      <alignment horizontal="center" vertical="center" wrapText="1"/>
    </xf>
    <xf numFmtId="0" fontId="61" fillId="0" borderId="79" xfId="0" applyFont="1" applyBorder="1" applyAlignment="1">
      <alignment horizontal="center" vertical="center" wrapText="1"/>
    </xf>
    <xf numFmtId="49" fontId="15" fillId="0" borderId="0" xfId="0" applyNumberFormat="1" applyFont="1" applyAlignment="1">
      <alignment wrapText="1"/>
    </xf>
    <xf numFmtId="0" fontId="9" fillId="0" borderId="0" xfId="0" applyFont="1" applyAlignment="1">
      <alignment vertical="center" wrapText="1"/>
    </xf>
    <xf numFmtId="0" fontId="15" fillId="0" borderId="74" xfId="0" applyFont="1" applyBorder="1" applyAlignment="1">
      <alignment vertical="center" wrapText="1"/>
    </xf>
    <xf numFmtId="0" fontId="15" fillId="0" borderId="6" xfId="0" applyFont="1" applyBorder="1" applyAlignment="1">
      <alignment vertical="center" wrapText="1"/>
    </xf>
    <xf numFmtId="0" fontId="15" fillId="0" borderId="6" xfId="0" applyFont="1" applyBorder="1" applyAlignment="1">
      <alignment horizontal="center" vertical="center" wrapText="1"/>
    </xf>
    <xf numFmtId="0" fontId="15" fillId="0" borderId="75" xfId="0" applyFont="1" applyBorder="1" applyAlignment="1">
      <alignment vertical="center" wrapText="1"/>
    </xf>
    <xf numFmtId="182" fontId="15" fillId="0" borderId="6" xfId="0" applyNumberFormat="1" applyFont="1" applyBorder="1" applyAlignment="1">
      <alignment vertical="center" wrapText="1"/>
    </xf>
    <xf numFmtId="179" fontId="15" fillId="0" borderId="6" xfId="0" applyNumberFormat="1" applyFont="1" applyBorder="1" applyAlignment="1">
      <alignment vertical="center" wrapText="1"/>
    </xf>
    <xf numFmtId="180" fontId="15" fillId="0" borderId="6" xfId="0" applyNumberFormat="1" applyFont="1" applyBorder="1" applyAlignment="1">
      <alignment vertical="center" wrapText="1"/>
    </xf>
    <xf numFmtId="0" fontId="15" fillId="0" borderId="4" xfId="0" applyFont="1" applyBorder="1" applyAlignment="1">
      <alignment vertical="center" wrapText="1"/>
    </xf>
    <xf numFmtId="179" fontId="39" fillId="0" borderId="0" xfId="3" applyNumberFormat="1" applyFont="1" applyAlignment="1">
      <alignment horizontal="center" vertical="center"/>
    </xf>
    <xf numFmtId="0" fontId="6" fillId="4" borderId="4" xfId="3" applyFont="1" applyFill="1" applyBorder="1" applyProtection="1">
      <alignment vertical="center"/>
      <protection locked="0"/>
    </xf>
    <xf numFmtId="0" fontId="57" fillId="0" borderId="3" xfId="3" applyFont="1" applyBorder="1" applyAlignment="1" applyProtection="1">
      <alignment horizontal="center" vertical="center"/>
      <protection locked="0"/>
    </xf>
    <xf numFmtId="0" fontId="57" fillId="6" borderId="3" xfId="3" applyFont="1" applyFill="1" applyBorder="1" applyAlignment="1" applyProtection="1">
      <alignment horizontal="center" vertical="center"/>
      <protection locked="0"/>
    </xf>
    <xf numFmtId="0" fontId="15" fillId="0" borderId="111" xfId="0" applyFont="1" applyBorder="1" applyAlignment="1">
      <alignment vertical="center" wrapText="1"/>
    </xf>
    <xf numFmtId="0" fontId="15" fillId="0" borderId="112" xfId="0" applyFont="1" applyBorder="1" applyAlignment="1">
      <alignment vertical="center" wrapText="1"/>
    </xf>
    <xf numFmtId="0" fontId="15" fillId="0" borderId="112" xfId="0" applyFont="1" applyBorder="1" applyAlignment="1">
      <alignment horizontal="center" vertical="center" wrapText="1"/>
    </xf>
    <xf numFmtId="0" fontId="15" fillId="0" borderId="113" xfId="0" applyFont="1" applyBorder="1" applyAlignment="1">
      <alignment vertical="center" wrapText="1"/>
    </xf>
    <xf numFmtId="182" fontId="15" fillId="0" borderId="112" xfId="0" applyNumberFormat="1" applyFont="1" applyBorder="1" applyAlignment="1">
      <alignment vertical="center" wrapText="1"/>
    </xf>
    <xf numFmtId="179" fontId="15" fillId="0" borderId="112" xfId="0" applyNumberFormat="1" applyFont="1" applyBorder="1" applyAlignment="1">
      <alignment vertical="center" wrapText="1"/>
    </xf>
    <xf numFmtId="180" fontId="15" fillId="0" borderId="112" xfId="0" applyNumberFormat="1" applyFont="1" applyBorder="1" applyAlignment="1">
      <alignment vertical="center" wrapText="1"/>
    </xf>
    <xf numFmtId="0" fontId="15" fillId="0" borderId="114" xfId="0" applyFont="1" applyBorder="1" applyAlignment="1">
      <alignment vertical="center" wrapText="1"/>
    </xf>
    <xf numFmtId="0" fontId="15" fillId="0" borderId="76" xfId="0" applyFont="1" applyBorder="1" applyAlignment="1">
      <alignment vertical="center" wrapText="1"/>
    </xf>
    <xf numFmtId="0" fontId="15" fillId="0" borderId="77" xfId="0" applyFont="1" applyBorder="1" applyAlignment="1">
      <alignment vertical="center" wrapText="1"/>
    </xf>
    <xf numFmtId="0" fontId="15" fillId="0" borderId="77" xfId="0" applyFont="1" applyBorder="1" applyAlignment="1">
      <alignment horizontal="center" vertical="center" wrapText="1"/>
    </xf>
    <xf numFmtId="0" fontId="15" fillId="0" borderId="115" xfId="0" applyFont="1" applyBorder="1" applyAlignment="1">
      <alignment vertical="center" wrapText="1"/>
    </xf>
    <xf numFmtId="182" fontId="15" fillId="0" borderId="77" xfId="0" applyNumberFormat="1" applyFont="1" applyBorder="1" applyAlignment="1">
      <alignment vertical="center" wrapText="1"/>
    </xf>
    <xf numFmtId="179" fontId="15" fillId="0" borderId="77" xfId="0" applyNumberFormat="1" applyFont="1" applyBorder="1" applyAlignment="1">
      <alignment vertical="center" wrapText="1"/>
    </xf>
    <xf numFmtId="180" fontId="15" fillId="0" borderId="77" xfId="0" applyNumberFormat="1" applyFont="1" applyBorder="1" applyAlignment="1">
      <alignment vertical="center" wrapText="1"/>
    </xf>
    <xf numFmtId="0" fontId="15" fillId="0" borderId="61" xfId="0" applyFont="1" applyBorder="1" applyAlignment="1">
      <alignment vertical="center" wrapText="1"/>
    </xf>
    <xf numFmtId="49" fontId="46" fillId="6" borderId="16" xfId="3" applyNumberFormat="1" applyFont="1" applyFill="1" applyBorder="1" applyAlignment="1">
      <alignment horizontal="distributed" vertical="center" indent="1"/>
    </xf>
    <xf numFmtId="49" fontId="46" fillId="6" borderId="17" xfId="3" applyNumberFormat="1" applyFont="1" applyFill="1" applyBorder="1" applyAlignment="1">
      <alignment horizontal="distributed" vertical="center" indent="1"/>
    </xf>
    <xf numFmtId="0" fontId="46" fillId="6" borderId="17" xfId="3" applyFont="1" applyFill="1" applyBorder="1" applyAlignment="1" applyProtection="1">
      <alignment horizontal="center" vertical="center"/>
      <protection locked="0"/>
    </xf>
    <xf numFmtId="49" fontId="46" fillId="6" borderId="17" xfId="3" applyNumberFormat="1" applyFont="1" applyFill="1" applyBorder="1" applyAlignment="1">
      <alignment horizontal="center" vertical="center"/>
    </xf>
    <xf numFmtId="0" fontId="46" fillId="6" borderId="18" xfId="3" applyFont="1" applyFill="1" applyBorder="1" applyAlignment="1" applyProtection="1">
      <alignment horizontal="center" vertical="center"/>
      <protection locked="0"/>
    </xf>
    <xf numFmtId="0" fontId="46" fillId="0" borderId="19" xfId="0" applyFont="1" applyBorder="1">
      <alignment vertical="center"/>
    </xf>
    <xf numFmtId="0" fontId="46" fillId="0" borderId="0" xfId="0" applyFont="1">
      <alignment vertical="center"/>
    </xf>
    <xf numFmtId="49" fontId="64" fillId="6" borderId="21" xfId="3" applyNumberFormat="1" applyFont="1" applyFill="1" applyBorder="1" applyAlignment="1">
      <alignment horizontal="center" vertical="center" wrapText="1"/>
    </xf>
    <xf numFmtId="49" fontId="64" fillId="6" borderId="22" xfId="3" applyNumberFormat="1" applyFont="1" applyFill="1" applyBorder="1" applyAlignment="1">
      <alignment horizontal="center" vertical="center"/>
    </xf>
    <xf numFmtId="49" fontId="64" fillId="6" borderId="23" xfId="3" applyNumberFormat="1" applyFont="1" applyFill="1" applyBorder="1" applyAlignment="1">
      <alignment horizontal="center" vertical="center"/>
    </xf>
    <xf numFmtId="0" fontId="65" fillId="6" borderId="24" xfId="0" applyFont="1" applyFill="1" applyBorder="1">
      <alignment vertical="center"/>
    </xf>
    <xf numFmtId="49" fontId="65" fillId="6" borderId="25" xfId="3" applyNumberFormat="1" applyFont="1" applyFill="1" applyBorder="1" applyAlignment="1">
      <alignment horizontal="center" vertical="center"/>
    </xf>
    <xf numFmtId="0" fontId="51" fillId="6" borderId="25" xfId="0" applyFont="1" applyFill="1" applyBorder="1">
      <alignment vertical="center"/>
    </xf>
    <xf numFmtId="49" fontId="65" fillId="6" borderId="26" xfId="3" applyNumberFormat="1" applyFont="1" applyFill="1" applyBorder="1" applyAlignment="1">
      <alignment horizontal="center" vertical="center"/>
    </xf>
    <xf numFmtId="0" fontId="51" fillId="0" borderId="0" xfId="0" applyFont="1">
      <alignment vertical="center"/>
    </xf>
    <xf numFmtId="49" fontId="67" fillId="6" borderId="19" xfId="3" applyNumberFormat="1" applyFont="1" applyFill="1" applyBorder="1" applyAlignment="1">
      <alignment horizontal="left" vertical="center"/>
    </xf>
    <xf numFmtId="49" fontId="65" fillId="6" borderId="0" xfId="3" applyNumberFormat="1" applyFont="1" applyFill="1" applyAlignment="1">
      <alignment horizontal="center" vertical="center"/>
    </xf>
    <xf numFmtId="0" fontId="51" fillId="6" borderId="0" xfId="0" applyFont="1" applyFill="1">
      <alignment vertical="center"/>
    </xf>
    <xf numFmtId="49" fontId="65" fillId="6" borderId="20" xfId="3" applyNumberFormat="1" applyFont="1" applyFill="1" applyBorder="1" applyAlignment="1">
      <alignment horizontal="center" vertical="center"/>
    </xf>
    <xf numFmtId="0" fontId="51" fillId="0" borderId="0" xfId="0" applyFont="1" applyAlignment="1">
      <alignment horizontal="left" vertical="center"/>
    </xf>
    <xf numFmtId="49" fontId="64" fillId="6" borderId="27" xfId="3" applyNumberFormat="1" applyFont="1" applyFill="1" applyBorder="1" applyAlignment="1">
      <alignment horizontal="center" vertical="center" wrapText="1"/>
    </xf>
    <xf numFmtId="49" fontId="64" fillId="6" borderId="28" xfId="3" applyNumberFormat="1" applyFont="1" applyFill="1" applyBorder="1" applyAlignment="1">
      <alignment horizontal="center" vertical="center"/>
    </xf>
    <xf numFmtId="49" fontId="64" fillId="6" borderId="29" xfId="3" applyNumberFormat="1" applyFont="1" applyFill="1" applyBorder="1" applyAlignment="1">
      <alignment horizontal="center" vertical="center"/>
    </xf>
    <xf numFmtId="0" fontId="46" fillId="6" borderId="42" xfId="0" applyFont="1" applyFill="1" applyBorder="1">
      <alignment vertical="center"/>
    </xf>
    <xf numFmtId="0" fontId="46" fillId="6" borderId="43" xfId="0" applyFont="1" applyFill="1" applyBorder="1">
      <alignment vertical="center"/>
    </xf>
    <xf numFmtId="0" fontId="46" fillId="6" borderId="44" xfId="0" applyFont="1" applyFill="1" applyBorder="1">
      <alignment vertical="center"/>
    </xf>
    <xf numFmtId="0" fontId="56" fillId="0" borderId="19" xfId="0" applyFont="1" applyBorder="1">
      <alignment vertical="center"/>
    </xf>
    <xf numFmtId="0" fontId="56" fillId="0" borderId="0" xfId="0" applyFont="1">
      <alignment vertical="center"/>
    </xf>
    <xf numFmtId="0" fontId="69" fillId="0" borderId="0" xfId="0" applyFont="1">
      <alignment vertical="center"/>
    </xf>
    <xf numFmtId="0" fontId="46" fillId="6" borderId="4"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57" fillId="0" borderId="3" xfId="0" applyFont="1" applyBorder="1" applyAlignment="1">
      <alignment horizontal="center" vertical="center" wrapText="1"/>
    </xf>
    <xf numFmtId="49" fontId="46" fillId="0" borderId="0" xfId="3" applyNumberFormat="1" applyFont="1" applyAlignment="1">
      <alignment horizontal="distributed" vertical="center" indent="1"/>
    </xf>
    <xf numFmtId="0" fontId="46" fillId="0" borderId="0" xfId="3" applyFont="1" applyAlignment="1" applyProtection="1">
      <alignment horizontal="center" vertical="center"/>
      <protection locked="0"/>
    </xf>
    <xf numFmtId="49" fontId="46" fillId="0" borderId="0" xfId="3" applyNumberFormat="1" applyFont="1" applyAlignment="1">
      <alignment horizontal="center" vertical="center"/>
    </xf>
    <xf numFmtId="0" fontId="74" fillId="0" borderId="0" xfId="3" applyFont="1" applyAlignment="1">
      <alignment horizontal="center" vertical="center"/>
    </xf>
    <xf numFmtId="0" fontId="57" fillId="0" borderId="0" xfId="3" applyFont="1">
      <alignment vertical="center"/>
    </xf>
    <xf numFmtId="0" fontId="57" fillId="0" borderId="0" xfId="0" applyFont="1">
      <alignment vertical="center"/>
    </xf>
    <xf numFmtId="0" fontId="57" fillId="0" borderId="4" xfId="3" applyFont="1" applyBorder="1" applyAlignment="1">
      <alignment horizontal="left" vertical="center"/>
    </xf>
    <xf numFmtId="0" fontId="57" fillId="0" borderId="3" xfId="3" applyFont="1" applyBorder="1" applyProtection="1">
      <alignment vertical="center"/>
      <protection locked="0"/>
    </xf>
    <xf numFmtId="0" fontId="57" fillId="0" borderId="3" xfId="3" applyFont="1" applyBorder="1">
      <alignment vertical="center"/>
    </xf>
    <xf numFmtId="0" fontId="57" fillId="0" borderId="5" xfId="3" applyFont="1" applyBorder="1">
      <alignment vertical="center"/>
    </xf>
    <xf numFmtId="0" fontId="57" fillId="0" borderId="4" xfId="3" applyFont="1" applyBorder="1" applyProtection="1">
      <alignment vertical="center"/>
      <protection locked="0"/>
    </xf>
    <xf numFmtId="0" fontId="69" fillId="0" borderId="4" xfId="0" applyFont="1" applyBorder="1">
      <alignment vertical="center"/>
    </xf>
    <xf numFmtId="0" fontId="69" fillId="0" borderId="3" xfId="0" applyFont="1" applyBorder="1">
      <alignment vertical="center"/>
    </xf>
    <xf numFmtId="0" fontId="69" fillId="0" borderId="5" xfId="0" applyFont="1" applyBorder="1">
      <alignment vertical="center"/>
    </xf>
    <xf numFmtId="0" fontId="57" fillId="0" borderId="4" xfId="0" applyFont="1" applyBorder="1" applyAlignment="1">
      <alignment horizontal="center" vertical="center" wrapText="1"/>
    </xf>
    <xf numFmtId="0" fontId="57" fillId="0" borderId="3" xfId="3" applyFont="1" applyBorder="1" applyAlignment="1">
      <alignment vertical="center" wrapText="1" shrinkToFit="1"/>
    </xf>
    <xf numFmtId="0" fontId="57" fillId="0" borderId="5" xfId="3" applyFont="1" applyBorder="1" applyAlignment="1">
      <alignment vertical="center" wrapText="1" shrinkToFit="1"/>
    </xf>
    <xf numFmtId="0" fontId="69" fillId="0" borderId="0" xfId="0" applyFont="1" applyAlignment="1">
      <alignment vertical="distributed"/>
    </xf>
    <xf numFmtId="49" fontId="78" fillId="0" borderId="0" xfId="0" applyNumberFormat="1" applyFont="1" applyAlignment="1">
      <alignment vertical="distributed" wrapText="1"/>
    </xf>
    <xf numFmtId="0" fontId="57" fillId="0" borderId="0" xfId="0" applyFont="1" applyAlignment="1">
      <alignment horizontal="distributed" vertical="center"/>
    </xf>
    <xf numFmtId="0" fontId="57" fillId="0" borderId="0" xfId="0" applyFont="1" applyAlignment="1" applyProtection="1">
      <alignment horizontal="left" vertical="center"/>
      <protection locked="0"/>
    </xf>
    <xf numFmtId="0" fontId="57" fillId="0" borderId="0" xfId="0" applyFont="1" applyAlignment="1" applyProtection="1">
      <alignment horizontal="distributed" vertical="center" wrapText="1"/>
      <protection locked="0"/>
    </xf>
    <xf numFmtId="0" fontId="57" fillId="0" borderId="0" xfId="0" applyFont="1" applyAlignment="1" applyProtection="1">
      <alignment vertical="center" wrapText="1"/>
      <protection locked="0"/>
    </xf>
    <xf numFmtId="0" fontId="57" fillId="0" borderId="4" xfId="0" applyFont="1" applyBorder="1" applyAlignment="1">
      <alignment horizontal="center" vertical="center"/>
    </xf>
    <xf numFmtId="0" fontId="57" fillId="0" borderId="3" xfId="0" applyFont="1" applyBorder="1" applyAlignment="1">
      <alignment horizontal="center" vertical="center"/>
    </xf>
    <xf numFmtId="0" fontId="57" fillId="0" borderId="5" xfId="0" applyFont="1" applyBorder="1" applyAlignment="1">
      <alignment horizontal="center" vertical="center"/>
    </xf>
    <xf numFmtId="0" fontId="57" fillId="8" borderId="4" xfId="0" applyFont="1" applyFill="1" applyBorder="1">
      <alignment vertical="center"/>
    </xf>
    <xf numFmtId="0" fontId="57" fillId="8" borderId="3" xfId="0" applyFont="1" applyFill="1" applyBorder="1">
      <alignment vertical="center"/>
    </xf>
    <xf numFmtId="0" fontId="57" fillId="8" borderId="5" xfId="0" applyFont="1" applyFill="1" applyBorder="1">
      <alignment vertical="center"/>
    </xf>
    <xf numFmtId="0" fontId="57" fillId="0" borderId="6" xfId="0" applyFont="1" applyBorder="1" applyAlignment="1">
      <alignment horizontal="center" vertical="center"/>
    </xf>
    <xf numFmtId="0" fontId="57" fillId="0" borderId="4" xfId="0" applyFont="1" applyBorder="1">
      <alignment vertical="center"/>
    </xf>
    <xf numFmtId="0" fontId="57" fillId="0" borderId="3" xfId="0" applyFont="1" applyBorder="1">
      <alignment vertical="center"/>
    </xf>
    <xf numFmtId="0" fontId="57" fillId="0" borderId="5" xfId="0" applyFont="1" applyBorder="1">
      <alignment vertical="center"/>
    </xf>
    <xf numFmtId="0" fontId="57" fillId="8" borderId="4" xfId="0" applyFont="1" applyFill="1" applyBorder="1" applyAlignment="1" applyProtection="1">
      <alignment vertical="top" wrapText="1"/>
      <protection locked="0"/>
    </xf>
    <xf numFmtId="0" fontId="57" fillId="8" borderId="3" xfId="0" applyFont="1" applyFill="1" applyBorder="1" applyAlignment="1" applyProtection="1">
      <alignment vertical="top" wrapText="1"/>
      <protection locked="0"/>
    </xf>
    <xf numFmtId="0" fontId="57" fillId="8" borderId="5" xfId="0" applyFont="1" applyFill="1" applyBorder="1" applyAlignment="1" applyProtection="1">
      <alignment vertical="top" wrapText="1"/>
      <protection locked="0"/>
    </xf>
    <xf numFmtId="49" fontId="57" fillId="0" borderId="6" xfId="0" applyNumberFormat="1" applyFont="1" applyBorder="1" applyAlignment="1">
      <alignment horizontal="center" vertical="center" shrinkToFit="1"/>
    </xf>
    <xf numFmtId="49" fontId="57" fillId="0" borderId="6" xfId="0" applyNumberFormat="1" applyFont="1" applyBorder="1" applyAlignment="1">
      <alignment horizontal="center" vertical="center"/>
    </xf>
    <xf numFmtId="0" fontId="57" fillId="6" borderId="6" xfId="0" applyFont="1" applyFill="1" applyBorder="1" applyAlignment="1">
      <alignment horizontal="center" vertical="center"/>
    </xf>
    <xf numFmtId="0" fontId="57" fillId="6" borderId="4" xfId="0" applyFont="1" applyFill="1" applyBorder="1" applyAlignment="1">
      <alignment vertical="center" wrapText="1"/>
    </xf>
    <xf numFmtId="0" fontId="57" fillId="6" borderId="3" xfId="0" applyFont="1" applyFill="1" applyBorder="1" applyAlignment="1">
      <alignment vertical="center" wrapText="1"/>
    </xf>
    <xf numFmtId="0" fontId="57" fillId="6" borderId="5" xfId="0" applyFont="1" applyFill="1" applyBorder="1" applyAlignment="1">
      <alignment vertical="center" wrapText="1"/>
    </xf>
    <xf numFmtId="0" fontId="57" fillId="8" borderId="7" xfId="0" applyFont="1" applyFill="1" applyBorder="1" applyAlignment="1" applyProtection="1">
      <alignment vertical="top" wrapText="1"/>
      <protection locked="0"/>
    </xf>
    <xf numFmtId="0" fontId="57" fillId="8" borderId="2" xfId="0" applyFont="1" applyFill="1" applyBorder="1" applyAlignment="1" applyProtection="1">
      <alignment vertical="top" wrapText="1"/>
      <protection locked="0"/>
    </xf>
    <xf numFmtId="0" fontId="57" fillId="8" borderId="8" xfId="0" applyFont="1" applyFill="1" applyBorder="1" applyAlignment="1" applyProtection="1">
      <alignment vertical="top" wrapText="1"/>
      <protection locked="0"/>
    </xf>
    <xf numFmtId="49" fontId="57" fillId="0" borderId="0" xfId="0" applyNumberFormat="1" applyFont="1" applyAlignment="1">
      <alignment vertical="center" wrapText="1"/>
    </xf>
    <xf numFmtId="0" fontId="57" fillId="0" borderId="0" xfId="0" applyFont="1">
      <alignment vertical="center"/>
    </xf>
    <xf numFmtId="0" fontId="57" fillId="6" borderId="4" xfId="0" applyFont="1" applyFill="1" applyBorder="1">
      <alignment vertical="center"/>
    </xf>
    <xf numFmtId="0" fontId="57" fillId="6" borderId="3" xfId="0" applyFont="1" applyFill="1" applyBorder="1">
      <alignment vertical="center"/>
    </xf>
    <xf numFmtId="0" fontId="57" fillId="6" borderId="5" xfId="0" applyFont="1" applyFill="1" applyBorder="1">
      <alignment vertical="center"/>
    </xf>
    <xf numFmtId="0" fontId="57" fillId="8" borderId="3" xfId="0" applyFont="1" applyFill="1" applyBorder="1" applyAlignment="1">
      <alignment horizontal="center" vertical="center"/>
    </xf>
    <xf numFmtId="0" fontId="57" fillId="8" borderId="5" xfId="0" applyFont="1" applyFill="1" applyBorder="1" applyAlignment="1">
      <alignment horizontal="center" vertical="center"/>
    </xf>
    <xf numFmtId="0" fontId="74" fillId="0" borderId="0" xfId="3" applyFont="1" applyAlignment="1">
      <alignment horizontal="center" vertical="center"/>
    </xf>
    <xf numFmtId="0" fontId="57" fillId="8" borderId="9" xfId="0" applyFont="1" applyFill="1" applyBorder="1" applyAlignment="1" applyProtection="1">
      <alignment vertical="top" wrapText="1"/>
      <protection locked="0"/>
    </xf>
    <xf numFmtId="0" fontId="57" fillId="8" borderId="1" xfId="0" applyFont="1" applyFill="1" applyBorder="1" applyAlignment="1" applyProtection="1">
      <alignment vertical="top" wrapText="1"/>
      <protection locked="0"/>
    </xf>
    <xf numFmtId="0" fontId="57" fillId="8" borderId="10" xfId="0" applyFont="1" applyFill="1" applyBorder="1" applyAlignment="1" applyProtection="1">
      <alignment vertical="top" wrapText="1"/>
      <protection locked="0"/>
    </xf>
    <xf numFmtId="0" fontId="57" fillId="0" borderId="7" xfId="3" applyFont="1" applyBorder="1" applyAlignment="1">
      <alignment horizontal="center" vertical="center"/>
    </xf>
    <xf numFmtId="0" fontId="57" fillId="0" borderId="2" xfId="3" applyFont="1" applyBorder="1" applyAlignment="1">
      <alignment horizontal="center" vertical="center"/>
    </xf>
    <xf numFmtId="0" fontId="57" fillId="0" borderId="8" xfId="3" applyFont="1" applyBorder="1" applyAlignment="1">
      <alignment horizontal="center" vertical="center"/>
    </xf>
    <xf numFmtId="0" fontId="57" fillId="7" borderId="7" xfId="3" applyFont="1" applyFill="1" applyBorder="1" applyAlignment="1" applyProtection="1">
      <alignment vertical="top" shrinkToFit="1"/>
      <protection locked="0"/>
    </xf>
    <xf numFmtId="0" fontId="57" fillId="7" borderId="2" xfId="3" applyFont="1" applyFill="1" applyBorder="1" applyAlignment="1" applyProtection="1">
      <alignment vertical="top" shrinkToFit="1"/>
      <protection locked="0"/>
    </xf>
    <xf numFmtId="0" fontId="57" fillId="7" borderId="8" xfId="3" applyFont="1" applyFill="1" applyBorder="1" applyAlignment="1" applyProtection="1">
      <alignment vertical="top" shrinkToFit="1"/>
      <protection locked="0"/>
    </xf>
    <xf numFmtId="0" fontId="57" fillId="0" borderId="4" xfId="3" applyFont="1" applyBorder="1" applyAlignment="1">
      <alignment horizontal="center" vertical="center" wrapText="1"/>
    </xf>
    <xf numFmtId="0" fontId="57" fillId="0" borderId="3" xfId="3" applyFont="1" applyBorder="1" applyAlignment="1">
      <alignment horizontal="center" vertical="center"/>
    </xf>
    <xf numFmtId="0" fontId="57" fillId="0" borderId="5" xfId="3" applyFont="1" applyBorder="1" applyAlignment="1">
      <alignment horizontal="center" vertical="center"/>
    </xf>
    <xf numFmtId="0" fontId="57" fillId="7" borderId="4" xfId="3" applyFont="1" applyFill="1" applyBorder="1" applyAlignment="1" applyProtection="1">
      <alignment vertical="top" shrinkToFit="1"/>
      <protection locked="0"/>
    </xf>
    <xf numFmtId="0" fontId="57" fillId="7" borderId="3" xfId="3" applyFont="1" applyFill="1" applyBorder="1" applyAlignment="1" applyProtection="1">
      <alignment vertical="top" shrinkToFit="1"/>
      <protection locked="0"/>
    </xf>
    <xf numFmtId="0" fontId="57" fillId="7" borderId="5" xfId="3" applyFont="1" applyFill="1" applyBorder="1" applyAlignment="1" applyProtection="1">
      <alignment vertical="top" shrinkToFit="1"/>
      <protection locked="0"/>
    </xf>
    <xf numFmtId="0" fontId="57" fillId="0" borderId="3" xfId="3" applyFont="1" applyBorder="1" applyAlignment="1">
      <alignment horizontal="center" vertical="center" wrapText="1"/>
    </xf>
    <xf numFmtId="0" fontId="57" fillId="0" borderId="5" xfId="3" applyFont="1" applyBorder="1" applyAlignment="1">
      <alignment horizontal="center" vertical="center" wrapText="1"/>
    </xf>
    <xf numFmtId="0" fontId="57" fillId="8" borderId="4" xfId="3" applyFont="1" applyFill="1" applyBorder="1" applyAlignment="1" applyProtection="1">
      <alignment horizontal="left" vertical="top" wrapText="1"/>
      <protection locked="0"/>
    </xf>
    <xf numFmtId="0" fontId="57" fillId="8" borderId="3" xfId="3" applyFont="1" applyFill="1" applyBorder="1" applyAlignment="1" applyProtection="1">
      <alignment horizontal="left" vertical="top" wrapText="1"/>
      <protection locked="0"/>
    </xf>
    <xf numFmtId="0" fontId="57" fillId="8" borderId="5" xfId="3" applyFont="1" applyFill="1" applyBorder="1" applyAlignment="1" applyProtection="1">
      <alignment horizontal="left" vertical="top" wrapText="1"/>
      <protection locked="0"/>
    </xf>
    <xf numFmtId="0" fontId="57" fillId="6" borderId="3" xfId="3" applyFont="1" applyFill="1" applyBorder="1" applyAlignment="1">
      <alignment horizontal="center" vertical="center" shrinkToFit="1"/>
    </xf>
    <xf numFmtId="0" fontId="57" fillId="6" borderId="5" xfId="3" applyFont="1" applyFill="1" applyBorder="1" applyAlignment="1">
      <alignment horizontal="center" vertical="center" shrinkToFit="1"/>
    </xf>
    <xf numFmtId="0" fontId="60" fillId="0" borderId="4" xfId="3" applyFont="1" applyBorder="1" applyAlignment="1">
      <alignment horizontal="center" vertical="center" wrapText="1"/>
    </xf>
    <xf numFmtId="0" fontId="60" fillId="0" borderId="3" xfId="3" applyFont="1" applyBorder="1" applyAlignment="1">
      <alignment horizontal="center" vertical="center" wrapText="1"/>
    </xf>
    <xf numFmtId="0" fontId="60" fillId="0" borderId="3" xfId="3" applyFont="1" applyBorder="1" applyAlignment="1">
      <alignment horizontal="center" vertical="center" wrapText="1" shrinkToFit="1"/>
    </xf>
    <xf numFmtId="0" fontId="57" fillId="0" borderId="4" xfId="3" applyFont="1" applyBorder="1" applyAlignment="1">
      <alignment horizontal="center" vertical="center"/>
    </xf>
    <xf numFmtId="0" fontId="57" fillId="6" borderId="3" xfId="0" applyFont="1" applyFill="1" applyBorder="1" applyAlignment="1">
      <alignment horizontal="center" vertical="center"/>
    </xf>
    <xf numFmtId="178" fontId="57" fillId="0" borderId="3" xfId="3" applyNumberFormat="1" applyFont="1" applyBorder="1" applyAlignment="1">
      <alignment horizontal="center" vertical="center"/>
    </xf>
    <xf numFmtId="178" fontId="57" fillId="6" borderId="3" xfId="3" applyNumberFormat="1" applyFont="1" applyFill="1" applyBorder="1" applyAlignment="1">
      <alignment horizontal="center" vertical="center"/>
    </xf>
    <xf numFmtId="178" fontId="57" fillId="6" borderId="5" xfId="3" applyNumberFormat="1" applyFont="1" applyFill="1" applyBorder="1" applyAlignment="1">
      <alignment horizontal="center" vertical="center"/>
    </xf>
    <xf numFmtId="0" fontId="57" fillId="0" borderId="4" xfId="0" applyFont="1" applyBorder="1" applyAlignment="1">
      <alignment horizontal="center" vertical="center" shrinkToFit="1"/>
    </xf>
    <xf numFmtId="0" fontId="57" fillId="0" borderId="3" xfId="0" applyFont="1" applyBorder="1" applyAlignment="1">
      <alignment horizontal="center" vertical="center" shrinkToFit="1"/>
    </xf>
    <xf numFmtId="0" fontId="57" fillId="0" borderId="3" xfId="3" applyFont="1" applyBorder="1" applyAlignment="1" applyProtection="1">
      <alignment horizontal="center" vertical="center"/>
      <protection locked="0"/>
    </xf>
    <xf numFmtId="0" fontId="57" fillId="6" borderId="3" xfId="3" applyFont="1" applyFill="1" applyBorder="1" applyAlignment="1" applyProtection="1">
      <alignment horizontal="center" vertical="center"/>
      <protection locked="0"/>
    </xf>
    <xf numFmtId="0" fontId="57" fillId="0" borderId="3" xfId="3" applyFont="1" applyBorder="1" applyAlignment="1" applyProtection="1">
      <alignment horizontal="center" vertical="center" shrinkToFit="1"/>
      <protection locked="0"/>
    </xf>
    <xf numFmtId="0" fontId="57" fillId="0" borderId="4" xfId="3" applyFont="1" applyBorder="1" applyAlignment="1" applyProtection="1">
      <alignment horizontal="center" vertical="center"/>
      <protection locked="0"/>
    </xf>
    <xf numFmtId="0" fontId="57" fillId="0" borderId="3" xfId="3" applyFont="1" applyBorder="1" applyAlignment="1">
      <alignment horizontal="center" vertical="center" wrapText="1" shrinkToFit="1"/>
    </xf>
    <xf numFmtId="0" fontId="57" fillId="0" borderId="5" xfId="3" applyFont="1" applyBorder="1" applyAlignment="1">
      <alignment horizontal="center" vertical="center" wrapText="1" shrinkToFit="1"/>
    </xf>
    <xf numFmtId="0" fontId="57" fillId="0" borderId="4" xfId="3" applyFont="1" applyBorder="1" applyAlignment="1">
      <alignment horizontal="center" vertical="center" wrapText="1" shrinkToFit="1"/>
    </xf>
    <xf numFmtId="182" fontId="57" fillId="6" borderId="3" xfId="3" applyNumberFormat="1" applyFont="1" applyFill="1" applyBorder="1" applyAlignment="1">
      <alignment horizontal="center" vertical="center" wrapText="1" shrinkToFit="1"/>
    </xf>
    <xf numFmtId="181" fontId="57" fillId="8" borderId="4" xfId="3" applyNumberFormat="1" applyFont="1" applyFill="1" applyBorder="1" applyAlignment="1">
      <alignment horizontal="center" vertical="center" wrapText="1" shrinkToFit="1"/>
    </xf>
    <xf numFmtId="181" fontId="57" fillId="8" borderId="3" xfId="3" applyNumberFormat="1" applyFont="1" applyFill="1" applyBorder="1" applyAlignment="1">
      <alignment horizontal="center" vertical="center" wrapText="1" shrinkToFit="1"/>
    </xf>
    <xf numFmtId="181" fontId="57" fillId="0" borderId="4" xfId="3" applyNumberFormat="1" applyFont="1" applyBorder="1" applyAlignment="1">
      <alignment horizontal="center" vertical="center" shrinkToFit="1"/>
    </xf>
    <xf numFmtId="181" fontId="57" fillId="0" borderId="3" xfId="3" applyNumberFormat="1" applyFont="1" applyBorder="1" applyAlignment="1">
      <alignment horizontal="center" vertical="center" shrinkToFit="1"/>
    </xf>
    <xf numFmtId="181" fontId="57" fillId="0" borderId="5" xfId="3" applyNumberFormat="1" applyFont="1" applyBorder="1" applyAlignment="1">
      <alignment horizontal="center" vertical="center" shrinkToFit="1"/>
    </xf>
    <xf numFmtId="0" fontId="57" fillId="8" borderId="4" xfId="3" applyFont="1" applyFill="1" applyBorder="1" applyAlignment="1">
      <alignment horizontal="center" vertical="center"/>
    </xf>
    <xf numFmtId="0" fontId="57" fillId="8" borderId="3" xfId="3" applyFont="1" applyFill="1" applyBorder="1" applyAlignment="1">
      <alignment horizontal="center" vertical="center"/>
    </xf>
    <xf numFmtId="0" fontId="57" fillId="8" borderId="3" xfId="3" applyFont="1" applyFill="1" applyBorder="1" applyAlignment="1">
      <alignment horizontal="center" vertical="center" wrapText="1" shrinkToFit="1"/>
    </xf>
    <xf numFmtId="0" fontId="57" fillId="6"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77" fillId="0" borderId="3" xfId="0" applyFont="1" applyBorder="1" applyAlignment="1">
      <alignment vertical="center" wrapText="1" shrinkToFit="1"/>
    </xf>
    <xf numFmtId="0" fontId="77" fillId="0" borderId="5" xfId="0" applyFont="1" applyBorder="1" applyAlignment="1">
      <alignment vertical="center" wrapText="1" shrinkToFit="1"/>
    </xf>
    <xf numFmtId="0" fontId="57" fillId="0" borderId="6" xfId="3" applyFont="1" applyBorder="1" applyAlignment="1" applyProtection="1">
      <alignment horizontal="center" vertical="center" wrapText="1"/>
      <protection locked="0"/>
    </xf>
    <xf numFmtId="0" fontId="57" fillId="0" borderId="6" xfId="3" applyFont="1" applyBorder="1" applyAlignment="1" applyProtection="1">
      <alignment horizontal="center" vertical="center"/>
      <protection locked="0"/>
    </xf>
    <xf numFmtId="0" fontId="57" fillId="7" borderId="4" xfId="3" applyFont="1" applyFill="1" applyBorder="1" applyProtection="1">
      <alignment vertical="center"/>
      <protection locked="0"/>
    </xf>
    <xf numFmtId="0" fontId="57" fillId="7" borderId="3" xfId="3" applyFont="1" applyFill="1" applyBorder="1" applyProtection="1">
      <alignment vertical="center"/>
      <protection locked="0"/>
    </xf>
    <xf numFmtId="0" fontId="57" fillId="0" borderId="7" xfId="3" applyFont="1" applyBorder="1" applyAlignment="1">
      <alignment horizontal="center" vertical="center" shrinkToFit="1"/>
    </xf>
    <xf numFmtId="0" fontId="57" fillId="0" borderId="2" xfId="3" applyFont="1" applyBorder="1" applyAlignment="1">
      <alignment horizontal="center" vertical="center" shrinkToFit="1"/>
    </xf>
    <xf numFmtId="0" fontId="57" fillId="0" borderId="8" xfId="3" applyFont="1" applyBorder="1" applyAlignment="1">
      <alignment horizontal="center" vertical="center" shrinkToFit="1"/>
    </xf>
    <xf numFmtId="0" fontId="57" fillId="0" borderId="11" xfId="3" applyFont="1" applyBorder="1" applyAlignment="1">
      <alignment horizontal="center" vertical="center" shrinkToFit="1"/>
    </xf>
    <xf numFmtId="0" fontId="57" fillId="0" borderId="0" xfId="3" applyFont="1" applyAlignment="1">
      <alignment horizontal="center" vertical="center" shrinkToFit="1"/>
    </xf>
    <xf numFmtId="0" fontId="57" fillId="0" borderId="12" xfId="3" applyFont="1" applyBorder="1" applyAlignment="1">
      <alignment horizontal="center" vertical="center" shrinkToFit="1"/>
    </xf>
    <xf numFmtId="0" fontId="57" fillId="0" borderId="9" xfId="3" applyFont="1" applyBorder="1" applyAlignment="1">
      <alignment horizontal="center" vertical="center" shrinkToFit="1"/>
    </xf>
    <xf numFmtId="0" fontId="57" fillId="0" borderId="1" xfId="3" applyFont="1" applyBorder="1" applyAlignment="1">
      <alignment horizontal="center" vertical="center" shrinkToFit="1"/>
    </xf>
    <xf numFmtId="0" fontId="57" fillId="0" borderId="10" xfId="3" applyFont="1" applyBorder="1" applyAlignment="1">
      <alignment horizontal="center" vertical="center" shrinkToFit="1"/>
    </xf>
    <xf numFmtId="0" fontId="57" fillId="0" borderId="4" xfId="3" applyFont="1" applyBorder="1">
      <alignment vertical="center"/>
    </xf>
    <xf numFmtId="0" fontId="57" fillId="0" borderId="3" xfId="3" applyFont="1" applyBorder="1">
      <alignment vertical="center"/>
    </xf>
    <xf numFmtId="0" fontId="57" fillId="0" borderId="5" xfId="3" applyFont="1" applyBorder="1">
      <alignment vertical="center"/>
    </xf>
    <xf numFmtId="0" fontId="57" fillId="6" borderId="4" xfId="3" applyFont="1" applyFill="1" applyBorder="1" applyProtection="1">
      <alignment vertical="center"/>
      <protection locked="0"/>
    </xf>
    <xf numFmtId="0" fontId="57" fillId="6" borderId="3" xfId="3" applyFont="1" applyFill="1" applyBorder="1" applyProtection="1">
      <alignment vertical="center"/>
      <protection locked="0"/>
    </xf>
    <xf numFmtId="0" fontId="57" fillId="6" borderId="5" xfId="3" applyFont="1" applyFill="1" applyBorder="1" applyProtection="1">
      <alignment vertical="center"/>
      <protection locked="0"/>
    </xf>
    <xf numFmtId="49" fontId="57" fillId="7" borderId="4" xfId="3" applyNumberFormat="1" applyFont="1" applyFill="1" applyBorder="1" applyAlignment="1" applyProtection="1">
      <alignment horizontal="center" vertical="center"/>
      <protection locked="0"/>
    </xf>
    <xf numFmtId="49" fontId="57" fillId="7" borderId="3" xfId="3" applyNumberFormat="1" applyFont="1" applyFill="1" applyBorder="1" applyAlignment="1" applyProtection="1">
      <alignment horizontal="center" vertical="center"/>
      <protection locked="0"/>
    </xf>
    <xf numFmtId="49" fontId="57" fillId="7" borderId="5" xfId="3" applyNumberFormat="1" applyFont="1" applyFill="1" applyBorder="1" applyAlignment="1" applyProtection="1">
      <alignment horizontal="center" vertical="center"/>
      <protection locked="0"/>
    </xf>
    <xf numFmtId="0" fontId="57" fillId="0" borderId="6" xfId="3" applyFont="1" applyBorder="1" applyAlignment="1">
      <alignment horizontal="center" vertical="center"/>
    </xf>
    <xf numFmtId="0" fontId="57" fillId="8" borderId="3" xfId="3" applyFont="1" applyFill="1" applyBorder="1">
      <alignment vertical="center"/>
    </xf>
    <xf numFmtId="0" fontId="57" fillId="8" borderId="5" xfId="3" applyFont="1" applyFill="1" applyBorder="1">
      <alignment vertical="center"/>
    </xf>
    <xf numFmtId="0" fontId="57" fillId="0" borderId="7" xfId="3" applyFont="1" applyBorder="1" applyAlignment="1">
      <alignment horizontal="center" vertical="center" wrapText="1"/>
    </xf>
    <xf numFmtId="0" fontId="57" fillId="0" borderId="2" xfId="3" applyFont="1" applyBorder="1" applyAlignment="1">
      <alignment horizontal="center" vertical="center" wrapText="1"/>
    </xf>
    <xf numFmtId="0" fontId="57" fillId="0" borderId="8" xfId="3" applyFont="1" applyBorder="1" applyAlignment="1">
      <alignment horizontal="center" vertical="center" wrapText="1"/>
    </xf>
    <xf numFmtId="0" fontId="57" fillId="0" borderId="11" xfId="3" applyFont="1" applyBorder="1" applyAlignment="1">
      <alignment horizontal="center" vertical="center" wrapText="1"/>
    </xf>
    <xf numFmtId="0" fontId="57" fillId="0" borderId="0" xfId="3" applyFont="1" applyAlignment="1">
      <alignment horizontal="center" vertical="center" wrapText="1"/>
    </xf>
    <xf numFmtId="0" fontId="57" fillId="0" borderId="12" xfId="3" applyFont="1" applyBorder="1" applyAlignment="1">
      <alignment horizontal="center" vertical="center" wrapText="1"/>
    </xf>
    <xf numFmtId="49" fontId="57" fillId="0" borderId="4" xfId="3" applyNumberFormat="1" applyFont="1" applyBorder="1" applyAlignment="1">
      <alignment horizontal="center" vertical="center" wrapText="1"/>
    </xf>
    <xf numFmtId="49" fontId="57" fillId="0" borderId="3" xfId="3" applyNumberFormat="1" applyFont="1" applyBorder="1" applyAlignment="1">
      <alignment horizontal="center" vertical="center"/>
    </xf>
    <xf numFmtId="49" fontId="57" fillId="0" borderId="5" xfId="3" applyNumberFormat="1" applyFont="1" applyBorder="1" applyAlignment="1">
      <alignment horizontal="center" vertical="center"/>
    </xf>
    <xf numFmtId="0" fontId="57" fillId="6" borderId="4" xfId="3" applyFont="1" applyFill="1" applyBorder="1" applyAlignment="1">
      <alignment vertical="center" wrapText="1"/>
    </xf>
    <xf numFmtId="0" fontId="57" fillId="6" borderId="3" xfId="3" applyFont="1" applyFill="1" applyBorder="1" applyAlignment="1">
      <alignment vertical="center" wrapText="1"/>
    </xf>
    <xf numFmtId="0" fontId="57" fillId="6" borderId="5" xfId="3" applyFont="1" applyFill="1" applyBorder="1" applyAlignment="1">
      <alignment vertical="center" wrapText="1"/>
    </xf>
    <xf numFmtId="0" fontId="57" fillId="8" borderId="4" xfId="3" applyFont="1" applyFill="1" applyBorder="1" applyProtection="1">
      <alignment vertical="center"/>
      <protection locked="0"/>
    </xf>
    <xf numFmtId="0" fontId="57" fillId="8" borderId="3" xfId="3" applyFont="1" applyFill="1" applyBorder="1" applyProtection="1">
      <alignment vertical="center"/>
      <protection locked="0"/>
    </xf>
    <xf numFmtId="0" fontId="57" fillId="8" borderId="5" xfId="3" applyFont="1" applyFill="1" applyBorder="1" applyProtection="1">
      <alignment vertical="center"/>
      <protection locked="0"/>
    </xf>
    <xf numFmtId="0" fontId="57" fillId="7" borderId="4" xfId="3" applyFont="1" applyFill="1" applyBorder="1" applyAlignment="1" applyProtection="1">
      <alignment vertical="center" wrapText="1"/>
      <protection locked="0"/>
    </xf>
    <xf numFmtId="0" fontId="57" fillId="7" borderId="3" xfId="3" applyFont="1" applyFill="1" applyBorder="1" applyAlignment="1" applyProtection="1">
      <alignment vertical="center" wrapText="1"/>
      <protection locked="0"/>
    </xf>
    <xf numFmtId="0" fontId="57" fillId="7" borderId="5" xfId="3" applyFont="1" applyFill="1" applyBorder="1" applyAlignment="1" applyProtection="1">
      <alignment vertical="center" wrapText="1"/>
      <protection locked="0"/>
    </xf>
    <xf numFmtId="49" fontId="57" fillId="0" borderId="7" xfId="3" applyNumberFormat="1" applyFont="1" applyBorder="1" applyAlignment="1">
      <alignment horizontal="center" vertical="center" wrapText="1"/>
    </xf>
    <xf numFmtId="49" fontId="57" fillId="0" borderId="2" xfId="3" applyNumberFormat="1" applyFont="1" applyBorder="1" applyAlignment="1">
      <alignment horizontal="center" vertical="center" wrapText="1"/>
    </xf>
    <xf numFmtId="49" fontId="57" fillId="0" borderId="8" xfId="3" applyNumberFormat="1" applyFont="1" applyBorder="1" applyAlignment="1">
      <alignment horizontal="center" vertical="center" wrapText="1"/>
    </xf>
    <xf numFmtId="49" fontId="57" fillId="0" borderId="9" xfId="3" applyNumberFormat="1" applyFont="1" applyBorder="1" applyAlignment="1">
      <alignment horizontal="center" vertical="center" wrapText="1"/>
    </xf>
    <xf numFmtId="49" fontId="57" fillId="0" borderId="1" xfId="3" applyNumberFormat="1" applyFont="1" applyBorder="1" applyAlignment="1">
      <alignment horizontal="center" vertical="center" wrapText="1"/>
    </xf>
    <xf numFmtId="49" fontId="57" fillId="0" borderId="10" xfId="3" applyNumberFormat="1" applyFont="1" applyBorder="1" applyAlignment="1">
      <alignment horizontal="center" vertical="center" wrapText="1"/>
    </xf>
    <xf numFmtId="0" fontId="57" fillId="0" borderId="6" xfId="3" applyFont="1" applyBorder="1" applyAlignment="1">
      <alignment horizontal="center" vertical="center" wrapText="1"/>
    </xf>
    <xf numFmtId="0" fontId="57" fillId="8" borderId="4" xfId="3" applyFont="1" applyFill="1" applyBorder="1" applyAlignment="1">
      <alignment vertical="center" wrapText="1"/>
    </xf>
    <xf numFmtId="0" fontId="57" fillId="8" borderId="3" xfId="3" applyFont="1" applyFill="1" applyBorder="1" applyAlignment="1">
      <alignment vertical="center" wrapText="1"/>
    </xf>
    <xf numFmtId="0" fontId="57" fillId="8" borderId="5" xfId="3" applyFont="1" applyFill="1" applyBorder="1" applyAlignment="1">
      <alignment vertical="center" wrapText="1"/>
    </xf>
    <xf numFmtId="0" fontId="57" fillId="0" borderId="3" xfId="3" applyFont="1" applyBorder="1" applyProtection="1">
      <alignment vertical="center"/>
      <protection locked="0"/>
    </xf>
    <xf numFmtId="0" fontId="57" fillId="0" borderId="5" xfId="3" applyFont="1" applyBorder="1" applyProtection="1">
      <alignment vertical="center"/>
      <protection locked="0"/>
    </xf>
    <xf numFmtId="0" fontId="57" fillId="0" borderId="3" xfId="3" applyFont="1" applyBorder="1" applyAlignment="1">
      <alignment horizontal="left" vertical="center"/>
    </xf>
    <xf numFmtId="0" fontId="57" fillId="0" borderId="5" xfId="3" applyFont="1" applyBorder="1" applyAlignment="1">
      <alignment horizontal="left" vertical="center"/>
    </xf>
    <xf numFmtId="49" fontId="57" fillId="0" borderId="4" xfId="3" applyNumberFormat="1" applyFont="1" applyBorder="1" applyAlignment="1">
      <alignment horizontal="distributed" vertical="center" indent="1"/>
    </xf>
    <xf numFmtId="49" fontId="57" fillId="0" borderId="3" xfId="3" applyNumberFormat="1" applyFont="1" applyBorder="1" applyAlignment="1">
      <alignment horizontal="distributed" vertical="center" indent="1"/>
    </xf>
    <xf numFmtId="49" fontId="57" fillId="0" borderId="5" xfId="3" applyNumberFormat="1" applyFont="1" applyBorder="1" applyAlignment="1">
      <alignment horizontal="distributed" vertical="center" indent="1"/>
    </xf>
    <xf numFmtId="0" fontId="57" fillId="9" borderId="4" xfId="3" applyFont="1" applyFill="1" applyBorder="1" applyProtection="1">
      <alignment vertical="center"/>
      <protection locked="0"/>
    </xf>
    <xf numFmtId="0" fontId="57" fillId="9" borderId="3" xfId="3" applyFont="1" applyFill="1" applyBorder="1" applyProtection="1">
      <alignment vertical="center"/>
      <protection locked="0"/>
    </xf>
    <xf numFmtId="0" fontId="57" fillId="9" borderId="5" xfId="3" applyFont="1" applyFill="1" applyBorder="1" applyProtection="1">
      <alignment vertical="center"/>
      <protection locked="0"/>
    </xf>
    <xf numFmtId="49" fontId="57" fillId="8" borderId="4" xfId="3" applyNumberFormat="1" applyFont="1" applyFill="1" applyBorder="1" applyAlignment="1">
      <alignment horizontal="center" vertical="center"/>
    </xf>
    <xf numFmtId="49" fontId="57" fillId="8" borderId="3" xfId="3" applyNumberFormat="1" applyFont="1" applyFill="1" applyBorder="1" applyAlignment="1">
      <alignment horizontal="center" vertical="center"/>
    </xf>
    <xf numFmtId="49" fontId="57" fillId="8" borderId="5" xfId="3" applyNumberFormat="1" applyFont="1" applyFill="1" applyBorder="1" applyAlignment="1">
      <alignment horizontal="center" vertical="center"/>
    </xf>
    <xf numFmtId="0" fontId="57" fillId="6" borderId="4" xfId="3" applyFont="1" applyFill="1" applyBorder="1" applyAlignment="1" applyProtection="1">
      <alignment horizontal="center" vertical="center"/>
      <protection locked="0"/>
    </xf>
    <xf numFmtId="0" fontId="57" fillId="6" borderId="5" xfId="3" applyFont="1" applyFill="1" applyBorder="1" applyAlignment="1" applyProtection="1">
      <alignment horizontal="center" vertical="center"/>
      <protection locked="0"/>
    </xf>
    <xf numFmtId="49" fontId="57" fillId="0" borderId="6" xfId="3" quotePrefix="1" applyNumberFormat="1" applyFont="1" applyBorder="1" applyAlignment="1" applyProtection="1">
      <alignment horizontal="center" vertical="center"/>
      <protection locked="0"/>
    </xf>
    <xf numFmtId="49" fontId="57" fillId="0" borderId="6" xfId="3" applyNumberFormat="1" applyFont="1" applyBorder="1" applyAlignment="1" applyProtection="1">
      <alignment horizontal="center" vertical="center"/>
      <protection locked="0"/>
    </xf>
    <xf numFmtId="0" fontId="57" fillId="8" borderId="3" xfId="3" applyFont="1" applyFill="1" applyBorder="1" applyAlignment="1" applyProtection="1">
      <alignment horizontal="center" vertical="center" shrinkToFit="1"/>
      <protection locked="0"/>
    </xf>
    <xf numFmtId="0" fontId="57" fillId="8" borderId="3" xfId="3" applyFont="1" applyFill="1" applyBorder="1" applyAlignment="1" applyProtection="1">
      <alignment horizontal="center" vertical="center"/>
      <protection locked="0"/>
    </xf>
    <xf numFmtId="0" fontId="75" fillId="0" borderId="0" xfId="0" applyFont="1" applyAlignment="1">
      <alignment vertical="center" wrapText="1"/>
    </xf>
    <xf numFmtId="0" fontId="57" fillId="0" borderId="0" xfId="0" applyFont="1" applyAlignment="1">
      <alignment vertical="center" wrapText="1"/>
    </xf>
    <xf numFmtId="49" fontId="57" fillId="0" borderId="6" xfId="3" applyNumberFormat="1" applyFont="1" applyBorder="1" applyAlignment="1">
      <alignment horizontal="center" vertical="center"/>
    </xf>
    <xf numFmtId="0" fontId="57" fillId="8" borderId="6" xfId="3" applyFont="1" applyFill="1" applyBorder="1" applyAlignment="1" applyProtection="1">
      <alignment horizontal="center" vertical="center"/>
      <protection locked="0"/>
    </xf>
    <xf numFmtId="49" fontId="57" fillId="8" borderId="6" xfId="3" applyNumberFormat="1" applyFont="1" applyFill="1" applyBorder="1" applyAlignment="1" applyProtection="1">
      <alignment horizontal="center" vertical="center"/>
      <protection locked="0"/>
    </xf>
    <xf numFmtId="0" fontId="57" fillId="6" borderId="4" xfId="3" applyFont="1" applyFill="1" applyBorder="1" applyAlignment="1" applyProtection="1">
      <alignment horizontal="left" vertical="center"/>
      <protection locked="0"/>
    </xf>
    <xf numFmtId="0" fontId="57" fillId="6" borderId="3" xfId="3" applyFont="1" applyFill="1" applyBorder="1" applyAlignment="1" applyProtection="1">
      <alignment horizontal="left" vertical="center"/>
      <protection locked="0"/>
    </xf>
    <xf numFmtId="0" fontId="57" fillId="6" borderId="5" xfId="3" applyFont="1" applyFill="1" applyBorder="1" applyAlignment="1" applyProtection="1">
      <alignment horizontal="left" vertical="center"/>
      <protection locked="0"/>
    </xf>
    <xf numFmtId="49" fontId="46" fillId="6" borderId="45" xfId="3" applyNumberFormat="1" applyFont="1" applyFill="1" applyBorder="1" applyAlignment="1">
      <alignment horizontal="center" vertical="center" wrapText="1"/>
    </xf>
    <xf numFmtId="49" fontId="46" fillId="6" borderId="46" xfId="3" applyNumberFormat="1" applyFont="1" applyFill="1" applyBorder="1" applyAlignment="1">
      <alignment horizontal="center" vertical="center"/>
    </xf>
    <xf numFmtId="49" fontId="46" fillId="6" borderId="47" xfId="3" applyNumberFormat="1" applyFont="1" applyFill="1" applyBorder="1" applyAlignment="1">
      <alignment horizontal="center" vertical="center"/>
    </xf>
    <xf numFmtId="0" fontId="57" fillId="0" borderId="14" xfId="3" applyFont="1" applyBorder="1" applyAlignment="1" applyProtection="1">
      <alignment vertical="center" wrapText="1"/>
      <protection locked="0"/>
    </xf>
    <xf numFmtId="0" fontId="57" fillId="0" borderId="46" xfId="3" applyFont="1" applyBorder="1" applyAlignment="1" applyProtection="1">
      <alignment vertical="center" wrapText="1"/>
      <protection locked="0"/>
    </xf>
    <xf numFmtId="0" fontId="57" fillId="0" borderId="47" xfId="3" applyFont="1" applyBorder="1" applyAlignment="1" applyProtection="1">
      <alignment vertical="center" wrapText="1"/>
      <protection locked="0"/>
    </xf>
    <xf numFmtId="49" fontId="46" fillId="6" borderId="14" xfId="3" applyNumberFormat="1" applyFont="1" applyFill="1" applyBorder="1" applyAlignment="1">
      <alignment horizontal="center" vertical="center" wrapText="1"/>
    </xf>
    <xf numFmtId="49" fontId="46" fillId="6" borderId="46" xfId="3" applyNumberFormat="1" applyFont="1" applyFill="1" applyBorder="1" applyAlignment="1">
      <alignment horizontal="center" vertical="center" wrapText="1"/>
    </xf>
    <xf numFmtId="49" fontId="46" fillId="6" borderId="47" xfId="3" applyNumberFormat="1" applyFont="1" applyFill="1" applyBorder="1" applyAlignment="1">
      <alignment horizontal="center" vertical="center" wrapText="1"/>
    </xf>
    <xf numFmtId="0" fontId="57" fillId="0" borderId="46" xfId="3" applyFont="1" applyBorder="1" applyAlignment="1" applyProtection="1">
      <alignment horizontal="center" vertical="center"/>
      <protection locked="0"/>
    </xf>
    <xf numFmtId="0" fontId="7" fillId="6" borderId="46" xfId="0" applyFont="1" applyFill="1" applyBorder="1" applyAlignment="1">
      <alignment horizontal="center" vertical="center" wrapText="1"/>
    </xf>
    <xf numFmtId="0" fontId="57" fillId="0" borderId="46" xfId="0" applyFont="1" applyBorder="1" applyAlignment="1">
      <alignment horizontal="center" vertical="center" wrapText="1"/>
    </xf>
    <xf numFmtId="0" fontId="46" fillId="6" borderId="46" xfId="0" applyFont="1" applyFill="1" applyBorder="1" applyAlignment="1">
      <alignment horizontal="center" vertical="center"/>
    </xf>
    <xf numFmtId="0" fontId="57" fillId="0" borderId="46" xfId="0" applyFont="1" applyBorder="1" applyAlignment="1">
      <alignment horizontal="center" vertical="center"/>
    </xf>
    <xf numFmtId="0" fontId="46" fillId="6" borderId="15" xfId="0" applyFont="1" applyFill="1" applyBorder="1" applyAlignment="1">
      <alignment horizontal="center" vertical="center"/>
    </xf>
    <xf numFmtId="0" fontId="46" fillId="6" borderId="77" xfId="0" applyFont="1" applyFill="1" applyBorder="1" applyAlignment="1">
      <alignment horizontal="center" vertical="center" wrapText="1"/>
    </xf>
    <xf numFmtId="0" fontId="46" fillId="6" borderId="77" xfId="0" applyFont="1" applyFill="1" applyBorder="1" applyAlignment="1">
      <alignment horizontal="center" vertical="center"/>
    </xf>
    <xf numFmtId="0" fontId="56" fillId="0" borderId="77" xfId="3" applyFont="1" applyBorder="1" applyAlignment="1" applyProtection="1">
      <alignment horizontal="center" vertical="center"/>
      <protection locked="0"/>
    </xf>
    <xf numFmtId="0" fontId="46" fillId="6" borderId="14" xfId="0" applyFont="1" applyFill="1" applyBorder="1" applyAlignment="1">
      <alignment horizontal="center" vertical="center" wrapText="1"/>
    </xf>
    <xf numFmtId="0" fontId="46" fillId="6" borderId="46" xfId="0" applyFont="1" applyFill="1" applyBorder="1" applyAlignment="1">
      <alignment horizontal="center" vertical="center" wrapText="1"/>
    </xf>
    <xf numFmtId="0" fontId="57" fillId="0" borderId="48" xfId="0" applyFont="1" applyBorder="1" applyAlignment="1">
      <alignment horizontal="center" vertical="center" wrapText="1"/>
    </xf>
    <xf numFmtId="0" fontId="58" fillId="6" borderId="48" xfId="0" applyFont="1" applyFill="1" applyBorder="1" applyAlignment="1">
      <alignment horizontal="center" vertical="center" wrapText="1"/>
    </xf>
    <xf numFmtId="0" fontId="58" fillId="6" borderId="48" xfId="0" applyFont="1" applyFill="1" applyBorder="1" applyAlignment="1">
      <alignment horizontal="center" vertical="center"/>
    </xf>
    <xf numFmtId="0" fontId="57" fillId="0" borderId="104" xfId="0" applyFont="1" applyBorder="1" applyAlignment="1">
      <alignment horizontal="center" vertical="center" wrapText="1"/>
    </xf>
    <xf numFmtId="0" fontId="46" fillId="6" borderId="45" xfId="0" applyFont="1" applyFill="1" applyBorder="1" applyAlignment="1">
      <alignment vertical="center" wrapText="1"/>
    </xf>
    <xf numFmtId="0" fontId="46" fillId="6" borderId="46" xfId="0" applyFont="1" applyFill="1" applyBorder="1" applyAlignment="1">
      <alignment vertical="center" wrapText="1"/>
    </xf>
    <xf numFmtId="0" fontId="46" fillId="6" borderId="47" xfId="0" applyFont="1" applyFill="1" applyBorder="1" applyAlignment="1">
      <alignment vertical="center" wrapText="1"/>
    </xf>
    <xf numFmtId="0" fontId="7" fillId="6" borderId="14" xfId="0" applyFont="1" applyFill="1" applyBorder="1" applyAlignment="1">
      <alignment vertical="center" wrapText="1"/>
    </xf>
    <xf numFmtId="0" fontId="7" fillId="6" borderId="46" xfId="0" applyFont="1" applyFill="1" applyBorder="1" applyAlignment="1">
      <alignment vertical="center" wrapText="1"/>
    </xf>
    <xf numFmtId="0" fontId="7" fillId="6" borderId="15" xfId="0" applyFont="1" applyFill="1" applyBorder="1" applyAlignment="1">
      <alignment vertical="center" wrapText="1"/>
    </xf>
    <xf numFmtId="0" fontId="53" fillId="6" borderId="45" xfId="3" applyFont="1" applyFill="1" applyBorder="1" applyAlignment="1">
      <alignment horizontal="left" vertical="center" wrapText="1"/>
    </xf>
    <xf numFmtId="0" fontId="55" fillId="6" borderId="46" xfId="3" applyFont="1" applyFill="1" applyBorder="1" applyAlignment="1">
      <alignment horizontal="left" vertical="center" wrapText="1"/>
    </xf>
    <xf numFmtId="0" fontId="55" fillId="6" borderId="15" xfId="3" applyFont="1" applyFill="1" applyBorder="1" applyAlignment="1">
      <alignment horizontal="left" vertical="center" wrapText="1"/>
    </xf>
    <xf numFmtId="0" fontId="46" fillId="6" borderId="16" xfId="0" applyFont="1" applyFill="1" applyBorder="1" applyAlignment="1">
      <alignment vertical="center" wrapText="1"/>
    </xf>
    <xf numFmtId="0" fontId="46" fillId="6" borderId="17" xfId="0" applyFont="1" applyFill="1" applyBorder="1" applyAlignment="1">
      <alignment vertical="center" wrapText="1"/>
    </xf>
    <xf numFmtId="0" fontId="57" fillId="0" borderId="14" xfId="0" applyFont="1" applyBorder="1" applyAlignment="1">
      <alignment vertical="top" wrapText="1"/>
    </xf>
    <xf numFmtId="0" fontId="57" fillId="0" borderId="46" xfId="0" applyFont="1" applyBorder="1" applyAlignment="1">
      <alignment vertical="top" wrapText="1"/>
    </xf>
    <xf numFmtId="0" fontId="57" fillId="0" borderId="15" xfId="0" applyFont="1" applyBorder="1" applyAlignment="1">
      <alignment vertical="top" wrapText="1"/>
    </xf>
    <xf numFmtId="0" fontId="71" fillId="6" borderId="3" xfId="0" applyFont="1" applyFill="1" applyBorder="1" applyAlignment="1">
      <alignment horizontal="center" vertical="center" wrapText="1"/>
    </xf>
    <xf numFmtId="0" fontId="46" fillId="6" borderId="3" xfId="0" applyFont="1" applyFill="1" applyBorder="1" applyAlignment="1">
      <alignment horizontal="center" vertical="center"/>
    </xf>
    <xf numFmtId="0" fontId="46" fillId="6" borderId="16" xfId="3" applyFont="1" applyFill="1" applyBorder="1" applyAlignment="1">
      <alignment horizontal="left" vertical="center" wrapText="1"/>
    </xf>
    <xf numFmtId="0" fontId="46" fillId="6" borderId="17" xfId="3" applyFont="1" applyFill="1" applyBorder="1" applyAlignment="1">
      <alignment horizontal="left" vertical="center" wrapText="1"/>
    </xf>
    <xf numFmtId="0" fontId="46" fillId="6" borderId="49" xfId="3" applyFont="1" applyFill="1" applyBorder="1" applyAlignment="1">
      <alignment horizontal="left" vertical="center" wrapText="1"/>
    </xf>
    <xf numFmtId="0" fontId="46" fillId="6" borderId="50" xfId="3" applyFont="1" applyFill="1" applyBorder="1" applyAlignment="1">
      <alignment horizontal="left" vertical="center" wrapText="1"/>
    </xf>
    <xf numFmtId="0" fontId="46" fillId="6" borderId="78" xfId="0" applyFont="1" applyFill="1" applyBorder="1" applyAlignment="1">
      <alignment horizontal="center" vertical="center" wrapText="1"/>
    </xf>
    <xf numFmtId="0" fontId="46" fillId="6" borderId="78" xfId="0" applyFont="1" applyFill="1" applyBorder="1" applyAlignment="1">
      <alignment horizontal="center" vertical="center"/>
    </xf>
    <xf numFmtId="0" fontId="56" fillId="0" borderId="78" xfId="0" applyFont="1" applyBorder="1" applyAlignment="1">
      <alignment horizontal="center" vertical="center" wrapText="1"/>
    </xf>
    <xf numFmtId="178" fontId="56" fillId="0" borderId="78" xfId="0" applyNumberFormat="1" applyFont="1" applyBorder="1" applyAlignment="1">
      <alignment horizontal="center" vertical="center"/>
    </xf>
    <xf numFmtId="178" fontId="56" fillId="0" borderId="77" xfId="0" applyNumberFormat="1" applyFont="1" applyBorder="1" applyAlignment="1">
      <alignment horizontal="center" vertical="center"/>
    </xf>
    <xf numFmtId="0" fontId="46" fillId="6" borderId="13" xfId="3" applyFont="1" applyFill="1" applyBorder="1" applyAlignment="1">
      <alignment horizontal="left" vertical="center" wrapText="1"/>
    </xf>
    <xf numFmtId="0" fontId="46" fillId="6" borderId="48" xfId="3" applyFont="1" applyFill="1" applyBorder="1" applyAlignment="1">
      <alignment horizontal="left" vertical="center" wrapText="1"/>
    </xf>
    <xf numFmtId="0" fontId="46" fillId="6" borderId="48" xfId="0" applyFont="1" applyFill="1" applyBorder="1" applyAlignment="1">
      <alignment horizontal="center" vertical="center" wrapText="1"/>
    </xf>
    <xf numFmtId="0" fontId="46" fillId="0" borderId="48" xfId="0" applyFont="1" applyBorder="1" applyAlignment="1">
      <alignment horizontal="center" vertical="center" wrapText="1"/>
    </xf>
    <xf numFmtId="0" fontId="52" fillId="6" borderId="48" xfId="0" applyFont="1" applyFill="1" applyBorder="1" applyAlignment="1">
      <alignment horizontal="center" vertical="center" wrapText="1"/>
    </xf>
    <xf numFmtId="0" fontId="52" fillId="0" borderId="48" xfId="0" applyFont="1" applyBorder="1" applyAlignment="1">
      <alignment horizontal="center" vertical="center" wrapText="1"/>
    </xf>
    <xf numFmtId="0" fontId="7" fillId="6" borderId="78" xfId="0" applyFont="1" applyFill="1" applyBorder="1" applyAlignment="1">
      <alignment horizontal="center" vertical="center" wrapText="1"/>
    </xf>
    <xf numFmtId="0" fontId="7" fillId="6" borderId="77" xfId="0" applyFont="1" applyFill="1" applyBorder="1" applyAlignment="1">
      <alignment horizontal="center" vertical="center" wrapText="1"/>
    </xf>
    <xf numFmtId="0" fontId="57" fillId="0" borderId="78" xfId="0" applyFont="1" applyBorder="1" applyAlignment="1">
      <alignment horizontal="center" vertical="center" wrapText="1"/>
    </xf>
    <xf numFmtId="0" fontId="57" fillId="0" borderId="77" xfId="0" applyFont="1" applyBorder="1" applyAlignment="1">
      <alignment horizontal="center" vertical="center" wrapText="1"/>
    </xf>
    <xf numFmtId="0" fontId="58" fillId="6" borderId="78" xfId="0" applyFont="1" applyFill="1" applyBorder="1" applyAlignment="1">
      <alignment horizontal="center" vertical="center" wrapText="1"/>
    </xf>
    <xf numFmtId="0" fontId="58" fillId="6" borderId="77" xfId="0" applyFont="1" applyFill="1" applyBorder="1" applyAlignment="1">
      <alignment horizontal="center" vertical="center" wrapText="1"/>
    </xf>
    <xf numFmtId="0" fontId="57" fillId="0" borderId="17"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50" xfId="0" applyFont="1" applyBorder="1" applyAlignment="1">
      <alignment horizontal="center" vertical="center" wrapText="1"/>
    </xf>
    <xf numFmtId="0" fontId="57" fillId="0" borderId="105" xfId="0" applyFont="1" applyBorder="1" applyAlignment="1">
      <alignment horizontal="center" vertical="center" wrapText="1"/>
    </xf>
    <xf numFmtId="0" fontId="7" fillId="6" borderId="3"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46" fillId="6" borderId="4" xfId="3" applyFont="1" applyFill="1" applyBorder="1" applyAlignment="1">
      <alignment vertical="center" wrapText="1"/>
    </xf>
    <xf numFmtId="0" fontId="46" fillId="6" borderId="3" xfId="3" applyFont="1" applyFill="1" applyBorder="1" applyAlignment="1">
      <alignment vertical="center" wrapText="1"/>
    </xf>
    <xf numFmtId="0" fontId="46" fillId="6" borderId="5" xfId="3" applyFont="1" applyFill="1" applyBorder="1" applyAlignment="1">
      <alignment vertical="center" wrapText="1"/>
    </xf>
    <xf numFmtId="0" fontId="57" fillId="0" borderId="4" xfId="3" applyFont="1" applyBorder="1" applyAlignment="1" applyProtection="1">
      <alignment vertical="center" wrapText="1"/>
      <protection locked="0"/>
    </xf>
    <xf numFmtId="0" fontId="57" fillId="0" borderId="3" xfId="3" applyFont="1" applyBorder="1" applyAlignment="1" applyProtection="1">
      <alignment vertical="center" wrapText="1"/>
      <protection locked="0"/>
    </xf>
    <xf numFmtId="0" fontId="57" fillId="0" borderId="55" xfId="3" applyFont="1" applyBorder="1" applyAlignment="1" applyProtection="1">
      <alignment vertical="center" wrapText="1"/>
      <protection locked="0"/>
    </xf>
    <xf numFmtId="0" fontId="46" fillId="6" borderId="7" xfId="0" applyFont="1" applyFill="1" applyBorder="1" applyAlignment="1">
      <alignment vertical="center" wrapText="1"/>
    </xf>
    <xf numFmtId="0" fontId="46" fillId="6" borderId="2" xfId="0" applyFont="1" applyFill="1" applyBorder="1" applyAlignment="1">
      <alignment vertical="center" wrapText="1"/>
    </xf>
    <xf numFmtId="0" fontId="46" fillId="6" borderId="8" xfId="0" applyFont="1" applyFill="1" applyBorder="1" applyAlignment="1">
      <alignment vertical="center" wrapText="1"/>
    </xf>
    <xf numFmtId="0" fontId="46" fillId="6" borderId="11" xfId="0" applyFont="1" applyFill="1" applyBorder="1" applyAlignment="1">
      <alignment vertical="center" wrapText="1"/>
    </xf>
    <xf numFmtId="0" fontId="46" fillId="6" borderId="0" xfId="0" applyFont="1" applyFill="1" applyAlignment="1">
      <alignment vertical="center" wrapText="1"/>
    </xf>
    <xf numFmtId="0" fontId="46" fillId="6" borderId="12" xfId="0" applyFont="1" applyFill="1" applyBorder="1" applyAlignment="1">
      <alignment vertical="center" wrapText="1"/>
    </xf>
    <xf numFmtId="0" fontId="46" fillId="6" borderId="84" xfId="0" applyFont="1" applyFill="1" applyBorder="1" applyAlignment="1">
      <alignment vertical="center" wrapText="1"/>
    </xf>
    <xf numFmtId="0" fontId="46" fillId="6" borderId="50" xfId="0" applyFont="1" applyFill="1" applyBorder="1" applyAlignment="1">
      <alignment vertical="center" wrapText="1"/>
    </xf>
    <xf numFmtId="0" fontId="46" fillId="6" borderId="60" xfId="0" applyFont="1" applyFill="1" applyBorder="1" applyAlignment="1">
      <alignment vertical="center" wrapText="1"/>
    </xf>
    <xf numFmtId="0" fontId="46" fillId="6" borderId="4"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6" borderId="61" xfId="0" applyFont="1" applyFill="1" applyBorder="1" applyAlignment="1">
      <alignment horizontal="center" vertical="center" wrapText="1"/>
    </xf>
    <xf numFmtId="0" fontId="46" fillId="6" borderId="62" xfId="0" applyFont="1" applyFill="1" applyBorder="1" applyAlignment="1">
      <alignment horizontal="center" vertical="center" wrapText="1"/>
    </xf>
    <xf numFmtId="0" fontId="57" fillId="6" borderId="62" xfId="3" applyFont="1" applyFill="1" applyBorder="1" applyAlignment="1" applyProtection="1">
      <alignment horizontal="center" vertical="center"/>
      <protection locked="0"/>
    </xf>
    <xf numFmtId="0" fontId="7" fillId="6" borderId="62"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46" fillId="6" borderId="71" xfId="0" applyFont="1" applyFill="1" applyBorder="1" applyAlignment="1">
      <alignment horizontal="center" vertical="center" wrapText="1"/>
    </xf>
    <xf numFmtId="0" fontId="46" fillId="6" borderId="72" xfId="0" applyFont="1" applyFill="1" applyBorder="1" applyAlignment="1">
      <alignment horizontal="center" vertical="center" wrapText="1"/>
    </xf>
    <xf numFmtId="0" fontId="46" fillId="6" borderId="73" xfId="0" applyFont="1" applyFill="1" applyBorder="1" applyAlignment="1">
      <alignment horizontal="center" vertical="center" wrapText="1"/>
    </xf>
    <xf numFmtId="0" fontId="46" fillId="6" borderId="68" xfId="3" applyFont="1" applyFill="1" applyBorder="1" applyAlignment="1">
      <alignment vertical="center" wrapText="1"/>
    </xf>
    <xf numFmtId="0" fontId="46" fillId="6" borderId="57" xfId="3" applyFont="1" applyFill="1" applyBorder="1" applyAlignment="1">
      <alignment vertical="center" wrapText="1"/>
    </xf>
    <xf numFmtId="0" fontId="46" fillId="6" borderId="58" xfId="3" applyFont="1" applyFill="1" applyBorder="1" applyAlignment="1">
      <alignment vertical="center" wrapText="1"/>
    </xf>
    <xf numFmtId="0" fontId="46" fillId="6" borderId="69" xfId="3" applyFont="1" applyFill="1" applyBorder="1" applyAlignment="1">
      <alignment vertical="center" wrapText="1"/>
    </xf>
    <xf numFmtId="0" fontId="46" fillId="6" borderId="51" xfId="3" applyFont="1" applyFill="1" applyBorder="1" applyAlignment="1">
      <alignment vertical="center" wrapText="1"/>
    </xf>
    <xf numFmtId="0" fontId="46" fillId="6" borderId="2" xfId="3" applyFont="1" applyFill="1" applyBorder="1" applyAlignment="1">
      <alignment vertical="center" wrapText="1"/>
    </xf>
    <xf numFmtId="0" fontId="46" fillId="6" borderId="8" xfId="3" applyFont="1" applyFill="1" applyBorder="1" applyAlignment="1">
      <alignment vertical="center" wrapText="1"/>
    </xf>
    <xf numFmtId="0" fontId="46" fillId="6" borderId="70" xfId="3" applyFont="1" applyFill="1" applyBorder="1" applyAlignment="1">
      <alignment vertical="center" wrapText="1"/>
    </xf>
    <xf numFmtId="0" fontId="46" fillId="6" borderId="62" xfId="3" applyFont="1" applyFill="1" applyBorder="1" applyAlignment="1">
      <alignment vertical="center" wrapText="1"/>
    </xf>
    <xf numFmtId="0" fontId="46" fillId="6" borderId="63" xfId="3" applyFont="1" applyFill="1" applyBorder="1" applyAlignment="1">
      <alignment vertical="center" wrapText="1"/>
    </xf>
    <xf numFmtId="0" fontId="72" fillId="6" borderId="56" xfId="3" applyFont="1" applyFill="1" applyBorder="1" applyAlignment="1">
      <alignment horizontal="center" vertical="center" wrapText="1"/>
    </xf>
    <xf numFmtId="0" fontId="72" fillId="6" borderId="57" xfId="3" applyFont="1" applyFill="1" applyBorder="1" applyAlignment="1">
      <alignment horizontal="center" vertical="center" wrapText="1"/>
    </xf>
    <xf numFmtId="0" fontId="72" fillId="6" borderId="59" xfId="3" applyFont="1" applyFill="1" applyBorder="1" applyAlignment="1">
      <alignment horizontal="center" vertical="center" wrapText="1"/>
    </xf>
    <xf numFmtId="0" fontId="46" fillId="6" borderId="9" xfId="0" applyFont="1" applyFill="1" applyBorder="1" applyAlignment="1">
      <alignment vertical="center" wrapText="1"/>
    </xf>
    <xf numFmtId="0" fontId="46" fillId="6" borderId="1" xfId="0" applyFont="1" applyFill="1" applyBorder="1" applyAlignment="1">
      <alignment vertical="center" wrapText="1"/>
    </xf>
    <xf numFmtId="0" fontId="46" fillId="6" borderId="10" xfId="0" applyFont="1" applyFill="1" applyBorder="1" applyAlignment="1">
      <alignment vertical="center" wrapText="1"/>
    </xf>
    <xf numFmtId="0" fontId="7" fillId="6" borderId="5" xfId="0" applyFont="1" applyFill="1" applyBorder="1" applyAlignment="1">
      <alignment horizontal="center" vertical="center" wrapText="1"/>
    </xf>
    <xf numFmtId="0" fontId="46" fillId="6" borderId="65" xfId="0" applyFont="1" applyFill="1" applyBorder="1" applyAlignment="1">
      <alignment horizontal="center" vertical="center" wrapText="1"/>
    </xf>
    <xf numFmtId="0" fontId="46" fillId="6" borderId="66" xfId="0" applyFont="1" applyFill="1" applyBorder="1" applyAlignment="1">
      <alignment horizontal="center" vertical="center" wrapText="1"/>
    </xf>
    <xf numFmtId="0" fontId="46" fillId="6" borderId="67" xfId="0" applyFont="1" applyFill="1" applyBorder="1" applyAlignment="1">
      <alignment horizontal="center" vertical="center" wrapText="1"/>
    </xf>
    <xf numFmtId="0" fontId="72" fillId="6" borderId="4" xfId="3" applyFont="1" applyFill="1" applyBorder="1" applyAlignment="1">
      <alignment horizontal="center" vertical="center" wrapText="1"/>
    </xf>
    <xf numFmtId="0" fontId="72" fillId="6" borderId="3" xfId="3" applyFont="1" applyFill="1" applyBorder="1" applyAlignment="1">
      <alignment horizontal="center" vertical="center" wrapText="1"/>
    </xf>
    <xf numFmtId="0" fontId="72" fillId="6" borderId="55" xfId="3" applyFont="1" applyFill="1" applyBorder="1" applyAlignment="1">
      <alignment horizontal="center" vertical="center" wrapText="1"/>
    </xf>
    <xf numFmtId="49" fontId="46" fillId="6" borderId="106" xfId="3" applyNumberFormat="1" applyFont="1" applyFill="1" applyBorder="1" applyAlignment="1">
      <alignment vertical="center" wrapText="1"/>
    </xf>
    <xf numFmtId="49" fontId="46" fillId="6" borderId="107" xfId="3" applyNumberFormat="1" applyFont="1" applyFill="1" applyBorder="1">
      <alignment vertical="center"/>
    </xf>
    <xf numFmtId="49" fontId="46" fillId="6" borderId="108" xfId="3" applyNumberFormat="1" applyFont="1" applyFill="1" applyBorder="1">
      <alignment vertical="center"/>
    </xf>
    <xf numFmtId="0" fontId="57" fillId="0" borderId="109" xfId="3" applyFont="1" applyBorder="1" applyAlignment="1">
      <alignment horizontal="left" vertical="center" wrapText="1"/>
    </xf>
    <xf numFmtId="0" fontId="57" fillId="0" borderId="107" xfId="3" applyFont="1" applyBorder="1" applyAlignment="1">
      <alignment horizontal="left" vertical="center" wrapText="1"/>
    </xf>
    <xf numFmtId="0" fontId="57" fillId="0" borderId="110" xfId="3" applyFont="1" applyBorder="1" applyAlignment="1">
      <alignment horizontal="left" vertical="center" wrapText="1"/>
    </xf>
    <xf numFmtId="0" fontId="70" fillId="6" borderId="43" xfId="0" applyFont="1" applyFill="1" applyBorder="1" applyAlignment="1">
      <alignment horizontal="left" vertical="center" wrapText="1"/>
    </xf>
    <xf numFmtId="0" fontId="46" fillId="6" borderId="43" xfId="0" applyFont="1" applyFill="1" applyBorder="1" applyAlignment="1">
      <alignment horizontal="left" vertical="center" wrapText="1"/>
    </xf>
    <xf numFmtId="0" fontId="46" fillId="6" borderId="50" xfId="0" applyFont="1" applyFill="1" applyBorder="1" applyAlignment="1">
      <alignment horizontal="left" vertical="center" wrapText="1"/>
    </xf>
    <xf numFmtId="0" fontId="46" fillId="6" borderId="105" xfId="0" applyFont="1" applyFill="1" applyBorder="1" applyAlignment="1">
      <alignment horizontal="left" vertical="center" wrapText="1"/>
    </xf>
    <xf numFmtId="49" fontId="46" fillId="6" borderId="16" xfId="3" applyNumberFormat="1" applyFont="1" applyFill="1" applyBorder="1" applyAlignment="1">
      <alignment vertical="center" wrapText="1"/>
    </xf>
    <xf numFmtId="49" fontId="46" fillId="6" borderId="17" xfId="3" applyNumberFormat="1" applyFont="1" applyFill="1" applyBorder="1" applyAlignment="1">
      <alignment vertical="center" wrapText="1"/>
    </xf>
    <xf numFmtId="49" fontId="46" fillId="6" borderId="30" xfId="3" applyNumberFormat="1" applyFont="1" applyFill="1" applyBorder="1" applyAlignment="1">
      <alignment vertical="center" wrapText="1"/>
    </xf>
    <xf numFmtId="49" fontId="46" fillId="6" borderId="19" xfId="3" applyNumberFormat="1" applyFont="1" applyFill="1" applyBorder="1" applyAlignment="1">
      <alignment vertical="center" wrapText="1"/>
    </xf>
    <xf numFmtId="49" fontId="46" fillId="6" borderId="0" xfId="3" applyNumberFormat="1" applyFont="1" applyFill="1" applyAlignment="1">
      <alignment vertical="center" wrapText="1"/>
    </xf>
    <xf numFmtId="49" fontId="46" fillId="6" borderId="12" xfId="3" applyNumberFormat="1" applyFont="1" applyFill="1" applyBorder="1" applyAlignment="1">
      <alignment vertical="center" wrapText="1"/>
    </xf>
    <xf numFmtId="49" fontId="46" fillId="6" borderId="49" xfId="3" applyNumberFormat="1" applyFont="1" applyFill="1" applyBorder="1" applyAlignment="1">
      <alignment vertical="center" wrapText="1"/>
    </xf>
    <xf numFmtId="49" fontId="46" fillId="6" borderId="50" xfId="3" applyNumberFormat="1" applyFont="1" applyFill="1" applyBorder="1" applyAlignment="1">
      <alignment vertical="center" wrapText="1"/>
    </xf>
    <xf numFmtId="49" fontId="46" fillId="6" borderId="60" xfId="3" applyNumberFormat="1" applyFont="1" applyFill="1" applyBorder="1" applyAlignment="1">
      <alignment vertical="center" wrapText="1"/>
    </xf>
    <xf numFmtId="0" fontId="46" fillId="6" borderId="56" xfId="3" applyFont="1" applyFill="1" applyBorder="1" applyAlignment="1">
      <alignment vertical="center" wrapText="1"/>
    </xf>
    <xf numFmtId="0" fontId="57" fillId="0" borderId="56" xfId="3" applyFont="1" applyBorder="1" applyAlignment="1" applyProtection="1">
      <alignment vertical="center" wrapText="1"/>
      <protection locked="0"/>
    </xf>
    <xf numFmtId="0" fontId="57" fillId="0" borderId="57" xfId="3" applyFont="1" applyBorder="1" applyAlignment="1" applyProtection="1">
      <alignment vertical="center" wrapText="1"/>
      <protection locked="0"/>
    </xf>
    <xf numFmtId="0" fontId="57" fillId="0" borderId="59" xfId="3" applyFont="1" applyBorder="1" applyAlignment="1" applyProtection="1">
      <alignment vertical="center" wrapText="1"/>
      <protection locked="0"/>
    </xf>
    <xf numFmtId="0" fontId="57" fillId="6" borderId="4" xfId="3" applyFont="1" applyFill="1" applyBorder="1" applyAlignment="1" applyProtection="1">
      <alignment horizontal="left" vertical="center" wrapText="1"/>
      <protection locked="0"/>
    </xf>
    <xf numFmtId="0" fontId="57" fillId="6" borderId="3" xfId="3" applyFont="1" applyFill="1" applyBorder="1" applyAlignment="1" applyProtection="1">
      <alignment horizontal="left" vertical="center" wrapText="1"/>
      <protection locked="0"/>
    </xf>
    <xf numFmtId="0" fontId="57" fillId="6" borderId="55" xfId="3" applyFont="1" applyFill="1" applyBorder="1" applyAlignment="1" applyProtection="1">
      <alignment horizontal="left" vertical="center" wrapText="1"/>
      <protection locked="0"/>
    </xf>
    <xf numFmtId="0" fontId="46" fillId="6" borderId="55" xfId="0" applyFont="1" applyFill="1" applyBorder="1" applyAlignment="1">
      <alignment horizontal="center" vertical="center" wrapText="1"/>
    </xf>
    <xf numFmtId="0" fontId="45" fillId="6" borderId="4" xfId="0" applyFont="1" applyFill="1" applyBorder="1" applyAlignment="1">
      <alignment vertical="center" wrapText="1"/>
    </xf>
    <xf numFmtId="0" fontId="46" fillId="6" borderId="3" xfId="0" applyFont="1" applyFill="1" applyBorder="1" applyAlignment="1">
      <alignment vertical="center" wrapText="1"/>
    </xf>
    <xf numFmtId="0" fontId="46" fillId="6" borderId="5" xfId="0" applyFont="1" applyFill="1" applyBorder="1" applyAlignment="1">
      <alignment vertical="center" wrapText="1"/>
    </xf>
    <xf numFmtId="0" fontId="46" fillId="6" borderId="61" xfId="3" applyFont="1" applyFill="1" applyBorder="1" applyAlignment="1">
      <alignment vertical="center" wrapText="1"/>
    </xf>
    <xf numFmtId="0" fontId="57" fillId="0" borderId="61" xfId="3" applyFont="1" applyBorder="1" applyAlignment="1">
      <alignment vertical="center" wrapText="1"/>
    </xf>
    <xf numFmtId="0" fontId="57" fillId="0" borderId="62" xfId="3" applyFont="1" applyBorder="1" applyAlignment="1">
      <alignment vertical="center" wrapText="1"/>
    </xf>
    <xf numFmtId="0" fontId="57" fillId="0" borderId="64" xfId="3" applyFont="1" applyBorder="1" applyAlignment="1">
      <alignment vertical="center" wrapText="1"/>
    </xf>
    <xf numFmtId="49" fontId="46" fillId="6" borderId="16" xfId="3" applyNumberFormat="1" applyFont="1" applyFill="1" applyBorder="1" applyAlignment="1">
      <alignment horizontal="left" vertical="center" wrapText="1"/>
    </xf>
    <xf numFmtId="49" fontId="46" fillId="6" borderId="17" xfId="3" applyNumberFormat="1" applyFont="1" applyFill="1" applyBorder="1" applyAlignment="1">
      <alignment horizontal="left" vertical="center" wrapText="1"/>
    </xf>
    <xf numFmtId="49" fontId="46" fillId="6" borderId="30" xfId="3" applyNumberFormat="1" applyFont="1" applyFill="1" applyBorder="1" applyAlignment="1">
      <alignment horizontal="left" vertical="center" wrapText="1"/>
    </xf>
    <xf numFmtId="0" fontId="57" fillId="0" borderId="14" xfId="3" applyFont="1" applyBorder="1" applyAlignment="1">
      <alignment horizontal="left" vertical="center" wrapText="1"/>
    </xf>
    <xf numFmtId="0" fontId="57" fillId="0" borderId="46" xfId="3" applyFont="1" applyBorder="1" applyAlignment="1">
      <alignment horizontal="left" vertical="center" wrapText="1"/>
    </xf>
    <xf numFmtId="0" fontId="57" fillId="0" borderId="15" xfId="3" applyFont="1" applyBorder="1" applyAlignment="1">
      <alignment horizontal="left" vertical="center" wrapText="1"/>
    </xf>
    <xf numFmtId="49" fontId="46" fillId="6" borderId="19" xfId="3" applyNumberFormat="1" applyFont="1" applyFill="1" applyBorder="1" applyAlignment="1">
      <alignment horizontal="left" vertical="center" wrapText="1"/>
    </xf>
    <xf numFmtId="49" fontId="46" fillId="6" borderId="0" xfId="3" applyNumberFormat="1" applyFont="1" applyFill="1" applyAlignment="1">
      <alignment horizontal="left" vertical="center" wrapText="1"/>
    </xf>
    <xf numFmtId="49" fontId="46" fillId="6" borderId="12" xfId="3" applyNumberFormat="1" applyFont="1" applyFill="1" applyBorder="1" applyAlignment="1">
      <alignment horizontal="left" vertical="center" wrapText="1"/>
    </xf>
    <xf numFmtId="49" fontId="46" fillId="6" borderId="31" xfId="3" applyNumberFormat="1" applyFont="1" applyFill="1" applyBorder="1" applyAlignment="1">
      <alignment horizontal="center" vertical="center" wrapText="1"/>
    </xf>
    <xf numFmtId="49" fontId="46" fillId="6" borderId="17" xfId="3" applyNumberFormat="1" applyFont="1" applyFill="1" applyBorder="1" applyAlignment="1">
      <alignment horizontal="center" vertical="center" wrapText="1"/>
    </xf>
    <xf numFmtId="49" fontId="46" fillId="6" borderId="30" xfId="3" applyNumberFormat="1" applyFont="1" applyFill="1" applyBorder="1" applyAlignment="1">
      <alignment horizontal="center" vertical="center" wrapText="1"/>
    </xf>
    <xf numFmtId="49" fontId="46" fillId="6" borderId="9" xfId="3" applyNumberFormat="1" applyFont="1" applyFill="1" applyBorder="1" applyAlignment="1">
      <alignment horizontal="center" vertical="center" wrapText="1"/>
    </xf>
    <xf numFmtId="49" fontId="46" fillId="6" borderId="1" xfId="3" applyNumberFormat="1" applyFont="1" applyFill="1" applyBorder="1" applyAlignment="1">
      <alignment horizontal="center" vertical="center" wrapText="1"/>
    </xf>
    <xf numFmtId="49" fontId="46" fillId="6" borderId="10" xfId="3" applyNumberFormat="1" applyFont="1" applyFill="1" applyBorder="1" applyAlignment="1">
      <alignment horizontal="center" vertical="center" wrapText="1"/>
    </xf>
    <xf numFmtId="0" fontId="45" fillId="6" borderId="31" xfId="3" applyFont="1" applyFill="1" applyBorder="1" applyAlignment="1" applyProtection="1">
      <alignment horizontal="left" vertical="top" wrapText="1"/>
      <protection locked="0"/>
    </xf>
    <xf numFmtId="0" fontId="45" fillId="6" borderId="17" xfId="3" applyFont="1" applyFill="1" applyBorder="1" applyAlignment="1" applyProtection="1">
      <alignment horizontal="left" vertical="top" wrapText="1"/>
      <protection locked="0"/>
    </xf>
    <xf numFmtId="0" fontId="45" fillId="6" borderId="32" xfId="3" applyFont="1" applyFill="1" applyBorder="1" applyAlignment="1" applyProtection="1">
      <alignment horizontal="left" vertical="top" wrapText="1"/>
      <protection locked="0"/>
    </xf>
    <xf numFmtId="0" fontId="45" fillId="6" borderId="33" xfId="3" applyFont="1" applyFill="1" applyBorder="1" applyAlignment="1" applyProtection="1">
      <alignment horizontal="left" vertical="top" wrapText="1"/>
      <protection locked="0"/>
    </xf>
    <xf numFmtId="0" fontId="45" fillId="6" borderId="18" xfId="3" applyFont="1" applyFill="1" applyBorder="1" applyAlignment="1" applyProtection="1">
      <alignment horizontal="left" vertical="top" wrapText="1"/>
      <protection locked="0"/>
    </xf>
    <xf numFmtId="0" fontId="57" fillId="0" borderId="9" xfId="3" applyFont="1" applyBorder="1" applyAlignment="1" applyProtection="1">
      <alignment horizontal="center" vertical="center" wrapText="1"/>
      <protection locked="0"/>
    </xf>
    <xf numFmtId="0" fontId="57" fillId="0" borderId="1" xfId="3" applyFont="1" applyBorder="1" applyAlignment="1" applyProtection="1">
      <alignment horizontal="center" vertical="center" wrapText="1"/>
      <protection locked="0"/>
    </xf>
    <xf numFmtId="0" fontId="57" fillId="0" borderId="34" xfId="3" applyFont="1" applyBorder="1" applyAlignment="1" applyProtection="1">
      <alignment horizontal="center" vertical="center" wrapText="1"/>
      <protection locked="0"/>
    </xf>
    <xf numFmtId="0" fontId="57" fillId="0" borderId="35" xfId="3" applyFont="1" applyBorder="1" applyAlignment="1" applyProtection="1">
      <alignment horizontal="center" vertical="center" wrapText="1"/>
      <protection locked="0"/>
    </xf>
    <xf numFmtId="0" fontId="57" fillId="0" borderId="36" xfId="3" applyFont="1" applyBorder="1" applyAlignment="1" applyProtection="1">
      <alignment horizontal="center" vertical="center" wrapText="1"/>
      <protection locked="0"/>
    </xf>
    <xf numFmtId="49" fontId="45" fillId="6" borderId="7" xfId="3" applyNumberFormat="1" applyFont="1" applyFill="1" applyBorder="1" applyAlignment="1">
      <alignment horizontal="center" vertical="center" wrapText="1"/>
    </xf>
    <xf numFmtId="49" fontId="46" fillId="6" borderId="2" xfId="3" applyNumberFormat="1" applyFont="1" applyFill="1" applyBorder="1" applyAlignment="1">
      <alignment horizontal="center" vertical="center" wrapText="1"/>
    </xf>
    <xf numFmtId="49" fontId="46" fillId="6" borderId="8" xfId="3" applyNumberFormat="1" applyFont="1" applyFill="1" applyBorder="1" applyAlignment="1">
      <alignment horizontal="center" vertical="center" wrapText="1"/>
    </xf>
    <xf numFmtId="49" fontId="46" fillId="6" borderId="11" xfId="3" applyNumberFormat="1" applyFont="1" applyFill="1" applyBorder="1" applyAlignment="1">
      <alignment horizontal="center" vertical="center" wrapText="1"/>
    </xf>
    <xf numFmtId="49" fontId="46" fillId="6" borderId="0" xfId="3" applyNumberFormat="1" applyFont="1" applyFill="1" applyAlignment="1">
      <alignment horizontal="center" vertical="center" wrapText="1"/>
    </xf>
    <xf numFmtId="49" fontId="46" fillId="6" borderId="12" xfId="3" applyNumberFormat="1" applyFont="1" applyFill="1" applyBorder="1" applyAlignment="1">
      <alignment horizontal="center" vertical="center" wrapText="1"/>
    </xf>
    <xf numFmtId="0" fontId="45" fillId="6" borderId="7" xfId="3" applyFont="1" applyFill="1" applyBorder="1" applyAlignment="1" applyProtection="1">
      <alignment horizontal="left" vertical="top" wrapText="1"/>
      <protection locked="0"/>
    </xf>
    <xf numFmtId="0" fontId="45" fillId="6" borderId="2" xfId="3" applyFont="1" applyFill="1" applyBorder="1" applyAlignment="1" applyProtection="1">
      <alignment horizontal="left" vertical="top" wrapText="1"/>
      <protection locked="0"/>
    </xf>
    <xf numFmtId="0" fontId="45" fillId="6" borderId="37" xfId="3" applyFont="1" applyFill="1" applyBorder="1" applyAlignment="1" applyProtection="1">
      <alignment horizontal="left" vertical="top" wrapText="1"/>
      <protection locked="0"/>
    </xf>
    <xf numFmtId="49" fontId="47" fillId="6" borderId="19" xfId="3" applyNumberFormat="1" applyFont="1" applyFill="1" applyBorder="1" applyAlignment="1">
      <alignment horizontal="center" vertical="center" wrapText="1"/>
    </xf>
    <xf numFmtId="49" fontId="47" fillId="6" borderId="0" xfId="3" applyNumberFormat="1" applyFont="1" applyFill="1" applyAlignment="1">
      <alignment horizontal="center" vertical="center"/>
    </xf>
    <xf numFmtId="49" fontId="47" fillId="6" borderId="20" xfId="3" applyNumberFormat="1" applyFont="1" applyFill="1" applyBorder="1" applyAlignment="1">
      <alignment horizontal="center" vertical="center"/>
    </xf>
    <xf numFmtId="49" fontId="49" fillId="6" borderId="19" xfId="3" applyNumberFormat="1" applyFont="1" applyFill="1" applyBorder="1" applyAlignment="1">
      <alignment horizontal="center" vertical="center" wrapText="1"/>
    </xf>
    <xf numFmtId="49" fontId="49" fillId="6" borderId="0" xfId="3" applyNumberFormat="1" applyFont="1" applyFill="1" applyAlignment="1">
      <alignment horizontal="center" vertical="center"/>
    </xf>
    <xf numFmtId="49" fontId="49" fillId="6" borderId="20" xfId="3" applyNumberFormat="1" applyFont="1" applyFill="1" applyBorder="1" applyAlignment="1">
      <alignment horizontal="center" vertical="center"/>
    </xf>
    <xf numFmtId="49" fontId="67" fillId="6" borderId="19" xfId="3" applyNumberFormat="1" applyFont="1" applyFill="1" applyBorder="1" applyAlignment="1">
      <alignment vertical="center" wrapText="1"/>
    </xf>
    <xf numFmtId="0" fontId="56" fillId="0" borderId="0" xfId="0" applyFont="1" applyAlignment="1">
      <alignment vertical="center" wrapText="1"/>
    </xf>
    <xf numFmtId="0" fontId="51" fillId="6" borderId="0" xfId="0" applyFont="1" applyFill="1" applyAlignment="1">
      <alignment vertical="center" wrapText="1"/>
    </xf>
    <xf numFmtId="0" fontId="51" fillId="6" borderId="20" xfId="0" applyFont="1" applyFill="1" applyBorder="1" applyAlignment="1">
      <alignment vertical="center" wrapText="1"/>
    </xf>
    <xf numFmtId="49" fontId="60" fillId="6" borderId="21" xfId="3" applyNumberFormat="1" applyFont="1" applyFill="1" applyBorder="1" applyAlignment="1">
      <alignment horizontal="left" vertical="center" wrapText="1"/>
    </xf>
    <xf numFmtId="49" fontId="60" fillId="6" borderId="22" xfId="3" applyNumberFormat="1" applyFont="1" applyFill="1" applyBorder="1" applyAlignment="1">
      <alignment horizontal="left" vertical="center" wrapText="1"/>
    </xf>
    <xf numFmtId="0" fontId="60" fillId="6" borderId="22" xfId="0" applyFont="1" applyFill="1" applyBorder="1" applyAlignment="1">
      <alignment horizontal="left" vertical="center" wrapText="1"/>
    </xf>
    <xf numFmtId="0" fontId="60" fillId="6" borderId="23" xfId="0" applyFont="1" applyFill="1" applyBorder="1" applyAlignment="1">
      <alignment horizontal="left" vertical="center" wrapText="1"/>
    </xf>
    <xf numFmtId="0" fontId="45" fillId="6" borderId="38" xfId="3" applyFont="1" applyFill="1" applyBorder="1" applyAlignment="1" applyProtection="1">
      <alignment horizontal="left" vertical="top" wrapText="1"/>
      <protection locked="0"/>
    </xf>
    <xf numFmtId="0" fontId="45" fillId="6" borderId="39" xfId="3" applyFont="1" applyFill="1" applyBorder="1" applyAlignment="1" applyProtection="1">
      <alignment horizontal="left" vertical="top" wrapText="1"/>
      <protection locked="0"/>
    </xf>
    <xf numFmtId="0" fontId="57" fillId="0" borderId="11" xfId="3" applyFont="1" applyBorder="1" applyAlignment="1" applyProtection="1">
      <alignment horizontal="center" vertical="center" wrapText="1"/>
      <protection locked="0"/>
    </xf>
    <xf numFmtId="0" fontId="57" fillId="0" borderId="0" xfId="3" applyFont="1" applyAlignment="1" applyProtection="1">
      <alignment horizontal="center" vertical="center" wrapText="1"/>
      <protection locked="0"/>
    </xf>
    <xf numFmtId="0" fontId="57" fillId="0" borderId="40" xfId="3" applyFont="1" applyBorder="1" applyAlignment="1" applyProtection="1">
      <alignment horizontal="center" vertical="center" wrapText="1"/>
      <protection locked="0"/>
    </xf>
    <xf numFmtId="0" fontId="57" fillId="0" borderId="41" xfId="3" applyFont="1" applyBorder="1" applyAlignment="1" applyProtection="1">
      <alignment horizontal="center" vertical="center" wrapText="1"/>
      <protection locked="0"/>
    </xf>
    <xf numFmtId="0" fontId="57" fillId="0" borderId="20" xfId="3" applyFont="1" applyBorder="1" applyAlignment="1" applyProtection="1">
      <alignment horizontal="center" vertical="center" wrapText="1"/>
      <protection locked="0"/>
    </xf>
    <xf numFmtId="49" fontId="15" fillId="2" borderId="4"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5" fillId="2" borderId="6" xfId="1" applyNumberFormat="1" applyFont="1" applyFill="1" applyBorder="1" applyAlignment="1">
      <alignment horizontal="center" vertical="center" wrapText="1"/>
    </xf>
    <xf numFmtId="49" fontId="15" fillId="2" borderId="79" xfId="1"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wrapText="1"/>
    </xf>
    <xf numFmtId="49" fontId="15" fillId="2" borderId="75" xfId="1" applyNumberFormat="1" applyFont="1" applyFill="1" applyBorder="1" applyAlignment="1">
      <alignment horizontal="center" vertical="center" wrapText="1"/>
    </xf>
    <xf numFmtId="49" fontId="15" fillId="2" borderId="83" xfId="1" applyNumberFormat="1"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79" xfId="0" applyFont="1" applyBorder="1" applyAlignment="1">
      <alignment horizontal="center" vertical="center" wrapText="1"/>
    </xf>
    <xf numFmtId="49" fontId="15" fillId="0" borderId="6" xfId="0" applyNumberFormat="1" applyFont="1" applyBorder="1" applyAlignment="1">
      <alignment horizontal="center" vertical="center" wrapText="1"/>
    </xf>
    <xf numFmtId="49" fontId="15" fillId="0" borderId="79" xfId="0" applyNumberFormat="1" applyFont="1" applyBorder="1" applyAlignment="1">
      <alignment horizontal="center" vertical="center" wrapText="1"/>
    </xf>
    <xf numFmtId="177" fontId="15" fillId="2" borderId="6" xfId="1" applyNumberFormat="1" applyFont="1" applyFill="1" applyBorder="1" applyAlignment="1">
      <alignment horizontal="center" vertical="center" wrapText="1"/>
    </xf>
    <xf numFmtId="177" fontId="15" fillId="2" borderId="75" xfId="1" applyNumberFormat="1" applyFont="1" applyFill="1" applyBorder="1" applyAlignment="1">
      <alignment horizontal="center" vertical="center" wrapText="1"/>
    </xf>
    <xf numFmtId="49" fontId="15" fillId="2" borderId="89" xfId="1" applyNumberFormat="1" applyFont="1" applyFill="1" applyBorder="1" applyAlignment="1">
      <alignment horizontal="center" vertical="center" wrapText="1"/>
    </xf>
    <xf numFmtId="49" fontId="15" fillId="2" borderId="90" xfId="1" applyNumberFormat="1" applyFont="1" applyFill="1" applyBorder="1" applyAlignment="1">
      <alignment horizontal="center" vertical="center" wrapText="1"/>
    </xf>
    <xf numFmtId="49" fontId="15" fillId="2" borderId="91" xfId="1" applyNumberFormat="1" applyFont="1" applyFill="1" applyBorder="1" applyAlignment="1">
      <alignment horizontal="center" vertical="center" wrapText="1"/>
    </xf>
    <xf numFmtId="49" fontId="15" fillId="2" borderId="88" xfId="1" applyNumberFormat="1" applyFont="1" applyFill="1" applyBorder="1" applyAlignment="1">
      <alignment horizontal="center" vertical="center" wrapText="1"/>
    </xf>
    <xf numFmtId="49" fontId="15" fillId="2" borderId="86" xfId="1" applyNumberFormat="1" applyFont="1" applyFill="1" applyBorder="1" applyAlignment="1">
      <alignment horizontal="center" vertical="center" wrapText="1"/>
    </xf>
    <xf numFmtId="49" fontId="15" fillId="2" borderId="87" xfId="1" applyNumberFormat="1" applyFont="1" applyFill="1" applyBorder="1" applyAlignment="1">
      <alignment horizontal="center" vertical="center" wrapText="1"/>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9" xfId="0" applyFont="1" applyBorder="1" applyAlignment="1">
      <alignment horizontal="center" vertical="center" wrapText="1"/>
    </xf>
    <xf numFmtId="0" fontId="61" fillId="0" borderId="10" xfId="0" applyFont="1" applyBorder="1" applyAlignment="1">
      <alignment horizontal="center" vertical="center" wrapText="1"/>
    </xf>
    <xf numFmtId="49" fontId="15" fillId="0" borderId="78" xfId="0" applyNumberFormat="1" applyFont="1" applyBorder="1" applyAlignment="1">
      <alignment horizontal="center" vertical="center" wrapText="1"/>
    </xf>
    <xf numFmtId="49" fontId="15" fillId="0" borderId="85" xfId="0" applyNumberFormat="1" applyFont="1" applyBorder="1" applyAlignment="1">
      <alignment horizontal="center" vertical="center" wrapText="1"/>
    </xf>
    <xf numFmtId="49" fontId="15" fillId="0" borderId="86" xfId="0" applyNumberFormat="1" applyFont="1" applyBorder="1" applyAlignment="1">
      <alignment horizontal="center" vertical="center" wrapText="1"/>
    </xf>
    <xf numFmtId="49" fontId="15" fillId="0" borderId="87" xfId="0" applyNumberFormat="1" applyFont="1" applyBorder="1" applyAlignment="1">
      <alignment horizontal="center" vertical="center" wrapText="1"/>
    </xf>
    <xf numFmtId="0" fontId="15" fillId="0" borderId="81"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83" xfId="0" applyFont="1" applyBorder="1" applyAlignment="1">
      <alignment horizontal="center" vertical="center" wrapText="1"/>
    </xf>
    <xf numFmtId="177" fontId="15" fillId="2" borderId="78" xfId="1" applyNumberFormat="1" applyFont="1" applyFill="1" applyBorder="1" applyAlignment="1">
      <alignment horizontal="center" vertical="center" wrapText="1"/>
    </xf>
    <xf numFmtId="177" fontId="15" fillId="2" borderId="81" xfId="1" applyNumberFormat="1" applyFont="1" applyFill="1" applyBorder="1" applyAlignment="1">
      <alignment horizontal="center" vertical="center" wrapText="1"/>
    </xf>
    <xf numFmtId="49" fontId="15" fillId="2" borderId="80" xfId="1" applyNumberFormat="1" applyFont="1" applyFill="1" applyBorder="1" applyAlignment="1">
      <alignment horizontal="center" vertical="center" wrapText="1"/>
    </xf>
    <xf numFmtId="49" fontId="15" fillId="2" borderId="78" xfId="1" applyNumberFormat="1" applyFont="1" applyFill="1" applyBorder="1" applyAlignment="1">
      <alignment horizontal="center" vertical="center" wrapText="1"/>
    </xf>
    <xf numFmtId="49" fontId="15" fillId="2" borderId="85" xfId="1" applyNumberFormat="1" applyFont="1" applyFill="1" applyBorder="1" applyAlignment="1">
      <alignment horizontal="center" vertical="center" wrapText="1"/>
    </xf>
    <xf numFmtId="0" fontId="44" fillId="0" borderId="78" xfId="0" applyFont="1" applyBorder="1" applyAlignment="1">
      <alignment horizontal="center" vertical="center" wrapText="1"/>
    </xf>
    <xf numFmtId="0" fontId="40" fillId="0" borderId="74" xfId="0" applyFont="1" applyBorder="1" applyAlignment="1">
      <alignment horizontal="center" vertical="center"/>
    </xf>
    <xf numFmtId="0" fontId="40" fillId="0" borderId="6" xfId="0" applyFont="1" applyBorder="1" applyAlignment="1">
      <alignment horizontal="center" vertical="center"/>
    </xf>
    <xf numFmtId="0" fontId="40" fillId="5" borderId="4" xfId="0" applyFont="1" applyFill="1" applyBorder="1">
      <alignment vertical="center"/>
    </xf>
    <xf numFmtId="0" fontId="40" fillId="5" borderId="3" xfId="0" applyFont="1" applyFill="1" applyBorder="1">
      <alignment vertical="center"/>
    </xf>
    <xf numFmtId="0" fontId="40" fillId="5" borderId="55" xfId="0" applyFont="1" applyFill="1" applyBorder="1">
      <alignment vertical="center"/>
    </xf>
    <xf numFmtId="0" fontId="40" fillId="0" borderId="76" xfId="0" applyFont="1" applyBorder="1" applyAlignment="1">
      <alignment horizontal="center" vertical="center"/>
    </xf>
    <xf numFmtId="0" fontId="40" fillId="0" borderId="77" xfId="0" applyFont="1" applyBorder="1" applyAlignment="1">
      <alignment horizontal="center" vertical="center"/>
    </xf>
    <xf numFmtId="0" fontId="40" fillId="5" borderId="61" xfId="0" applyFont="1" applyFill="1" applyBorder="1">
      <alignment vertical="center"/>
    </xf>
    <xf numFmtId="0" fontId="40" fillId="5" borderId="62" xfId="0" applyFont="1" applyFill="1" applyBorder="1">
      <alignment vertical="center"/>
    </xf>
    <xf numFmtId="0" fontId="40" fillId="5" borderId="64" xfId="0" applyFont="1" applyFill="1" applyBorder="1">
      <alignment vertical="center"/>
    </xf>
    <xf numFmtId="0" fontId="43" fillId="5" borderId="14" xfId="0" applyFont="1" applyFill="1" applyBorder="1" applyAlignment="1">
      <alignment horizontal="center" vertical="center"/>
    </xf>
    <xf numFmtId="0" fontId="43" fillId="5" borderId="15" xfId="0" applyFont="1" applyFill="1" applyBorder="1" applyAlignment="1">
      <alignment horizontal="center" vertical="center"/>
    </xf>
    <xf numFmtId="0" fontId="15" fillId="2" borderId="78"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9" xfId="1" applyFont="1" applyFill="1" applyBorder="1" applyAlignment="1">
      <alignment horizontal="center" vertical="center" wrapText="1"/>
    </xf>
    <xf numFmtId="176" fontId="15" fillId="0" borderId="0" xfId="0" applyNumberFormat="1" applyFont="1" applyAlignment="1">
      <alignment horizontal="center"/>
    </xf>
    <xf numFmtId="0" fontId="15" fillId="2" borderId="80" xfId="1" applyFont="1" applyFill="1" applyBorder="1" applyAlignment="1">
      <alignment horizontal="center" vertical="center" wrapText="1"/>
    </xf>
    <xf numFmtId="0" fontId="15" fillId="2" borderId="74" xfId="1" applyFont="1" applyFill="1" applyBorder="1" applyAlignment="1">
      <alignment horizontal="center" vertical="center" wrapText="1"/>
    </xf>
    <xf numFmtId="0" fontId="15" fillId="2" borderId="82" xfId="1" applyFont="1" applyFill="1" applyBorder="1" applyAlignment="1">
      <alignment horizontal="center" vertical="center" wrapText="1"/>
    </xf>
    <xf numFmtId="0" fontId="36" fillId="0" borderId="0" xfId="0" applyFont="1" applyAlignment="1">
      <alignment vertical="center" wrapText="1"/>
    </xf>
    <xf numFmtId="0" fontId="17" fillId="0" borderId="0" xfId="0" applyFont="1">
      <alignment vertical="center"/>
    </xf>
    <xf numFmtId="0" fontId="62" fillId="0" borderId="0" xfId="0" applyFont="1" applyAlignment="1">
      <alignment horizontal="center" vertical="center"/>
    </xf>
    <xf numFmtId="0" fontId="40" fillId="0" borderId="80" xfId="0" applyFont="1" applyBorder="1" applyAlignment="1">
      <alignment horizontal="center" vertical="center"/>
    </xf>
    <xf numFmtId="0" fontId="40" fillId="0" borderId="78" xfId="0" applyFont="1" applyBorder="1" applyAlignment="1">
      <alignment horizontal="center" vertical="center"/>
    </xf>
    <xf numFmtId="0" fontId="40" fillId="5" borderId="56" xfId="0" applyFont="1" applyFill="1" applyBorder="1">
      <alignment vertical="center"/>
    </xf>
    <xf numFmtId="0" fontId="40" fillId="5" borderId="57" xfId="0" applyFont="1" applyFill="1" applyBorder="1">
      <alignment vertical="center"/>
    </xf>
    <xf numFmtId="0" fontId="40" fillId="5" borderId="59" xfId="0" applyFont="1" applyFill="1" applyBorder="1">
      <alignment vertical="center"/>
    </xf>
    <xf numFmtId="0" fontId="60" fillId="6" borderId="3" xfId="3" applyFont="1" applyFill="1" applyBorder="1" applyAlignment="1">
      <alignment horizontal="center" vertical="center" wrapText="1"/>
    </xf>
    <xf numFmtId="49" fontId="57" fillId="43" borderId="4" xfId="3" applyNumberFormat="1" applyFont="1" applyFill="1" applyBorder="1" applyAlignment="1" applyProtection="1">
      <alignment horizontal="center" vertical="center"/>
      <protection locked="0"/>
    </xf>
    <xf numFmtId="49" fontId="57" fillId="43" borderId="3" xfId="3" applyNumberFormat="1" applyFont="1" applyFill="1" applyBorder="1" applyAlignment="1" applyProtection="1">
      <alignment horizontal="center" vertical="center"/>
      <protection locked="0"/>
    </xf>
    <xf numFmtId="49" fontId="57" fillId="43" borderId="5" xfId="3" applyNumberFormat="1" applyFont="1" applyFill="1" applyBorder="1" applyAlignment="1" applyProtection="1">
      <alignment horizontal="center" vertical="center"/>
      <protection locked="0"/>
    </xf>
    <xf numFmtId="0" fontId="57" fillId="42" borderId="3" xfId="3" applyFont="1" applyFill="1" applyBorder="1">
      <alignment vertical="center"/>
    </xf>
    <xf numFmtId="0" fontId="57" fillId="42" borderId="5" xfId="3" applyFont="1" applyFill="1" applyBorder="1">
      <alignment vertical="center"/>
    </xf>
    <xf numFmtId="49" fontId="57" fillId="43" borderId="6" xfId="3" applyNumberFormat="1" applyFont="1" applyFill="1" applyBorder="1" applyAlignment="1" applyProtection="1">
      <alignment horizontal="center" vertical="center"/>
      <protection locked="0"/>
    </xf>
    <xf numFmtId="0" fontId="57" fillId="42" borderId="46" xfId="3" applyFont="1" applyFill="1" applyBorder="1" applyAlignment="1" applyProtection="1">
      <alignment horizontal="center" vertical="center"/>
      <protection locked="0"/>
    </xf>
    <xf numFmtId="0" fontId="57" fillId="42" borderId="46" xfId="0" applyFont="1" applyFill="1" applyBorder="1" applyAlignment="1">
      <alignment horizontal="center" vertical="center" wrapText="1"/>
    </xf>
    <xf numFmtId="0" fontId="57" fillId="42" borderId="46" xfId="0" applyFont="1" applyFill="1" applyBorder="1" applyAlignment="1">
      <alignment horizontal="center" vertical="center"/>
    </xf>
    <xf numFmtId="0" fontId="57" fillId="0" borderId="77" xfId="3" applyFont="1" applyBorder="1" applyAlignment="1" applyProtection="1">
      <alignment horizontal="center" vertical="center"/>
      <protection locked="0"/>
    </xf>
    <xf numFmtId="0" fontId="58" fillId="0" borderId="48" xfId="0" applyFont="1" applyBorder="1" applyAlignment="1">
      <alignment horizontal="center" vertical="center" wrapText="1"/>
    </xf>
    <xf numFmtId="0" fontId="57" fillId="0" borderId="15" xfId="0" applyFont="1" applyBorder="1" applyAlignment="1">
      <alignment horizontal="center" vertical="center" wrapText="1"/>
    </xf>
    <xf numFmtId="0" fontId="57" fillId="6" borderId="78" xfId="3" applyFont="1" applyFill="1" applyBorder="1" applyAlignment="1" applyProtection="1">
      <alignment horizontal="center" vertical="center"/>
      <protection locked="0"/>
    </xf>
    <xf numFmtId="0" fontId="57" fillId="0" borderId="78" xfId="3" applyFont="1" applyBorder="1" applyAlignment="1" applyProtection="1">
      <alignment horizontal="center" vertical="center"/>
      <protection locked="0"/>
    </xf>
    <xf numFmtId="178" fontId="57" fillId="0" borderId="78" xfId="3" applyNumberFormat="1" applyFont="1" applyBorder="1" applyAlignment="1" applyProtection="1">
      <alignment horizontal="center" vertical="center"/>
      <protection locked="0"/>
    </xf>
    <xf numFmtId="178" fontId="57" fillId="0" borderId="77" xfId="3" applyNumberFormat="1" applyFont="1" applyBorder="1" applyAlignment="1" applyProtection="1">
      <alignment horizontal="center" vertical="center"/>
      <protection locked="0"/>
    </xf>
    <xf numFmtId="0" fontId="7" fillId="0" borderId="46" xfId="0" applyFont="1" applyBorder="1" applyAlignment="1">
      <alignment horizontal="center" vertical="center" wrapText="1"/>
    </xf>
    <xf numFmtId="0" fontId="57" fillId="42" borderId="3" xfId="3" applyFont="1" applyFill="1" applyBorder="1" applyAlignment="1" applyProtection="1">
      <alignment horizontal="center" vertical="center"/>
      <protection locked="0"/>
    </xf>
    <xf numFmtId="0" fontId="57" fillId="42" borderId="3" xfId="0" applyFont="1" applyFill="1" applyBorder="1" applyAlignment="1">
      <alignment horizontal="center" vertical="center" wrapText="1"/>
    </xf>
    <xf numFmtId="0" fontId="7" fillId="6" borderId="56" xfId="3" applyFont="1" applyFill="1" applyBorder="1" applyAlignment="1">
      <alignment vertical="center" wrapText="1"/>
    </xf>
    <xf numFmtId="0" fontId="7" fillId="6" borderId="57" xfId="3" applyFont="1" applyFill="1" applyBorder="1" applyAlignment="1">
      <alignment vertical="center" wrapText="1"/>
    </xf>
    <xf numFmtId="0" fontId="7" fillId="6" borderId="59" xfId="3" applyFont="1" applyFill="1" applyBorder="1" applyAlignment="1">
      <alignment vertical="center" wrapText="1"/>
    </xf>
    <xf numFmtId="0" fontId="7" fillId="6" borderId="4" xfId="3" applyFont="1" applyFill="1" applyBorder="1" applyAlignment="1">
      <alignment vertical="center" wrapText="1"/>
    </xf>
    <xf numFmtId="0" fontId="7" fillId="6" borderId="3" xfId="3" applyFont="1" applyFill="1" applyBorder="1" applyAlignment="1">
      <alignment vertical="center" wrapText="1"/>
    </xf>
    <xf numFmtId="0" fontId="7" fillId="6" borderId="55" xfId="3" applyFont="1" applyFill="1" applyBorder="1" applyAlignment="1">
      <alignment vertical="center" wrapText="1"/>
    </xf>
    <xf numFmtId="49" fontId="46" fillId="6" borderId="52" xfId="3" applyNumberFormat="1" applyFont="1" applyFill="1" applyBorder="1" applyAlignment="1">
      <alignment vertical="center" wrapText="1"/>
    </xf>
    <xf numFmtId="49" fontId="46" fillId="6" borderId="53" xfId="3" applyNumberFormat="1" applyFont="1" applyFill="1" applyBorder="1">
      <alignment vertical="center"/>
    </xf>
    <xf numFmtId="49" fontId="46" fillId="6" borderId="54" xfId="3" applyNumberFormat="1" applyFont="1" applyFill="1" applyBorder="1">
      <alignment vertical="center"/>
    </xf>
    <xf numFmtId="49" fontId="57" fillId="0" borderId="109" xfId="3" applyNumberFormat="1" applyFont="1" applyBorder="1" applyAlignment="1" applyProtection="1">
      <alignment horizontal="left" vertical="center" wrapText="1"/>
      <protection locked="0"/>
    </xf>
    <xf numFmtId="49" fontId="57" fillId="0" borderId="107" xfId="3" applyNumberFormat="1" applyFont="1" applyBorder="1" applyAlignment="1" applyProtection="1">
      <alignment horizontal="left" vertical="center" wrapText="1"/>
      <protection locked="0"/>
    </xf>
    <xf numFmtId="49" fontId="57" fillId="0" borderId="110" xfId="3" applyNumberFormat="1" applyFont="1" applyBorder="1" applyAlignment="1" applyProtection="1">
      <alignment horizontal="left" vertical="center" wrapText="1"/>
      <protection locked="0"/>
    </xf>
    <xf numFmtId="0" fontId="46" fillId="6" borderId="44" xfId="0" applyFont="1" applyFill="1" applyBorder="1" applyAlignment="1">
      <alignment horizontal="left" vertical="center" wrapText="1"/>
    </xf>
    <xf numFmtId="0" fontId="57" fillId="6" borderId="4" xfId="3" applyFont="1" applyFill="1" applyBorder="1" applyAlignment="1" applyProtection="1">
      <alignment vertical="center" wrapText="1"/>
      <protection locked="0"/>
    </xf>
    <xf numFmtId="0" fontId="57" fillId="6" borderId="3" xfId="3" applyFont="1" applyFill="1" applyBorder="1" applyAlignment="1" applyProtection="1">
      <alignment vertical="center" wrapText="1"/>
      <protection locked="0"/>
    </xf>
    <xf numFmtId="0" fontId="57" fillId="6" borderId="5" xfId="3" applyFont="1" applyFill="1" applyBorder="1" applyAlignment="1" applyProtection="1">
      <alignment vertical="center" wrapText="1"/>
      <protection locked="0"/>
    </xf>
    <xf numFmtId="0" fontId="57" fillId="6" borderId="65" xfId="3" applyFont="1" applyFill="1" applyBorder="1" applyAlignment="1" applyProtection="1">
      <alignment horizontal="center" vertical="center" wrapText="1"/>
      <protection locked="0"/>
    </xf>
    <xf numFmtId="0" fontId="57" fillId="6" borderId="66" xfId="3" applyFont="1" applyFill="1" applyBorder="1" applyAlignment="1" applyProtection="1">
      <alignment horizontal="center" vertical="center" wrapText="1"/>
      <protection locked="0"/>
    </xf>
    <xf numFmtId="0" fontId="57" fillId="6" borderId="67" xfId="3" applyFont="1" applyFill="1" applyBorder="1" applyAlignment="1" applyProtection="1">
      <alignment horizontal="center" vertical="center" wrapText="1"/>
      <protection locked="0"/>
    </xf>
    <xf numFmtId="49" fontId="46" fillId="6" borderId="45" xfId="3" applyNumberFormat="1" applyFont="1" applyFill="1" applyBorder="1" applyAlignment="1">
      <alignment horizontal="left" vertical="center" wrapText="1"/>
    </xf>
    <xf numFmtId="49" fontId="46" fillId="6" borderId="46" xfId="3" applyNumberFormat="1" applyFont="1" applyFill="1" applyBorder="1" applyAlignment="1">
      <alignment horizontal="left" vertical="center" wrapText="1"/>
    </xf>
    <xf numFmtId="49" fontId="46" fillId="6" borderId="47" xfId="3" applyNumberFormat="1" applyFont="1" applyFill="1" applyBorder="1" applyAlignment="1">
      <alignment horizontal="left" vertical="center" wrapText="1"/>
    </xf>
    <xf numFmtId="0" fontId="57" fillId="0" borderId="31" xfId="3" applyFont="1" applyBorder="1" applyAlignment="1">
      <alignment horizontal="left" vertical="center" wrapText="1"/>
    </xf>
    <xf numFmtId="0" fontId="57" fillId="0" borderId="17" xfId="3" applyFont="1" applyBorder="1" applyAlignment="1">
      <alignment horizontal="left" vertical="center" wrapText="1"/>
    </xf>
    <xf numFmtId="0" fontId="57" fillId="0" borderId="18" xfId="3" applyFont="1" applyBorder="1" applyAlignment="1">
      <alignment horizontal="left" vertical="center" wrapText="1"/>
    </xf>
    <xf numFmtId="49" fontId="46" fillId="6" borderId="16" xfId="3" applyNumberFormat="1" applyFont="1" applyFill="1" applyBorder="1" applyAlignment="1">
      <alignment horizontal="center" vertical="center" wrapText="1"/>
    </xf>
    <xf numFmtId="49" fontId="46" fillId="6" borderId="19" xfId="3" applyNumberFormat="1" applyFont="1" applyFill="1" applyBorder="1" applyAlignment="1">
      <alignment horizontal="center" vertical="center" wrapText="1"/>
    </xf>
    <xf numFmtId="0" fontId="57" fillId="0" borderId="101" xfId="3" applyFont="1" applyBorder="1" applyAlignment="1" applyProtection="1">
      <alignment horizontal="center" vertical="center" wrapText="1"/>
      <protection locked="0"/>
    </xf>
    <xf numFmtId="0" fontId="57" fillId="0" borderId="102" xfId="3" applyFont="1" applyBorder="1" applyAlignment="1" applyProtection="1">
      <alignment horizontal="center" vertical="center" wrapText="1"/>
      <protection locked="0"/>
    </xf>
    <xf numFmtId="0" fontId="57" fillId="0" borderId="103" xfId="3" applyFont="1" applyBorder="1" applyAlignment="1" applyProtection="1">
      <alignment horizontal="center" vertical="center" wrapText="1"/>
      <protection locked="0"/>
    </xf>
    <xf numFmtId="0" fontId="10" fillId="0" borderId="1" xfId="0" applyFont="1" applyBorder="1" applyAlignment="1">
      <alignment horizontal="center" vertical="center"/>
    </xf>
  </cellXfs>
  <cellStyles count="50">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ハイパーリンク 2" xfId="48" xr:uid="{00000000-0005-0000-0000-00001C000000}"/>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説明文" xfId="21" builtinId="53" customBuiltin="1"/>
    <cellStyle name="入力" xfId="14" builtinId="20" customBuiltin="1"/>
    <cellStyle name="標準" xfId="0" builtinId="0"/>
    <cellStyle name="標準 2" xfId="4" xr:uid="{00000000-0005-0000-0000-00002B000000}"/>
    <cellStyle name="標準 2 2" xfId="47" xr:uid="{00000000-0005-0000-0000-00002C000000}"/>
    <cellStyle name="標準 3" xfId="5" xr:uid="{00000000-0005-0000-0000-00002D000000}"/>
    <cellStyle name="標準 3 2" xfId="49" xr:uid="{00000000-0005-0000-0000-00002E000000}"/>
    <cellStyle name="標準 4" xfId="3" xr:uid="{00000000-0005-0000-0000-00002F000000}"/>
    <cellStyle name="標準 5" xfId="2" xr:uid="{00000000-0005-0000-0000-000030000000}"/>
    <cellStyle name="標準_国内採用推薦者一覧" xfId="1" xr:uid="{00000000-0005-0000-0000-000031000000}"/>
    <cellStyle name="良い" xfId="11" builtinId="26" customBuiltin="1"/>
  </cellStyles>
  <dxfs count="0"/>
  <tableStyles count="0" defaultTableStyle="TableStyleMedium2" defaultPivotStyle="PivotStyleLight16"/>
  <colors>
    <mruColors>
      <color rgb="FFFFFF00"/>
      <color rgb="FFFFFFCC"/>
      <color rgb="FFFFFF99"/>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357188</xdr:colOff>
      <xdr:row>4</xdr:row>
      <xdr:rowOff>47625</xdr:rowOff>
    </xdr:from>
    <xdr:to>
      <xdr:col>48</xdr:col>
      <xdr:colOff>559595</xdr:colOff>
      <xdr:row>10</xdr:row>
      <xdr:rowOff>440532</xdr:rowOff>
    </xdr:to>
    <xdr:grpSp>
      <xdr:nvGrpSpPr>
        <xdr:cNvPr id="2" name="グループ化 1">
          <a:extLst>
            <a:ext uri="{FF2B5EF4-FFF2-40B4-BE49-F238E27FC236}">
              <a16:creationId xmlns:a16="http://schemas.microsoft.com/office/drawing/2014/main" id="{DF9843B4-1CF8-4851-B48B-9E8596E438F9}"/>
            </a:ext>
          </a:extLst>
        </xdr:cNvPr>
        <xdr:cNvGrpSpPr/>
      </xdr:nvGrpSpPr>
      <xdr:grpSpPr>
        <a:xfrm>
          <a:off x="8643938" y="1021292"/>
          <a:ext cx="5060157" cy="1641740"/>
          <a:chOff x="8489155" y="1750218"/>
          <a:chExt cx="5072063" cy="1714500"/>
        </a:xfrm>
      </xdr:grpSpPr>
      <xdr:grpSp>
        <xdr:nvGrpSpPr>
          <xdr:cNvPr id="3" name="グループ化 2">
            <a:extLst>
              <a:ext uri="{FF2B5EF4-FFF2-40B4-BE49-F238E27FC236}">
                <a16:creationId xmlns:a16="http://schemas.microsoft.com/office/drawing/2014/main" id="{F5031EE7-93F0-E78C-9E5C-F82D6DECBDC0}"/>
              </a:ext>
            </a:extLst>
          </xdr:cNvPr>
          <xdr:cNvGrpSpPr/>
        </xdr:nvGrpSpPr>
        <xdr:grpSpPr>
          <a:xfrm>
            <a:off x="8489155" y="1750218"/>
            <a:ext cx="5072063" cy="1714500"/>
            <a:chOff x="7441405" y="154781"/>
            <a:chExt cx="5072063" cy="1714500"/>
          </a:xfrm>
        </xdr:grpSpPr>
        <xdr:sp macro="" textlink="">
          <xdr:nvSpPr>
            <xdr:cNvPr id="8" name="正方形/長方形 7">
              <a:extLst>
                <a:ext uri="{FF2B5EF4-FFF2-40B4-BE49-F238E27FC236}">
                  <a16:creationId xmlns:a16="http://schemas.microsoft.com/office/drawing/2014/main" id="{FD88382A-6367-850D-1D8E-AA49EEEE9C88}"/>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9" name="正方形/長方形 8">
              <a:extLst>
                <a:ext uri="{FF2B5EF4-FFF2-40B4-BE49-F238E27FC236}">
                  <a16:creationId xmlns:a16="http://schemas.microsoft.com/office/drawing/2014/main" id="{01282E24-DB3E-2843-3D4B-B854DC22B8C3}"/>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0" name="正方形/長方形 9">
              <a:extLst>
                <a:ext uri="{FF2B5EF4-FFF2-40B4-BE49-F238E27FC236}">
                  <a16:creationId xmlns:a16="http://schemas.microsoft.com/office/drawing/2014/main" id="{0566B9DB-EF73-8CC8-06D0-71C9ED2BA15F}"/>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1" name="正方形/長方形 10">
              <a:extLst>
                <a:ext uri="{FF2B5EF4-FFF2-40B4-BE49-F238E27FC236}">
                  <a16:creationId xmlns:a16="http://schemas.microsoft.com/office/drawing/2014/main" id="{242CCB53-D8BA-2D19-D2F8-DB661B3C1529}"/>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4" name="グループ化 3">
            <a:extLst>
              <a:ext uri="{FF2B5EF4-FFF2-40B4-BE49-F238E27FC236}">
                <a16:creationId xmlns:a16="http://schemas.microsoft.com/office/drawing/2014/main" id="{4D6C31A8-35D9-69BF-6A30-D00EA2563DD7}"/>
              </a:ext>
            </a:extLst>
          </xdr:cNvPr>
          <xdr:cNvGrpSpPr/>
        </xdr:nvGrpSpPr>
        <xdr:grpSpPr>
          <a:xfrm>
            <a:off x="9548812" y="1976438"/>
            <a:ext cx="3905249" cy="1313655"/>
            <a:chOff x="8524875" y="392906"/>
            <a:chExt cx="3905249" cy="1313655"/>
          </a:xfrm>
        </xdr:grpSpPr>
        <xdr:sp macro="" textlink="">
          <xdr:nvSpPr>
            <xdr:cNvPr id="5" name="正方形/長方形 4">
              <a:extLst>
                <a:ext uri="{FF2B5EF4-FFF2-40B4-BE49-F238E27FC236}">
                  <a16:creationId xmlns:a16="http://schemas.microsoft.com/office/drawing/2014/main" id="{A1861586-74DA-E752-86C2-3C2A71F114A1}"/>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78812599-B866-9DA0-401E-B757D4933A76}"/>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7" name="正方形/長方形 6">
              <a:extLst>
                <a:ext uri="{FF2B5EF4-FFF2-40B4-BE49-F238E27FC236}">
                  <a16:creationId xmlns:a16="http://schemas.microsoft.com/office/drawing/2014/main" id="{D1CDD9EE-8BFC-1462-7D7C-A23B418F85AD}"/>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870F-8A80-401E-A95C-B9FD52016FCC}">
  <sheetPr>
    <tabColor rgb="FFFFFF00"/>
  </sheetPr>
  <dimension ref="A1:AU108"/>
  <sheetViews>
    <sheetView tabSelected="1" view="pageBreakPreview" zoomScale="85" zoomScaleNormal="85" zoomScaleSheetLayoutView="85" workbookViewId="0">
      <selection activeCell="AI51" sqref="AI51"/>
    </sheetView>
  </sheetViews>
  <sheetFormatPr defaultColWidth="9" defaultRowHeight="13.5"/>
  <cols>
    <col min="1" max="1" width="3.125" style="105" customWidth="1"/>
    <col min="2" max="41" width="2.625" style="105" customWidth="1"/>
    <col min="42" max="42" width="9.5" style="105" hidden="1" customWidth="1"/>
    <col min="43" max="43" width="9.125" style="105" hidden="1" customWidth="1"/>
    <col min="44" max="16384" width="9" style="105"/>
  </cols>
  <sheetData>
    <row r="1" spans="1:42" s="83" customFormat="1" ht="5.25" customHeight="1">
      <c r="A1" s="77"/>
      <c r="B1" s="78"/>
      <c r="C1" s="78"/>
      <c r="D1" s="78"/>
      <c r="E1" s="78"/>
      <c r="F1" s="78"/>
      <c r="G1" s="78"/>
      <c r="H1" s="79"/>
      <c r="I1" s="79"/>
      <c r="J1" s="79"/>
      <c r="K1" s="79"/>
      <c r="L1" s="79"/>
      <c r="M1" s="79"/>
      <c r="N1" s="79"/>
      <c r="O1" s="79"/>
      <c r="P1" s="79"/>
      <c r="Q1" s="79"/>
      <c r="R1" s="79"/>
      <c r="S1" s="80"/>
      <c r="T1" s="80"/>
      <c r="U1" s="80"/>
      <c r="V1" s="80"/>
      <c r="W1" s="80"/>
      <c r="X1" s="80"/>
      <c r="Y1" s="80"/>
      <c r="Z1" s="79"/>
      <c r="AA1" s="79"/>
      <c r="AB1" s="79"/>
      <c r="AC1" s="79"/>
      <c r="AD1" s="79"/>
      <c r="AE1" s="79"/>
      <c r="AF1" s="79"/>
      <c r="AG1" s="79"/>
      <c r="AH1" s="79"/>
      <c r="AI1" s="79"/>
      <c r="AJ1" s="79"/>
      <c r="AK1" s="79"/>
      <c r="AL1" s="79"/>
      <c r="AM1" s="79"/>
      <c r="AN1" s="79"/>
      <c r="AO1" s="81"/>
      <c r="AP1" s="82"/>
    </row>
    <row r="2" spans="1:42" s="83" customFormat="1" ht="24.75" customHeight="1">
      <c r="A2" s="479" t="s">
        <v>2315</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1"/>
      <c r="AP2" s="82"/>
    </row>
    <row r="3" spans="1:42" s="83" customFormat="1" ht="38.25" customHeight="1">
      <c r="A3" s="482" t="s">
        <v>2316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4"/>
      <c r="AP3" s="82"/>
    </row>
    <row r="4" spans="1:42" s="83" customFormat="1" ht="8.25" customHeight="1" thickBot="1">
      <c r="A4" s="84"/>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6"/>
      <c r="AP4" s="82"/>
    </row>
    <row r="5" spans="1:42" s="91" customFormat="1" thickTop="1">
      <c r="A5" s="87" t="s">
        <v>2317</v>
      </c>
      <c r="B5" s="88"/>
      <c r="C5" s="88"/>
      <c r="D5" s="88"/>
      <c r="E5" s="88"/>
      <c r="F5" s="88"/>
      <c r="G5" s="88"/>
      <c r="H5" s="88"/>
      <c r="I5" s="88"/>
      <c r="J5" s="88"/>
      <c r="K5" s="88"/>
      <c r="L5" s="88"/>
      <c r="M5" s="88"/>
      <c r="N5" s="88"/>
      <c r="O5" s="88"/>
      <c r="P5" s="88"/>
      <c r="Q5" s="88"/>
      <c r="R5" s="88"/>
      <c r="S5" s="88"/>
      <c r="T5" s="89" t="s">
        <v>2318</v>
      </c>
      <c r="U5" s="88"/>
      <c r="V5" s="88"/>
      <c r="W5" s="88"/>
      <c r="X5" s="88"/>
      <c r="Y5" s="88"/>
      <c r="Z5" s="88"/>
      <c r="AA5" s="88"/>
      <c r="AB5" s="88"/>
      <c r="AC5" s="88"/>
      <c r="AD5" s="88"/>
      <c r="AE5" s="88"/>
      <c r="AF5" s="88"/>
      <c r="AG5" s="88"/>
      <c r="AH5" s="88"/>
      <c r="AI5" s="88"/>
      <c r="AJ5" s="88"/>
      <c r="AK5" s="88"/>
      <c r="AL5" s="88"/>
      <c r="AM5" s="88"/>
      <c r="AN5" s="88"/>
      <c r="AO5" s="90"/>
    </row>
    <row r="6" spans="1:42" s="91" customFormat="1" ht="12.75">
      <c r="A6" s="92" t="s">
        <v>889</v>
      </c>
      <c r="B6" s="93"/>
      <c r="C6" s="93"/>
      <c r="D6" s="93"/>
      <c r="E6" s="93"/>
      <c r="F6" s="93"/>
      <c r="G6" s="93"/>
      <c r="H6" s="93"/>
      <c r="I6" s="93"/>
      <c r="J6" s="93"/>
      <c r="K6" s="93"/>
      <c r="L6" s="93"/>
      <c r="M6" s="93"/>
      <c r="N6" s="93"/>
      <c r="O6" s="93"/>
      <c r="P6" s="93"/>
      <c r="Q6" s="93"/>
      <c r="R6" s="93"/>
      <c r="S6" s="93"/>
      <c r="T6" s="94" t="s">
        <v>890</v>
      </c>
      <c r="U6" s="93"/>
      <c r="V6" s="93"/>
      <c r="W6" s="93"/>
      <c r="X6" s="93"/>
      <c r="Y6" s="93"/>
      <c r="Z6" s="93"/>
      <c r="AA6" s="93"/>
      <c r="AB6" s="93"/>
      <c r="AC6" s="93"/>
      <c r="AD6" s="93"/>
      <c r="AE6" s="93"/>
      <c r="AF6" s="93"/>
      <c r="AG6" s="93"/>
      <c r="AH6" s="93"/>
      <c r="AI6" s="93"/>
      <c r="AJ6" s="93"/>
      <c r="AK6" s="93"/>
      <c r="AL6" s="93"/>
      <c r="AM6" s="93"/>
      <c r="AN6" s="93"/>
      <c r="AO6" s="95"/>
    </row>
    <row r="7" spans="1:42" s="91" customFormat="1" ht="12.75">
      <c r="A7" s="92" t="s">
        <v>891</v>
      </c>
      <c r="B7" s="93"/>
      <c r="C7" s="93"/>
      <c r="D7" s="93"/>
      <c r="E7" s="93"/>
      <c r="F7" s="93"/>
      <c r="G7" s="93"/>
      <c r="H7" s="93"/>
      <c r="I7" s="93"/>
      <c r="J7" s="93"/>
      <c r="K7" s="93"/>
      <c r="L7" s="93"/>
      <c r="M7" s="93"/>
      <c r="N7" s="93"/>
      <c r="O7" s="93"/>
      <c r="P7" s="93"/>
      <c r="Q7" s="93"/>
      <c r="R7" s="93"/>
      <c r="S7" s="93"/>
      <c r="T7" s="94" t="s">
        <v>892</v>
      </c>
      <c r="U7" s="93"/>
      <c r="V7" s="93"/>
      <c r="W7" s="93"/>
      <c r="X7" s="93"/>
      <c r="Y7" s="93"/>
      <c r="Z7" s="93"/>
      <c r="AA7" s="93"/>
      <c r="AB7" s="93"/>
      <c r="AC7" s="93"/>
      <c r="AD7" s="93"/>
      <c r="AE7" s="93"/>
      <c r="AF7" s="93"/>
      <c r="AG7" s="93"/>
      <c r="AH7" s="93"/>
      <c r="AI7" s="93"/>
      <c r="AJ7" s="93"/>
      <c r="AK7" s="93"/>
      <c r="AL7" s="93"/>
      <c r="AM7" s="93"/>
      <c r="AN7" s="93"/>
      <c r="AO7" s="95"/>
    </row>
    <row r="8" spans="1:42" s="91" customFormat="1" ht="12.75">
      <c r="A8" s="92" t="s">
        <v>893</v>
      </c>
      <c r="B8" s="93"/>
      <c r="C8" s="93"/>
      <c r="D8" s="93"/>
      <c r="E8" s="93"/>
      <c r="F8" s="93"/>
      <c r="G8" s="93"/>
      <c r="H8" s="93"/>
      <c r="I8" s="93"/>
      <c r="J8" s="93"/>
      <c r="K8" s="93"/>
      <c r="L8" s="93"/>
      <c r="M8" s="93"/>
      <c r="N8" s="93"/>
      <c r="O8" s="93"/>
      <c r="P8" s="93"/>
      <c r="Q8" s="93"/>
      <c r="R8" s="93"/>
      <c r="S8" s="93"/>
      <c r="T8" s="94" t="s">
        <v>894</v>
      </c>
      <c r="U8" s="93"/>
      <c r="V8" s="93"/>
      <c r="W8" s="93"/>
      <c r="X8" s="93"/>
      <c r="Y8" s="93"/>
      <c r="Z8" s="93"/>
      <c r="AA8" s="93"/>
      <c r="AB8" s="93"/>
      <c r="AC8" s="93"/>
      <c r="AD8" s="93"/>
      <c r="AE8" s="93"/>
      <c r="AF8" s="93"/>
      <c r="AG8" s="93"/>
      <c r="AH8" s="93"/>
      <c r="AI8" s="93"/>
      <c r="AJ8" s="93"/>
      <c r="AK8" s="93"/>
      <c r="AL8" s="93"/>
      <c r="AM8" s="93"/>
      <c r="AN8" s="93"/>
      <c r="AO8" s="95"/>
    </row>
    <row r="9" spans="1:42" s="91" customFormat="1" ht="12.75">
      <c r="A9" s="92" t="s">
        <v>895</v>
      </c>
      <c r="B9" s="93"/>
      <c r="C9" s="93"/>
      <c r="D9" s="93"/>
      <c r="E9" s="93"/>
      <c r="F9" s="93"/>
      <c r="G9" s="93"/>
      <c r="H9" s="93"/>
      <c r="I9" s="93"/>
      <c r="J9" s="93"/>
      <c r="K9" s="93"/>
      <c r="L9" s="93"/>
      <c r="M9" s="93"/>
      <c r="N9" s="93"/>
      <c r="O9" s="93"/>
      <c r="P9" s="93"/>
      <c r="Q9" s="93"/>
      <c r="R9" s="93"/>
      <c r="S9" s="93"/>
      <c r="T9" s="94" t="s">
        <v>896</v>
      </c>
      <c r="U9" s="93"/>
      <c r="V9" s="93"/>
      <c r="W9" s="93"/>
      <c r="X9" s="93"/>
      <c r="Y9" s="93"/>
      <c r="Z9" s="93"/>
      <c r="AA9" s="93"/>
      <c r="AB9" s="93"/>
      <c r="AC9" s="93"/>
      <c r="AD9" s="93"/>
      <c r="AE9" s="93"/>
      <c r="AF9" s="93"/>
      <c r="AG9" s="93"/>
      <c r="AH9" s="93"/>
      <c r="AI9" s="93"/>
      <c r="AJ9" s="93"/>
      <c r="AK9" s="93"/>
      <c r="AL9" s="93"/>
      <c r="AM9" s="93"/>
      <c r="AN9" s="93"/>
      <c r="AO9" s="95"/>
    </row>
    <row r="10" spans="1:42" s="91" customFormat="1" ht="36" customHeight="1">
      <c r="A10" s="485" t="s">
        <v>2319</v>
      </c>
      <c r="B10" s="486"/>
      <c r="C10" s="486"/>
      <c r="D10" s="486"/>
      <c r="E10" s="486"/>
      <c r="F10" s="486"/>
      <c r="G10" s="486"/>
      <c r="H10" s="486"/>
      <c r="I10" s="486"/>
      <c r="J10" s="486"/>
      <c r="K10" s="486"/>
      <c r="L10" s="486"/>
      <c r="M10" s="486"/>
      <c r="N10" s="486"/>
      <c r="O10" s="486"/>
      <c r="P10" s="486"/>
      <c r="Q10" s="486"/>
      <c r="R10" s="486"/>
      <c r="S10" s="486"/>
      <c r="T10" s="487" t="s">
        <v>2320</v>
      </c>
      <c r="U10" s="487"/>
      <c r="V10" s="487"/>
      <c r="W10" s="487"/>
      <c r="X10" s="487"/>
      <c r="Y10" s="487"/>
      <c r="Z10" s="487"/>
      <c r="AA10" s="487"/>
      <c r="AB10" s="487"/>
      <c r="AC10" s="487"/>
      <c r="AD10" s="487"/>
      <c r="AE10" s="487"/>
      <c r="AF10" s="487"/>
      <c r="AG10" s="487"/>
      <c r="AH10" s="487"/>
      <c r="AI10" s="487"/>
      <c r="AJ10" s="487"/>
      <c r="AK10" s="487"/>
      <c r="AL10" s="487"/>
      <c r="AM10" s="487"/>
      <c r="AN10" s="487"/>
      <c r="AO10" s="488"/>
    </row>
    <row r="11" spans="1:42" s="96" customFormat="1" ht="100.5" customHeight="1" thickBot="1">
      <c r="A11" s="489" t="s">
        <v>2172</v>
      </c>
      <c r="B11" s="490"/>
      <c r="C11" s="490"/>
      <c r="D11" s="490"/>
      <c r="E11" s="490"/>
      <c r="F11" s="490"/>
      <c r="G11" s="490"/>
      <c r="H11" s="490"/>
      <c r="I11" s="490"/>
      <c r="J11" s="490"/>
      <c r="K11" s="490"/>
      <c r="L11" s="490"/>
      <c r="M11" s="490"/>
      <c r="N11" s="490"/>
      <c r="O11" s="490"/>
      <c r="P11" s="490"/>
      <c r="Q11" s="490"/>
      <c r="R11" s="490"/>
      <c r="S11" s="490"/>
      <c r="T11" s="491" t="s">
        <v>2173</v>
      </c>
      <c r="U11" s="491"/>
      <c r="V11" s="491"/>
      <c r="W11" s="491"/>
      <c r="X11" s="491"/>
      <c r="Y11" s="491"/>
      <c r="Z11" s="491"/>
      <c r="AA11" s="491"/>
      <c r="AB11" s="491"/>
      <c r="AC11" s="491"/>
      <c r="AD11" s="491"/>
      <c r="AE11" s="491"/>
      <c r="AF11" s="491"/>
      <c r="AG11" s="491"/>
      <c r="AH11" s="491"/>
      <c r="AI11" s="491"/>
      <c r="AJ11" s="491"/>
      <c r="AK11" s="491"/>
      <c r="AL11" s="491"/>
      <c r="AM11" s="491"/>
      <c r="AN11" s="491"/>
      <c r="AO11" s="492"/>
    </row>
    <row r="12" spans="1:42" s="83" customFormat="1" ht="9.75" customHeight="1" thickTop="1" thickBot="1">
      <c r="A12" s="97"/>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9"/>
    </row>
    <row r="13" spans="1:42" s="83" customFormat="1" ht="13.5" customHeight="1">
      <c r="A13" s="445" t="s">
        <v>2321</v>
      </c>
      <c r="B13" s="446"/>
      <c r="C13" s="447"/>
      <c r="D13" s="454" t="s">
        <v>2092</v>
      </c>
      <c r="E13" s="455"/>
      <c r="F13" s="455"/>
      <c r="G13" s="456"/>
      <c r="H13" s="460" t="s">
        <v>2322</v>
      </c>
      <c r="I13" s="461"/>
      <c r="J13" s="461"/>
      <c r="K13" s="461"/>
      <c r="L13" s="461"/>
      <c r="M13" s="461"/>
      <c r="N13" s="461"/>
      <c r="O13" s="461"/>
      <c r="P13" s="461"/>
      <c r="Q13" s="461"/>
      <c r="R13" s="462"/>
      <c r="S13" s="463" t="s">
        <v>2323</v>
      </c>
      <c r="T13" s="461"/>
      <c r="U13" s="461"/>
      <c r="V13" s="461"/>
      <c r="W13" s="461"/>
      <c r="X13" s="461"/>
      <c r="Y13" s="461"/>
      <c r="Z13" s="461"/>
      <c r="AA13" s="461"/>
      <c r="AB13" s="461"/>
      <c r="AC13" s="461"/>
      <c r="AD13" s="462"/>
      <c r="AE13" s="463" t="s">
        <v>2324</v>
      </c>
      <c r="AF13" s="461"/>
      <c r="AG13" s="461"/>
      <c r="AH13" s="461"/>
      <c r="AI13" s="461"/>
      <c r="AJ13" s="461"/>
      <c r="AK13" s="461"/>
      <c r="AL13" s="461"/>
      <c r="AM13" s="461"/>
      <c r="AN13" s="461"/>
      <c r="AO13" s="464"/>
      <c r="AP13" s="82"/>
    </row>
    <row r="14" spans="1:42" s="83" customFormat="1" ht="27.95" customHeight="1">
      <c r="A14" s="451"/>
      <c r="B14" s="452"/>
      <c r="C14" s="453"/>
      <c r="D14" s="457"/>
      <c r="E14" s="458"/>
      <c r="F14" s="458"/>
      <c r="G14" s="459"/>
      <c r="H14" s="465"/>
      <c r="I14" s="466"/>
      <c r="J14" s="466"/>
      <c r="K14" s="466"/>
      <c r="L14" s="466"/>
      <c r="M14" s="466"/>
      <c r="N14" s="466"/>
      <c r="O14" s="466"/>
      <c r="P14" s="466"/>
      <c r="Q14" s="466"/>
      <c r="R14" s="467"/>
      <c r="S14" s="468"/>
      <c r="T14" s="466"/>
      <c r="U14" s="466"/>
      <c r="V14" s="466"/>
      <c r="W14" s="466"/>
      <c r="X14" s="466"/>
      <c r="Y14" s="466"/>
      <c r="Z14" s="466"/>
      <c r="AA14" s="466"/>
      <c r="AB14" s="466"/>
      <c r="AC14" s="466"/>
      <c r="AD14" s="467"/>
      <c r="AE14" s="468"/>
      <c r="AF14" s="466"/>
      <c r="AG14" s="466"/>
      <c r="AH14" s="466"/>
      <c r="AI14" s="466"/>
      <c r="AJ14" s="466"/>
      <c r="AK14" s="466"/>
      <c r="AL14" s="466"/>
      <c r="AM14" s="466"/>
      <c r="AN14" s="466"/>
      <c r="AO14" s="469"/>
      <c r="AP14" s="82"/>
    </row>
    <row r="15" spans="1:42" s="83" customFormat="1" ht="11.25" customHeight="1">
      <c r="A15" s="451"/>
      <c r="B15" s="452"/>
      <c r="C15" s="453"/>
      <c r="D15" s="470" t="s">
        <v>2093</v>
      </c>
      <c r="E15" s="471"/>
      <c r="F15" s="471"/>
      <c r="G15" s="472"/>
      <c r="H15" s="476" t="s">
        <v>2322</v>
      </c>
      <c r="I15" s="477"/>
      <c r="J15" s="477"/>
      <c r="K15" s="477"/>
      <c r="L15" s="477"/>
      <c r="M15" s="477"/>
      <c r="N15" s="477"/>
      <c r="O15" s="477"/>
      <c r="P15" s="477"/>
      <c r="Q15" s="477"/>
      <c r="R15" s="478"/>
      <c r="S15" s="493" t="s">
        <v>2323</v>
      </c>
      <c r="T15" s="477"/>
      <c r="U15" s="477"/>
      <c r="V15" s="477"/>
      <c r="W15" s="477"/>
      <c r="X15" s="477"/>
      <c r="Y15" s="477"/>
      <c r="Z15" s="477"/>
      <c r="AA15" s="477"/>
      <c r="AB15" s="477"/>
      <c r="AC15" s="477"/>
      <c r="AD15" s="478"/>
      <c r="AE15" s="493" t="s">
        <v>2324</v>
      </c>
      <c r="AF15" s="477"/>
      <c r="AG15" s="477"/>
      <c r="AH15" s="477"/>
      <c r="AI15" s="477"/>
      <c r="AJ15" s="477"/>
      <c r="AK15" s="477"/>
      <c r="AL15" s="477"/>
      <c r="AM15" s="477"/>
      <c r="AN15" s="477"/>
      <c r="AO15" s="494"/>
      <c r="AP15" s="82"/>
    </row>
    <row r="16" spans="1:42" s="83" customFormat="1" ht="27.95" customHeight="1">
      <c r="A16" s="451"/>
      <c r="B16" s="452"/>
      <c r="C16" s="453"/>
      <c r="D16" s="473"/>
      <c r="E16" s="474"/>
      <c r="F16" s="474"/>
      <c r="G16" s="475"/>
      <c r="H16" s="495"/>
      <c r="I16" s="496"/>
      <c r="J16" s="496"/>
      <c r="K16" s="496"/>
      <c r="L16" s="496"/>
      <c r="M16" s="496"/>
      <c r="N16" s="496"/>
      <c r="O16" s="496"/>
      <c r="P16" s="496"/>
      <c r="Q16" s="496"/>
      <c r="R16" s="497"/>
      <c r="S16" s="498"/>
      <c r="T16" s="496"/>
      <c r="U16" s="496"/>
      <c r="V16" s="496"/>
      <c r="W16" s="496"/>
      <c r="X16" s="496"/>
      <c r="Y16" s="496"/>
      <c r="Z16" s="496"/>
      <c r="AA16" s="496"/>
      <c r="AB16" s="496"/>
      <c r="AC16" s="496"/>
      <c r="AD16" s="497"/>
      <c r="AE16" s="498"/>
      <c r="AF16" s="496"/>
      <c r="AG16" s="496"/>
      <c r="AH16" s="496"/>
      <c r="AI16" s="496"/>
      <c r="AJ16" s="496"/>
      <c r="AK16" s="496"/>
      <c r="AL16" s="496"/>
      <c r="AM16" s="496"/>
      <c r="AN16" s="496"/>
      <c r="AO16" s="499"/>
      <c r="AP16" s="82"/>
    </row>
    <row r="17" spans="1:47" s="83" customFormat="1" ht="17.25" thickBot="1">
      <c r="A17" s="100"/>
      <c r="B17" s="101" t="s">
        <v>2325</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2"/>
      <c r="AP17" s="103"/>
    </row>
    <row r="18" spans="1:47" s="83" customFormat="1" ht="31.5" customHeight="1" thickBot="1">
      <c r="A18" s="445" t="s">
        <v>2326</v>
      </c>
      <c r="B18" s="446"/>
      <c r="C18" s="446"/>
      <c r="D18" s="446"/>
      <c r="E18" s="446"/>
      <c r="F18" s="446"/>
      <c r="G18" s="447"/>
      <c r="H18" s="448"/>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449"/>
      <c r="AO18" s="450"/>
      <c r="AP18" s="103"/>
    </row>
    <row r="19" spans="1:47" s="83" customFormat="1" ht="31.5" customHeight="1">
      <c r="A19" s="411" t="s">
        <v>2174</v>
      </c>
      <c r="B19" s="412"/>
      <c r="C19" s="412"/>
      <c r="D19" s="412"/>
      <c r="E19" s="412"/>
      <c r="F19" s="412"/>
      <c r="G19" s="413"/>
      <c r="H19" s="414"/>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6"/>
      <c r="AP19" s="104"/>
      <c r="AQ19" s="105"/>
      <c r="AR19" s="105"/>
      <c r="AS19" s="105"/>
      <c r="AT19" s="105"/>
      <c r="AU19" s="105"/>
    </row>
    <row r="20" spans="1:47" s="83" customFormat="1" ht="31.5" customHeight="1" thickBot="1">
      <c r="A20" s="100"/>
      <c r="B20" s="417" t="s">
        <v>2327</v>
      </c>
      <c r="C20" s="418"/>
      <c r="D20" s="418"/>
      <c r="E20" s="418"/>
      <c r="F20" s="418"/>
      <c r="G20" s="418"/>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20"/>
      <c r="AP20" s="105"/>
      <c r="AQ20" s="105"/>
      <c r="AR20" s="105"/>
      <c r="AS20" s="105"/>
      <c r="AT20" s="105"/>
      <c r="AU20" s="105"/>
    </row>
    <row r="21" spans="1:47" s="83" customFormat="1" ht="31.5" customHeight="1">
      <c r="A21" s="421" t="s">
        <v>2328</v>
      </c>
      <c r="B21" s="422"/>
      <c r="C21" s="422"/>
      <c r="D21" s="422"/>
      <c r="E21" s="422"/>
      <c r="F21" s="422"/>
      <c r="G21" s="423"/>
      <c r="H21" s="430" t="s">
        <v>2329</v>
      </c>
      <c r="I21" s="389"/>
      <c r="J21" s="389"/>
      <c r="K21" s="389"/>
      <c r="L21" s="389"/>
      <c r="M21" s="389"/>
      <c r="N21" s="389"/>
      <c r="O21" s="390"/>
      <c r="P21" s="431"/>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3"/>
      <c r="AP21" s="105"/>
      <c r="AQ21" s="105"/>
      <c r="AR21" s="105"/>
      <c r="AS21" s="105"/>
      <c r="AT21" s="105"/>
      <c r="AU21" s="105"/>
    </row>
    <row r="22" spans="1:47" s="83" customFormat="1" ht="31.5" customHeight="1">
      <c r="A22" s="424"/>
      <c r="B22" s="425"/>
      <c r="C22" s="425"/>
      <c r="D22" s="425"/>
      <c r="E22" s="425"/>
      <c r="F22" s="425"/>
      <c r="G22" s="426"/>
      <c r="H22" s="363" t="s">
        <v>2330</v>
      </c>
      <c r="I22" s="364"/>
      <c r="J22" s="364"/>
      <c r="K22" s="364"/>
      <c r="L22" s="364"/>
      <c r="M22" s="364"/>
      <c r="N22" s="364"/>
      <c r="O22" s="365"/>
      <c r="P22" s="366"/>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8"/>
      <c r="AP22" s="105"/>
      <c r="AQ22" s="105"/>
      <c r="AR22" s="105"/>
      <c r="AS22" s="105"/>
      <c r="AT22" s="105"/>
      <c r="AU22" s="105"/>
    </row>
    <row r="23" spans="1:47" s="83" customFormat="1" ht="31.5" customHeight="1">
      <c r="A23" s="424"/>
      <c r="B23" s="425"/>
      <c r="C23" s="425"/>
      <c r="D23" s="425"/>
      <c r="E23" s="425"/>
      <c r="F23" s="425"/>
      <c r="G23" s="426"/>
      <c r="H23" s="363" t="s">
        <v>2331</v>
      </c>
      <c r="I23" s="364"/>
      <c r="J23" s="364"/>
      <c r="K23" s="364"/>
      <c r="L23" s="364"/>
      <c r="M23" s="364"/>
      <c r="N23" s="364"/>
      <c r="O23" s="365"/>
      <c r="P23" s="434" t="s">
        <v>2332</v>
      </c>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6"/>
      <c r="AP23" s="105"/>
      <c r="AQ23" s="105"/>
      <c r="AR23" s="105"/>
      <c r="AS23" s="105"/>
      <c r="AT23" s="105"/>
      <c r="AU23" s="105"/>
    </row>
    <row r="24" spans="1:47" s="83" customFormat="1" ht="39.75" customHeight="1">
      <c r="A24" s="424"/>
      <c r="B24" s="425"/>
      <c r="C24" s="425"/>
      <c r="D24" s="425"/>
      <c r="E24" s="425"/>
      <c r="F24" s="425"/>
      <c r="G24" s="426"/>
      <c r="H24" s="438" t="s">
        <v>2333</v>
      </c>
      <c r="I24" s="439"/>
      <c r="J24" s="439"/>
      <c r="K24" s="439"/>
      <c r="L24" s="439"/>
      <c r="M24" s="439"/>
      <c r="N24" s="439"/>
      <c r="O24" s="440"/>
      <c r="P24" s="378" t="s">
        <v>2334</v>
      </c>
      <c r="Q24" s="379"/>
      <c r="R24" s="194"/>
      <c r="S24" s="194"/>
      <c r="T24" s="194"/>
      <c r="U24" s="194"/>
      <c r="V24" s="334" t="s">
        <v>2335</v>
      </c>
      <c r="W24" s="379"/>
      <c r="X24" s="212"/>
      <c r="Y24" s="212"/>
      <c r="Z24" s="334" t="s">
        <v>2336</v>
      </c>
      <c r="AA24" s="379"/>
      <c r="AB24" s="335" t="s">
        <v>888</v>
      </c>
      <c r="AC24" s="335"/>
      <c r="AD24" s="379" t="s">
        <v>2337</v>
      </c>
      <c r="AE24" s="379"/>
      <c r="AF24" s="194"/>
      <c r="AG24" s="194"/>
      <c r="AH24" s="194"/>
      <c r="AI24" s="194"/>
      <c r="AJ24" s="334" t="s">
        <v>2335</v>
      </c>
      <c r="AK24" s="379"/>
      <c r="AL24" s="212"/>
      <c r="AM24" s="212"/>
      <c r="AN24" s="361" t="s">
        <v>2338</v>
      </c>
      <c r="AO24" s="437"/>
      <c r="AP24" s="105"/>
      <c r="AQ24" s="105"/>
      <c r="AR24" s="105"/>
      <c r="AS24" s="105"/>
      <c r="AT24" s="105"/>
      <c r="AU24" s="105"/>
    </row>
    <row r="25" spans="1:47" s="83" customFormat="1" ht="31.5" customHeight="1" thickBot="1">
      <c r="A25" s="427"/>
      <c r="B25" s="428"/>
      <c r="C25" s="428"/>
      <c r="D25" s="428"/>
      <c r="E25" s="428"/>
      <c r="F25" s="428"/>
      <c r="G25" s="429"/>
      <c r="H25" s="441" t="s">
        <v>2339</v>
      </c>
      <c r="I25" s="396"/>
      <c r="J25" s="396"/>
      <c r="K25" s="396"/>
      <c r="L25" s="396"/>
      <c r="M25" s="396"/>
      <c r="N25" s="396"/>
      <c r="O25" s="397"/>
      <c r="P25" s="442"/>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N25" s="443"/>
      <c r="AO25" s="444"/>
      <c r="AP25" s="105"/>
      <c r="AQ25" s="105"/>
      <c r="AR25" s="105"/>
      <c r="AS25" s="105"/>
      <c r="AT25" s="105"/>
      <c r="AU25" s="105"/>
    </row>
    <row r="26" spans="1:47" s="83" customFormat="1" ht="16.5" customHeight="1">
      <c r="A26" s="388" t="s">
        <v>2340</v>
      </c>
      <c r="B26" s="389"/>
      <c r="C26" s="389"/>
      <c r="D26" s="389"/>
      <c r="E26" s="389"/>
      <c r="F26" s="389"/>
      <c r="G26" s="390"/>
      <c r="H26" s="398" t="s">
        <v>2341</v>
      </c>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400"/>
      <c r="AP26" s="105"/>
      <c r="AQ26" s="105"/>
      <c r="AR26" s="105"/>
      <c r="AS26" s="105"/>
      <c r="AT26" s="105"/>
      <c r="AU26" s="105"/>
    </row>
    <row r="27" spans="1:47" s="83" customFormat="1" ht="31.5" customHeight="1">
      <c r="A27" s="391"/>
      <c r="B27" s="364"/>
      <c r="C27" s="364"/>
      <c r="D27" s="364"/>
      <c r="E27" s="364"/>
      <c r="F27" s="364"/>
      <c r="G27" s="365"/>
      <c r="H27" s="363" t="s">
        <v>2342</v>
      </c>
      <c r="I27" s="364"/>
      <c r="J27" s="364"/>
      <c r="K27" s="364"/>
      <c r="L27" s="364"/>
      <c r="M27" s="364"/>
      <c r="N27" s="364"/>
      <c r="O27" s="365"/>
      <c r="P27" s="366"/>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8"/>
      <c r="AP27" s="105"/>
      <c r="AQ27" s="105"/>
      <c r="AR27" s="105"/>
      <c r="AS27" s="105"/>
      <c r="AT27" s="105"/>
      <c r="AU27" s="105"/>
    </row>
    <row r="28" spans="1:47" s="83" customFormat="1" ht="31.5" customHeight="1">
      <c r="A28" s="391"/>
      <c r="B28" s="364"/>
      <c r="C28" s="364"/>
      <c r="D28" s="364"/>
      <c r="E28" s="364"/>
      <c r="F28" s="364"/>
      <c r="G28" s="365"/>
      <c r="H28" s="363" t="s">
        <v>2343</v>
      </c>
      <c r="I28" s="364"/>
      <c r="J28" s="364"/>
      <c r="K28" s="364"/>
      <c r="L28" s="364"/>
      <c r="M28" s="364"/>
      <c r="N28" s="364"/>
      <c r="O28" s="365"/>
      <c r="P28" s="366"/>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8"/>
      <c r="AP28" s="105"/>
      <c r="AQ28" s="105"/>
      <c r="AR28" s="105"/>
      <c r="AS28" s="105"/>
      <c r="AT28" s="105"/>
      <c r="AU28" s="105"/>
    </row>
    <row r="29" spans="1:47" s="83" customFormat="1" ht="31.5" customHeight="1">
      <c r="A29" s="391"/>
      <c r="B29" s="364"/>
      <c r="C29" s="364"/>
      <c r="D29" s="364"/>
      <c r="E29" s="364"/>
      <c r="F29" s="364"/>
      <c r="G29" s="365"/>
      <c r="H29" s="369" t="s">
        <v>2344</v>
      </c>
      <c r="I29" s="370"/>
      <c r="J29" s="370"/>
      <c r="K29" s="370"/>
      <c r="L29" s="370"/>
      <c r="M29" s="370"/>
      <c r="N29" s="370"/>
      <c r="O29" s="371"/>
      <c r="P29" s="378" t="s">
        <v>2345</v>
      </c>
      <c r="Q29" s="379"/>
      <c r="R29" s="195">
        <v>2024</v>
      </c>
      <c r="S29" s="195"/>
      <c r="T29" s="195"/>
      <c r="U29" s="195"/>
      <c r="V29" s="334" t="s">
        <v>2335</v>
      </c>
      <c r="W29" s="334"/>
      <c r="X29" s="212"/>
      <c r="Y29" s="212"/>
      <c r="Z29" s="334" t="s">
        <v>2336</v>
      </c>
      <c r="AA29" s="334"/>
      <c r="AB29" s="335" t="s">
        <v>888</v>
      </c>
      <c r="AC29" s="335"/>
      <c r="AD29" s="379" t="s">
        <v>2346</v>
      </c>
      <c r="AE29" s="379"/>
      <c r="AF29" s="194"/>
      <c r="AG29" s="194"/>
      <c r="AH29" s="194"/>
      <c r="AI29" s="194"/>
      <c r="AJ29" s="334" t="s">
        <v>2335</v>
      </c>
      <c r="AK29" s="334"/>
      <c r="AL29" s="212"/>
      <c r="AM29" s="212"/>
      <c r="AN29" s="361" t="s">
        <v>2338</v>
      </c>
      <c r="AO29" s="362"/>
      <c r="AP29" s="105" t="str">
        <f>IF(X29&lt;&gt;"",R29&amp;"/"&amp;X29&amp;"/"&amp;1,"")</f>
        <v/>
      </c>
      <c r="AQ29" s="105" t="str">
        <f>IF(AL29&lt;&gt;"",AF29&amp;"/"&amp;AL29&amp;"/"&amp;1,"")</f>
        <v/>
      </c>
      <c r="AR29" s="105"/>
      <c r="AS29" s="105"/>
      <c r="AT29" s="105"/>
      <c r="AU29" s="105"/>
    </row>
    <row r="30" spans="1:47" s="83" customFormat="1" ht="31.5" customHeight="1">
      <c r="A30" s="391"/>
      <c r="B30" s="364"/>
      <c r="C30" s="364"/>
      <c r="D30" s="364"/>
      <c r="E30" s="364"/>
      <c r="F30" s="364"/>
      <c r="G30" s="365"/>
      <c r="H30" s="372"/>
      <c r="I30" s="373"/>
      <c r="J30" s="373"/>
      <c r="K30" s="373"/>
      <c r="L30" s="373"/>
      <c r="M30" s="373"/>
      <c r="N30" s="373"/>
      <c r="O30" s="374"/>
      <c r="P30" s="106"/>
      <c r="Q30" s="107"/>
      <c r="R30" s="60"/>
      <c r="S30" s="60"/>
      <c r="T30" s="60"/>
      <c r="U30" s="60"/>
      <c r="V30" s="334" t="s">
        <v>2347</v>
      </c>
      <c r="W30" s="334"/>
      <c r="X30" s="212"/>
      <c r="Y30" s="212"/>
      <c r="Z30" s="334" t="s">
        <v>2336</v>
      </c>
      <c r="AA30" s="334"/>
      <c r="AB30" s="335" t="s">
        <v>888</v>
      </c>
      <c r="AC30" s="335"/>
      <c r="AD30" s="107"/>
      <c r="AE30" s="107"/>
      <c r="AF30" s="60"/>
      <c r="AG30" s="60"/>
      <c r="AH30" s="60"/>
      <c r="AI30" s="60"/>
      <c r="AJ30" s="334" t="s">
        <v>2347</v>
      </c>
      <c r="AK30" s="334"/>
      <c r="AL30" s="212"/>
      <c r="AM30" s="212"/>
      <c r="AN30" s="361" t="s">
        <v>2338</v>
      </c>
      <c r="AO30" s="362"/>
      <c r="AP30" s="105"/>
      <c r="AQ30" s="105"/>
      <c r="AR30" s="105"/>
      <c r="AS30" s="105"/>
      <c r="AT30" s="105"/>
      <c r="AU30" s="105"/>
    </row>
    <row r="31" spans="1:47" s="83" customFormat="1" ht="31.5" customHeight="1">
      <c r="A31" s="391"/>
      <c r="B31" s="364"/>
      <c r="C31" s="364"/>
      <c r="D31" s="364"/>
      <c r="E31" s="364"/>
      <c r="F31" s="364"/>
      <c r="G31" s="365"/>
      <c r="H31" s="401"/>
      <c r="I31" s="402"/>
      <c r="J31" s="402"/>
      <c r="K31" s="402"/>
      <c r="L31" s="402"/>
      <c r="M31" s="402"/>
      <c r="N31" s="402"/>
      <c r="O31" s="403"/>
      <c r="P31" s="378" t="s">
        <v>2348</v>
      </c>
      <c r="Q31" s="379"/>
      <c r="R31" s="195" t="str">
        <f>IFERROR(DATEDIF(AP29,AQ29,"M")+1,"")</f>
        <v/>
      </c>
      <c r="S31" s="195"/>
      <c r="T31" s="195"/>
      <c r="U31" s="195"/>
      <c r="V31" s="361" t="s">
        <v>2349</v>
      </c>
      <c r="W31" s="404"/>
      <c r="X31" s="405"/>
      <c r="Y31" s="406"/>
      <c r="Z31" s="406"/>
      <c r="AA31" s="406"/>
      <c r="AB31" s="406"/>
      <c r="AC31" s="406"/>
      <c r="AD31" s="406"/>
      <c r="AE31" s="406"/>
      <c r="AF31" s="406"/>
      <c r="AG31" s="406"/>
      <c r="AH31" s="406"/>
      <c r="AI31" s="406"/>
      <c r="AJ31" s="406"/>
      <c r="AK31" s="406"/>
      <c r="AL31" s="406"/>
      <c r="AM31" s="406"/>
      <c r="AN31" s="406"/>
      <c r="AO31" s="407"/>
      <c r="AP31" s="105"/>
      <c r="AQ31" s="105"/>
      <c r="AR31" s="105"/>
      <c r="AS31" s="105"/>
      <c r="AT31" s="105"/>
      <c r="AU31" s="105"/>
    </row>
    <row r="32" spans="1:47" s="83" customFormat="1" ht="15.75" customHeight="1">
      <c r="A32" s="391"/>
      <c r="B32" s="364"/>
      <c r="C32" s="364"/>
      <c r="D32" s="364"/>
      <c r="E32" s="364"/>
      <c r="F32" s="364"/>
      <c r="G32" s="365"/>
      <c r="H32" s="408" t="s">
        <v>2350</v>
      </c>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10"/>
      <c r="AP32" s="105"/>
      <c r="AQ32" s="105"/>
      <c r="AR32" s="105"/>
      <c r="AS32" s="105"/>
      <c r="AT32" s="105"/>
      <c r="AU32" s="105"/>
    </row>
    <row r="33" spans="1:47" s="83" customFormat="1" ht="31.5" customHeight="1">
      <c r="A33" s="391"/>
      <c r="B33" s="364"/>
      <c r="C33" s="364"/>
      <c r="D33" s="364"/>
      <c r="E33" s="364"/>
      <c r="F33" s="364"/>
      <c r="G33" s="365"/>
      <c r="H33" s="363" t="s">
        <v>2342</v>
      </c>
      <c r="I33" s="364"/>
      <c r="J33" s="364"/>
      <c r="K33" s="364"/>
      <c r="L33" s="364"/>
      <c r="M33" s="364"/>
      <c r="N33" s="364"/>
      <c r="O33" s="365"/>
      <c r="P33" s="366"/>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8"/>
      <c r="AP33" s="105"/>
      <c r="AQ33" s="105"/>
      <c r="AR33" s="105"/>
      <c r="AS33" s="105"/>
      <c r="AT33" s="105"/>
      <c r="AU33" s="105"/>
    </row>
    <row r="34" spans="1:47" s="83" customFormat="1" ht="31.5" customHeight="1">
      <c r="A34" s="391"/>
      <c r="B34" s="364"/>
      <c r="C34" s="364"/>
      <c r="D34" s="364"/>
      <c r="E34" s="364"/>
      <c r="F34" s="364"/>
      <c r="G34" s="365"/>
      <c r="H34" s="363" t="s">
        <v>2343</v>
      </c>
      <c r="I34" s="364"/>
      <c r="J34" s="364"/>
      <c r="K34" s="364"/>
      <c r="L34" s="364"/>
      <c r="M34" s="364"/>
      <c r="N34" s="364"/>
      <c r="O34" s="365"/>
      <c r="P34" s="366"/>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8"/>
      <c r="AP34" s="105"/>
      <c r="AQ34" s="105"/>
      <c r="AR34" s="105"/>
      <c r="AS34" s="105"/>
      <c r="AT34" s="105"/>
      <c r="AU34" s="105"/>
    </row>
    <row r="35" spans="1:47" s="83" customFormat="1" ht="31.5" customHeight="1">
      <c r="A35" s="391"/>
      <c r="B35" s="364"/>
      <c r="C35" s="364"/>
      <c r="D35" s="364"/>
      <c r="E35" s="364"/>
      <c r="F35" s="364"/>
      <c r="G35" s="365"/>
      <c r="H35" s="369" t="s">
        <v>2344</v>
      </c>
      <c r="I35" s="370"/>
      <c r="J35" s="370"/>
      <c r="K35" s="370"/>
      <c r="L35" s="370"/>
      <c r="M35" s="370"/>
      <c r="N35" s="370"/>
      <c r="O35" s="371"/>
      <c r="P35" s="378" t="s">
        <v>2345</v>
      </c>
      <c r="Q35" s="379"/>
      <c r="R35" s="195">
        <v>2024</v>
      </c>
      <c r="S35" s="195"/>
      <c r="T35" s="195"/>
      <c r="U35" s="195"/>
      <c r="V35" s="334" t="s">
        <v>2335</v>
      </c>
      <c r="W35" s="334"/>
      <c r="X35" s="212"/>
      <c r="Y35" s="212"/>
      <c r="Z35" s="334" t="s">
        <v>2336</v>
      </c>
      <c r="AA35" s="334"/>
      <c r="AB35" s="335" t="s">
        <v>888</v>
      </c>
      <c r="AC35" s="335"/>
      <c r="AD35" s="379" t="s">
        <v>2346</v>
      </c>
      <c r="AE35" s="379"/>
      <c r="AF35" s="194"/>
      <c r="AG35" s="194"/>
      <c r="AH35" s="194"/>
      <c r="AI35" s="194"/>
      <c r="AJ35" s="334" t="s">
        <v>2335</v>
      </c>
      <c r="AK35" s="334"/>
      <c r="AL35" s="212"/>
      <c r="AM35" s="212"/>
      <c r="AN35" s="361" t="s">
        <v>2338</v>
      </c>
      <c r="AO35" s="362"/>
      <c r="AP35" s="105" t="str">
        <f>IF(X35&lt;&gt;"",R35&amp;"/"&amp;X35&amp;"/"&amp;1,"")</f>
        <v/>
      </c>
      <c r="AQ35" s="105" t="str">
        <f>IF(AL35&lt;&gt;"",AF35&amp;"/"&amp;AL35&amp;"/"&amp;1,"")</f>
        <v/>
      </c>
      <c r="AR35" s="105"/>
      <c r="AS35" s="105"/>
      <c r="AT35" s="105"/>
      <c r="AU35" s="105"/>
    </row>
    <row r="36" spans="1:47" s="83" customFormat="1" ht="31.5" customHeight="1">
      <c r="A36" s="392"/>
      <c r="B36" s="393"/>
      <c r="C36" s="393"/>
      <c r="D36" s="393"/>
      <c r="E36" s="393"/>
      <c r="F36" s="393"/>
      <c r="G36" s="394"/>
      <c r="H36" s="372"/>
      <c r="I36" s="373"/>
      <c r="J36" s="373"/>
      <c r="K36" s="373"/>
      <c r="L36" s="373"/>
      <c r="M36" s="373"/>
      <c r="N36" s="373"/>
      <c r="O36" s="374"/>
      <c r="P36" s="106"/>
      <c r="Q36" s="107"/>
      <c r="R36" s="60"/>
      <c r="S36" s="60"/>
      <c r="T36" s="60"/>
      <c r="U36" s="60"/>
      <c r="V36" s="334" t="s">
        <v>2347</v>
      </c>
      <c r="W36" s="334"/>
      <c r="X36" s="212"/>
      <c r="Y36" s="212"/>
      <c r="Z36" s="334" t="s">
        <v>2336</v>
      </c>
      <c r="AA36" s="334"/>
      <c r="AB36" s="335" t="s">
        <v>888</v>
      </c>
      <c r="AC36" s="335"/>
      <c r="AD36" s="107"/>
      <c r="AE36" s="107"/>
      <c r="AF36" s="60"/>
      <c r="AG36" s="60"/>
      <c r="AH36" s="60"/>
      <c r="AI36" s="60"/>
      <c r="AJ36" s="334" t="s">
        <v>2347</v>
      </c>
      <c r="AK36" s="334"/>
      <c r="AL36" s="212"/>
      <c r="AM36" s="212"/>
      <c r="AN36" s="361" t="s">
        <v>2338</v>
      </c>
      <c r="AO36" s="362"/>
      <c r="AP36" s="105"/>
      <c r="AQ36" s="105"/>
      <c r="AR36" s="105"/>
      <c r="AS36" s="105"/>
      <c r="AT36" s="105"/>
      <c r="AU36" s="105"/>
    </row>
    <row r="37" spans="1:47" s="83" customFormat="1" ht="31.5" customHeight="1" thickBot="1">
      <c r="A37" s="395"/>
      <c r="B37" s="396"/>
      <c r="C37" s="396"/>
      <c r="D37" s="396"/>
      <c r="E37" s="396"/>
      <c r="F37" s="396"/>
      <c r="G37" s="397"/>
      <c r="H37" s="375"/>
      <c r="I37" s="376"/>
      <c r="J37" s="376"/>
      <c r="K37" s="376"/>
      <c r="L37" s="376"/>
      <c r="M37" s="376"/>
      <c r="N37" s="376"/>
      <c r="O37" s="377"/>
      <c r="P37" s="380" t="s">
        <v>2348</v>
      </c>
      <c r="Q37" s="381"/>
      <c r="R37" s="382" t="str">
        <f>IFERROR(DATEDIF(AP35,AQ35,"M")+1,"")</f>
        <v/>
      </c>
      <c r="S37" s="382"/>
      <c r="T37" s="382"/>
      <c r="U37" s="382"/>
      <c r="V37" s="383" t="s">
        <v>2349</v>
      </c>
      <c r="W37" s="384"/>
      <c r="X37" s="385"/>
      <c r="Y37" s="386"/>
      <c r="Z37" s="386"/>
      <c r="AA37" s="386"/>
      <c r="AB37" s="386"/>
      <c r="AC37" s="386"/>
      <c r="AD37" s="386"/>
      <c r="AE37" s="386"/>
      <c r="AF37" s="386"/>
      <c r="AG37" s="386"/>
      <c r="AH37" s="386"/>
      <c r="AI37" s="386"/>
      <c r="AJ37" s="386"/>
      <c r="AK37" s="386"/>
      <c r="AL37" s="386"/>
      <c r="AM37" s="386"/>
      <c r="AN37" s="386"/>
      <c r="AO37" s="387"/>
      <c r="AP37" s="105"/>
      <c r="AQ37" s="105"/>
      <c r="AR37" s="105"/>
      <c r="AS37" s="105"/>
      <c r="AT37" s="105"/>
      <c r="AU37" s="105"/>
    </row>
    <row r="38" spans="1:47" s="91" customFormat="1" ht="103.5" customHeight="1" thickBot="1">
      <c r="A38" s="329" t="s">
        <v>2351</v>
      </c>
      <c r="B38" s="330"/>
      <c r="C38" s="330"/>
      <c r="D38" s="330"/>
      <c r="E38" s="330"/>
      <c r="F38" s="330"/>
      <c r="G38" s="330"/>
      <c r="H38" s="331"/>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c r="AP38" s="82"/>
      <c r="AQ38" s="83"/>
      <c r="AR38" s="83"/>
    </row>
    <row r="39" spans="1:47" s="83" customFormat="1" ht="31.5" customHeight="1" thickBot="1">
      <c r="A39" s="345" t="s">
        <v>2175</v>
      </c>
      <c r="B39" s="346"/>
      <c r="C39" s="346"/>
      <c r="D39" s="346"/>
      <c r="E39" s="346"/>
      <c r="F39" s="346"/>
      <c r="G39" s="346"/>
      <c r="H39" s="346"/>
      <c r="I39" s="346"/>
      <c r="J39" s="314" t="s">
        <v>2123</v>
      </c>
      <c r="K39" s="315"/>
      <c r="L39" s="315"/>
      <c r="M39" s="315"/>
      <c r="N39" s="315"/>
      <c r="O39" s="315"/>
      <c r="P39" s="315"/>
      <c r="Q39" s="315"/>
      <c r="R39" s="347" t="s">
        <v>2124</v>
      </c>
      <c r="S39" s="347"/>
      <c r="T39" s="348"/>
      <c r="U39" s="348"/>
      <c r="V39" s="349" t="s">
        <v>2125</v>
      </c>
      <c r="W39" s="349"/>
      <c r="X39" s="349"/>
      <c r="Y39" s="350"/>
      <c r="Z39" s="350"/>
      <c r="AA39" s="314" t="s">
        <v>2126</v>
      </c>
      <c r="AB39" s="315"/>
      <c r="AC39" s="315"/>
      <c r="AD39" s="315"/>
      <c r="AE39" s="315"/>
      <c r="AF39" s="315"/>
      <c r="AG39" s="315"/>
      <c r="AH39" s="316"/>
      <c r="AI39" s="316"/>
      <c r="AJ39" s="316"/>
      <c r="AK39" s="316"/>
      <c r="AL39" s="317" t="s">
        <v>2127</v>
      </c>
      <c r="AM39" s="318"/>
      <c r="AN39" s="316"/>
      <c r="AO39" s="319"/>
      <c r="AP39" s="82"/>
    </row>
    <row r="40" spans="1:47" s="83" customFormat="1" ht="31.5" customHeight="1">
      <c r="A40" s="336" t="s">
        <v>2176</v>
      </c>
      <c r="B40" s="337"/>
      <c r="C40" s="337"/>
      <c r="D40" s="337"/>
      <c r="E40" s="337"/>
      <c r="F40" s="337"/>
      <c r="G40" s="337"/>
      <c r="H40" s="337"/>
      <c r="I40" s="337"/>
      <c r="J40" s="340" t="s">
        <v>886</v>
      </c>
      <c r="K40" s="340"/>
      <c r="L40" s="340"/>
      <c r="M40" s="341" t="s">
        <v>2119</v>
      </c>
      <c r="N40" s="341"/>
      <c r="O40" s="341"/>
      <c r="P40" s="342"/>
      <c r="Q40" s="342"/>
      <c r="R40" s="342"/>
      <c r="S40" s="340" t="s">
        <v>887</v>
      </c>
      <c r="T40" s="340"/>
      <c r="U40" s="340"/>
      <c r="V40" s="343"/>
      <c r="W40" s="343"/>
      <c r="X40" s="343"/>
      <c r="Y40" s="343"/>
      <c r="Z40" s="343"/>
      <c r="AA40" s="351" t="s">
        <v>2128</v>
      </c>
      <c r="AB40" s="351"/>
      <c r="AC40" s="351"/>
      <c r="AD40" s="351"/>
      <c r="AE40" s="351"/>
      <c r="AF40" s="351"/>
      <c r="AG40" s="351"/>
      <c r="AH40" s="353"/>
      <c r="AI40" s="353"/>
      <c r="AJ40" s="353"/>
      <c r="AK40" s="353"/>
      <c r="AL40" s="355" t="s">
        <v>2127</v>
      </c>
      <c r="AM40" s="355"/>
      <c r="AN40" s="357"/>
      <c r="AO40" s="358"/>
      <c r="AP40" s="82"/>
    </row>
    <row r="41" spans="1:47" s="83" customFormat="1" ht="31.5" customHeight="1" thickBot="1">
      <c r="A41" s="338"/>
      <c r="B41" s="339"/>
      <c r="C41" s="339"/>
      <c r="D41" s="339"/>
      <c r="E41" s="339"/>
      <c r="F41" s="339"/>
      <c r="G41" s="339"/>
      <c r="H41" s="339"/>
      <c r="I41" s="339"/>
      <c r="J41" s="311"/>
      <c r="K41" s="311"/>
      <c r="L41" s="311"/>
      <c r="M41" s="311" t="s">
        <v>2120</v>
      </c>
      <c r="N41" s="312"/>
      <c r="O41" s="312"/>
      <c r="P41" s="313"/>
      <c r="Q41" s="313"/>
      <c r="R41" s="313"/>
      <c r="S41" s="311"/>
      <c r="T41" s="311"/>
      <c r="U41" s="311"/>
      <c r="V41" s="344"/>
      <c r="W41" s="344"/>
      <c r="X41" s="344"/>
      <c r="Y41" s="344"/>
      <c r="Z41" s="344"/>
      <c r="AA41" s="352"/>
      <c r="AB41" s="352"/>
      <c r="AC41" s="352"/>
      <c r="AD41" s="352"/>
      <c r="AE41" s="352"/>
      <c r="AF41" s="352"/>
      <c r="AG41" s="352"/>
      <c r="AH41" s="354"/>
      <c r="AI41" s="354"/>
      <c r="AJ41" s="354"/>
      <c r="AK41" s="354"/>
      <c r="AL41" s="356"/>
      <c r="AM41" s="356"/>
      <c r="AN41" s="359"/>
      <c r="AO41" s="360"/>
      <c r="AP41" s="82"/>
    </row>
    <row r="42" spans="1:47" s="91" customFormat="1" ht="69" customHeight="1" thickBot="1">
      <c r="A42" s="320" t="s">
        <v>2352</v>
      </c>
      <c r="B42" s="321"/>
      <c r="C42" s="321"/>
      <c r="D42" s="321"/>
      <c r="E42" s="321"/>
      <c r="F42" s="321"/>
      <c r="G42" s="322"/>
      <c r="H42" s="323" t="s">
        <v>2353</v>
      </c>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5"/>
      <c r="AP42" s="82"/>
      <c r="AQ42" s="83"/>
      <c r="AR42" s="83"/>
    </row>
    <row r="43" spans="1:47" s="83" customFormat="1" ht="111" customHeight="1" thickBot="1">
      <c r="A43" s="326" t="s">
        <v>2354</v>
      </c>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8"/>
      <c r="AP43" s="82"/>
    </row>
    <row r="44" spans="1:47" s="83" customFormat="1" ht="49.5" customHeight="1" thickBot="1">
      <c r="A44" s="296" t="s">
        <v>2355</v>
      </c>
      <c r="B44" s="297"/>
      <c r="C44" s="297"/>
      <c r="D44" s="297"/>
      <c r="E44" s="297"/>
      <c r="F44" s="297"/>
      <c r="G44" s="298"/>
      <c r="H44" s="299"/>
      <c r="I44" s="300"/>
      <c r="J44" s="300"/>
      <c r="K44" s="300"/>
      <c r="L44" s="300"/>
      <c r="M44" s="300"/>
      <c r="N44" s="300"/>
      <c r="O44" s="300"/>
      <c r="P44" s="300"/>
      <c r="Q44" s="300"/>
      <c r="R44" s="300"/>
      <c r="S44" s="300"/>
      <c r="T44" s="301"/>
      <c r="U44" s="302" t="s">
        <v>2356</v>
      </c>
      <c r="V44" s="303"/>
      <c r="W44" s="303"/>
      <c r="X44" s="303"/>
      <c r="Y44" s="303"/>
      <c r="Z44" s="303"/>
      <c r="AA44" s="304"/>
      <c r="AB44" s="305"/>
      <c r="AC44" s="305"/>
      <c r="AD44" s="305"/>
      <c r="AE44" s="305"/>
      <c r="AF44" s="306" t="s">
        <v>2357</v>
      </c>
      <c r="AG44" s="306"/>
      <c r="AH44" s="307"/>
      <c r="AI44" s="307"/>
      <c r="AJ44" s="306" t="s">
        <v>2358</v>
      </c>
      <c r="AK44" s="308"/>
      <c r="AL44" s="309"/>
      <c r="AM44" s="309"/>
      <c r="AN44" s="306" t="s">
        <v>2359</v>
      </c>
      <c r="AO44" s="310"/>
      <c r="AP44" s="82"/>
    </row>
    <row r="45" spans="1:47" s="83" customFormat="1" ht="5.25" customHeight="1">
      <c r="A45" s="109"/>
      <c r="B45" s="109"/>
      <c r="C45" s="109"/>
      <c r="D45" s="109"/>
      <c r="E45" s="109"/>
      <c r="F45" s="109"/>
      <c r="G45" s="109"/>
      <c r="H45" s="110"/>
      <c r="I45" s="110"/>
      <c r="J45" s="110"/>
      <c r="K45" s="110"/>
      <c r="L45" s="110"/>
      <c r="M45" s="110"/>
      <c r="N45" s="110"/>
      <c r="O45" s="110"/>
      <c r="P45" s="110"/>
      <c r="Q45" s="110"/>
      <c r="R45" s="110"/>
      <c r="S45" s="111"/>
      <c r="T45" s="111"/>
      <c r="U45" s="111"/>
      <c r="V45" s="111"/>
      <c r="W45" s="111"/>
      <c r="X45" s="111"/>
      <c r="Y45" s="111"/>
      <c r="Z45" s="110"/>
      <c r="AA45" s="110"/>
      <c r="AB45" s="110"/>
      <c r="AC45" s="110"/>
      <c r="AD45" s="110"/>
      <c r="AE45" s="110"/>
      <c r="AF45" s="110"/>
      <c r="AG45" s="110"/>
      <c r="AH45" s="110"/>
      <c r="AI45" s="110"/>
      <c r="AJ45" s="110"/>
      <c r="AK45" s="110"/>
      <c r="AL45" s="110"/>
      <c r="AM45" s="110"/>
      <c r="AN45" s="110"/>
      <c r="AO45" s="110"/>
    </row>
    <row r="46" spans="1:47" s="114" customFormat="1" ht="27" customHeight="1">
      <c r="A46" s="161" t="s">
        <v>2009</v>
      </c>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13"/>
    </row>
    <row r="47" spans="1:47" s="114" customFormat="1" ht="5.25"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3"/>
    </row>
    <row r="48" spans="1:47">
      <c r="A48" s="155" t="s">
        <v>899</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row>
    <row r="49" spans="1:41" ht="27" customHeight="1">
      <c r="A49" s="288" t="s">
        <v>1968</v>
      </c>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row>
    <row r="50" spans="1:41" s="114" customFormat="1" ht="5.25" customHeight="1"/>
    <row r="51" spans="1:41" s="114" customFormat="1" ht="21.95" customHeight="1">
      <c r="A51" s="273" t="s">
        <v>1971</v>
      </c>
      <c r="B51" s="274"/>
      <c r="C51" s="274"/>
      <c r="D51" s="274"/>
      <c r="E51" s="274"/>
      <c r="F51" s="274"/>
      <c r="G51" s="275"/>
      <c r="H51" s="282" t="str">
        <f>IFERROR(VLOOKUP(W51,'データ（学校番号・国番号等）'!$A$3:$B$50,2,FALSE),"学校番号から参照")</f>
        <v>学校番号から参照</v>
      </c>
      <c r="I51" s="195"/>
      <c r="J51" s="195"/>
      <c r="K51" s="195"/>
      <c r="L51" s="195"/>
      <c r="M51" s="195"/>
      <c r="N51" s="195"/>
      <c r="O51" s="195"/>
      <c r="P51" s="195"/>
      <c r="Q51" s="195"/>
      <c r="R51" s="283"/>
      <c r="S51" s="290" t="s">
        <v>1988</v>
      </c>
      <c r="T51" s="290"/>
      <c r="U51" s="290"/>
      <c r="V51" s="290"/>
      <c r="W51" s="291"/>
      <c r="X51" s="292"/>
      <c r="Y51" s="292"/>
      <c r="Z51" s="292"/>
      <c r="AA51" s="292"/>
      <c r="AB51" s="292"/>
      <c r="AC51" s="292"/>
      <c r="AD51" s="292"/>
      <c r="AE51" s="292"/>
      <c r="AF51" s="292"/>
    </row>
    <row r="52" spans="1:41" s="114" customFormat="1" ht="8.1" customHeight="1"/>
    <row r="53" spans="1:41" s="114" customFormat="1" ht="21.95" customHeight="1">
      <c r="A53" s="273" t="s">
        <v>6</v>
      </c>
      <c r="B53" s="274"/>
      <c r="C53" s="274"/>
      <c r="D53" s="274"/>
      <c r="E53" s="274"/>
      <c r="F53" s="274"/>
      <c r="G53" s="275"/>
      <c r="H53" s="171" t="s">
        <v>2051</v>
      </c>
      <c r="I53" s="177"/>
      <c r="J53" s="177"/>
      <c r="K53" s="177"/>
      <c r="L53" s="177"/>
      <c r="M53" s="177"/>
      <c r="N53" s="177"/>
      <c r="O53" s="177"/>
      <c r="P53" s="177"/>
      <c r="Q53" s="177"/>
      <c r="R53" s="177"/>
      <c r="S53" s="177"/>
      <c r="T53" s="177"/>
      <c r="U53" s="177"/>
      <c r="V53" s="177"/>
      <c r="W53" s="177"/>
      <c r="X53" s="178"/>
      <c r="Y53" s="284" t="s">
        <v>898</v>
      </c>
      <c r="Z53" s="285"/>
      <c r="AA53" s="285"/>
      <c r="AB53" s="285"/>
      <c r="AC53" s="285"/>
      <c r="AD53" s="285"/>
      <c r="AE53" s="285"/>
      <c r="AF53" s="115" t="s">
        <v>7</v>
      </c>
      <c r="AG53" s="286"/>
      <c r="AH53" s="286"/>
      <c r="AI53" s="172" t="s">
        <v>8</v>
      </c>
      <c r="AJ53" s="172"/>
      <c r="AK53" s="287"/>
      <c r="AL53" s="287"/>
      <c r="AM53" s="271" t="s">
        <v>9</v>
      </c>
      <c r="AN53" s="271"/>
      <c r="AO53" s="272"/>
    </row>
    <row r="54" spans="1:41" s="114" customFormat="1" ht="21.95" customHeight="1">
      <c r="A54" s="273" t="s">
        <v>10</v>
      </c>
      <c r="B54" s="274"/>
      <c r="C54" s="274"/>
      <c r="D54" s="274"/>
      <c r="E54" s="274"/>
      <c r="F54" s="274"/>
      <c r="G54" s="275"/>
      <c r="H54" s="276" t="str">
        <f>IF(H44&lt;&gt;"",H44,"")</f>
        <v/>
      </c>
      <c r="I54" s="277"/>
      <c r="J54" s="277"/>
      <c r="K54" s="277"/>
      <c r="L54" s="277"/>
      <c r="M54" s="277"/>
      <c r="N54" s="277"/>
      <c r="O54" s="277"/>
      <c r="P54" s="277"/>
      <c r="Q54" s="277"/>
      <c r="R54" s="277"/>
      <c r="S54" s="277"/>
      <c r="T54" s="277"/>
      <c r="U54" s="277"/>
      <c r="V54" s="277"/>
      <c r="W54" s="277"/>
      <c r="X54" s="277"/>
      <c r="Y54" s="277"/>
      <c r="Z54" s="277"/>
      <c r="AA54" s="277"/>
      <c r="AB54" s="277"/>
      <c r="AC54" s="278"/>
      <c r="AD54" s="187" t="s">
        <v>1</v>
      </c>
      <c r="AE54" s="172"/>
      <c r="AF54" s="172"/>
      <c r="AG54" s="172"/>
      <c r="AH54" s="173"/>
      <c r="AI54" s="279"/>
      <c r="AJ54" s="280"/>
      <c r="AK54" s="280"/>
      <c r="AL54" s="280"/>
      <c r="AM54" s="280"/>
      <c r="AN54" s="280"/>
      <c r="AO54" s="281"/>
    </row>
    <row r="55" spans="1:41" s="114" customFormat="1" ht="21.95" customHeight="1">
      <c r="A55" s="273" t="s">
        <v>12</v>
      </c>
      <c r="B55" s="274"/>
      <c r="C55" s="274"/>
      <c r="D55" s="274"/>
      <c r="E55" s="274"/>
      <c r="F55" s="274"/>
      <c r="G55" s="275"/>
      <c r="H55" s="282" t="str">
        <f>IFERROR(VLOOKUP($AB$55,'データ（学校番号・国番号等）'!$G$3:$H$2092,2),"国番号から自動参照")</f>
        <v>国番号から自動参照</v>
      </c>
      <c r="I55" s="195"/>
      <c r="J55" s="195"/>
      <c r="K55" s="195"/>
      <c r="L55" s="195"/>
      <c r="M55" s="195"/>
      <c r="N55" s="195"/>
      <c r="O55" s="195"/>
      <c r="P55" s="195"/>
      <c r="Q55" s="195"/>
      <c r="R55" s="195"/>
      <c r="S55" s="195"/>
      <c r="T55" s="195"/>
      <c r="U55" s="195"/>
      <c r="V55" s="283"/>
      <c r="W55" s="265" t="s">
        <v>879</v>
      </c>
      <c r="X55" s="265"/>
      <c r="Y55" s="265"/>
      <c r="Z55" s="265"/>
      <c r="AA55" s="265"/>
      <c r="AB55" s="235"/>
      <c r="AC55" s="236"/>
      <c r="AD55" s="236"/>
      <c r="AE55" s="236"/>
      <c r="AF55" s="236"/>
      <c r="AG55" s="236"/>
      <c r="AH55" s="236"/>
      <c r="AI55" s="236"/>
      <c r="AJ55" s="236"/>
      <c r="AK55" s="236"/>
      <c r="AL55" s="236"/>
      <c r="AM55" s="236"/>
      <c r="AN55" s="236"/>
      <c r="AO55" s="237"/>
    </row>
    <row r="56" spans="1:41" s="114" customFormat="1" ht="21.95" customHeight="1">
      <c r="A56" s="273" t="s">
        <v>2177</v>
      </c>
      <c r="B56" s="274"/>
      <c r="C56" s="274"/>
      <c r="D56" s="274"/>
      <c r="E56" s="274"/>
      <c r="F56" s="274"/>
      <c r="G56" s="275"/>
      <c r="H56" s="293" t="str">
        <f>IF(H19&lt;&gt;"",H19,"")</f>
        <v/>
      </c>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5"/>
    </row>
    <row r="57" spans="1:41" s="114" customFormat="1" ht="21.95" customHeight="1">
      <c r="A57" s="259" t="s">
        <v>1972</v>
      </c>
      <c r="B57" s="260"/>
      <c r="C57" s="260"/>
      <c r="D57" s="260"/>
      <c r="E57" s="260"/>
      <c r="F57" s="260"/>
      <c r="G57" s="261"/>
      <c r="H57" s="265" t="s">
        <v>1973</v>
      </c>
      <c r="I57" s="265"/>
      <c r="J57" s="265"/>
      <c r="K57" s="265"/>
      <c r="L57" s="265"/>
      <c r="M57" s="266"/>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8"/>
    </row>
    <row r="58" spans="1:41" s="114" customFormat="1" ht="21.95" customHeight="1">
      <c r="A58" s="262"/>
      <c r="B58" s="263"/>
      <c r="C58" s="263"/>
      <c r="D58" s="263"/>
      <c r="E58" s="263"/>
      <c r="F58" s="263"/>
      <c r="G58" s="264"/>
      <c r="H58" s="171" t="s">
        <v>13</v>
      </c>
      <c r="I58" s="177"/>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69" t="s">
        <v>1974</v>
      </c>
      <c r="AL58" s="269"/>
      <c r="AM58" s="269"/>
      <c r="AN58" s="269"/>
      <c r="AO58" s="270"/>
    </row>
    <row r="59" spans="1:41" s="114" customFormat="1" ht="40.5" customHeight="1">
      <c r="A59" s="247" t="s">
        <v>1975</v>
      </c>
      <c r="B59" s="248"/>
      <c r="C59" s="248"/>
      <c r="D59" s="248"/>
      <c r="E59" s="248"/>
      <c r="F59" s="248"/>
      <c r="G59" s="249"/>
      <c r="H59" s="250" t="str">
        <f>IF(H38&lt;&gt;"",H38,"")</f>
        <v/>
      </c>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2"/>
    </row>
    <row r="60" spans="1:41" s="114" customFormat="1" ht="21.95" customHeight="1">
      <c r="A60" s="241" t="s">
        <v>1976</v>
      </c>
      <c r="B60" s="242"/>
      <c r="C60" s="242"/>
      <c r="D60" s="242"/>
      <c r="E60" s="242"/>
      <c r="F60" s="242"/>
      <c r="G60" s="243"/>
      <c r="H60" s="238" t="s">
        <v>1971</v>
      </c>
      <c r="I60" s="238"/>
      <c r="J60" s="238"/>
      <c r="K60" s="238"/>
      <c r="L60" s="238"/>
      <c r="M60" s="238"/>
      <c r="N60" s="253"/>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5"/>
    </row>
    <row r="61" spans="1:41" s="114" customFormat="1" ht="21.95" customHeight="1">
      <c r="A61" s="244"/>
      <c r="B61" s="245"/>
      <c r="C61" s="245"/>
      <c r="D61" s="245"/>
      <c r="E61" s="245"/>
      <c r="F61" s="245"/>
      <c r="G61" s="246"/>
      <c r="H61" s="238" t="s">
        <v>1977</v>
      </c>
      <c r="I61" s="238"/>
      <c r="J61" s="238"/>
      <c r="K61" s="238"/>
      <c r="L61" s="238"/>
      <c r="M61" s="238"/>
      <c r="N61" s="256"/>
      <c r="O61" s="257"/>
      <c r="P61" s="257"/>
      <c r="Q61" s="257"/>
      <c r="R61" s="257"/>
      <c r="S61" s="257"/>
      <c r="T61" s="257"/>
      <c r="U61" s="257"/>
      <c r="V61" s="257"/>
      <c r="W61" s="257"/>
      <c r="X61" s="257"/>
      <c r="Y61" s="257"/>
      <c r="Z61" s="257"/>
      <c r="AA61" s="258"/>
      <c r="AB61" s="238" t="s">
        <v>4</v>
      </c>
      <c r="AC61" s="238"/>
      <c r="AD61" s="238"/>
      <c r="AE61" s="238"/>
      <c r="AF61" s="238"/>
      <c r="AG61" s="238"/>
      <c r="AH61" s="229" t="s">
        <v>2050</v>
      </c>
      <c r="AI61" s="230"/>
      <c r="AJ61" s="230"/>
      <c r="AK61" s="230"/>
      <c r="AL61" s="230"/>
      <c r="AM61" s="230"/>
      <c r="AN61" s="230"/>
      <c r="AO61" s="231"/>
    </row>
    <row r="62" spans="1:41" s="114" customFormat="1" ht="21.95" customHeight="1">
      <c r="A62" s="244"/>
      <c r="B62" s="245"/>
      <c r="C62" s="245"/>
      <c r="D62" s="245"/>
      <c r="E62" s="245"/>
      <c r="F62" s="245"/>
      <c r="G62" s="246"/>
      <c r="H62" s="238" t="s">
        <v>900</v>
      </c>
      <c r="I62" s="238"/>
      <c r="J62" s="238"/>
      <c r="K62" s="238"/>
      <c r="L62" s="238"/>
      <c r="M62" s="238"/>
      <c r="N62" s="256"/>
      <c r="O62" s="257"/>
      <c r="P62" s="257"/>
      <c r="Q62" s="257"/>
      <c r="R62" s="257"/>
      <c r="S62" s="257"/>
      <c r="T62" s="257"/>
      <c r="U62" s="257"/>
      <c r="V62" s="257"/>
      <c r="W62" s="257"/>
      <c r="X62" s="257"/>
      <c r="Y62" s="257"/>
      <c r="Z62" s="257"/>
      <c r="AA62" s="258"/>
      <c r="AB62" s="119"/>
      <c r="AC62" s="116"/>
      <c r="AD62" s="116"/>
      <c r="AE62" s="116"/>
      <c r="AF62" s="116"/>
      <c r="AG62" s="116"/>
      <c r="AH62" s="117"/>
      <c r="AI62" s="117"/>
      <c r="AJ62" s="117"/>
      <c r="AK62" s="117"/>
      <c r="AL62" s="117"/>
      <c r="AM62" s="117"/>
      <c r="AN62" s="117"/>
      <c r="AO62" s="118"/>
    </row>
    <row r="63" spans="1:41" s="114" customFormat="1" ht="21.95" customHeight="1">
      <c r="A63" s="241" t="s">
        <v>2078</v>
      </c>
      <c r="B63" s="242"/>
      <c r="C63" s="242"/>
      <c r="D63" s="242"/>
      <c r="E63" s="242"/>
      <c r="F63" s="242"/>
      <c r="G63" s="243"/>
      <c r="H63" s="229" t="s">
        <v>2080</v>
      </c>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1"/>
    </row>
    <row r="64" spans="1:41" s="114" customFormat="1" ht="21.95" customHeight="1">
      <c r="A64" s="244"/>
      <c r="B64" s="245"/>
      <c r="C64" s="245"/>
      <c r="D64" s="245"/>
      <c r="E64" s="245"/>
      <c r="F64" s="245"/>
      <c r="G64" s="246"/>
      <c r="H64" s="187" t="s">
        <v>2049</v>
      </c>
      <c r="I64" s="172"/>
      <c r="J64" s="172"/>
      <c r="K64" s="172"/>
      <c r="L64" s="172"/>
      <c r="M64" s="173"/>
      <c r="N64" s="232" t="str">
        <f>IFERROR(VLOOKUP($AH$64,'データ（学校番号・国番号等）'!$D$3:$E$813,2,0),"学校番号から自動参照")</f>
        <v>学校番号から自動参照</v>
      </c>
      <c r="O64" s="233"/>
      <c r="P64" s="233"/>
      <c r="Q64" s="233"/>
      <c r="R64" s="233"/>
      <c r="S64" s="233"/>
      <c r="T64" s="233"/>
      <c r="U64" s="233"/>
      <c r="V64" s="233"/>
      <c r="W64" s="233"/>
      <c r="X64" s="233"/>
      <c r="Y64" s="233"/>
      <c r="Z64" s="233"/>
      <c r="AA64" s="234"/>
      <c r="AB64" s="217" t="s">
        <v>1970</v>
      </c>
      <c r="AC64" s="217"/>
      <c r="AD64" s="217"/>
      <c r="AE64" s="217"/>
      <c r="AF64" s="217"/>
      <c r="AG64" s="217"/>
      <c r="AH64" s="235"/>
      <c r="AI64" s="236"/>
      <c r="AJ64" s="236"/>
      <c r="AK64" s="236"/>
      <c r="AL64" s="236"/>
      <c r="AM64" s="236"/>
      <c r="AN64" s="236"/>
      <c r="AO64" s="237"/>
    </row>
    <row r="65" spans="1:41" s="114" customFormat="1" ht="21.95" customHeight="1">
      <c r="A65" s="244"/>
      <c r="B65" s="245"/>
      <c r="C65" s="245"/>
      <c r="D65" s="245"/>
      <c r="E65" s="245"/>
      <c r="F65" s="245"/>
      <c r="G65" s="246"/>
      <c r="H65" s="238" t="s">
        <v>2052</v>
      </c>
      <c r="I65" s="238"/>
      <c r="J65" s="238"/>
      <c r="K65" s="238"/>
      <c r="L65" s="238"/>
      <c r="M65" s="238"/>
      <c r="N65" s="218"/>
      <c r="O65" s="219"/>
      <c r="P65" s="219"/>
      <c r="Q65" s="219"/>
      <c r="R65" s="219"/>
      <c r="S65" s="219"/>
      <c r="T65" s="219"/>
      <c r="U65" s="219"/>
      <c r="V65" s="219"/>
      <c r="W65" s="219"/>
      <c r="X65" s="219"/>
      <c r="Y65" s="219"/>
      <c r="Z65" s="219"/>
      <c r="AA65" s="219"/>
      <c r="AB65" s="238" t="s">
        <v>5</v>
      </c>
      <c r="AC65" s="238"/>
      <c r="AD65" s="238"/>
      <c r="AE65" s="238"/>
      <c r="AF65" s="238"/>
      <c r="AG65" s="238"/>
      <c r="AH65" s="239"/>
      <c r="AI65" s="239"/>
      <c r="AJ65" s="239"/>
      <c r="AK65" s="239"/>
      <c r="AL65" s="239"/>
      <c r="AM65" s="239"/>
      <c r="AN65" s="239"/>
      <c r="AO65" s="240"/>
    </row>
    <row r="66" spans="1:41" s="114" customFormat="1" ht="21.95" customHeight="1">
      <c r="A66" s="244"/>
      <c r="B66" s="245"/>
      <c r="C66" s="245"/>
      <c r="D66" s="245"/>
      <c r="E66" s="245"/>
      <c r="F66" s="245"/>
      <c r="G66" s="246"/>
      <c r="H66" s="216" t="s">
        <v>2360</v>
      </c>
      <c r="I66" s="217"/>
      <c r="J66" s="217"/>
      <c r="K66" s="217"/>
      <c r="L66" s="217"/>
      <c r="M66" s="217"/>
      <c r="N66" s="218"/>
      <c r="O66" s="219"/>
      <c r="P66" s="219"/>
      <c r="Q66" s="219"/>
      <c r="R66" s="219"/>
      <c r="S66" s="219"/>
      <c r="T66" s="219"/>
      <c r="U66" s="219"/>
      <c r="V66" s="219"/>
      <c r="W66" s="219"/>
      <c r="X66" s="219"/>
      <c r="Y66" s="219"/>
      <c r="Z66" s="219"/>
      <c r="AA66" s="219"/>
      <c r="AB66" s="120"/>
      <c r="AC66" s="121"/>
      <c r="AD66" s="121"/>
      <c r="AE66" s="121"/>
      <c r="AF66" s="121"/>
      <c r="AG66" s="121"/>
      <c r="AH66" s="121"/>
      <c r="AI66" s="121"/>
      <c r="AJ66" s="121"/>
      <c r="AK66" s="121"/>
      <c r="AL66" s="121"/>
      <c r="AM66" s="121"/>
      <c r="AN66" s="121"/>
      <c r="AO66" s="122"/>
    </row>
    <row r="67" spans="1:41" s="114" customFormat="1" ht="21.95" customHeight="1">
      <c r="A67" s="244"/>
      <c r="B67" s="245"/>
      <c r="C67" s="245"/>
      <c r="D67" s="245"/>
      <c r="E67" s="245"/>
      <c r="F67" s="245"/>
      <c r="G67" s="246"/>
      <c r="H67" s="220" t="s">
        <v>901</v>
      </c>
      <c r="I67" s="221"/>
      <c r="J67" s="221"/>
      <c r="K67" s="221"/>
      <c r="L67" s="221"/>
      <c r="M67" s="222"/>
      <c r="N67" s="213" t="s">
        <v>902</v>
      </c>
      <c r="O67" s="212"/>
      <c r="P67" s="194">
        <v>2024</v>
      </c>
      <c r="Q67" s="194"/>
      <c r="R67" s="194"/>
      <c r="S67" s="194"/>
      <c r="T67" s="212" t="s">
        <v>878</v>
      </c>
      <c r="U67" s="212"/>
      <c r="V67" s="210" t="str">
        <f>IF(X29&lt;&gt;"",X29,"")</f>
        <v/>
      </c>
      <c r="W67" s="210"/>
      <c r="X67" s="212" t="s">
        <v>903</v>
      </c>
      <c r="Y67" s="212"/>
      <c r="Z67" s="133" t="s">
        <v>888</v>
      </c>
      <c r="AA67" s="133"/>
      <c r="AB67" s="212" t="s">
        <v>904</v>
      </c>
      <c r="AC67" s="212"/>
      <c r="AD67" s="195" t="str">
        <f>IF(AF29&lt;&gt;"",AF29,"")</f>
        <v/>
      </c>
      <c r="AE67" s="195"/>
      <c r="AF67" s="195"/>
      <c r="AG67" s="195"/>
      <c r="AH67" s="212" t="s">
        <v>878</v>
      </c>
      <c r="AI67" s="212"/>
      <c r="AJ67" s="210" t="str">
        <f>IF(AL29&lt;&gt;"",AL29,"")</f>
        <v/>
      </c>
      <c r="AK67" s="210"/>
      <c r="AL67" s="212" t="s">
        <v>905</v>
      </c>
      <c r="AM67" s="212"/>
      <c r="AN67" s="117"/>
      <c r="AO67" s="118"/>
    </row>
    <row r="68" spans="1:41" s="114" customFormat="1" ht="21.95" customHeight="1">
      <c r="A68" s="244"/>
      <c r="B68" s="245"/>
      <c r="C68" s="245"/>
      <c r="D68" s="245"/>
      <c r="E68" s="245"/>
      <c r="F68" s="245"/>
      <c r="G68" s="246"/>
      <c r="H68" s="223"/>
      <c r="I68" s="224"/>
      <c r="J68" s="224"/>
      <c r="K68" s="224"/>
      <c r="L68" s="224"/>
      <c r="M68" s="225"/>
      <c r="N68" s="123"/>
      <c r="O68" s="108"/>
      <c r="P68" s="59"/>
      <c r="Q68" s="59"/>
      <c r="R68" s="59"/>
      <c r="S68" s="59"/>
      <c r="T68" s="211" t="s">
        <v>1945</v>
      </c>
      <c r="U68" s="212"/>
      <c r="V68" s="210" t="str">
        <f>IF(X30&lt;&gt;"",X30,"")</f>
        <v/>
      </c>
      <c r="W68" s="210"/>
      <c r="X68" s="211" t="s">
        <v>903</v>
      </c>
      <c r="Y68" s="212"/>
      <c r="Z68" s="133" t="s">
        <v>888</v>
      </c>
      <c r="AA68" s="133"/>
      <c r="AB68" s="108"/>
      <c r="AC68" s="108"/>
      <c r="AD68" s="59"/>
      <c r="AE68" s="59"/>
      <c r="AF68" s="59"/>
      <c r="AG68" s="59"/>
      <c r="AH68" s="211" t="s">
        <v>1945</v>
      </c>
      <c r="AI68" s="212"/>
      <c r="AJ68" s="210" t="str">
        <f>IF(AL30&lt;&gt;"",AL30,"")</f>
        <v/>
      </c>
      <c r="AK68" s="210"/>
      <c r="AL68" s="211" t="s">
        <v>903</v>
      </c>
      <c r="AM68" s="212"/>
      <c r="AN68" s="117"/>
      <c r="AO68" s="118"/>
    </row>
    <row r="69" spans="1:41" s="114" customFormat="1" ht="21.95" customHeight="1">
      <c r="A69" s="244"/>
      <c r="B69" s="245"/>
      <c r="C69" s="245"/>
      <c r="D69" s="245"/>
      <c r="E69" s="245"/>
      <c r="F69" s="245"/>
      <c r="G69" s="246"/>
      <c r="H69" s="226"/>
      <c r="I69" s="227"/>
      <c r="J69" s="227"/>
      <c r="K69" s="227"/>
      <c r="L69" s="227"/>
      <c r="M69" s="228"/>
      <c r="N69" s="213" t="s">
        <v>906</v>
      </c>
      <c r="O69" s="212"/>
      <c r="P69" s="195" t="str">
        <f>IF(R31&lt;&gt;"",R31,"")</f>
        <v/>
      </c>
      <c r="Q69" s="195"/>
      <c r="R69" s="195"/>
      <c r="S69" s="195"/>
      <c r="T69" s="212" t="s">
        <v>897</v>
      </c>
      <c r="U69" s="212"/>
      <c r="V69" s="214"/>
      <c r="W69" s="214"/>
      <c r="X69" s="214"/>
      <c r="Y69" s="214"/>
      <c r="Z69" s="214"/>
      <c r="AA69" s="214"/>
      <c r="AB69" s="214"/>
      <c r="AC69" s="214"/>
      <c r="AD69" s="214"/>
      <c r="AE69" s="214"/>
      <c r="AF69" s="214"/>
      <c r="AG69" s="214"/>
      <c r="AH69" s="214"/>
      <c r="AI69" s="214"/>
      <c r="AJ69" s="214"/>
      <c r="AK69" s="214"/>
      <c r="AL69" s="214"/>
      <c r="AM69" s="214"/>
      <c r="AN69" s="214"/>
      <c r="AO69" s="215"/>
    </row>
    <row r="70" spans="1:41" s="114" customFormat="1" ht="21.95" customHeight="1">
      <c r="A70" s="244"/>
      <c r="B70" s="245"/>
      <c r="C70" s="245"/>
      <c r="D70" s="245"/>
      <c r="E70" s="245"/>
      <c r="F70" s="245"/>
      <c r="G70" s="246"/>
      <c r="H70" s="229" t="s">
        <v>2081</v>
      </c>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1"/>
    </row>
    <row r="71" spans="1:41" s="114" customFormat="1" ht="21.95" customHeight="1">
      <c r="A71" s="244"/>
      <c r="B71" s="245"/>
      <c r="C71" s="245"/>
      <c r="D71" s="245"/>
      <c r="E71" s="245"/>
      <c r="F71" s="245"/>
      <c r="G71" s="246"/>
      <c r="H71" s="187" t="s">
        <v>2049</v>
      </c>
      <c r="I71" s="172"/>
      <c r="J71" s="172"/>
      <c r="K71" s="172"/>
      <c r="L71" s="172"/>
      <c r="M71" s="173"/>
      <c r="N71" s="232" t="str">
        <f>IFERROR(VLOOKUP($AH$71,'データ（学校番号・国番号等）'!$D$3:$E$813,2,0),"学校番号から自動参照")</f>
        <v>学校番号から自動参照</v>
      </c>
      <c r="O71" s="233"/>
      <c r="P71" s="233"/>
      <c r="Q71" s="233"/>
      <c r="R71" s="233"/>
      <c r="S71" s="233"/>
      <c r="T71" s="233"/>
      <c r="U71" s="233"/>
      <c r="V71" s="233"/>
      <c r="W71" s="233"/>
      <c r="X71" s="233"/>
      <c r="Y71" s="233"/>
      <c r="Z71" s="233"/>
      <c r="AA71" s="234"/>
      <c r="AB71" s="217" t="s">
        <v>1970</v>
      </c>
      <c r="AC71" s="217"/>
      <c r="AD71" s="217"/>
      <c r="AE71" s="217"/>
      <c r="AF71" s="217"/>
      <c r="AG71" s="217"/>
      <c r="AH71" s="235"/>
      <c r="AI71" s="236"/>
      <c r="AJ71" s="236"/>
      <c r="AK71" s="236"/>
      <c r="AL71" s="236"/>
      <c r="AM71" s="236"/>
      <c r="AN71" s="236"/>
      <c r="AO71" s="237"/>
    </row>
    <row r="72" spans="1:41" s="114" customFormat="1" ht="21.95" customHeight="1">
      <c r="A72" s="244"/>
      <c r="B72" s="245"/>
      <c r="C72" s="245"/>
      <c r="D72" s="245"/>
      <c r="E72" s="245"/>
      <c r="F72" s="245"/>
      <c r="G72" s="246"/>
      <c r="H72" s="238" t="s">
        <v>2052</v>
      </c>
      <c r="I72" s="238"/>
      <c r="J72" s="238"/>
      <c r="K72" s="238"/>
      <c r="L72" s="238"/>
      <c r="M72" s="238"/>
      <c r="N72" s="218"/>
      <c r="O72" s="219"/>
      <c r="P72" s="219"/>
      <c r="Q72" s="219"/>
      <c r="R72" s="219"/>
      <c r="S72" s="219"/>
      <c r="T72" s="219"/>
      <c r="U72" s="219"/>
      <c r="V72" s="219"/>
      <c r="W72" s="219"/>
      <c r="X72" s="219"/>
      <c r="Y72" s="219"/>
      <c r="Z72" s="219"/>
      <c r="AA72" s="219"/>
      <c r="AB72" s="238" t="s">
        <v>5</v>
      </c>
      <c r="AC72" s="238"/>
      <c r="AD72" s="238"/>
      <c r="AE72" s="238"/>
      <c r="AF72" s="238"/>
      <c r="AG72" s="238"/>
      <c r="AH72" s="239"/>
      <c r="AI72" s="239"/>
      <c r="AJ72" s="239"/>
      <c r="AK72" s="239"/>
      <c r="AL72" s="239"/>
      <c r="AM72" s="239"/>
      <c r="AN72" s="239"/>
      <c r="AO72" s="240"/>
    </row>
    <row r="73" spans="1:41" s="114" customFormat="1" ht="21.95" customHeight="1">
      <c r="A73" s="244"/>
      <c r="B73" s="245"/>
      <c r="C73" s="245"/>
      <c r="D73" s="245"/>
      <c r="E73" s="245"/>
      <c r="F73" s="245"/>
      <c r="G73" s="246"/>
      <c r="H73" s="216" t="s">
        <v>2360</v>
      </c>
      <c r="I73" s="217"/>
      <c r="J73" s="217"/>
      <c r="K73" s="217"/>
      <c r="L73" s="217"/>
      <c r="M73" s="217"/>
      <c r="N73" s="218"/>
      <c r="O73" s="219"/>
      <c r="P73" s="219"/>
      <c r="Q73" s="219"/>
      <c r="R73" s="219"/>
      <c r="S73" s="219"/>
      <c r="T73" s="219"/>
      <c r="U73" s="219"/>
      <c r="V73" s="219"/>
      <c r="W73" s="219"/>
      <c r="X73" s="219"/>
      <c r="Y73" s="219"/>
      <c r="Z73" s="219"/>
      <c r="AA73" s="219"/>
      <c r="AB73" s="120"/>
      <c r="AC73" s="121"/>
      <c r="AD73" s="121"/>
      <c r="AE73" s="121"/>
      <c r="AF73" s="121"/>
      <c r="AG73" s="121"/>
      <c r="AH73" s="121"/>
      <c r="AI73" s="121"/>
      <c r="AJ73" s="121"/>
      <c r="AK73" s="121"/>
      <c r="AL73" s="121"/>
      <c r="AM73" s="121"/>
      <c r="AN73" s="121"/>
      <c r="AO73" s="122"/>
    </row>
    <row r="74" spans="1:41" s="114" customFormat="1" ht="21.95" customHeight="1">
      <c r="A74" s="244"/>
      <c r="B74" s="245"/>
      <c r="C74" s="245"/>
      <c r="D74" s="245"/>
      <c r="E74" s="245"/>
      <c r="F74" s="245"/>
      <c r="G74" s="246"/>
      <c r="H74" s="220" t="s">
        <v>901</v>
      </c>
      <c r="I74" s="221"/>
      <c r="J74" s="221"/>
      <c r="K74" s="221"/>
      <c r="L74" s="221"/>
      <c r="M74" s="222"/>
      <c r="N74" s="213" t="s">
        <v>902</v>
      </c>
      <c r="O74" s="212"/>
      <c r="P74" s="194">
        <v>2024</v>
      </c>
      <c r="Q74" s="194"/>
      <c r="R74" s="194"/>
      <c r="S74" s="194"/>
      <c r="T74" s="212" t="s">
        <v>878</v>
      </c>
      <c r="U74" s="212"/>
      <c r="V74" s="210" t="str">
        <f>IF(X35&lt;&gt;"",X35,"")</f>
        <v/>
      </c>
      <c r="W74" s="210"/>
      <c r="X74" s="212" t="s">
        <v>903</v>
      </c>
      <c r="Y74" s="212"/>
      <c r="Z74" s="133" t="s">
        <v>888</v>
      </c>
      <c r="AA74" s="133"/>
      <c r="AB74" s="212" t="s">
        <v>904</v>
      </c>
      <c r="AC74" s="212"/>
      <c r="AD74" s="195" t="str">
        <f>IF(AF35&lt;&gt;"",AF35,"")</f>
        <v/>
      </c>
      <c r="AE74" s="195"/>
      <c r="AF74" s="195"/>
      <c r="AG74" s="195"/>
      <c r="AH74" s="212" t="s">
        <v>878</v>
      </c>
      <c r="AI74" s="212"/>
      <c r="AJ74" s="210" t="str">
        <f>IF(AL35&lt;&gt;"",AL35,"")</f>
        <v/>
      </c>
      <c r="AK74" s="210"/>
      <c r="AL74" s="212" t="s">
        <v>905</v>
      </c>
      <c r="AM74" s="212"/>
      <c r="AN74" s="117"/>
      <c r="AO74" s="118"/>
    </row>
    <row r="75" spans="1:41" s="114" customFormat="1" ht="21.95" customHeight="1">
      <c r="A75" s="244"/>
      <c r="B75" s="245"/>
      <c r="C75" s="245"/>
      <c r="D75" s="245"/>
      <c r="E75" s="245"/>
      <c r="F75" s="245"/>
      <c r="G75" s="246"/>
      <c r="H75" s="223"/>
      <c r="I75" s="224"/>
      <c r="J75" s="224"/>
      <c r="K75" s="224"/>
      <c r="L75" s="224"/>
      <c r="M75" s="225"/>
      <c r="N75" s="123"/>
      <c r="O75" s="108"/>
      <c r="P75" s="59"/>
      <c r="Q75" s="59"/>
      <c r="R75" s="59"/>
      <c r="S75" s="59"/>
      <c r="T75" s="211" t="s">
        <v>1945</v>
      </c>
      <c r="U75" s="212"/>
      <c r="V75" s="210" t="str">
        <f>IF(X36&lt;&gt;"",X36,"")</f>
        <v/>
      </c>
      <c r="W75" s="210"/>
      <c r="X75" s="211" t="s">
        <v>903</v>
      </c>
      <c r="Y75" s="212"/>
      <c r="Z75" s="133" t="s">
        <v>888</v>
      </c>
      <c r="AA75" s="133"/>
      <c r="AB75" s="108"/>
      <c r="AC75" s="108"/>
      <c r="AD75" s="59"/>
      <c r="AE75" s="59"/>
      <c r="AF75" s="59"/>
      <c r="AG75" s="59"/>
      <c r="AH75" s="211" t="s">
        <v>1945</v>
      </c>
      <c r="AI75" s="212"/>
      <c r="AJ75" s="210" t="str">
        <f>IF(AL36&lt;&gt;"",AL36,"")</f>
        <v/>
      </c>
      <c r="AK75" s="210"/>
      <c r="AL75" s="211" t="s">
        <v>903</v>
      </c>
      <c r="AM75" s="212"/>
      <c r="AN75" s="117"/>
      <c r="AO75" s="118"/>
    </row>
    <row r="76" spans="1:41" s="114" customFormat="1" ht="21.95" customHeight="1">
      <c r="A76" s="244"/>
      <c r="B76" s="245"/>
      <c r="C76" s="245"/>
      <c r="D76" s="245"/>
      <c r="E76" s="245"/>
      <c r="F76" s="245"/>
      <c r="G76" s="246"/>
      <c r="H76" s="226"/>
      <c r="I76" s="227"/>
      <c r="J76" s="227"/>
      <c r="K76" s="227"/>
      <c r="L76" s="227"/>
      <c r="M76" s="228"/>
      <c r="N76" s="213" t="s">
        <v>906</v>
      </c>
      <c r="O76" s="212"/>
      <c r="P76" s="195" t="str">
        <f>IF(R37&lt;&gt;"",R37,"")</f>
        <v/>
      </c>
      <c r="Q76" s="195"/>
      <c r="R76" s="195"/>
      <c r="S76" s="195"/>
      <c r="T76" s="212" t="s">
        <v>897</v>
      </c>
      <c r="U76" s="212"/>
      <c r="V76" s="214"/>
      <c r="W76" s="214"/>
      <c r="X76" s="214"/>
      <c r="Y76" s="214"/>
      <c r="Z76" s="214"/>
      <c r="AA76" s="214"/>
      <c r="AB76" s="214"/>
      <c r="AC76" s="214"/>
      <c r="AD76" s="214"/>
      <c r="AE76" s="214"/>
      <c r="AF76" s="214"/>
      <c r="AG76" s="214"/>
      <c r="AH76" s="214"/>
      <c r="AI76" s="214"/>
      <c r="AJ76" s="214"/>
      <c r="AK76" s="214"/>
      <c r="AL76" s="214"/>
      <c r="AM76" s="214"/>
      <c r="AN76" s="214"/>
      <c r="AO76" s="215"/>
    </row>
    <row r="77" spans="1:41" s="114" customFormat="1" ht="21.75" customHeight="1">
      <c r="A77" s="171" t="s">
        <v>1979</v>
      </c>
      <c r="B77" s="177"/>
      <c r="C77" s="177"/>
      <c r="D77" s="177"/>
      <c r="E77" s="177"/>
      <c r="F77" s="177"/>
      <c r="G77" s="178"/>
      <c r="H77" s="204" t="s">
        <v>1980</v>
      </c>
      <c r="I77" s="205"/>
      <c r="J77" s="205"/>
      <c r="K77" s="205"/>
      <c r="L77" s="205"/>
      <c r="M77" s="206"/>
      <c r="N77" s="207"/>
      <c r="O77" s="208"/>
      <c r="P77" s="208"/>
      <c r="Q77" s="208"/>
      <c r="R77" s="198" t="s">
        <v>1981</v>
      </c>
      <c r="S77" s="198"/>
      <c r="T77" s="200" t="s">
        <v>1982</v>
      </c>
      <c r="U77" s="198"/>
      <c r="V77" s="198"/>
      <c r="W77" s="198"/>
      <c r="X77" s="198"/>
      <c r="Y77" s="209"/>
      <c r="Z77" s="209"/>
      <c r="AA77" s="209"/>
      <c r="AB77" s="209"/>
      <c r="AC77" s="198" t="s">
        <v>1981</v>
      </c>
      <c r="AD77" s="199"/>
      <c r="AE77" s="200" t="s">
        <v>1983</v>
      </c>
      <c r="AF77" s="198"/>
      <c r="AG77" s="198"/>
      <c r="AH77" s="198"/>
      <c r="AI77" s="198"/>
      <c r="AJ77" s="201" t="str">
        <f>IFERROR(Y77/N77,"")</f>
        <v/>
      </c>
      <c r="AK77" s="201"/>
      <c r="AL77" s="201"/>
      <c r="AM77" s="201"/>
      <c r="AN77" s="198" t="s">
        <v>1984</v>
      </c>
      <c r="AO77" s="199"/>
    </row>
    <row r="78" spans="1:41" s="114" customFormat="1" ht="21.95" customHeight="1">
      <c r="A78" s="171" t="s">
        <v>1978</v>
      </c>
      <c r="B78" s="177"/>
      <c r="C78" s="177"/>
      <c r="D78" s="177"/>
      <c r="E78" s="177"/>
      <c r="F78" s="177"/>
      <c r="G78" s="178"/>
      <c r="H78" s="202"/>
      <c r="I78" s="203"/>
      <c r="J78" s="203"/>
      <c r="K78" s="203"/>
      <c r="L78" s="203"/>
      <c r="M78" s="203"/>
      <c r="N78" s="117"/>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5"/>
    </row>
    <row r="79" spans="1:41" s="114" customFormat="1" ht="24.95" customHeight="1">
      <c r="A79" s="187" t="s">
        <v>880</v>
      </c>
      <c r="B79" s="172"/>
      <c r="C79" s="172"/>
      <c r="D79" s="172"/>
      <c r="E79" s="172"/>
      <c r="F79" s="172"/>
      <c r="G79" s="173"/>
      <c r="H79" s="192" t="s">
        <v>881</v>
      </c>
      <c r="I79" s="193"/>
      <c r="J79" s="193"/>
      <c r="K79" s="193"/>
      <c r="L79" s="193"/>
      <c r="M79" s="193"/>
      <c r="N79" s="193"/>
      <c r="O79" s="193"/>
      <c r="P79" s="194" t="s">
        <v>882</v>
      </c>
      <c r="Q79" s="194"/>
      <c r="R79" s="194"/>
      <c r="S79" s="195" t="str">
        <f>IF(T39&lt;&gt;"",T39,"")</f>
        <v/>
      </c>
      <c r="T79" s="195"/>
      <c r="U79" s="196" t="s">
        <v>883</v>
      </c>
      <c r="V79" s="196"/>
      <c r="W79" s="196"/>
      <c r="X79" s="182" t="str">
        <f>IF(Y39&lt;&gt;"",Y39,"")</f>
        <v/>
      </c>
      <c r="Y79" s="183"/>
      <c r="Z79" s="184" t="s">
        <v>884</v>
      </c>
      <c r="AA79" s="185"/>
      <c r="AB79" s="185"/>
      <c r="AC79" s="185"/>
      <c r="AD79" s="182" t="str">
        <f>IF(AH39&lt;&gt;"",AH39,"")</f>
        <v/>
      </c>
      <c r="AE79" s="182"/>
      <c r="AF79" s="182"/>
      <c r="AG79" s="182"/>
      <c r="AH79" s="182"/>
      <c r="AI79" s="182"/>
      <c r="AJ79" s="186" t="s">
        <v>1997</v>
      </c>
      <c r="AK79" s="186"/>
      <c r="AL79" s="186"/>
      <c r="AM79" s="182" t="str">
        <f>IF(AN39&lt;&gt;"",AN39,"")</f>
        <v/>
      </c>
      <c r="AN79" s="182"/>
      <c r="AO79" s="183"/>
    </row>
    <row r="80" spans="1:41" s="114" customFormat="1" ht="24.95" customHeight="1">
      <c r="A80" s="187" t="s">
        <v>885</v>
      </c>
      <c r="B80" s="172"/>
      <c r="C80" s="172"/>
      <c r="D80" s="172"/>
      <c r="E80" s="172"/>
      <c r="F80" s="172"/>
      <c r="G80" s="173"/>
      <c r="H80" s="132" t="s">
        <v>886</v>
      </c>
      <c r="I80" s="133"/>
      <c r="J80" s="133"/>
      <c r="K80" s="133" t="s">
        <v>2119</v>
      </c>
      <c r="L80" s="133"/>
      <c r="M80" s="188" t="str">
        <f>IF(P40&lt;&gt;"",P40,"")</f>
        <v/>
      </c>
      <c r="N80" s="188"/>
      <c r="O80" s="189" t="s">
        <v>2121</v>
      </c>
      <c r="P80" s="189"/>
      <c r="Q80" s="189"/>
      <c r="R80" s="189"/>
      <c r="S80" s="190" t="str">
        <f>IF(P41&lt;&gt;"",P41,"")</f>
        <v/>
      </c>
      <c r="T80" s="190"/>
      <c r="U80" s="191"/>
      <c r="V80" s="197" t="s">
        <v>887</v>
      </c>
      <c r="W80" s="194"/>
      <c r="X80" s="182" t="str">
        <f>IF(V40&lt;&gt;"",V40,"")</f>
        <v/>
      </c>
      <c r="Y80" s="183"/>
      <c r="Z80" s="184" t="s">
        <v>884</v>
      </c>
      <c r="AA80" s="185"/>
      <c r="AB80" s="185"/>
      <c r="AC80" s="185"/>
      <c r="AD80" s="182" t="str">
        <f>IF(AH40&lt;&gt;"",AH40,"")</f>
        <v/>
      </c>
      <c r="AE80" s="182"/>
      <c r="AF80" s="182"/>
      <c r="AG80" s="182"/>
      <c r="AH80" s="182"/>
      <c r="AI80" s="182"/>
      <c r="AJ80" s="186" t="s">
        <v>1997</v>
      </c>
      <c r="AK80" s="186"/>
      <c r="AL80" s="186"/>
      <c r="AM80" s="182" t="str">
        <f>IF(AN40&lt;&gt;"",AN40,"")</f>
        <v/>
      </c>
      <c r="AN80" s="182"/>
      <c r="AO80" s="183"/>
    </row>
    <row r="81" spans="1:42" s="114" customFormat="1" ht="93" customHeight="1">
      <c r="A81" s="165" t="s">
        <v>14</v>
      </c>
      <c r="B81" s="166"/>
      <c r="C81" s="166"/>
      <c r="D81" s="166"/>
      <c r="E81" s="166"/>
      <c r="F81" s="166"/>
      <c r="G81" s="167"/>
      <c r="H81" s="168"/>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70"/>
    </row>
    <row r="82" spans="1:42" s="114" customFormat="1" ht="64.5" customHeight="1">
      <c r="A82" s="171" t="s">
        <v>1985</v>
      </c>
      <c r="B82" s="172"/>
      <c r="C82" s="172"/>
      <c r="D82" s="172"/>
      <c r="E82" s="172"/>
      <c r="F82" s="172"/>
      <c r="G82" s="173"/>
      <c r="H82" s="174"/>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6"/>
    </row>
    <row r="83" spans="1:42" s="114" customFormat="1" ht="42" customHeight="1">
      <c r="A83" s="171" t="s">
        <v>907</v>
      </c>
      <c r="B83" s="177"/>
      <c r="C83" s="177"/>
      <c r="D83" s="177"/>
      <c r="E83" s="177"/>
      <c r="F83" s="177"/>
      <c r="G83" s="178"/>
      <c r="H83" s="179"/>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c r="AN83" s="180"/>
      <c r="AO83" s="181"/>
    </row>
    <row r="84" spans="1:42" s="83" customFormat="1" ht="5.25" customHeight="1">
      <c r="A84" s="109"/>
      <c r="B84" s="109"/>
      <c r="C84" s="109"/>
      <c r="D84" s="109"/>
      <c r="E84" s="109"/>
      <c r="F84" s="109"/>
      <c r="G84" s="109"/>
      <c r="H84" s="110"/>
      <c r="I84" s="110"/>
      <c r="J84" s="110"/>
      <c r="K84" s="110"/>
      <c r="L84" s="110"/>
      <c r="M84" s="110"/>
      <c r="N84" s="110"/>
      <c r="O84" s="110"/>
      <c r="P84" s="110"/>
      <c r="Q84" s="110"/>
      <c r="R84" s="110"/>
      <c r="S84" s="111"/>
      <c r="T84" s="111"/>
      <c r="U84" s="111"/>
      <c r="V84" s="111"/>
      <c r="W84" s="111"/>
      <c r="X84" s="111"/>
      <c r="Y84" s="111"/>
      <c r="Z84" s="110"/>
      <c r="AA84" s="110"/>
      <c r="AB84" s="110"/>
      <c r="AC84" s="110"/>
      <c r="AD84" s="110"/>
      <c r="AE84" s="110"/>
      <c r="AF84" s="110"/>
      <c r="AG84" s="110"/>
      <c r="AH84" s="110"/>
      <c r="AI84" s="110"/>
      <c r="AJ84" s="110"/>
      <c r="AK84" s="110"/>
      <c r="AL84" s="110"/>
      <c r="AM84" s="110"/>
      <c r="AN84" s="110"/>
      <c r="AO84" s="110"/>
    </row>
    <row r="85" spans="1:42" s="114" customFormat="1" ht="30.75" customHeight="1">
      <c r="A85" s="161" t="s">
        <v>869</v>
      </c>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13"/>
    </row>
    <row r="86" spans="1:42" s="114" customFormat="1" ht="12" customHeight="1">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3"/>
    </row>
    <row r="87" spans="1:42">
      <c r="A87" s="155" t="s">
        <v>899</v>
      </c>
      <c r="B87" s="155"/>
      <c r="C87" s="155"/>
      <c r="D87" s="155"/>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row>
    <row r="88" spans="1:42" s="114" customFormat="1" ht="24" customHeight="1">
      <c r="A88" s="145" t="s">
        <v>870</v>
      </c>
      <c r="B88" s="145"/>
      <c r="C88" s="145"/>
      <c r="D88" s="145"/>
      <c r="E88" s="145"/>
      <c r="F88" s="145"/>
      <c r="G88" s="145"/>
      <c r="H88" s="138" t="s">
        <v>1986</v>
      </c>
      <c r="I88" s="138"/>
      <c r="J88" s="138"/>
      <c r="K88" s="138"/>
      <c r="L88" s="138"/>
      <c r="M88" s="138"/>
      <c r="N88" s="156" t="str">
        <f>IF(H51&lt;&gt;"学校番号から自動参照",H51,"")</f>
        <v>学校番号から参照</v>
      </c>
      <c r="O88" s="157"/>
      <c r="P88" s="157"/>
      <c r="Q88" s="157"/>
      <c r="R88" s="157"/>
      <c r="S88" s="157"/>
      <c r="T88" s="157"/>
      <c r="U88" s="157"/>
      <c r="V88" s="157"/>
      <c r="W88" s="158"/>
      <c r="X88" s="138" t="s">
        <v>1977</v>
      </c>
      <c r="Y88" s="138"/>
      <c r="Z88" s="138"/>
      <c r="AA88" s="138"/>
      <c r="AB88" s="138"/>
      <c r="AC88" s="138"/>
      <c r="AD88" s="135"/>
      <c r="AE88" s="136"/>
      <c r="AF88" s="136"/>
      <c r="AG88" s="136"/>
      <c r="AH88" s="136"/>
      <c r="AI88" s="136"/>
      <c r="AJ88" s="136"/>
      <c r="AK88" s="136"/>
      <c r="AL88" s="136"/>
      <c r="AM88" s="136"/>
      <c r="AN88" s="136"/>
      <c r="AO88" s="137"/>
    </row>
    <row r="89" spans="1:42" s="114" customFormat="1" ht="24" customHeight="1">
      <c r="A89" s="146" t="s">
        <v>1</v>
      </c>
      <c r="B89" s="146"/>
      <c r="C89" s="146"/>
      <c r="D89" s="146"/>
      <c r="E89" s="146"/>
      <c r="F89" s="146"/>
      <c r="G89" s="146"/>
      <c r="H89" s="147" t="str">
        <f>IF(AI54&lt;&gt;"",AI54,"")</f>
        <v/>
      </c>
      <c r="I89" s="147"/>
      <c r="J89" s="147"/>
      <c r="K89" s="147"/>
      <c r="L89" s="147"/>
      <c r="M89" s="147"/>
      <c r="N89" s="147"/>
      <c r="O89" s="147"/>
      <c r="P89" s="138" t="s">
        <v>908</v>
      </c>
      <c r="Q89" s="138"/>
      <c r="R89" s="138"/>
      <c r="S89" s="138"/>
      <c r="T89" s="138"/>
      <c r="U89" s="138"/>
      <c r="V89" s="148" t="str">
        <f>IF(H54&lt;&gt;"",H54,"")</f>
        <v/>
      </c>
      <c r="W89" s="149"/>
      <c r="X89" s="149"/>
      <c r="Y89" s="149"/>
      <c r="Z89" s="149"/>
      <c r="AA89" s="149"/>
      <c r="AB89" s="149"/>
      <c r="AC89" s="149"/>
      <c r="AD89" s="149"/>
      <c r="AE89" s="149"/>
      <c r="AF89" s="149"/>
      <c r="AG89" s="149"/>
      <c r="AH89" s="149"/>
      <c r="AI89" s="149"/>
      <c r="AJ89" s="149"/>
      <c r="AK89" s="149"/>
      <c r="AL89" s="149"/>
      <c r="AM89" s="149"/>
      <c r="AN89" s="149"/>
      <c r="AO89" s="150"/>
    </row>
    <row r="90" spans="1:42" s="114" customFormat="1" ht="409.5"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3"/>
    </row>
    <row r="91" spans="1:42" s="114" customFormat="1" ht="226.5" customHeight="1">
      <c r="A91" s="162"/>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4"/>
    </row>
    <row r="92" spans="1:42" s="114" customFormat="1" ht="24.75" customHeight="1">
      <c r="A92" s="145" t="s">
        <v>871</v>
      </c>
      <c r="B92" s="145"/>
      <c r="C92" s="145"/>
      <c r="D92" s="145"/>
      <c r="E92" s="145"/>
      <c r="F92" s="145"/>
      <c r="G92" s="145"/>
      <c r="H92" s="138" t="s">
        <v>1986</v>
      </c>
      <c r="I92" s="138"/>
      <c r="J92" s="138"/>
      <c r="K92" s="138"/>
      <c r="L92" s="138"/>
      <c r="M92" s="138"/>
      <c r="N92" s="135"/>
      <c r="O92" s="136"/>
      <c r="P92" s="136"/>
      <c r="Q92" s="136"/>
      <c r="R92" s="136"/>
      <c r="S92" s="136"/>
      <c r="T92" s="136"/>
      <c r="U92" s="136"/>
      <c r="V92" s="136"/>
      <c r="W92" s="137"/>
      <c r="X92" s="138" t="s">
        <v>1977</v>
      </c>
      <c r="Y92" s="138"/>
      <c r="Z92" s="138"/>
      <c r="AA92" s="138"/>
      <c r="AB92" s="138"/>
      <c r="AC92" s="138"/>
      <c r="AD92" s="135"/>
      <c r="AE92" s="136"/>
      <c r="AF92" s="136"/>
      <c r="AG92" s="136"/>
      <c r="AH92" s="136"/>
      <c r="AI92" s="136"/>
      <c r="AJ92" s="136"/>
      <c r="AK92" s="136"/>
      <c r="AL92" s="136"/>
      <c r="AM92" s="136"/>
      <c r="AN92" s="136"/>
      <c r="AO92" s="137"/>
    </row>
    <row r="93" spans="1:42" s="114" customFormat="1" ht="24.75" customHeight="1">
      <c r="A93" s="132" t="s">
        <v>872</v>
      </c>
      <c r="B93" s="133"/>
      <c r="C93" s="133"/>
      <c r="D93" s="133"/>
      <c r="E93" s="133"/>
      <c r="F93" s="133"/>
      <c r="G93" s="134"/>
      <c r="H93" s="135"/>
      <c r="I93" s="136"/>
      <c r="J93" s="136"/>
      <c r="K93" s="136"/>
      <c r="L93" s="136"/>
      <c r="M93" s="136"/>
      <c r="N93" s="136"/>
      <c r="O93" s="137"/>
      <c r="P93" s="138" t="s">
        <v>908</v>
      </c>
      <c r="Q93" s="138"/>
      <c r="R93" s="138"/>
      <c r="S93" s="138"/>
      <c r="T93" s="138"/>
      <c r="U93" s="138"/>
      <c r="V93" s="135"/>
      <c r="W93" s="136"/>
      <c r="X93" s="136"/>
      <c r="Y93" s="136"/>
      <c r="Z93" s="136"/>
      <c r="AA93" s="136"/>
      <c r="AB93" s="136"/>
      <c r="AC93" s="136"/>
      <c r="AD93" s="136"/>
      <c r="AE93" s="136"/>
      <c r="AF93" s="136"/>
      <c r="AG93" s="136"/>
      <c r="AH93" s="136"/>
      <c r="AI93" s="136"/>
      <c r="AJ93" s="136"/>
      <c r="AK93" s="136"/>
      <c r="AL93" s="159"/>
      <c r="AM93" s="159"/>
      <c r="AN93" s="159"/>
      <c r="AO93" s="160"/>
    </row>
    <row r="94" spans="1:42" s="83" customFormat="1" ht="5.25" customHeight="1">
      <c r="A94" s="109"/>
      <c r="B94" s="109"/>
      <c r="C94" s="109"/>
      <c r="D94" s="109"/>
      <c r="E94" s="109"/>
      <c r="F94" s="109"/>
      <c r="G94" s="109"/>
      <c r="H94" s="110"/>
      <c r="I94" s="110"/>
      <c r="J94" s="110"/>
      <c r="K94" s="110"/>
      <c r="L94" s="110"/>
      <c r="M94" s="110"/>
      <c r="N94" s="110"/>
      <c r="O94" s="110"/>
      <c r="P94" s="110"/>
      <c r="Q94" s="110"/>
      <c r="R94" s="110"/>
      <c r="S94" s="111"/>
      <c r="T94" s="111"/>
      <c r="U94" s="111"/>
      <c r="V94" s="111"/>
      <c r="W94" s="111"/>
      <c r="X94" s="111"/>
      <c r="Y94" s="111"/>
      <c r="Z94" s="110"/>
      <c r="AA94" s="110"/>
      <c r="AB94" s="110"/>
      <c r="AC94" s="110"/>
      <c r="AD94" s="110"/>
      <c r="AE94" s="110"/>
      <c r="AF94" s="110"/>
      <c r="AG94" s="110"/>
      <c r="AH94" s="110"/>
      <c r="AI94" s="110"/>
      <c r="AJ94" s="110"/>
      <c r="AK94" s="110"/>
      <c r="AL94" s="110"/>
      <c r="AM94" s="110"/>
      <c r="AN94" s="110"/>
      <c r="AO94" s="110"/>
    </row>
    <row r="95" spans="1:42" s="114" customFormat="1" ht="30.75" customHeight="1">
      <c r="A95" s="161" t="s">
        <v>2079</v>
      </c>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13"/>
    </row>
    <row r="96" spans="1:42" s="114" customFormat="1" ht="12"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3"/>
    </row>
    <row r="97" spans="1:41" s="126" customFormat="1" ht="68.25" customHeight="1">
      <c r="A97" s="154" t="s">
        <v>2361</v>
      </c>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row>
    <row r="98" spans="1:41" ht="25.5" customHeight="1">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row>
    <row r="99" spans="1:41">
      <c r="A99" s="155" t="s">
        <v>899</v>
      </c>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row>
    <row r="100" spans="1:41" s="114" customFormat="1" ht="24" customHeight="1">
      <c r="A100" s="145" t="s">
        <v>870</v>
      </c>
      <c r="B100" s="145"/>
      <c r="C100" s="145"/>
      <c r="D100" s="145"/>
      <c r="E100" s="145"/>
      <c r="F100" s="145"/>
      <c r="G100" s="145"/>
      <c r="H100" s="138" t="s">
        <v>1986</v>
      </c>
      <c r="I100" s="138"/>
      <c r="J100" s="138"/>
      <c r="K100" s="138"/>
      <c r="L100" s="138"/>
      <c r="M100" s="138"/>
      <c r="N100" s="156" t="str">
        <f>IF(H51&lt;&gt;"学校番号から自動参照",H51,"")</f>
        <v>学校番号から参照</v>
      </c>
      <c r="O100" s="157"/>
      <c r="P100" s="157"/>
      <c r="Q100" s="157"/>
      <c r="R100" s="157"/>
      <c r="S100" s="157"/>
      <c r="T100" s="157"/>
      <c r="U100" s="157"/>
      <c r="V100" s="157"/>
      <c r="W100" s="158"/>
      <c r="X100" s="138" t="s">
        <v>1977</v>
      </c>
      <c r="Y100" s="138"/>
      <c r="Z100" s="138"/>
      <c r="AA100" s="138"/>
      <c r="AB100" s="138"/>
      <c r="AC100" s="138"/>
      <c r="AD100" s="135"/>
      <c r="AE100" s="136"/>
      <c r="AF100" s="136"/>
      <c r="AG100" s="136"/>
      <c r="AH100" s="136"/>
      <c r="AI100" s="136"/>
      <c r="AJ100" s="136"/>
      <c r="AK100" s="136"/>
      <c r="AL100" s="136"/>
      <c r="AM100" s="136"/>
      <c r="AN100" s="136"/>
      <c r="AO100" s="137"/>
    </row>
    <row r="101" spans="1:41" s="114" customFormat="1" ht="24" customHeight="1">
      <c r="A101" s="146" t="s">
        <v>1</v>
      </c>
      <c r="B101" s="146"/>
      <c r="C101" s="146"/>
      <c r="D101" s="146"/>
      <c r="E101" s="146"/>
      <c r="F101" s="146"/>
      <c r="G101" s="146"/>
      <c r="H101" s="147" t="str">
        <f>IF(AI54&lt;&gt;"",AI54,"")</f>
        <v/>
      </c>
      <c r="I101" s="147"/>
      <c r="J101" s="147"/>
      <c r="K101" s="147"/>
      <c r="L101" s="147"/>
      <c r="M101" s="147"/>
      <c r="N101" s="147"/>
      <c r="O101" s="147"/>
      <c r="P101" s="138" t="s">
        <v>908</v>
      </c>
      <c r="Q101" s="138"/>
      <c r="R101" s="138"/>
      <c r="S101" s="138"/>
      <c r="T101" s="138"/>
      <c r="U101" s="138"/>
      <c r="V101" s="148" t="str">
        <f>IF(H54&lt;&gt;"",H54,"")</f>
        <v/>
      </c>
      <c r="W101" s="149"/>
      <c r="X101" s="149"/>
      <c r="Y101" s="149"/>
      <c r="Z101" s="149"/>
      <c r="AA101" s="149"/>
      <c r="AB101" s="149"/>
      <c r="AC101" s="149"/>
      <c r="AD101" s="149"/>
      <c r="AE101" s="149"/>
      <c r="AF101" s="149"/>
      <c r="AG101" s="149"/>
      <c r="AH101" s="149"/>
      <c r="AI101" s="149"/>
      <c r="AJ101" s="149"/>
      <c r="AK101" s="149"/>
      <c r="AL101" s="149"/>
      <c r="AM101" s="149"/>
      <c r="AN101" s="149"/>
      <c r="AO101" s="150"/>
    </row>
    <row r="102" spans="1:41" s="114" customFormat="1" ht="21" customHeight="1">
      <c r="A102" s="139" t="s">
        <v>1969</v>
      </c>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1"/>
    </row>
    <row r="103" spans="1:41" s="114" customFormat="1" ht="227.25"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3"/>
    </row>
    <row r="104" spans="1:41" s="114" customFormat="1" ht="21" customHeight="1">
      <c r="A104" s="139" t="s">
        <v>2077</v>
      </c>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1"/>
    </row>
    <row r="105" spans="1:41" s="114" customFormat="1" ht="300" customHeight="1">
      <c r="A105" s="142"/>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4"/>
    </row>
    <row r="106" spans="1:41" s="114" customFormat="1" ht="24.75" customHeight="1">
      <c r="A106" s="145" t="s">
        <v>871</v>
      </c>
      <c r="B106" s="145"/>
      <c r="C106" s="145"/>
      <c r="D106" s="145"/>
      <c r="E106" s="145"/>
      <c r="F106" s="145"/>
      <c r="G106" s="145"/>
      <c r="H106" s="138" t="s">
        <v>1986</v>
      </c>
      <c r="I106" s="138"/>
      <c r="J106" s="138"/>
      <c r="K106" s="138"/>
      <c r="L106" s="138"/>
      <c r="M106" s="138"/>
      <c r="N106" s="135"/>
      <c r="O106" s="136"/>
      <c r="P106" s="136"/>
      <c r="Q106" s="136"/>
      <c r="R106" s="136"/>
      <c r="S106" s="136"/>
      <c r="T106" s="136"/>
      <c r="U106" s="136"/>
      <c r="V106" s="136"/>
      <c r="W106" s="137"/>
      <c r="X106" s="138" t="s">
        <v>1977</v>
      </c>
      <c r="Y106" s="138"/>
      <c r="Z106" s="138"/>
      <c r="AA106" s="138"/>
      <c r="AB106" s="138"/>
      <c r="AC106" s="138"/>
      <c r="AD106" s="135"/>
      <c r="AE106" s="136"/>
      <c r="AF106" s="136"/>
      <c r="AG106" s="136"/>
      <c r="AH106" s="136"/>
      <c r="AI106" s="136"/>
      <c r="AJ106" s="136"/>
      <c r="AK106" s="136"/>
      <c r="AL106" s="136"/>
      <c r="AM106" s="136"/>
      <c r="AN106" s="136"/>
      <c r="AO106" s="137"/>
    </row>
    <row r="107" spans="1:41" s="114" customFormat="1" ht="24.75" customHeight="1">
      <c r="A107" s="132" t="s">
        <v>872</v>
      </c>
      <c r="B107" s="133"/>
      <c r="C107" s="133"/>
      <c r="D107" s="133"/>
      <c r="E107" s="133"/>
      <c r="F107" s="133"/>
      <c r="G107" s="134"/>
      <c r="H107" s="135"/>
      <c r="I107" s="136"/>
      <c r="J107" s="136"/>
      <c r="K107" s="136"/>
      <c r="L107" s="136"/>
      <c r="M107" s="136"/>
      <c r="N107" s="136"/>
      <c r="O107" s="137"/>
      <c r="P107" s="138" t="s">
        <v>908</v>
      </c>
      <c r="Q107" s="138"/>
      <c r="R107" s="138"/>
      <c r="S107" s="138"/>
      <c r="T107" s="138"/>
      <c r="U107" s="138"/>
      <c r="V107" s="135"/>
      <c r="W107" s="136"/>
      <c r="X107" s="136"/>
      <c r="Y107" s="136"/>
      <c r="Z107" s="136"/>
      <c r="AA107" s="136"/>
      <c r="AB107" s="136"/>
      <c r="AC107" s="136"/>
      <c r="AD107" s="136"/>
      <c r="AE107" s="136"/>
      <c r="AF107" s="136"/>
      <c r="AG107" s="136"/>
      <c r="AH107" s="136"/>
      <c r="AI107" s="136"/>
      <c r="AJ107" s="136"/>
      <c r="AK107" s="136"/>
      <c r="AL107" s="136"/>
      <c r="AM107" s="136"/>
      <c r="AN107" s="136"/>
      <c r="AO107" s="137"/>
    </row>
    <row r="108" spans="1:41" s="114" customFormat="1" ht="14.25" customHeight="1">
      <c r="A108" s="128"/>
      <c r="B108" s="128"/>
      <c r="C108" s="128"/>
      <c r="D108" s="128"/>
      <c r="E108" s="128"/>
      <c r="F108" s="129"/>
      <c r="G108" s="129"/>
      <c r="H108" s="129"/>
      <c r="I108" s="129"/>
      <c r="J108" s="129"/>
      <c r="K108" s="129"/>
      <c r="L108" s="129"/>
      <c r="M108" s="129"/>
      <c r="N108" s="129"/>
      <c r="O108" s="130"/>
      <c r="P108" s="130"/>
      <c r="Q108" s="130"/>
      <c r="R108" s="131"/>
      <c r="S108" s="131"/>
      <c r="T108" s="131"/>
      <c r="U108" s="131"/>
      <c r="V108" s="131"/>
      <c r="W108" s="131"/>
      <c r="X108" s="131"/>
      <c r="Y108" s="131"/>
      <c r="Z108" s="131"/>
      <c r="AA108" s="131"/>
      <c r="AB108" s="131"/>
      <c r="AC108" s="131"/>
      <c r="AD108" s="131"/>
      <c r="AE108" s="131"/>
      <c r="AF108" s="131"/>
      <c r="AG108" s="131"/>
      <c r="AH108" s="131"/>
      <c r="AI108" s="131"/>
    </row>
  </sheetData>
  <sheetProtection formatCells="0"/>
  <mergeCells count="337">
    <mergeCell ref="A2:AO2"/>
    <mergeCell ref="A3:AO3"/>
    <mergeCell ref="A10:S10"/>
    <mergeCell ref="T10:AO10"/>
    <mergeCell ref="A11:S11"/>
    <mergeCell ref="T11:AO11"/>
    <mergeCell ref="S15:AD15"/>
    <mergeCell ref="AE15:AO15"/>
    <mergeCell ref="H16:R16"/>
    <mergeCell ref="S16:AD16"/>
    <mergeCell ref="AE16:AO16"/>
    <mergeCell ref="A18:G18"/>
    <mergeCell ref="H18:AO18"/>
    <mergeCell ref="A13:C16"/>
    <mergeCell ref="D13:G14"/>
    <mergeCell ref="H13:R13"/>
    <mergeCell ref="S13:AD13"/>
    <mergeCell ref="AE13:AO13"/>
    <mergeCell ref="H14:R14"/>
    <mergeCell ref="S14:AD14"/>
    <mergeCell ref="AE14:AO14"/>
    <mergeCell ref="D15:G16"/>
    <mergeCell ref="H15:R15"/>
    <mergeCell ref="A19:G19"/>
    <mergeCell ref="H19:AO19"/>
    <mergeCell ref="B20:AO20"/>
    <mergeCell ref="A21:G25"/>
    <mergeCell ref="H21:O21"/>
    <mergeCell ref="P21:AO21"/>
    <mergeCell ref="H22:O22"/>
    <mergeCell ref="P22:AO22"/>
    <mergeCell ref="H23:O23"/>
    <mergeCell ref="P23:AO23"/>
    <mergeCell ref="AB24:AC24"/>
    <mergeCell ref="AD24:AE24"/>
    <mergeCell ref="AF24:AI24"/>
    <mergeCell ref="AJ24:AK24"/>
    <mergeCell ref="AL24:AM24"/>
    <mergeCell ref="AN24:AO24"/>
    <mergeCell ref="H24:O24"/>
    <mergeCell ref="P24:Q24"/>
    <mergeCell ref="R24:U24"/>
    <mergeCell ref="V24:W24"/>
    <mergeCell ref="X24:Y24"/>
    <mergeCell ref="Z24:AA24"/>
    <mergeCell ref="H25:O25"/>
    <mergeCell ref="P25:AO25"/>
    <mergeCell ref="A26:G37"/>
    <mergeCell ref="H26:AO26"/>
    <mergeCell ref="H27:O27"/>
    <mergeCell ref="P27:AO27"/>
    <mergeCell ref="H28:O28"/>
    <mergeCell ref="P28:AO28"/>
    <mergeCell ref="H29:O31"/>
    <mergeCell ref="P29:Q29"/>
    <mergeCell ref="AN30:AO30"/>
    <mergeCell ref="P31:Q31"/>
    <mergeCell ref="R31:U31"/>
    <mergeCell ref="V31:W31"/>
    <mergeCell ref="X31:AO31"/>
    <mergeCell ref="H32:AO32"/>
    <mergeCell ref="AF29:AI29"/>
    <mergeCell ref="AJ29:AK29"/>
    <mergeCell ref="AL29:AM29"/>
    <mergeCell ref="AN29:AO29"/>
    <mergeCell ref="V30:W30"/>
    <mergeCell ref="X30:Y30"/>
    <mergeCell ref="Z30:AA30"/>
    <mergeCell ref="AB30:AC30"/>
    <mergeCell ref="AJ30:AK30"/>
    <mergeCell ref="AL30:AM30"/>
    <mergeCell ref="R29:U29"/>
    <mergeCell ref="V29:W29"/>
    <mergeCell ref="X29:Y29"/>
    <mergeCell ref="Z29:AA29"/>
    <mergeCell ref="AB29:AC29"/>
    <mergeCell ref="AD29:AE29"/>
    <mergeCell ref="AB35:AC35"/>
    <mergeCell ref="AD35:AE35"/>
    <mergeCell ref="AF35:AI35"/>
    <mergeCell ref="AJ35:AK35"/>
    <mergeCell ref="AL35:AM35"/>
    <mergeCell ref="AN35:AO35"/>
    <mergeCell ref="H33:O33"/>
    <mergeCell ref="P33:AO33"/>
    <mergeCell ref="H34:O34"/>
    <mergeCell ref="P34:AO34"/>
    <mergeCell ref="H35:O37"/>
    <mergeCell ref="P35:Q35"/>
    <mergeCell ref="R35:U35"/>
    <mergeCell ref="V35:W35"/>
    <mergeCell ref="X35:Y35"/>
    <mergeCell ref="Z35:AA35"/>
    <mergeCell ref="AN36:AO36"/>
    <mergeCell ref="P37:Q37"/>
    <mergeCell ref="R37:U37"/>
    <mergeCell ref="V37:W37"/>
    <mergeCell ref="X37:AO37"/>
    <mergeCell ref="A38:G38"/>
    <mergeCell ref="H38:AO38"/>
    <mergeCell ref="V36:W36"/>
    <mergeCell ref="X36:Y36"/>
    <mergeCell ref="Z36:AA36"/>
    <mergeCell ref="AB36:AC36"/>
    <mergeCell ref="AJ36:AK36"/>
    <mergeCell ref="AL36:AM36"/>
    <mergeCell ref="A40:I41"/>
    <mergeCell ref="J40:L41"/>
    <mergeCell ref="M40:O40"/>
    <mergeCell ref="P40:R40"/>
    <mergeCell ref="S40:U41"/>
    <mergeCell ref="V40:Z41"/>
    <mergeCell ref="A39:I39"/>
    <mergeCell ref="J39:Q39"/>
    <mergeCell ref="R39:S39"/>
    <mergeCell ref="T39:U39"/>
    <mergeCell ref="V39:X39"/>
    <mergeCell ref="Y39:Z39"/>
    <mergeCell ref="AA40:AG41"/>
    <mergeCell ref="AH40:AK41"/>
    <mergeCell ref="AL40:AM41"/>
    <mergeCell ref="AN40:AO41"/>
    <mergeCell ref="M41:O41"/>
    <mergeCell ref="P41:R41"/>
    <mergeCell ref="AA39:AG39"/>
    <mergeCell ref="AH39:AK39"/>
    <mergeCell ref="AL39:AM39"/>
    <mergeCell ref="AN39:AO39"/>
    <mergeCell ref="A42:G42"/>
    <mergeCell ref="H42:AO42"/>
    <mergeCell ref="A43:AO43"/>
    <mergeCell ref="A44:G44"/>
    <mergeCell ref="H44:T44"/>
    <mergeCell ref="U44:AA44"/>
    <mergeCell ref="AB44:AE44"/>
    <mergeCell ref="AF44:AG44"/>
    <mergeCell ref="AH44:AI44"/>
    <mergeCell ref="AJ44:AK44"/>
    <mergeCell ref="AL44:AM44"/>
    <mergeCell ref="AN44:AO44"/>
    <mergeCell ref="A46:AO46"/>
    <mergeCell ref="A48:AO48"/>
    <mergeCell ref="A49:AO49"/>
    <mergeCell ref="A51:G51"/>
    <mergeCell ref="H51:R51"/>
    <mergeCell ref="S51:V51"/>
    <mergeCell ref="W51:AF51"/>
    <mergeCell ref="A56:G56"/>
    <mergeCell ref="H56:AO56"/>
    <mergeCell ref="A57:G58"/>
    <mergeCell ref="H57:L57"/>
    <mergeCell ref="M57:AO57"/>
    <mergeCell ref="H58:I58"/>
    <mergeCell ref="J58:AJ58"/>
    <mergeCell ref="AK58:AO58"/>
    <mergeCell ref="AM53:AO53"/>
    <mergeCell ref="A54:G54"/>
    <mergeCell ref="H54:AC54"/>
    <mergeCell ref="AD54:AH54"/>
    <mergeCell ref="AI54:AO54"/>
    <mergeCell ref="A55:G55"/>
    <mergeCell ref="H55:V55"/>
    <mergeCell ref="W55:AA55"/>
    <mergeCell ref="AB55:AO55"/>
    <mergeCell ref="A53:G53"/>
    <mergeCell ref="H53:X53"/>
    <mergeCell ref="Y53:AE53"/>
    <mergeCell ref="AG53:AH53"/>
    <mergeCell ref="AI53:AJ53"/>
    <mergeCell ref="AK53:AL53"/>
    <mergeCell ref="A59:G59"/>
    <mergeCell ref="H59:AO59"/>
    <mergeCell ref="A60:G62"/>
    <mergeCell ref="H60:M60"/>
    <mergeCell ref="N60:AO60"/>
    <mergeCell ref="H61:M61"/>
    <mergeCell ref="N61:AA61"/>
    <mergeCell ref="AB61:AG61"/>
    <mergeCell ref="AH61:AO61"/>
    <mergeCell ref="H62:M62"/>
    <mergeCell ref="N62:AA62"/>
    <mergeCell ref="A63:G76"/>
    <mergeCell ref="H63:AO63"/>
    <mergeCell ref="H64:M64"/>
    <mergeCell ref="N64:AA64"/>
    <mergeCell ref="AB64:AG64"/>
    <mergeCell ref="AH64:AO64"/>
    <mergeCell ref="H65:M65"/>
    <mergeCell ref="N65:AA65"/>
    <mergeCell ref="AB65:AG65"/>
    <mergeCell ref="AH65:AO65"/>
    <mergeCell ref="H66:M66"/>
    <mergeCell ref="N66:AA66"/>
    <mergeCell ref="H67:M69"/>
    <mergeCell ref="N67:O67"/>
    <mergeCell ref="P67:S67"/>
    <mergeCell ref="T67:U67"/>
    <mergeCell ref="V67:W67"/>
    <mergeCell ref="X67:Y67"/>
    <mergeCell ref="Z67:AA67"/>
    <mergeCell ref="AJ68:AK68"/>
    <mergeCell ref="AL68:AM68"/>
    <mergeCell ref="N69:O69"/>
    <mergeCell ref="P69:S69"/>
    <mergeCell ref="T69:U69"/>
    <mergeCell ref="V69:AO69"/>
    <mergeCell ref="AB67:AC67"/>
    <mergeCell ref="AD67:AG67"/>
    <mergeCell ref="AH67:AI67"/>
    <mergeCell ref="AJ67:AK67"/>
    <mergeCell ref="AL67:AM67"/>
    <mergeCell ref="T68:U68"/>
    <mergeCell ref="V68:W68"/>
    <mergeCell ref="X68:Y68"/>
    <mergeCell ref="Z68:AA68"/>
    <mergeCell ref="AH68:AI68"/>
    <mergeCell ref="H70:AO70"/>
    <mergeCell ref="H71:M71"/>
    <mergeCell ref="N71:AA71"/>
    <mergeCell ref="AB71:AG71"/>
    <mergeCell ref="AH71:AO71"/>
    <mergeCell ref="H72:M72"/>
    <mergeCell ref="N72:AA72"/>
    <mergeCell ref="AB72:AG72"/>
    <mergeCell ref="AH72:AO72"/>
    <mergeCell ref="H73:M73"/>
    <mergeCell ref="N73:AA73"/>
    <mergeCell ref="H74:M76"/>
    <mergeCell ref="N74:O74"/>
    <mergeCell ref="P74:S74"/>
    <mergeCell ref="T74:U74"/>
    <mergeCell ref="V74:W74"/>
    <mergeCell ref="X74:Y74"/>
    <mergeCell ref="Z74:AA74"/>
    <mergeCell ref="AJ75:AK75"/>
    <mergeCell ref="AL75:AM75"/>
    <mergeCell ref="N76:O76"/>
    <mergeCell ref="P76:S76"/>
    <mergeCell ref="T76:U76"/>
    <mergeCell ref="V76:AO76"/>
    <mergeCell ref="AB74:AC74"/>
    <mergeCell ref="AD74:AG74"/>
    <mergeCell ref="AH74:AI74"/>
    <mergeCell ref="AJ74:AK74"/>
    <mergeCell ref="AL74:AM74"/>
    <mergeCell ref="T75:U75"/>
    <mergeCell ref="V75:W75"/>
    <mergeCell ref="X75:Y75"/>
    <mergeCell ref="Z75:AA75"/>
    <mergeCell ref="AH75:AI75"/>
    <mergeCell ref="AC77:AD77"/>
    <mergeCell ref="AE77:AI77"/>
    <mergeCell ref="AJ77:AM77"/>
    <mergeCell ref="AN77:AO77"/>
    <mergeCell ref="A78:G78"/>
    <mergeCell ref="H78:M78"/>
    <mergeCell ref="A77:G77"/>
    <mergeCell ref="H77:M77"/>
    <mergeCell ref="N77:Q77"/>
    <mergeCell ref="R77:S77"/>
    <mergeCell ref="T77:X77"/>
    <mergeCell ref="Y77:AB77"/>
    <mergeCell ref="A80:G80"/>
    <mergeCell ref="H80:J80"/>
    <mergeCell ref="K80:L80"/>
    <mergeCell ref="M80:N80"/>
    <mergeCell ref="O80:R80"/>
    <mergeCell ref="S80:U80"/>
    <mergeCell ref="A79:G79"/>
    <mergeCell ref="H79:O79"/>
    <mergeCell ref="P79:R79"/>
    <mergeCell ref="S79:T79"/>
    <mergeCell ref="U79:W79"/>
    <mergeCell ref="V80:W80"/>
    <mergeCell ref="X80:Y80"/>
    <mergeCell ref="Z80:AC80"/>
    <mergeCell ref="AD80:AI80"/>
    <mergeCell ref="AJ80:AL80"/>
    <mergeCell ref="AM80:AO80"/>
    <mergeCell ref="Z79:AC79"/>
    <mergeCell ref="AD79:AI79"/>
    <mergeCell ref="AJ79:AL79"/>
    <mergeCell ref="AM79:AO79"/>
    <mergeCell ref="X79:Y79"/>
    <mergeCell ref="A85:AO85"/>
    <mergeCell ref="A87:AO87"/>
    <mergeCell ref="A88:G88"/>
    <mergeCell ref="H88:M88"/>
    <mergeCell ref="N88:W88"/>
    <mergeCell ref="X88:AC88"/>
    <mergeCell ref="AD88:AO88"/>
    <mergeCell ref="A81:G81"/>
    <mergeCell ref="H81:AO81"/>
    <mergeCell ref="A82:G82"/>
    <mergeCell ref="H82:AO82"/>
    <mergeCell ref="A83:G83"/>
    <mergeCell ref="H83:AO83"/>
    <mergeCell ref="A93:G93"/>
    <mergeCell ref="H93:O93"/>
    <mergeCell ref="P93:U93"/>
    <mergeCell ref="V93:AK93"/>
    <mergeCell ref="AL93:AO93"/>
    <mergeCell ref="A95:AO95"/>
    <mergeCell ref="A89:G89"/>
    <mergeCell ref="H89:O89"/>
    <mergeCell ref="P89:U89"/>
    <mergeCell ref="V89:AO89"/>
    <mergeCell ref="A90:AO91"/>
    <mergeCell ref="A92:G92"/>
    <mergeCell ref="H92:M92"/>
    <mergeCell ref="N92:W92"/>
    <mergeCell ref="X92:AC92"/>
    <mergeCell ref="AD92:AO92"/>
    <mergeCell ref="A101:G101"/>
    <mergeCell ref="H101:O101"/>
    <mergeCell ref="P101:U101"/>
    <mergeCell ref="V101:AO101"/>
    <mergeCell ref="A102:AO102"/>
    <mergeCell ref="A103:AO103"/>
    <mergeCell ref="A97:AO97"/>
    <mergeCell ref="A99:AO99"/>
    <mergeCell ref="A100:G100"/>
    <mergeCell ref="H100:M100"/>
    <mergeCell ref="N100:W100"/>
    <mergeCell ref="X100:AC100"/>
    <mergeCell ref="AD100:AO100"/>
    <mergeCell ref="A107:G107"/>
    <mergeCell ref="H107:O107"/>
    <mergeCell ref="P107:U107"/>
    <mergeCell ref="V107:AO107"/>
    <mergeCell ref="A104:AO104"/>
    <mergeCell ref="A105:AO105"/>
    <mergeCell ref="A106:G106"/>
    <mergeCell ref="H106:M106"/>
    <mergeCell ref="N106:W106"/>
    <mergeCell ref="X106:AC106"/>
    <mergeCell ref="AD106:AO106"/>
  </mergeCells>
  <phoneticPr fontId="2"/>
  <dataValidations count="9">
    <dataValidation imeMode="on" allowBlank="1" showInputMessage="1" showErrorMessage="1" sqref="H16:R16" xr:uid="{ADFFC7D2-901E-4359-AB91-5C0509A4033D}"/>
    <dataValidation type="list" allowBlank="1" showInputMessage="1" showErrorMessage="1" sqref="AF30:AI30 AF36:AI36" xr:uid="{7DA037E9-1001-4086-B4CB-13781EBAB03A}">
      <formula1>$P$2:$P$52</formula1>
    </dataValidation>
    <dataValidation imeMode="disabled" allowBlank="1" showInputMessage="1" showErrorMessage="1" prompt="別シート「データ（学校番号・国番号等）」を参照し、6桁の学校番号を半角数字で入力" sqref="W51:AF51 AH64:AO64 AH71:AO71" xr:uid="{7CEB3E19-73CB-433F-A182-1C379239E9DC}"/>
    <dataValidation type="list" allowBlank="1" showInputMessage="1" showErrorMessage="1" sqref="T39:U39" xr:uid="{F3F9EF1A-BC65-4FB0-9949-62F89C5B5711}">
      <formula1>JLPTレベル</formula1>
    </dataValidation>
    <dataValidation type="list" allowBlank="1" showInputMessage="1" showErrorMessage="1" sqref="AL44:AM44" xr:uid="{2E6DD470-E743-46CB-BBFA-66A2D7B08D09}">
      <formula1>日</formula1>
    </dataValidation>
    <dataValidation type="list" allowBlank="1" showInputMessage="1" showErrorMessage="1" sqref="AF24:AI24 R24:U24 AB44:AE44 AF35:AI35 AF29:AI29" xr:uid="{3397E245-ACE8-4202-8441-88B390DB43B5}">
      <formula1>年_その他</formula1>
    </dataValidation>
    <dataValidation type="list" allowBlank="1" showInputMessage="1" showErrorMessage="1" sqref="X24:Y24 AH44:AI44 AL35:AM36 AL24:AM24 AL29:AM30 X29:Y30 X35:Y36" xr:uid="{8C04CF00-35EF-4E84-B575-1B837FD4A963}">
      <formula1>月</formula1>
    </dataValidation>
    <dataValidation imeMode="disabled" allowBlank="1" showInputMessage="1" showErrorMessage="1" sqref="H44:T44 AI54:AO54 H14:AO14" xr:uid="{1B9DDAEA-F109-4FDD-B513-79EBB7E7044A}"/>
    <dataValidation imeMode="disabled" allowBlank="1" showInputMessage="1" showErrorMessage="1" prompt="別シート「データ（学校番号・国番号等）」を参照し、国番号を半角_x000a_数字で入力" sqref="AB55:AO55" xr:uid="{A2567E02-71BB-4083-B75E-2ACBAE41D8A6}"/>
  </dataValidations>
  <printOptions horizontalCentered="1"/>
  <pageMargins left="0.59055118110236227" right="0.59055118110236227" top="0.47244094488188981" bottom="0.47244094488188981" header="0.31496062992125984" footer="0.31496062992125984"/>
  <pageSetup paperSize="9" scale="80" fitToHeight="5" orientation="portrait" r:id="rId1"/>
  <rowBreaks count="4" manualBreakCount="4">
    <brk id="37" max="40" man="1"/>
    <brk id="44" max="16383" man="1"/>
    <brk id="83" max="40" man="1"/>
    <brk id="93" max="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B70D9-1860-4587-92D6-361D65A63CF8}">
  <sheetPr>
    <tabColor rgb="FFFFFF00"/>
    <pageSetUpPr fitToPage="1"/>
  </sheetPr>
  <dimension ref="A1:BB20"/>
  <sheetViews>
    <sheetView view="pageBreakPreview" zoomScaleNormal="90" zoomScaleSheetLayoutView="100" workbookViewId="0">
      <selection activeCell="H11" sqref="H11"/>
    </sheetView>
  </sheetViews>
  <sheetFormatPr defaultRowHeight="13.5"/>
  <cols>
    <col min="1" max="1" width="4.375" style="33" customWidth="1"/>
    <col min="2" max="2" width="13" style="33" customWidth="1"/>
    <col min="3" max="3" width="26.25" style="33" customWidth="1"/>
    <col min="4" max="4" width="18.5" style="33" customWidth="1"/>
    <col min="5" max="5" width="30.25" style="33" customWidth="1"/>
    <col min="6" max="6" width="6.125" style="33" customWidth="1"/>
    <col min="7" max="7" width="10.75" style="33" customWidth="1"/>
    <col min="8" max="8" width="7.75" style="33" customWidth="1"/>
    <col min="9" max="9" width="23.875" style="33" customWidth="1"/>
    <col min="10" max="10" width="33.5" style="33" customWidth="1"/>
    <col min="11" max="11" width="15.625" style="33" customWidth="1"/>
    <col min="12" max="12" width="32.875" style="33" customWidth="1"/>
    <col min="13" max="13" width="30.125" style="33" customWidth="1"/>
    <col min="14" max="14" width="7" style="33" customWidth="1"/>
    <col min="15" max="15" width="8.375" style="33" customWidth="1"/>
    <col min="16" max="16" width="3.625" style="33" customWidth="1"/>
    <col min="17" max="17" width="2.75" style="33" bestFit="1" customWidth="1"/>
    <col min="18" max="18" width="3.625" style="33" customWidth="1"/>
    <col min="19" max="19" width="8.375" style="33" customWidth="1"/>
    <col min="20" max="20" width="3.625" style="33" customWidth="1"/>
    <col min="21" max="21" width="2.75" style="33" bestFit="1" customWidth="1"/>
    <col min="22" max="22" width="3.625" style="33" customWidth="1"/>
    <col min="23" max="23" width="16.625" style="33" customWidth="1"/>
    <col min="24" max="24" width="31" style="33" customWidth="1"/>
    <col min="25" max="25" width="33.5" style="33" customWidth="1"/>
    <col min="26" max="26" width="13.75" style="33" customWidth="1"/>
    <col min="27" max="27" width="5" style="33" customWidth="1"/>
    <col min="28" max="28" width="3.625" style="33" customWidth="1"/>
    <col min="29" max="29" width="2.75" style="33" bestFit="1" customWidth="1"/>
    <col min="30" max="30" width="3.625" style="33" customWidth="1"/>
    <col min="31" max="31" width="6" style="33" customWidth="1"/>
    <col min="32" max="32" width="3.625" style="33" customWidth="1"/>
    <col min="33" max="33" width="2.75" style="33" bestFit="1" customWidth="1"/>
    <col min="34" max="34" width="3.625" style="33" customWidth="1"/>
    <col min="35" max="35" width="7.5" style="33" bestFit="1" customWidth="1"/>
    <col min="36" max="39" width="6.75" style="33" customWidth="1"/>
    <col min="40" max="40" width="6.75" style="57" customWidth="1"/>
    <col min="41" max="41" width="7.5" style="57" customWidth="1"/>
    <col min="42" max="43" width="8.375" style="57" customWidth="1"/>
    <col min="44" max="46" width="6.25" style="57" customWidth="1"/>
    <col min="47" max="48" width="8.375" style="57" customWidth="1"/>
    <col min="49" max="49" width="10.875" style="33" customWidth="1"/>
    <col min="50" max="50" width="17.5" style="33" customWidth="1"/>
    <col min="51" max="51" width="10.875" style="33" customWidth="1"/>
    <col min="52" max="52" width="17.125" style="33" customWidth="1"/>
    <col min="53" max="53" width="13.875" style="33" customWidth="1"/>
    <col min="54" max="54" width="17.375" style="33" customWidth="1"/>
    <col min="55" max="263" width="9" style="33"/>
    <col min="264" max="264" width="12" style="33" customWidth="1"/>
    <col min="265" max="265" width="23.125" style="33" customWidth="1"/>
    <col min="266" max="266" width="9.875" style="33" bestFit="1" customWidth="1"/>
    <col min="267" max="267" width="9.875" style="33" customWidth="1"/>
    <col min="268" max="268" width="14.875" style="33" customWidth="1"/>
    <col min="269" max="269" width="30" style="33" customWidth="1"/>
    <col min="270" max="270" width="7.875" style="33" customWidth="1"/>
    <col min="271" max="275" width="20.875" style="33" customWidth="1"/>
    <col min="276" max="277" width="23.375" style="33" customWidth="1"/>
    <col min="278" max="280" width="10.5" style="33" customWidth="1"/>
    <col min="281" max="281" width="17.375" style="33" customWidth="1"/>
    <col min="282" max="283" width="23.375" style="33" customWidth="1"/>
    <col min="284" max="286" width="10.5" style="33" customWidth="1"/>
    <col min="287" max="287" width="17.375" style="33" customWidth="1"/>
    <col min="288" max="288" width="12.125" style="33" customWidth="1"/>
    <col min="289" max="289" width="9.875" style="33" customWidth="1"/>
    <col min="290" max="290" width="8" style="33" customWidth="1"/>
    <col min="291" max="519" width="9" style="33"/>
    <col min="520" max="520" width="12" style="33" customWidth="1"/>
    <col min="521" max="521" width="23.125" style="33" customWidth="1"/>
    <col min="522" max="522" width="9.875" style="33" bestFit="1" customWidth="1"/>
    <col min="523" max="523" width="9.875" style="33" customWidth="1"/>
    <col min="524" max="524" width="14.875" style="33" customWidth="1"/>
    <col min="525" max="525" width="30" style="33" customWidth="1"/>
    <col min="526" max="526" width="7.875" style="33" customWidth="1"/>
    <col min="527" max="531" width="20.875" style="33" customWidth="1"/>
    <col min="532" max="533" width="23.375" style="33" customWidth="1"/>
    <col min="534" max="536" width="10.5" style="33" customWidth="1"/>
    <col min="537" max="537" width="17.375" style="33" customWidth="1"/>
    <col min="538" max="539" width="23.375" style="33" customWidth="1"/>
    <col min="540" max="542" width="10.5" style="33" customWidth="1"/>
    <col min="543" max="543" width="17.375" style="33" customWidth="1"/>
    <col min="544" max="544" width="12.125" style="33" customWidth="1"/>
    <col min="545" max="545" width="9.875" style="33" customWidth="1"/>
    <col min="546" max="546" width="8" style="33" customWidth="1"/>
    <col min="547" max="775" width="9" style="33"/>
    <col min="776" max="776" width="12" style="33" customWidth="1"/>
    <col min="777" max="777" width="23.125" style="33" customWidth="1"/>
    <col min="778" max="778" width="9.875" style="33" bestFit="1" customWidth="1"/>
    <col min="779" max="779" width="9.875" style="33" customWidth="1"/>
    <col min="780" max="780" width="14.875" style="33" customWidth="1"/>
    <col min="781" max="781" width="30" style="33" customWidth="1"/>
    <col min="782" max="782" width="7.875" style="33" customWidth="1"/>
    <col min="783" max="787" width="20.875" style="33" customWidth="1"/>
    <col min="788" max="789" width="23.375" style="33" customWidth="1"/>
    <col min="790" max="792" width="10.5" style="33" customWidth="1"/>
    <col min="793" max="793" width="17.375" style="33" customWidth="1"/>
    <col min="794" max="795" width="23.375" style="33" customWidth="1"/>
    <col min="796" max="798" width="10.5" style="33" customWidth="1"/>
    <col min="799" max="799" width="17.375" style="33" customWidth="1"/>
    <col min="800" max="800" width="12.125" style="33" customWidth="1"/>
    <col min="801" max="801" width="9.875" style="33" customWidth="1"/>
    <col min="802" max="802" width="8" style="33" customWidth="1"/>
    <col min="803" max="1031" width="9" style="33"/>
    <col min="1032" max="1032" width="12" style="33" customWidth="1"/>
    <col min="1033" max="1033" width="23.125" style="33" customWidth="1"/>
    <col min="1034" max="1034" width="9.875" style="33" bestFit="1" customWidth="1"/>
    <col min="1035" max="1035" width="9.875" style="33" customWidth="1"/>
    <col min="1036" max="1036" width="14.875" style="33" customWidth="1"/>
    <col min="1037" max="1037" width="30" style="33" customWidth="1"/>
    <col min="1038" max="1038" width="7.875" style="33" customWidth="1"/>
    <col min="1039" max="1043" width="20.875" style="33" customWidth="1"/>
    <col min="1044" max="1045" width="23.375" style="33" customWidth="1"/>
    <col min="1046" max="1048" width="10.5" style="33" customWidth="1"/>
    <col min="1049" max="1049" width="17.375" style="33" customWidth="1"/>
    <col min="1050" max="1051" width="23.375" style="33" customWidth="1"/>
    <col min="1052" max="1054" width="10.5" style="33" customWidth="1"/>
    <col min="1055" max="1055" width="17.375" style="33" customWidth="1"/>
    <col min="1056" max="1056" width="12.125" style="33" customWidth="1"/>
    <col min="1057" max="1057" width="9.875" style="33" customWidth="1"/>
    <col min="1058" max="1058" width="8" style="33" customWidth="1"/>
    <col min="1059" max="1287" width="9" style="33"/>
    <col min="1288" max="1288" width="12" style="33" customWidth="1"/>
    <col min="1289" max="1289" width="23.125" style="33" customWidth="1"/>
    <col min="1290" max="1290" width="9.875" style="33" bestFit="1" customWidth="1"/>
    <col min="1291" max="1291" width="9.875" style="33" customWidth="1"/>
    <col min="1292" max="1292" width="14.875" style="33" customWidth="1"/>
    <col min="1293" max="1293" width="30" style="33" customWidth="1"/>
    <col min="1294" max="1294" width="7.875" style="33" customWidth="1"/>
    <col min="1295" max="1299" width="20.875" style="33" customWidth="1"/>
    <col min="1300" max="1301" width="23.375" style="33" customWidth="1"/>
    <col min="1302" max="1304" width="10.5" style="33" customWidth="1"/>
    <col min="1305" max="1305" width="17.375" style="33" customWidth="1"/>
    <col min="1306" max="1307" width="23.375" style="33" customWidth="1"/>
    <col min="1308" max="1310" width="10.5" style="33" customWidth="1"/>
    <col min="1311" max="1311" width="17.375" style="33" customWidth="1"/>
    <col min="1312" max="1312" width="12.125" style="33" customWidth="1"/>
    <col min="1313" max="1313" width="9.875" style="33" customWidth="1"/>
    <col min="1314" max="1314" width="8" style="33" customWidth="1"/>
    <col min="1315" max="1543" width="9" style="33"/>
    <col min="1544" max="1544" width="12" style="33" customWidth="1"/>
    <col min="1545" max="1545" width="23.125" style="33" customWidth="1"/>
    <col min="1546" max="1546" width="9.875" style="33" bestFit="1" customWidth="1"/>
    <col min="1547" max="1547" width="9.875" style="33" customWidth="1"/>
    <col min="1548" max="1548" width="14.875" style="33" customWidth="1"/>
    <col min="1549" max="1549" width="30" style="33" customWidth="1"/>
    <col min="1550" max="1550" width="7.875" style="33" customWidth="1"/>
    <col min="1551" max="1555" width="20.875" style="33" customWidth="1"/>
    <col min="1556" max="1557" width="23.375" style="33" customWidth="1"/>
    <col min="1558" max="1560" width="10.5" style="33" customWidth="1"/>
    <col min="1561" max="1561" width="17.375" style="33" customWidth="1"/>
    <col min="1562" max="1563" width="23.375" style="33" customWidth="1"/>
    <col min="1564" max="1566" width="10.5" style="33" customWidth="1"/>
    <col min="1567" max="1567" width="17.375" style="33" customWidth="1"/>
    <col min="1568" max="1568" width="12.125" style="33" customWidth="1"/>
    <col min="1569" max="1569" width="9.875" style="33" customWidth="1"/>
    <col min="1570" max="1570" width="8" style="33" customWidth="1"/>
    <col min="1571" max="1799" width="9" style="33"/>
    <col min="1800" max="1800" width="12" style="33" customWidth="1"/>
    <col min="1801" max="1801" width="23.125" style="33" customWidth="1"/>
    <col min="1802" max="1802" width="9.875" style="33" bestFit="1" customWidth="1"/>
    <col min="1803" max="1803" width="9.875" style="33" customWidth="1"/>
    <col min="1804" max="1804" width="14.875" style="33" customWidth="1"/>
    <col min="1805" max="1805" width="30" style="33" customWidth="1"/>
    <col min="1806" max="1806" width="7.875" style="33" customWidth="1"/>
    <col min="1807" max="1811" width="20.875" style="33" customWidth="1"/>
    <col min="1812" max="1813" width="23.375" style="33" customWidth="1"/>
    <col min="1814" max="1816" width="10.5" style="33" customWidth="1"/>
    <col min="1817" max="1817" width="17.375" style="33" customWidth="1"/>
    <col min="1818" max="1819" width="23.375" style="33" customWidth="1"/>
    <col min="1820" max="1822" width="10.5" style="33" customWidth="1"/>
    <col min="1823" max="1823" width="17.375" style="33" customWidth="1"/>
    <col min="1824" max="1824" width="12.125" style="33" customWidth="1"/>
    <col min="1825" max="1825" width="9.875" style="33" customWidth="1"/>
    <col min="1826" max="1826" width="8" style="33" customWidth="1"/>
    <col min="1827" max="2055" width="9" style="33"/>
    <col min="2056" max="2056" width="12" style="33" customWidth="1"/>
    <col min="2057" max="2057" width="23.125" style="33" customWidth="1"/>
    <col min="2058" max="2058" width="9.875" style="33" bestFit="1" customWidth="1"/>
    <col min="2059" max="2059" width="9.875" style="33" customWidth="1"/>
    <col min="2060" max="2060" width="14.875" style="33" customWidth="1"/>
    <col min="2061" max="2061" width="30" style="33" customWidth="1"/>
    <col min="2062" max="2062" width="7.875" style="33" customWidth="1"/>
    <col min="2063" max="2067" width="20.875" style="33" customWidth="1"/>
    <col min="2068" max="2069" width="23.375" style="33" customWidth="1"/>
    <col min="2070" max="2072" width="10.5" style="33" customWidth="1"/>
    <col min="2073" max="2073" width="17.375" style="33" customWidth="1"/>
    <col min="2074" max="2075" width="23.375" style="33" customWidth="1"/>
    <col min="2076" max="2078" width="10.5" style="33" customWidth="1"/>
    <col min="2079" max="2079" width="17.375" style="33" customWidth="1"/>
    <col min="2080" max="2080" width="12.125" style="33" customWidth="1"/>
    <col min="2081" max="2081" width="9.875" style="33" customWidth="1"/>
    <col min="2082" max="2082" width="8" style="33" customWidth="1"/>
    <col min="2083" max="2311" width="9" style="33"/>
    <col min="2312" max="2312" width="12" style="33" customWidth="1"/>
    <col min="2313" max="2313" width="23.125" style="33" customWidth="1"/>
    <col min="2314" max="2314" width="9.875" style="33" bestFit="1" customWidth="1"/>
    <col min="2315" max="2315" width="9.875" style="33" customWidth="1"/>
    <col min="2316" max="2316" width="14.875" style="33" customWidth="1"/>
    <col min="2317" max="2317" width="30" style="33" customWidth="1"/>
    <col min="2318" max="2318" width="7.875" style="33" customWidth="1"/>
    <col min="2319" max="2323" width="20.875" style="33" customWidth="1"/>
    <col min="2324" max="2325" width="23.375" style="33" customWidth="1"/>
    <col min="2326" max="2328" width="10.5" style="33" customWidth="1"/>
    <col min="2329" max="2329" width="17.375" style="33" customWidth="1"/>
    <col min="2330" max="2331" width="23.375" style="33" customWidth="1"/>
    <col min="2332" max="2334" width="10.5" style="33" customWidth="1"/>
    <col min="2335" max="2335" width="17.375" style="33" customWidth="1"/>
    <col min="2336" max="2336" width="12.125" style="33" customWidth="1"/>
    <col min="2337" max="2337" width="9.875" style="33" customWidth="1"/>
    <col min="2338" max="2338" width="8" style="33" customWidth="1"/>
    <col min="2339" max="2567" width="9" style="33"/>
    <col min="2568" max="2568" width="12" style="33" customWidth="1"/>
    <col min="2569" max="2569" width="23.125" style="33" customWidth="1"/>
    <col min="2570" max="2570" width="9.875" style="33" bestFit="1" customWidth="1"/>
    <col min="2571" max="2571" width="9.875" style="33" customWidth="1"/>
    <col min="2572" max="2572" width="14.875" style="33" customWidth="1"/>
    <col min="2573" max="2573" width="30" style="33" customWidth="1"/>
    <col min="2574" max="2574" width="7.875" style="33" customWidth="1"/>
    <col min="2575" max="2579" width="20.875" style="33" customWidth="1"/>
    <col min="2580" max="2581" width="23.375" style="33" customWidth="1"/>
    <col min="2582" max="2584" width="10.5" style="33" customWidth="1"/>
    <col min="2585" max="2585" width="17.375" style="33" customWidth="1"/>
    <col min="2586" max="2587" width="23.375" style="33" customWidth="1"/>
    <col min="2588" max="2590" width="10.5" style="33" customWidth="1"/>
    <col min="2591" max="2591" width="17.375" style="33" customWidth="1"/>
    <col min="2592" max="2592" width="12.125" style="33" customWidth="1"/>
    <col min="2593" max="2593" width="9.875" style="33" customWidth="1"/>
    <col min="2594" max="2594" width="8" style="33" customWidth="1"/>
    <col min="2595" max="2823" width="9" style="33"/>
    <col min="2824" max="2824" width="12" style="33" customWidth="1"/>
    <col min="2825" max="2825" width="23.125" style="33" customWidth="1"/>
    <col min="2826" max="2826" width="9.875" style="33" bestFit="1" customWidth="1"/>
    <col min="2827" max="2827" width="9.875" style="33" customWidth="1"/>
    <col min="2828" max="2828" width="14.875" style="33" customWidth="1"/>
    <col min="2829" max="2829" width="30" style="33" customWidth="1"/>
    <col min="2830" max="2830" width="7.875" style="33" customWidth="1"/>
    <col min="2831" max="2835" width="20.875" style="33" customWidth="1"/>
    <col min="2836" max="2837" width="23.375" style="33" customWidth="1"/>
    <col min="2838" max="2840" width="10.5" style="33" customWidth="1"/>
    <col min="2841" max="2841" width="17.375" style="33" customWidth="1"/>
    <col min="2842" max="2843" width="23.375" style="33" customWidth="1"/>
    <col min="2844" max="2846" width="10.5" style="33" customWidth="1"/>
    <col min="2847" max="2847" width="17.375" style="33" customWidth="1"/>
    <col min="2848" max="2848" width="12.125" style="33" customWidth="1"/>
    <col min="2849" max="2849" width="9.875" style="33" customWidth="1"/>
    <col min="2850" max="2850" width="8" style="33" customWidth="1"/>
    <col min="2851" max="3079" width="9" style="33"/>
    <col min="3080" max="3080" width="12" style="33" customWidth="1"/>
    <col min="3081" max="3081" width="23.125" style="33" customWidth="1"/>
    <col min="3082" max="3082" width="9.875" style="33" bestFit="1" customWidth="1"/>
    <col min="3083" max="3083" width="9.875" style="33" customWidth="1"/>
    <col min="3084" max="3084" width="14.875" style="33" customWidth="1"/>
    <col min="3085" max="3085" width="30" style="33" customWidth="1"/>
    <col min="3086" max="3086" width="7.875" style="33" customWidth="1"/>
    <col min="3087" max="3091" width="20.875" style="33" customWidth="1"/>
    <col min="3092" max="3093" width="23.375" style="33" customWidth="1"/>
    <col min="3094" max="3096" width="10.5" style="33" customWidth="1"/>
    <col min="3097" max="3097" width="17.375" style="33" customWidth="1"/>
    <col min="3098" max="3099" width="23.375" style="33" customWidth="1"/>
    <col min="3100" max="3102" width="10.5" style="33" customWidth="1"/>
    <col min="3103" max="3103" width="17.375" style="33" customWidth="1"/>
    <col min="3104" max="3104" width="12.125" style="33" customWidth="1"/>
    <col min="3105" max="3105" width="9.875" style="33" customWidth="1"/>
    <col min="3106" max="3106" width="8" style="33" customWidth="1"/>
    <col min="3107" max="3335" width="9" style="33"/>
    <col min="3336" max="3336" width="12" style="33" customWidth="1"/>
    <col min="3337" max="3337" width="23.125" style="33" customWidth="1"/>
    <col min="3338" max="3338" width="9.875" style="33" bestFit="1" customWidth="1"/>
    <col min="3339" max="3339" width="9.875" style="33" customWidth="1"/>
    <col min="3340" max="3340" width="14.875" style="33" customWidth="1"/>
    <col min="3341" max="3341" width="30" style="33" customWidth="1"/>
    <col min="3342" max="3342" width="7.875" style="33" customWidth="1"/>
    <col min="3343" max="3347" width="20.875" style="33" customWidth="1"/>
    <col min="3348" max="3349" width="23.375" style="33" customWidth="1"/>
    <col min="3350" max="3352" width="10.5" style="33" customWidth="1"/>
    <col min="3353" max="3353" width="17.375" style="33" customWidth="1"/>
    <col min="3354" max="3355" width="23.375" style="33" customWidth="1"/>
    <col min="3356" max="3358" width="10.5" style="33" customWidth="1"/>
    <col min="3359" max="3359" width="17.375" style="33" customWidth="1"/>
    <col min="3360" max="3360" width="12.125" style="33" customWidth="1"/>
    <col min="3361" max="3361" width="9.875" style="33" customWidth="1"/>
    <col min="3362" max="3362" width="8" style="33" customWidth="1"/>
    <col min="3363" max="3591" width="9" style="33"/>
    <col min="3592" max="3592" width="12" style="33" customWidth="1"/>
    <col min="3593" max="3593" width="23.125" style="33" customWidth="1"/>
    <col min="3594" max="3594" width="9.875" style="33" bestFit="1" customWidth="1"/>
    <col min="3595" max="3595" width="9.875" style="33" customWidth="1"/>
    <col min="3596" max="3596" width="14.875" style="33" customWidth="1"/>
    <col min="3597" max="3597" width="30" style="33" customWidth="1"/>
    <col min="3598" max="3598" width="7.875" style="33" customWidth="1"/>
    <col min="3599" max="3603" width="20.875" style="33" customWidth="1"/>
    <col min="3604" max="3605" width="23.375" style="33" customWidth="1"/>
    <col min="3606" max="3608" width="10.5" style="33" customWidth="1"/>
    <col min="3609" max="3609" width="17.375" style="33" customWidth="1"/>
    <col min="3610" max="3611" width="23.375" style="33" customWidth="1"/>
    <col min="3612" max="3614" width="10.5" style="33" customWidth="1"/>
    <col min="3615" max="3615" width="17.375" style="33" customWidth="1"/>
    <col min="3616" max="3616" width="12.125" style="33" customWidth="1"/>
    <col min="3617" max="3617" width="9.875" style="33" customWidth="1"/>
    <col min="3618" max="3618" width="8" style="33" customWidth="1"/>
    <col min="3619" max="3847" width="9" style="33"/>
    <col min="3848" max="3848" width="12" style="33" customWidth="1"/>
    <col min="3849" max="3849" width="23.125" style="33" customWidth="1"/>
    <col min="3850" max="3850" width="9.875" style="33" bestFit="1" customWidth="1"/>
    <col min="3851" max="3851" width="9.875" style="33" customWidth="1"/>
    <col min="3852" max="3852" width="14.875" style="33" customWidth="1"/>
    <col min="3853" max="3853" width="30" style="33" customWidth="1"/>
    <col min="3854" max="3854" width="7.875" style="33" customWidth="1"/>
    <col min="3855" max="3859" width="20.875" style="33" customWidth="1"/>
    <col min="3860" max="3861" width="23.375" style="33" customWidth="1"/>
    <col min="3862" max="3864" width="10.5" style="33" customWidth="1"/>
    <col min="3865" max="3865" width="17.375" style="33" customWidth="1"/>
    <col min="3866" max="3867" width="23.375" style="33" customWidth="1"/>
    <col min="3868" max="3870" width="10.5" style="33" customWidth="1"/>
    <col min="3871" max="3871" width="17.375" style="33" customWidth="1"/>
    <col min="3872" max="3872" width="12.125" style="33" customWidth="1"/>
    <col min="3873" max="3873" width="9.875" style="33" customWidth="1"/>
    <col min="3874" max="3874" width="8" style="33" customWidth="1"/>
    <col min="3875" max="4103" width="9" style="33"/>
    <col min="4104" max="4104" width="12" style="33" customWidth="1"/>
    <col min="4105" max="4105" width="23.125" style="33" customWidth="1"/>
    <col min="4106" max="4106" width="9.875" style="33" bestFit="1" customWidth="1"/>
    <col min="4107" max="4107" width="9.875" style="33" customWidth="1"/>
    <col min="4108" max="4108" width="14.875" style="33" customWidth="1"/>
    <col min="4109" max="4109" width="30" style="33" customWidth="1"/>
    <col min="4110" max="4110" width="7.875" style="33" customWidth="1"/>
    <col min="4111" max="4115" width="20.875" style="33" customWidth="1"/>
    <col min="4116" max="4117" width="23.375" style="33" customWidth="1"/>
    <col min="4118" max="4120" width="10.5" style="33" customWidth="1"/>
    <col min="4121" max="4121" width="17.375" style="33" customWidth="1"/>
    <col min="4122" max="4123" width="23.375" style="33" customWidth="1"/>
    <col min="4124" max="4126" width="10.5" style="33" customWidth="1"/>
    <col min="4127" max="4127" width="17.375" style="33" customWidth="1"/>
    <col min="4128" max="4128" width="12.125" style="33" customWidth="1"/>
    <col min="4129" max="4129" width="9.875" style="33" customWidth="1"/>
    <col min="4130" max="4130" width="8" style="33" customWidth="1"/>
    <col min="4131" max="4359" width="9" style="33"/>
    <col min="4360" max="4360" width="12" style="33" customWidth="1"/>
    <col min="4361" max="4361" width="23.125" style="33" customWidth="1"/>
    <col min="4362" max="4362" width="9.875" style="33" bestFit="1" customWidth="1"/>
    <col min="4363" max="4363" width="9.875" style="33" customWidth="1"/>
    <col min="4364" max="4364" width="14.875" style="33" customWidth="1"/>
    <col min="4365" max="4365" width="30" style="33" customWidth="1"/>
    <col min="4366" max="4366" width="7.875" style="33" customWidth="1"/>
    <col min="4367" max="4371" width="20.875" style="33" customWidth="1"/>
    <col min="4372" max="4373" width="23.375" style="33" customWidth="1"/>
    <col min="4374" max="4376" width="10.5" style="33" customWidth="1"/>
    <col min="4377" max="4377" width="17.375" style="33" customWidth="1"/>
    <col min="4378" max="4379" width="23.375" style="33" customWidth="1"/>
    <col min="4380" max="4382" width="10.5" style="33" customWidth="1"/>
    <col min="4383" max="4383" width="17.375" style="33" customWidth="1"/>
    <col min="4384" max="4384" width="12.125" style="33" customWidth="1"/>
    <col min="4385" max="4385" width="9.875" style="33" customWidth="1"/>
    <col min="4386" max="4386" width="8" style="33" customWidth="1"/>
    <col min="4387" max="4615" width="9" style="33"/>
    <col min="4616" max="4616" width="12" style="33" customWidth="1"/>
    <col min="4617" max="4617" width="23.125" style="33" customWidth="1"/>
    <col min="4618" max="4618" width="9.875" style="33" bestFit="1" customWidth="1"/>
    <col min="4619" max="4619" width="9.875" style="33" customWidth="1"/>
    <col min="4620" max="4620" width="14.875" style="33" customWidth="1"/>
    <col min="4621" max="4621" width="30" style="33" customWidth="1"/>
    <col min="4622" max="4622" width="7.875" style="33" customWidth="1"/>
    <col min="4623" max="4627" width="20.875" style="33" customWidth="1"/>
    <col min="4628" max="4629" width="23.375" style="33" customWidth="1"/>
    <col min="4630" max="4632" width="10.5" style="33" customWidth="1"/>
    <col min="4633" max="4633" width="17.375" style="33" customWidth="1"/>
    <col min="4634" max="4635" width="23.375" style="33" customWidth="1"/>
    <col min="4636" max="4638" width="10.5" style="33" customWidth="1"/>
    <col min="4639" max="4639" width="17.375" style="33" customWidth="1"/>
    <col min="4640" max="4640" width="12.125" style="33" customWidth="1"/>
    <col min="4641" max="4641" width="9.875" style="33" customWidth="1"/>
    <col min="4642" max="4642" width="8" style="33" customWidth="1"/>
    <col min="4643" max="4871" width="9" style="33"/>
    <col min="4872" max="4872" width="12" style="33" customWidth="1"/>
    <col min="4873" max="4873" width="23.125" style="33" customWidth="1"/>
    <col min="4874" max="4874" width="9.875" style="33" bestFit="1" customWidth="1"/>
    <col min="4875" max="4875" width="9.875" style="33" customWidth="1"/>
    <col min="4876" max="4876" width="14.875" style="33" customWidth="1"/>
    <col min="4877" max="4877" width="30" style="33" customWidth="1"/>
    <col min="4878" max="4878" width="7.875" style="33" customWidth="1"/>
    <col min="4879" max="4883" width="20.875" style="33" customWidth="1"/>
    <col min="4884" max="4885" width="23.375" style="33" customWidth="1"/>
    <col min="4886" max="4888" width="10.5" style="33" customWidth="1"/>
    <col min="4889" max="4889" width="17.375" style="33" customWidth="1"/>
    <col min="4890" max="4891" width="23.375" style="33" customWidth="1"/>
    <col min="4892" max="4894" width="10.5" style="33" customWidth="1"/>
    <col min="4895" max="4895" width="17.375" style="33" customWidth="1"/>
    <col min="4896" max="4896" width="12.125" style="33" customWidth="1"/>
    <col min="4897" max="4897" width="9.875" style="33" customWidth="1"/>
    <col min="4898" max="4898" width="8" style="33" customWidth="1"/>
    <col min="4899" max="5127" width="9" style="33"/>
    <col min="5128" max="5128" width="12" style="33" customWidth="1"/>
    <col min="5129" max="5129" width="23.125" style="33" customWidth="1"/>
    <col min="5130" max="5130" width="9.875" style="33" bestFit="1" customWidth="1"/>
    <col min="5131" max="5131" width="9.875" style="33" customWidth="1"/>
    <col min="5132" max="5132" width="14.875" style="33" customWidth="1"/>
    <col min="5133" max="5133" width="30" style="33" customWidth="1"/>
    <col min="5134" max="5134" width="7.875" style="33" customWidth="1"/>
    <col min="5135" max="5139" width="20.875" style="33" customWidth="1"/>
    <col min="5140" max="5141" width="23.375" style="33" customWidth="1"/>
    <col min="5142" max="5144" width="10.5" style="33" customWidth="1"/>
    <col min="5145" max="5145" width="17.375" style="33" customWidth="1"/>
    <col min="5146" max="5147" width="23.375" style="33" customWidth="1"/>
    <col min="5148" max="5150" width="10.5" style="33" customWidth="1"/>
    <col min="5151" max="5151" width="17.375" style="33" customWidth="1"/>
    <col min="5152" max="5152" width="12.125" style="33" customWidth="1"/>
    <col min="5153" max="5153" width="9.875" style="33" customWidth="1"/>
    <col min="5154" max="5154" width="8" style="33" customWidth="1"/>
    <col min="5155" max="5383" width="9" style="33"/>
    <col min="5384" max="5384" width="12" style="33" customWidth="1"/>
    <col min="5385" max="5385" width="23.125" style="33" customWidth="1"/>
    <col min="5386" max="5386" width="9.875" style="33" bestFit="1" customWidth="1"/>
    <col min="5387" max="5387" width="9.875" style="33" customWidth="1"/>
    <col min="5388" max="5388" width="14.875" style="33" customWidth="1"/>
    <col min="5389" max="5389" width="30" style="33" customWidth="1"/>
    <col min="5390" max="5390" width="7.875" style="33" customWidth="1"/>
    <col min="5391" max="5395" width="20.875" style="33" customWidth="1"/>
    <col min="5396" max="5397" width="23.375" style="33" customWidth="1"/>
    <col min="5398" max="5400" width="10.5" style="33" customWidth="1"/>
    <col min="5401" max="5401" width="17.375" style="33" customWidth="1"/>
    <col min="5402" max="5403" width="23.375" style="33" customWidth="1"/>
    <col min="5404" max="5406" width="10.5" style="33" customWidth="1"/>
    <col min="5407" max="5407" width="17.375" style="33" customWidth="1"/>
    <col min="5408" max="5408" width="12.125" style="33" customWidth="1"/>
    <col min="5409" max="5409" width="9.875" style="33" customWidth="1"/>
    <col min="5410" max="5410" width="8" style="33" customWidth="1"/>
    <col min="5411" max="5639" width="9" style="33"/>
    <col min="5640" max="5640" width="12" style="33" customWidth="1"/>
    <col min="5641" max="5641" width="23.125" style="33" customWidth="1"/>
    <col min="5642" max="5642" width="9.875" style="33" bestFit="1" customWidth="1"/>
    <col min="5643" max="5643" width="9.875" style="33" customWidth="1"/>
    <col min="5644" max="5644" width="14.875" style="33" customWidth="1"/>
    <col min="5645" max="5645" width="30" style="33" customWidth="1"/>
    <col min="5646" max="5646" width="7.875" style="33" customWidth="1"/>
    <col min="5647" max="5651" width="20.875" style="33" customWidth="1"/>
    <col min="5652" max="5653" width="23.375" style="33" customWidth="1"/>
    <col min="5654" max="5656" width="10.5" style="33" customWidth="1"/>
    <col min="5657" max="5657" width="17.375" style="33" customWidth="1"/>
    <col min="5658" max="5659" width="23.375" style="33" customWidth="1"/>
    <col min="5660" max="5662" width="10.5" style="33" customWidth="1"/>
    <col min="5663" max="5663" width="17.375" style="33" customWidth="1"/>
    <col min="5664" max="5664" width="12.125" style="33" customWidth="1"/>
    <col min="5665" max="5665" width="9.875" style="33" customWidth="1"/>
    <col min="5666" max="5666" width="8" style="33" customWidth="1"/>
    <col min="5667" max="5895" width="9" style="33"/>
    <col min="5896" max="5896" width="12" style="33" customWidth="1"/>
    <col min="5897" max="5897" width="23.125" style="33" customWidth="1"/>
    <col min="5898" max="5898" width="9.875" style="33" bestFit="1" customWidth="1"/>
    <col min="5899" max="5899" width="9.875" style="33" customWidth="1"/>
    <col min="5900" max="5900" width="14.875" style="33" customWidth="1"/>
    <col min="5901" max="5901" width="30" style="33" customWidth="1"/>
    <col min="5902" max="5902" width="7.875" style="33" customWidth="1"/>
    <col min="5903" max="5907" width="20.875" style="33" customWidth="1"/>
    <col min="5908" max="5909" width="23.375" style="33" customWidth="1"/>
    <col min="5910" max="5912" width="10.5" style="33" customWidth="1"/>
    <col min="5913" max="5913" width="17.375" style="33" customWidth="1"/>
    <col min="5914" max="5915" width="23.375" style="33" customWidth="1"/>
    <col min="5916" max="5918" width="10.5" style="33" customWidth="1"/>
    <col min="5919" max="5919" width="17.375" style="33" customWidth="1"/>
    <col min="5920" max="5920" width="12.125" style="33" customWidth="1"/>
    <col min="5921" max="5921" width="9.875" style="33" customWidth="1"/>
    <col min="5922" max="5922" width="8" style="33" customWidth="1"/>
    <col min="5923" max="6151" width="9" style="33"/>
    <col min="6152" max="6152" width="12" style="33" customWidth="1"/>
    <col min="6153" max="6153" width="23.125" style="33" customWidth="1"/>
    <col min="6154" max="6154" width="9.875" style="33" bestFit="1" customWidth="1"/>
    <col min="6155" max="6155" width="9.875" style="33" customWidth="1"/>
    <col min="6156" max="6156" width="14.875" style="33" customWidth="1"/>
    <col min="6157" max="6157" width="30" style="33" customWidth="1"/>
    <col min="6158" max="6158" width="7.875" style="33" customWidth="1"/>
    <col min="6159" max="6163" width="20.875" style="33" customWidth="1"/>
    <col min="6164" max="6165" width="23.375" style="33" customWidth="1"/>
    <col min="6166" max="6168" width="10.5" style="33" customWidth="1"/>
    <col min="6169" max="6169" width="17.375" style="33" customWidth="1"/>
    <col min="6170" max="6171" width="23.375" style="33" customWidth="1"/>
    <col min="6172" max="6174" width="10.5" style="33" customWidth="1"/>
    <col min="6175" max="6175" width="17.375" style="33" customWidth="1"/>
    <col min="6176" max="6176" width="12.125" style="33" customWidth="1"/>
    <col min="6177" max="6177" width="9.875" style="33" customWidth="1"/>
    <col min="6178" max="6178" width="8" style="33" customWidth="1"/>
    <col min="6179" max="6407" width="9" style="33"/>
    <col min="6408" max="6408" width="12" style="33" customWidth="1"/>
    <col min="6409" max="6409" width="23.125" style="33" customWidth="1"/>
    <col min="6410" max="6410" width="9.875" style="33" bestFit="1" customWidth="1"/>
    <col min="6411" max="6411" width="9.875" style="33" customWidth="1"/>
    <col min="6412" max="6412" width="14.875" style="33" customWidth="1"/>
    <col min="6413" max="6413" width="30" style="33" customWidth="1"/>
    <col min="6414" max="6414" width="7.875" style="33" customWidth="1"/>
    <col min="6415" max="6419" width="20.875" style="33" customWidth="1"/>
    <col min="6420" max="6421" width="23.375" style="33" customWidth="1"/>
    <col min="6422" max="6424" width="10.5" style="33" customWidth="1"/>
    <col min="6425" max="6425" width="17.375" style="33" customWidth="1"/>
    <col min="6426" max="6427" width="23.375" style="33" customWidth="1"/>
    <col min="6428" max="6430" width="10.5" style="33" customWidth="1"/>
    <col min="6431" max="6431" width="17.375" style="33" customWidth="1"/>
    <col min="6432" max="6432" width="12.125" style="33" customWidth="1"/>
    <col min="6433" max="6433" width="9.875" style="33" customWidth="1"/>
    <col min="6434" max="6434" width="8" style="33" customWidth="1"/>
    <col min="6435" max="6663" width="9" style="33"/>
    <col min="6664" max="6664" width="12" style="33" customWidth="1"/>
    <col min="6665" max="6665" width="23.125" style="33" customWidth="1"/>
    <col min="6666" max="6666" width="9.875" style="33" bestFit="1" customWidth="1"/>
    <col min="6667" max="6667" width="9.875" style="33" customWidth="1"/>
    <col min="6668" max="6668" width="14.875" style="33" customWidth="1"/>
    <col min="6669" max="6669" width="30" style="33" customWidth="1"/>
    <col min="6670" max="6670" width="7.875" style="33" customWidth="1"/>
    <col min="6671" max="6675" width="20.875" style="33" customWidth="1"/>
    <col min="6676" max="6677" width="23.375" style="33" customWidth="1"/>
    <col min="6678" max="6680" width="10.5" style="33" customWidth="1"/>
    <col min="6681" max="6681" width="17.375" style="33" customWidth="1"/>
    <col min="6682" max="6683" width="23.375" style="33" customWidth="1"/>
    <col min="6684" max="6686" width="10.5" style="33" customWidth="1"/>
    <col min="6687" max="6687" width="17.375" style="33" customWidth="1"/>
    <col min="6688" max="6688" width="12.125" style="33" customWidth="1"/>
    <col min="6689" max="6689" width="9.875" style="33" customWidth="1"/>
    <col min="6690" max="6690" width="8" style="33" customWidth="1"/>
    <col min="6691" max="6919" width="9" style="33"/>
    <col min="6920" max="6920" width="12" style="33" customWidth="1"/>
    <col min="6921" max="6921" width="23.125" style="33" customWidth="1"/>
    <col min="6922" max="6922" width="9.875" style="33" bestFit="1" customWidth="1"/>
    <col min="6923" max="6923" width="9.875" style="33" customWidth="1"/>
    <col min="6924" max="6924" width="14.875" style="33" customWidth="1"/>
    <col min="6925" max="6925" width="30" style="33" customWidth="1"/>
    <col min="6926" max="6926" width="7.875" style="33" customWidth="1"/>
    <col min="6927" max="6931" width="20.875" style="33" customWidth="1"/>
    <col min="6932" max="6933" width="23.375" style="33" customWidth="1"/>
    <col min="6934" max="6936" width="10.5" style="33" customWidth="1"/>
    <col min="6937" max="6937" width="17.375" style="33" customWidth="1"/>
    <col min="6938" max="6939" width="23.375" style="33" customWidth="1"/>
    <col min="6940" max="6942" width="10.5" style="33" customWidth="1"/>
    <col min="6943" max="6943" width="17.375" style="33" customWidth="1"/>
    <col min="6944" max="6944" width="12.125" style="33" customWidth="1"/>
    <col min="6945" max="6945" width="9.875" style="33" customWidth="1"/>
    <col min="6946" max="6946" width="8" style="33" customWidth="1"/>
    <col min="6947" max="7175" width="9" style="33"/>
    <col min="7176" max="7176" width="12" style="33" customWidth="1"/>
    <col min="7177" max="7177" width="23.125" style="33" customWidth="1"/>
    <col min="7178" max="7178" width="9.875" style="33" bestFit="1" customWidth="1"/>
    <col min="7179" max="7179" width="9.875" style="33" customWidth="1"/>
    <col min="7180" max="7180" width="14.875" style="33" customWidth="1"/>
    <col min="7181" max="7181" width="30" style="33" customWidth="1"/>
    <col min="7182" max="7182" width="7.875" style="33" customWidth="1"/>
    <col min="7183" max="7187" width="20.875" style="33" customWidth="1"/>
    <col min="7188" max="7189" width="23.375" style="33" customWidth="1"/>
    <col min="7190" max="7192" width="10.5" style="33" customWidth="1"/>
    <col min="7193" max="7193" width="17.375" style="33" customWidth="1"/>
    <col min="7194" max="7195" width="23.375" style="33" customWidth="1"/>
    <col min="7196" max="7198" width="10.5" style="33" customWidth="1"/>
    <col min="7199" max="7199" width="17.375" style="33" customWidth="1"/>
    <col min="7200" max="7200" width="12.125" style="33" customWidth="1"/>
    <col min="7201" max="7201" width="9.875" style="33" customWidth="1"/>
    <col min="7202" max="7202" width="8" style="33" customWidth="1"/>
    <col min="7203" max="7431" width="9" style="33"/>
    <col min="7432" max="7432" width="12" style="33" customWidth="1"/>
    <col min="7433" max="7433" width="23.125" style="33" customWidth="1"/>
    <col min="7434" max="7434" width="9.875" style="33" bestFit="1" customWidth="1"/>
    <col min="7435" max="7435" width="9.875" style="33" customWidth="1"/>
    <col min="7436" max="7436" width="14.875" style="33" customWidth="1"/>
    <col min="7437" max="7437" width="30" style="33" customWidth="1"/>
    <col min="7438" max="7438" width="7.875" style="33" customWidth="1"/>
    <col min="7439" max="7443" width="20.875" style="33" customWidth="1"/>
    <col min="7444" max="7445" width="23.375" style="33" customWidth="1"/>
    <col min="7446" max="7448" width="10.5" style="33" customWidth="1"/>
    <col min="7449" max="7449" width="17.375" style="33" customWidth="1"/>
    <col min="7450" max="7451" width="23.375" style="33" customWidth="1"/>
    <col min="7452" max="7454" width="10.5" style="33" customWidth="1"/>
    <col min="7455" max="7455" width="17.375" style="33" customWidth="1"/>
    <col min="7456" max="7456" width="12.125" style="33" customWidth="1"/>
    <col min="7457" max="7457" width="9.875" style="33" customWidth="1"/>
    <col min="7458" max="7458" width="8" style="33" customWidth="1"/>
    <col min="7459" max="7687" width="9" style="33"/>
    <col min="7688" max="7688" width="12" style="33" customWidth="1"/>
    <col min="7689" max="7689" width="23.125" style="33" customWidth="1"/>
    <col min="7690" max="7690" width="9.875" style="33" bestFit="1" customWidth="1"/>
    <col min="7691" max="7691" width="9.875" style="33" customWidth="1"/>
    <col min="7692" max="7692" width="14.875" style="33" customWidth="1"/>
    <col min="7693" max="7693" width="30" style="33" customWidth="1"/>
    <col min="7694" max="7694" width="7.875" style="33" customWidth="1"/>
    <col min="7695" max="7699" width="20.875" style="33" customWidth="1"/>
    <col min="7700" max="7701" width="23.375" style="33" customWidth="1"/>
    <col min="7702" max="7704" width="10.5" style="33" customWidth="1"/>
    <col min="7705" max="7705" width="17.375" style="33" customWidth="1"/>
    <col min="7706" max="7707" width="23.375" style="33" customWidth="1"/>
    <col min="7708" max="7710" width="10.5" style="33" customWidth="1"/>
    <col min="7711" max="7711" width="17.375" style="33" customWidth="1"/>
    <col min="7712" max="7712" width="12.125" style="33" customWidth="1"/>
    <col min="7713" max="7713" width="9.875" style="33" customWidth="1"/>
    <col min="7714" max="7714" width="8" style="33" customWidth="1"/>
    <col min="7715" max="7943" width="9" style="33"/>
    <col min="7944" max="7944" width="12" style="33" customWidth="1"/>
    <col min="7945" max="7945" width="23.125" style="33" customWidth="1"/>
    <col min="7946" max="7946" width="9.875" style="33" bestFit="1" customWidth="1"/>
    <col min="7947" max="7947" width="9.875" style="33" customWidth="1"/>
    <col min="7948" max="7948" width="14.875" style="33" customWidth="1"/>
    <col min="7949" max="7949" width="30" style="33" customWidth="1"/>
    <col min="7950" max="7950" width="7.875" style="33" customWidth="1"/>
    <col min="7951" max="7955" width="20.875" style="33" customWidth="1"/>
    <col min="7956" max="7957" width="23.375" style="33" customWidth="1"/>
    <col min="7958" max="7960" width="10.5" style="33" customWidth="1"/>
    <col min="7961" max="7961" width="17.375" style="33" customWidth="1"/>
    <col min="7962" max="7963" width="23.375" style="33" customWidth="1"/>
    <col min="7964" max="7966" width="10.5" style="33" customWidth="1"/>
    <col min="7967" max="7967" width="17.375" style="33" customWidth="1"/>
    <col min="7968" max="7968" width="12.125" style="33" customWidth="1"/>
    <col min="7969" max="7969" width="9.875" style="33" customWidth="1"/>
    <col min="7970" max="7970" width="8" style="33" customWidth="1"/>
    <col min="7971" max="8199" width="9" style="33"/>
    <col min="8200" max="8200" width="12" style="33" customWidth="1"/>
    <col min="8201" max="8201" width="23.125" style="33" customWidth="1"/>
    <col min="8202" max="8202" width="9.875" style="33" bestFit="1" customWidth="1"/>
    <col min="8203" max="8203" width="9.875" style="33" customWidth="1"/>
    <col min="8204" max="8204" width="14.875" style="33" customWidth="1"/>
    <col min="8205" max="8205" width="30" style="33" customWidth="1"/>
    <col min="8206" max="8206" width="7.875" style="33" customWidth="1"/>
    <col min="8207" max="8211" width="20.875" style="33" customWidth="1"/>
    <col min="8212" max="8213" width="23.375" style="33" customWidth="1"/>
    <col min="8214" max="8216" width="10.5" style="33" customWidth="1"/>
    <col min="8217" max="8217" width="17.375" style="33" customWidth="1"/>
    <col min="8218" max="8219" width="23.375" style="33" customWidth="1"/>
    <col min="8220" max="8222" width="10.5" style="33" customWidth="1"/>
    <col min="8223" max="8223" width="17.375" style="33" customWidth="1"/>
    <col min="8224" max="8224" width="12.125" style="33" customWidth="1"/>
    <col min="8225" max="8225" width="9.875" style="33" customWidth="1"/>
    <col min="8226" max="8226" width="8" style="33" customWidth="1"/>
    <col min="8227" max="8455" width="9" style="33"/>
    <col min="8456" max="8456" width="12" style="33" customWidth="1"/>
    <col min="8457" max="8457" width="23.125" style="33" customWidth="1"/>
    <col min="8458" max="8458" width="9.875" style="33" bestFit="1" customWidth="1"/>
    <col min="8459" max="8459" width="9.875" style="33" customWidth="1"/>
    <col min="8460" max="8460" width="14.875" style="33" customWidth="1"/>
    <col min="8461" max="8461" width="30" style="33" customWidth="1"/>
    <col min="8462" max="8462" width="7.875" style="33" customWidth="1"/>
    <col min="8463" max="8467" width="20.875" style="33" customWidth="1"/>
    <col min="8468" max="8469" width="23.375" style="33" customWidth="1"/>
    <col min="8470" max="8472" width="10.5" style="33" customWidth="1"/>
    <col min="8473" max="8473" width="17.375" style="33" customWidth="1"/>
    <col min="8474" max="8475" width="23.375" style="33" customWidth="1"/>
    <col min="8476" max="8478" width="10.5" style="33" customWidth="1"/>
    <col min="8479" max="8479" width="17.375" style="33" customWidth="1"/>
    <col min="8480" max="8480" width="12.125" style="33" customWidth="1"/>
    <col min="8481" max="8481" width="9.875" style="33" customWidth="1"/>
    <col min="8482" max="8482" width="8" style="33" customWidth="1"/>
    <col min="8483" max="8711" width="9" style="33"/>
    <col min="8712" max="8712" width="12" style="33" customWidth="1"/>
    <col min="8713" max="8713" width="23.125" style="33" customWidth="1"/>
    <col min="8714" max="8714" width="9.875" style="33" bestFit="1" customWidth="1"/>
    <col min="8715" max="8715" width="9.875" style="33" customWidth="1"/>
    <col min="8716" max="8716" width="14.875" style="33" customWidth="1"/>
    <col min="8717" max="8717" width="30" style="33" customWidth="1"/>
    <col min="8718" max="8718" width="7.875" style="33" customWidth="1"/>
    <col min="8719" max="8723" width="20.875" style="33" customWidth="1"/>
    <col min="8724" max="8725" width="23.375" style="33" customWidth="1"/>
    <col min="8726" max="8728" width="10.5" style="33" customWidth="1"/>
    <col min="8729" max="8729" width="17.375" style="33" customWidth="1"/>
    <col min="8730" max="8731" width="23.375" style="33" customWidth="1"/>
    <col min="8732" max="8734" width="10.5" style="33" customWidth="1"/>
    <col min="8735" max="8735" width="17.375" style="33" customWidth="1"/>
    <col min="8736" max="8736" width="12.125" style="33" customWidth="1"/>
    <col min="8737" max="8737" width="9.875" style="33" customWidth="1"/>
    <col min="8738" max="8738" width="8" style="33" customWidth="1"/>
    <col min="8739" max="8967" width="9" style="33"/>
    <col min="8968" max="8968" width="12" style="33" customWidth="1"/>
    <col min="8969" max="8969" width="23.125" style="33" customWidth="1"/>
    <col min="8970" max="8970" width="9.875" style="33" bestFit="1" customWidth="1"/>
    <col min="8971" max="8971" width="9.875" style="33" customWidth="1"/>
    <col min="8972" max="8972" width="14.875" style="33" customWidth="1"/>
    <col min="8973" max="8973" width="30" style="33" customWidth="1"/>
    <col min="8974" max="8974" width="7.875" style="33" customWidth="1"/>
    <col min="8975" max="8979" width="20.875" style="33" customWidth="1"/>
    <col min="8980" max="8981" width="23.375" style="33" customWidth="1"/>
    <col min="8982" max="8984" width="10.5" style="33" customWidth="1"/>
    <col min="8985" max="8985" width="17.375" style="33" customWidth="1"/>
    <col min="8986" max="8987" width="23.375" style="33" customWidth="1"/>
    <col min="8988" max="8990" width="10.5" style="33" customWidth="1"/>
    <col min="8991" max="8991" width="17.375" style="33" customWidth="1"/>
    <col min="8992" max="8992" width="12.125" style="33" customWidth="1"/>
    <col min="8993" max="8993" width="9.875" style="33" customWidth="1"/>
    <col min="8994" max="8994" width="8" style="33" customWidth="1"/>
    <col min="8995" max="9223" width="9" style="33"/>
    <col min="9224" max="9224" width="12" style="33" customWidth="1"/>
    <col min="9225" max="9225" width="23.125" style="33" customWidth="1"/>
    <col min="9226" max="9226" width="9.875" style="33" bestFit="1" customWidth="1"/>
    <col min="9227" max="9227" width="9.875" style="33" customWidth="1"/>
    <col min="9228" max="9228" width="14.875" style="33" customWidth="1"/>
    <col min="9229" max="9229" width="30" style="33" customWidth="1"/>
    <col min="9230" max="9230" width="7.875" style="33" customWidth="1"/>
    <col min="9231" max="9235" width="20.875" style="33" customWidth="1"/>
    <col min="9236" max="9237" width="23.375" style="33" customWidth="1"/>
    <col min="9238" max="9240" width="10.5" style="33" customWidth="1"/>
    <col min="9241" max="9241" width="17.375" style="33" customWidth="1"/>
    <col min="9242" max="9243" width="23.375" style="33" customWidth="1"/>
    <col min="9244" max="9246" width="10.5" style="33" customWidth="1"/>
    <col min="9247" max="9247" width="17.375" style="33" customWidth="1"/>
    <col min="9248" max="9248" width="12.125" style="33" customWidth="1"/>
    <col min="9249" max="9249" width="9.875" style="33" customWidth="1"/>
    <col min="9250" max="9250" width="8" style="33" customWidth="1"/>
    <col min="9251" max="9479" width="9" style="33"/>
    <col min="9480" max="9480" width="12" style="33" customWidth="1"/>
    <col min="9481" max="9481" width="23.125" style="33" customWidth="1"/>
    <col min="9482" max="9482" width="9.875" style="33" bestFit="1" customWidth="1"/>
    <col min="9483" max="9483" width="9.875" style="33" customWidth="1"/>
    <col min="9484" max="9484" width="14.875" style="33" customWidth="1"/>
    <col min="9485" max="9485" width="30" style="33" customWidth="1"/>
    <col min="9486" max="9486" width="7.875" style="33" customWidth="1"/>
    <col min="9487" max="9491" width="20.875" style="33" customWidth="1"/>
    <col min="9492" max="9493" width="23.375" style="33" customWidth="1"/>
    <col min="9494" max="9496" width="10.5" style="33" customWidth="1"/>
    <col min="9497" max="9497" width="17.375" style="33" customWidth="1"/>
    <col min="9498" max="9499" width="23.375" style="33" customWidth="1"/>
    <col min="9500" max="9502" width="10.5" style="33" customWidth="1"/>
    <col min="9503" max="9503" width="17.375" style="33" customWidth="1"/>
    <col min="9504" max="9504" width="12.125" style="33" customWidth="1"/>
    <col min="9505" max="9505" width="9.875" style="33" customWidth="1"/>
    <col min="9506" max="9506" width="8" style="33" customWidth="1"/>
    <col min="9507" max="9735" width="9" style="33"/>
    <col min="9736" max="9736" width="12" style="33" customWidth="1"/>
    <col min="9737" max="9737" width="23.125" style="33" customWidth="1"/>
    <col min="9738" max="9738" width="9.875" style="33" bestFit="1" customWidth="1"/>
    <col min="9739" max="9739" width="9.875" style="33" customWidth="1"/>
    <col min="9740" max="9740" width="14.875" style="33" customWidth="1"/>
    <col min="9741" max="9741" width="30" style="33" customWidth="1"/>
    <col min="9742" max="9742" width="7.875" style="33" customWidth="1"/>
    <col min="9743" max="9747" width="20.875" style="33" customWidth="1"/>
    <col min="9748" max="9749" width="23.375" style="33" customWidth="1"/>
    <col min="9750" max="9752" width="10.5" style="33" customWidth="1"/>
    <col min="9753" max="9753" width="17.375" style="33" customWidth="1"/>
    <col min="9754" max="9755" width="23.375" style="33" customWidth="1"/>
    <col min="9756" max="9758" width="10.5" style="33" customWidth="1"/>
    <col min="9759" max="9759" width="17.375" style="33" customWidth="1"/>
    <col min="9760" max="9760" width="12.125" style="33" customWidth="1"/>
    <col min="9761" max="9761" width="9.875" style="33" customWidth="1"/>
    <col min="9762" max="9762" width="8" style="33" customWidth="1"/>
    <col min="9763" max="9991" width="9" style="33"/>
    <col min="9992" max="9992" width="12" style="33" customWidth="1"/>
    <col min="9993" max="9993" width="23.125" style="33" customWidth="1"/>
    <col min="9994" max="9994" width="9.875" style="33" bestFit="1" customWidth="1"/>
    <col min="9995" max="9995" width="9.875" style="33" customWidth="1"/>
    <col min="9996" max="9996" width="14.875" style="33" customWidth="1"/>
    <col min="9997" max="9997" width="30" style="33" customWidth="1"/>
    <col min="9998" max="9998" width="7.875" style="33" customWidth="1"/>
    <col min="9999" max="10003" width="20.875" style="33" customWidth="1"/>
    <col min="10004" max="10005" width="23.375" style="33" customWidth="1"/>
    <col min="10006" max="10008" width="10.5" style="33" customWidth="1"/>
    <col min="10009" max="10009" width="17.375" style="33" customWidth="1"/>
    <col min="10010" max="10011" width="23.375" style="33" customWidth="1"/>
    <col min="10012" max="10014" width="10.5" style="33" customWidth="1"/>
    <col min="10015" max="10015" width="17.375" style="33" customWidth="1"/>
    <col min="10016" max="10016" width="12.125" style="33" customWidth="1"/>
    <col min="10017" max="10017" width="9.875" style="33" customWidth="1"/>
    <col min="10018" max="10018" width="8" style="33" customWidth="1"/>
    <col min="10019" max="10247" width="9" style="33"/>
    <col min="10248" max="10248" width="12" style="33" customWidth="1"/>
    <col min="10249" max="10249" width="23.125" style="33" customWidth="1"/>
    <col min="10250" max="10250" width="9.875" style="33" bestFit="1" customWidth="1"/>
    <col min="10251" max="10251" width="9.875" style="33" customWidth="1"/>
    <col min="10252" max="10252" width="14.875" style="33" customWidth="1"/>
    <col min="10253" max="10253" width="30" style="33" customWidth="1"/>
    <col min="10254" max="10254" width="7.875" style="33" customWidth="1"/>
    <col min="10255" max="10259" width="20.875" style="33" customWidth="1"/>
    <col min="10260" max="10261" width="23.375" style="33" customWidth="1"/>
    <col min="10262" max="10264" width="10.5" style="33" customWidth="1"/>
    <col min="10265" max="10265" width="17.375" style="33" customWidth="1"/>
    <col min="10266" max="10267" width="23.375" style="33" customWidth="1"/>
    <col min="10268" max="10270" width="10.5" style="33" customWidth="1"/>
    <col min="10271" max="10271" width="17.375" style="33" customWidth="1"/>
    <col min="10272" max="10272" width="12.125" style="33" customWidth="1"/>
    <col min="10273" max="10273" width="9.875" style="33" customWidth="1"/>
    <col min="10274" max="10274" width="8" style="33" customWidth="1"/>
    <col min="10275" max="10503" width="9" style="33"/>
    <col min="10504" max="10504" width="12" style="33" customWidth="1"/>
    <col min="10505" max="10505" width="23.125" style="33" customWidth="1"/>
    <col min="10506" max="10506" width="9.875" style="33" bestFit="1" customWidth="1"/>
    <col min="10507" max="10507" width="9.875" style="33" customWidth="1"/>
    <col min="10508" max="10508" width="14.875" style="33" customWidth="1"/>
    <col min="10509" max="10509" width="30" style="33" customWidth="1"/>
    <col min="10510" max="10510" width="7.875" style="33" customWidth="1"/>
    <col min="10511" max="10515" width="20.875" style="33" customWidth="1"/>
    <col min="10516" max="10517" width="23.375" style="33" customWidth="1"/>
    <col min="10518" max="10520" width="10.5" style="33" customWidth="1"/>
    <col min="10521" max="10521" width="17.375" style="33" customWidth="1"/>
    <col min="10522" max="10523" width="23.375" style="33" customWidth="1"/>
    <col min="10524" max="10526" width="10.5" style="33" customWidth="1"/>
    <col min="10527" max="10527" width="17.375" style="33" customWidth="1"/>
    <col min="10528" max="10528" width="12.125" style="33" customWidth="1"/>
    <col min="10529" max="10529" width="9.875" style="33" customWidth="1"/>
    <col min="10530" max="10530" width="8" style="33" customWidth="1"/>
    <col min="10531" max="10759" width="9" style="33"/>
    <col min="10760" max="10760" width="12" style="33" customWidth="1"/>
    <col min="10761" max="10761" width="23.125" style="33" customWidth="1"/>
    <col min="10762" max="10762" width="9.875" style="33" bestFit="1" customWidth="1"/>
    <col min="10763" max="10763" width="9.875" style="33" customWidth="1"/>
    <col min="10764" max="10764" width="14.875" style="33" customWidth="1"/>
    <col min="10765" max="10765" width="30" style="33" customWidth="1"/>
    <col min="10766" max="10766" width="7.875" style="33" customWidth="1"/>
    <col min="10767" max="10771" width="20.875" style="33" customWidth="1"/>
    <col min="10772" max="10773" width="23.375" style="33" customWidth="1"/>
    <col min="10774" max="10776" width="10.5" style="33" customWidth="1"/>
    <col min="10777" max="10777" width="17.375" style="33" customWidth="1"/>
    <col min="10778" max="10779" width="23.375" style="33" customWidth="1"/>
    <col min="10780" max="10782" width="10.5" style="33" customWidth="1"/>
    <col min="10783" max="10783" width="17.375" style="33" customWidth="1"/>
    <col min="10784" max="10784" width="12.125" style="33" customWidth="1"/>
    <col min="10785" max="10785" width="9.875" style="33" customWidth="1"/>
    <col min="10786" max="10786" width="8" style="33" customWidth="1"/>
    <col min="10787" max="11015" width="9" style="33"/>
    <col min="11016" max="11016" width="12" style="33" customWidth="1"/>
    <col min="11017" max="11017" width="23.125" style="33" customWidth="1"/>
    <col min="11018" max="11018" width="9.875" style="33" bestFit="1" customWidth="1"/>
    <col min="11019" max="11019" width="9.875" style="33" customWidth="1"/>
    <col min="11020" max="11020" width="14.875" style="33" customWidth="1"/>
    <col min="11021" max="11021" width="30" style="33" customWidth="1"/>
    <col min="11022" max="11022" width="7.875" style="33" customWidth="1"/>
    <col min="11023" max="11027" width="20.875" style="33" customWidth="1"/>
    <col min="11028" max="11029" width="23.375" style="33" customWidth="1"/>
    <col min="11030" max="11032" width="10.5" style="33" customWidth="1"/>
    <col min="11033" max="11033" width="17.375" style="33" customWidth="1"/>
    <col min="11034" max="11035" width="23.375" style="33" customWidth="1"/>
    <col min="11036" max="11038" width="10.5" style="33" customWidth="1"/>
    <col min="11039" max="11039" width="17.375" style="33" customWidth="1"/>
    <col min="11040" max="11040" width="12.125" style="33" customWidth="1"/>
    <col min="11041" max="11041" width="9.875" style="33" customWidth="1"/>
    <col min="11042" max="11042" width="8" style="33" customWidth="1"/>
    <col min="11043" max="11271" width="9" style="33"/>
    <col min="11272" max="11272" width="12" style="33" customWidth="1"/>
    <col min="11273" max="11273" width="23.125" style="33" customWidth="1"/>
    <col min="11274" max="11274" width="9.875" style="33" bestFit="1" customWidth="1"/>
    <col min="11275" max="11275" width="9.875" style="33" customWidth="1"/>
    <col min="11276" max="11276" width="14.875" style="33" customWidth="1"/>
    <col min="11277" max="11277" width="30" style="33" customWidth="1"/>
    <col min="11278" max="11278" width="7.875" style="33" customWidth="1"/>
    <col min="11279" max="11283" width="20.875" style="33" customWidth="1"/>
    <col min="11284" max="11285" width="23.375" style="33" customWidth="1"/>
    <col min="11286" max="11288" width="10.5" style="33" customWidth="1"/>
    <col min="11289" max="11289" width="17.375" style="33" customWidth="1"/>
    <col min="11290" max="11291" width="23.375" style="33" customWidth="1"/>
    <col min="11292" max="11294" width="10.5" style="33" customWidth="1"/>
    <col min="11295" max="11295" width="17.375" style="33" customWidth="1"/>
    <col min="11296" max="11296" width="12.125" style="33" customWidth="1"/>
    <col min="11297" max="11297" width="9.875" style="33" customWidth="1"/>
    <col min="11298" max="11298" width="8" style="33" customWidth="1"/>
    <col min="11299" max="11527" width="9" style="33"/>
    <col min="11528" max="11528" width="12" style="33" customWidth="1"/>
    <col min="11529" max="11529" width="23.125" style="33" customWidth="1"/>
    <col min="11530" max="11530" width="9.875" style="33" bestFit="1" customWidth="1"/>
    <col min="11531" max="11531" width="9.875" style="33" customWidth="1"/>
    <col min="11532" max="11532" width="14.875" style="33" customWidth="1"/>
    <col min="11533" max="11533" width="30" style="33" customWidth="1"/>
    <col min="11534" max="11534" width="7.875" style="33" customWidth="1"/>
    <col min="11535" max="11539" width="20.875" style="33" customWidth="1"/>
    <col min="11540" max="11541" width="23.375" style="33" customWidth="1"/>
    <col min="11542" max="11544" width="10.5" style="33" customWidth="1"/>
    <col min="11545" max="11545" width="17.375" style="33" customWidth="1"/>
    <col min="11546" max="11547" width="23.375" style="33" customWidth="1"/>
    <col min="11548" max="11550" width="10.5" style="33" customWidth="1"/>
    <col min="11551" max="11551" width="17.375" style="33" customWidth="1"/>
    <col min="11552" max="11552" width="12.125" style="33" customWidth="1"/>
    <col min="11553" max="11553" width="9.875" style="33" customWidth="1"/>
    <col min="11554" max="11554" width="8" style="33" customWidth="1"/>
    <col min="11555" max="11783" width="9" style="33"/>
    <col min="11784" max="11784" width="12" style="33" customWidth="1"/>
    <col min="11785" max="11785" width="23.125" style="33" customWidth="1"/>
    <col min="11786" max="11786" width="9.875" style="33" bestFit="1" customWidth="1"/>
    <col min="11787" max="11787" width="9.875" style="33" customWidth="1"/>
    <col min="11788" max="11788" width="14.875" style="33" customWidth="1"/>
    <col min="11789" max="11789" width="30" style="33" customWidth="1"/>
    <col min="11790" max="11790" width="7.875" style="33" customWidth="1"/>
    <col min="11791" max="11795" width="20.875" style="33" customWidth="1"/>
    <col min="11796" max="11797" width="23.375" style="33" customWidth="1"/>
    <col min="11798" max="11800" width="10.5" style="33" customWidth="1"/>
    <col min="11801" max="11801" width="17.375" style="33" customWidth="1"/>
    <col min="11802" max="11803" width="23.375" style="33" customWidth="1"/>
    <col min="11804" max="11806" width="10.5" style="33" customWidth="1"/>
    <col min="11807" max="11807" width="17.375" style="33" customWidth="1"/>
    <col min="11808" max="11808" width="12.125" style="33" customWidth="1"/>
    <col min="11809" max="11809" width="9.875" style="33" customWidth="1"/>
    <col min="11810" max="11810" width="8" style="33" customWidth="1"/>
    <col min="11811" max="12039" width="9" style="33"/>
    <col min="12040" max="12040" width="12" style="33" customWidth="1"/>
    <col min="12041" max="12041" width="23.125" style="33" customWidth="1"/>
    <col min="12042" max="12042" width="9.875" style="33" bestFit="1" customWidth="1"/>
    <col min="12043" max="12043" width="9.875" style="33" customWidth="1"/>
    <col min="12044" max="12044" width="14.875" style="33" customWidth="1"/>
    <col min="12045" max="12045" width="30" style="33" customWidth="1"/>
    <col min="12046" max="12046" width="7.875" style="33" customWidth="1"/>
    <col min="12047" max="12051" width="20.875" style="33" customWidth="1"/>
    <col min="12052" max="12053" width="23.375" style="33" customWidth="1"/>
    <col min="12054" max="12056" width="10.5" style="33" customWidth="1"/>
    <col min="12057" max="12057" width="17.375" style="33" customWidth="1"/>
    <col min="12058" max="12059" width="23.375" style="33" customWidth="1"/>
    <col min="12060" max="12062" width="10.5" style="33" customWidth="1"/>
    <col min="12063" max="12063" width="17.375" style="33" customWidth="1"/>
    <col min="12064" max="12064" width="12.125" style="33" customWidth="1"/>
    <col min="12065" max="12065" width="9.875" style="33" customWidth="1"/>
    <col min="12066" max="12066" width="8" style="33" customWidth="1"/>
    <col min="12067" max="12295" width="9" style="33"/>
    <col min="12296" max="12296" width="12" style="33" customWidth="1"/>
    <col min="12297" max="12297" width="23.125" style="33" customWidth="1"/>
    <col min="12298" max="12298" width="9.875" style="33" bestFit="1" customWidth="1"/>
    <col min="12299" max="12299" width="9.875" style="33" customWidth="1"/>
    <col min="12300" max="12300" width="14.875" style="33" customWidth="1"/>
    <col min="12301" max="12301" width="30" style="33" customWidth="1"/>
    <col min="12302" max="12302" width="7.875" style="33" customWidth="1"/>
    <col min="12303" max="12307" width="20.875" style="33" customWidth="1"/>
    <col min="12308" max="12309" width="23.375" style="33" customWidth="1"/>
    <col min="12310" max="12312" width="10.5" style="33" customWidth="1"/>
    <col min="12313" max="12313" width="17.375" style="33" customWidth="1"/>
    <col min="12314" max="12315" width="23.375" style="33" customWidth="1"/>
    <col min="12316" max="12318" width="10.5" style="33" customWidth="1"/>
    <col min="12319" max="12319" width="17.375" style="33" customWidth="1"/>
    <col min="12320" max="12320" width="12.125" style="33" customWidth="1"/>
    <col min="12321" max="12321" width="9.875" style="33" customWidth="1"/>
    <col min="12322" max="12322" width="8" style="33" customWidth="1"/>
    <col min="12323" max="12551" width="9" style="33"/>
    <col min="12552" max="12552" width="12" style="33" customWidth="1"/>
    <col min="12553" max="12553" width="23.125" style="33" customWidth="1"/>
    <col min="12554" max="12554" width="9.875" style="33" bestFit="1" customWidth="1"/>
    <col min="12555" max="12555" width="9.875" style="33" customWidth="1"/>
    <col min="12556" max="12556" width="14.875" style="33" customWidth="1"/>
    <col min="12557" max="12557" width="30" style="33" customWidth="1"/>
    <col min="12558" max="12558" width="7.875" style="33" customWidth="1"/>
    <col min="12559" max="12563" width="20.875" style="33" customWidth="1"/>
    <col min="12564" max="12565" width="23.375" style="33" customWidth="1"/>
    <col min="12566" max="12568" width="10.5" style="33" customWidth="1"/>
    <col min="12569" max="12569" width="17.375" style="33" customWidth="1"/>
    <col min="12570" max="12571" width="23.375" style="33" customWidth="1"/>
    <col min="12572" max="12574" width="10.5" style="33" customWidth="1"/>
    <col min="12575" max="12575" width="17.375" style="33" customWidth="1"/>
    <col min="12576" max="12576" width="12.125" style="33" customWidth="1"/>
    <col min="12577" max="12577" width="9.875" style="33" customWidth="1"/>
    <col min="12578" max="12578" width="8" style="33" customWidth="1"/>
    <col min="12579" max="12807" width="9" style="33"/>
    <col min="12808" max="12808" width="12" style="33" customWidth="1"/>
    <col min="12809" max="12809" width="23.125" style="33" customWidth="1"/>
    <col min="12810" max="12810" width="9.875" style="33" bestFit="1" customWidth="1"/>
    <col min="12811" max="12811" width="9.875" style="33" customWidth="1"/>
    <col min="12812" max="12812" width="14.875" style="33" customWidth="1"/>
    <col min="12813" max="12813" width="30" style="33" customWidth="1"/>
    <col min="12814" max="12814" width="7.875" style="33" customWidth="1"/>
    <col min="12815" max="12819" width="20.875" style="33" customWidth="1"/>
    <col min="12820" max="12821" width="23.375" style="33" customWidth="1"/>
    <col min="12822" max="12824" width="10.5" style="33" customWidth="1"/>
    <col min="12825" max="12825" width="17.375" style="33" customWidth="1"/>
    <col min="12826" max="12827" width="23.375" style="33" customWidth="1"/>
    <col min="12828" max="12830" width="10.5" style="33" customWidth="1"/>
    <col min="12831" max="12831" width="17.375" style="33" customWidth="1"/>
    <col min="12832" max="12832" width="12.125" style="33" customWidth="1"/>
    <col min="12833" max="12833" width="9.875" style="33" customWidth="1"/>
    <col min="12834" max="12834" width="8" style="33" customWidth="1"/>
    <col min="12835" max="13063" width="9" style="33"/>
    <col min="13064" max="13064" width="12" style="33" customWidth="1"/>
    <col min="13065" max="13065" width="23.125" style="33" customWidth="1"/>
    <col min="13066" max="13066" width="9.875" style="33" bestFit="1" customWidth="1"/>
    <col min="13067" max="13067" width="9.875" style="33" customWidth="1"/>
    <col min="13068" max="13068" width="14.875" style="33" customWidth="1"/>
    <col min="13069" max="13069" width="30" style="33" customWidth="1"/>
    <col min="13070" max="13070" width="7.875" style="33" customWidth="1"/>
    <col min="13071" max="13075" width="20.875" style="33" customWidth="1"/>
    <col min="13076" max="13077" width="23.375" style="33" customWidth="1"/>
    <col min="13078" max="13080" width="10.5" style="33" customWidth="1"/>
    <col min="13081" max="13081" width="17.375" style="33" customWidth="1"/>
    <col min="13082" max="13083" width="23.375" style="33" customWidth="1"/>
    <col min="13084" max="13086" width="10.5" style="33" customWidth="1"/>
    <col min="13087" max="13087" width="17.375" style="33" customWidth="1"/>
    <col min="13088" max="13088" width="12.125" style="33" customWidth="1"/>
    <col min="13089" max="13089" width="9.875" style="33" customWidth="1"/>
    <col min="13090" max="13090" width="8" style="33" customWidth="1"/>
    <col min="13091" max="13319" width="9" style="33"/>
    <col min="13320" max="13320" width="12" style="33" customWidth="1"/>
    <col min="13321" max="13321" width="23.125" style="33" customWidth="1"/>
    <col min="13322" max="13322" width="9.875" style="33" bestFit="1" customWidth="1"/>
    <col min="13323" max="13323" width="9.875" style="33" customWidth="1"/>
    <col min="13324" max="13324" width="14.875" style="33" customWidth="1"/>
    <col min="13325" max="13325" width="30" style="33" customWidth="1"/>
    <col min="13326" max="13326" width="7.875" style="33" customWidth="1"/>
    <col min="13327" max="13331" width="20.875" style="33" customWidth="1"/>
    <col min="13332" max="13333" width="23.375" style="33" customWidth="1"/>
    <col min="13334" max="13336" width="10.5" style="33" customWidth="1"/>
    <col min="13337" max="13337" width="17.375" style="33" customWidth="1"/>
    <col min="13338" max="13339" width="23.375" style="33" customWidth="1"/>
    <col min="13340" max="13342" width="10.5" style="33" customWidth="1"/>
    <col min="13343" max="13343" width="17.375" style="33" customWidth="1"/>
    <col min="13344" max="13344" width="12.125" style="33" customWidth="1"/>
    <col min="13345" max="13345" width="9.875" style="33" customWidth="1"/>
    <col min="13346" max="13346" width="8" style="33" customWidth="1"/>
    <col min="13347" max="13575" width="9" style="33"/>
    <col min="13576" max="13576" width="12" style="33" customWidth="1"/>
    <col min="13577" max="13577" width="23.125" style="33" customWidth="1"/>
    <col min="13578" max="13578" width="9.875" style="33" bestFit="1" customWidth="1"/>
    <col min="13579" max="13579" width="9.875" style="33" customWidth="1"/>
    <col min="13580" max="13580" width="14.875" style="33" customWidth="1"/>
    <col min="13581" max="13581" width="30" style="33" customWidth="1"/>
    <col min="13582" max="13582" width="7.875" style="33" customWidth="1"/>
    <col min="13583" max="13587" width="20.875" style="33" customWidth="1"/>
    <col min="13588" max="13589" width="23.375" style="33" customWidth="1"/>
    <col min="13590" max="13592" width="10.5" style="33" customWidth="1"/>
    <col min="13593" max="13593" width="17.375" style="33" customWidth="1"/>
    <col min="13594" max="13595" width="23.375" style="33" customWidth="1"/>
    <col min="13596" max="13598" width="10.5" style="33" customWidth="1"/>
    <col min="13599" max="13599" width="17.375" style="33" customWidth="1"/>
    <col min="13600" max="13600" width="12.125" style="33" customWidth="1"/>
    <col min="13601" max="13601" width="9.875" style="33" customWidth="1"/>
    <col min="13602" max="13602" width="8" style="33" customWidth="1"/>
    <col min="13603" max="13831" width="9" style="33"/>
    <col min="13832" max="13832" width="12" style="33" customWidth="1"/>
    <col min="13833" max="13833" width="23.125" style="33" customWidth="1"/>
    <col min="13834" max="13834" width="9.875" style="33" bestFit="1" customWidth="1"/>
    <col min="13835" max="13835" width="9.875" style="33" customWidth="1"/>
    <col min="13836" max="13836" width="14.875" style="33" customWidth="1"/>
    <col min="13837" max="13837" width="30" style="33" customWidth="1"/>
    <col min="13838" max="13838" width="7.875" style="33" customWidth="1"/>
    <col min="13839" max="13843" width="20.875" style="33" customWidth="1"/>
    <col min="13844" max="13845" width="23.375" style="33" customWidth="1"/>
    <col min="13846" max="13848" width="10.5" style="33" customWidth="1"/>
    <col min="13849" max="13849" width="17.375" style="33" customWidth="1"/>
    <col min="13850" max="13851" width="23.375" style="33" customWidth="1"/>
    <col min="13852" max="13854" width="10.5" style="33" customWidth="1"/>
    <col min="13855" max="13855" width="17.375" style="33" customWidth="1"/>
    <col min="13856" max="13856" width="12.125" style="33" customWidth="1"/>
    <col min="13857" max="13857" width="9.875" style="33" customWidth="1"/>
    <col min="13858" max="13858" width="8" style="33" customWidth="1"/>
    <col min="13859" max="14087" width="9" style="33"/>
    <col min="14088" max="14088" width="12" style="33" customWidth="1"/>
    <col min="14089" max="14089" width="23.125" style="33" customWidth="1"/>
    <col min="14090" max="14090" width="9.875" style="33" bestFit="1" customWidth="1"/>
    <col min="14091" max="14091" width="9.875" style="33" customWidth="1"/>
    <col min="14092" max="14092" width="14.875" style="33" customWidth="1"/>
    <col min="14093" max="14093" width="30" style="33" customWidth="1"/>
    <col min="14094" max="14094" width="7.875" style="33" customWidth="1"/>
    <col min="14095" max="14099" width="20.875" style="33" customWidth="1"/>
    <col min="14100" max="14101" width="23.375" style="33" customWidth="1"/>
    <col min="14102" max="14104" width="10.5" style="33" customWidth="1"/>
    <col min="14105" max="14105" width="17.375" style="33" customWidth="1"/>
    <col min="14106" max="14107" width="23.375" style="33" customWidth="1"/>
    <col min="14108" max="14110" width="10.5" style="33" customWidth="1"/>
    <col min="14111" max="14111" width="17.375" style="33" customWidth="1"/>
    <col min="14112" max="14112" width="12.125" style="33" customWidth="1"/>
    <col min="14113" max="14113" width="9.875" style="33" customWidth="1"/>
    <col min="14114" max="14114" width="8" style="33" customWidth="1"/>
    <col min="14115" max="14343" width="9" style="33"/>
    <col min="14344" max="14344" width="12" style="33" customWidth="1"/>
    <col min="14345" max="14345" width="23.125" style="33" customWidth="1"/>
    <col min="14346" max="14346" width="9.875" style="33" bestFit="1" customWidth="1"/>
    <col min="14347" max="14347" width="9.875" style="33" customWidth="1"/>
    <col min="14348" max="14348" width="14.875" style="33" customWidth="1"/>
    <col min="14349" max="14349" width="30" style="33" customWidth="1"/>
    <col min="14350" max="14350" width="7.875" style="33" customWidth="1"/>
    <col min="14351" max="14355" width="20.875" style="33" customWidth="1"/>
    <col min="14356" max="14357" width="23.375" style="33" customWidth="1"/>
    <col min="14358" max="14360" width="10.5" style="33" customWidth="1"/>
    <col min="14361" max="14361" width="17.375" style="33" customWidth="1"/>
    <col min="14362" max="14363" width="23.375" style="33" customWidth="1"/>
    <col min="14364" max="14366" width="10.5" style="33" customWidth="1"/>
    <col min="14367" max="14367" width="17.375" style="33" customWidth="1"/>
    <col min="14368" max="14368" width="12.125" style="33" customWidth="1"/>
    <col min="14369" max="14369" width="9.875" style="33" customWidth="1"/>
    <col min="14370" max="14370" width="8" style="33" customWidth="1"/>
    <col min="14371" max="14599" width="9" style="33"/>
    <col min="14600" max="14600" width="12" style="33" customWidth="1"/>
    <col min="14601" max="14601" width="23.125" style="33" customWidth="1"/>
    <col min="14602" max="14602" width="9.875" style="33" bestFit="1" customWidth="1"/>
    <col min="14603" max="14603" width="9.875" style="33" customWidth="1"/>
    <col min="14604" max="14604" width="14.875" style="33" customWidth="1"/>
    <col min="14605" max="14605" width="30" style="33" customWidth="1"/>
    <col min="14606" max="14606" width="7.875" style="33" customWidth="1"/>
    <col min="14607" max="14611" width="20.875" style="33" customWidth="1"/>
    <col min="14612" max="14613" width="23.375" style="33" customWidth="1"/>
    <col min="14614" max="14616" width="10.5" style="33" customWidth="1"/>
    <col min="14617" max="14617" width="17.375" style="33" customWidth="1"/>
    <col min="14618" max="14619" width="23.375" style="33" customWidth="1"/>
    <col min="14620" max="14622" width="10.5" style="33" customWidth="1"/>
    <col min="14623" max="14623" width="17.375" style="33" customWidth="1"/>
    <col min="14624" max="14624" width="12.125" style="33" customWidth="1"/>
    <col min="14625" max="14625" width="9.875" style="33" customWidth="1"/>
    <col min="14626" max="14626" width="8" style="33" customWidth="1"/>
    <col min="14627" max="14855" width="9" style="33"/>
    <col min="14856" max="14856" width="12" style="33" customWidth="1"/>
    <col min="14857" max="14857" width="23.125" style="33" customWidth="1"/>
    <col min="14858" max="14858" width="9.875" style="33" bestFit="1" customWidth="1"/>
    <col min="14859" max="14859" width="9.875" style="33" customWidth="1"/>
    <col min="14860" max="14860" width="14.875" style="33" customWidth="1"/>
    <col min="14861" max="14861" width="30" style="33" customWidth="1"/>
    <col min="14862" max="14862" width="7.875" style="33" customWidth="1"/>
    <col min="14863" max="14867" width="20.875" style="33" customWidth="1"/>
    <col min="14868" max="14869" width="23.375" style="33" customWidth="1"/>
    <col min="14870" max="14872" width="10.5" style="33" customWidth="1"/>
    <col min="14873" max="14873" width="17.375" style="33" customWidth="1"/>
    <col min="14874" max="14875" width="23.375" style="33" customWidth="1"/>
    <col min="14876" max="14878" width="10.5" style="33" customWidth="1"/>
    <col min="14879" max="14879" width="17.375" style="33" customWidth="1"/>
    <col min="14880" max="14880" width="12.125" style="33" customWidth="1"/>
    <col min="14881" max="14881" width="9.875" style="33" customWidth="1"/>
    <col min="14882" max="14882" width="8" style="33" customWidth="1"/>
    <col min="14883" max="15111" width="9" style="33"/>
    <col min="15112" max="15112" width="12" style="33" customWidth="1"/>
    <col min="15113" max="15113" width="23.125" style="33" customWidth="1"/>
    <col min="15114" max="15114" width="9.875" style="33" bestFit="1" customWidth="1"/>
    <col min="15115" max="15115" width="9.875" style="33" customWidth="1"/>
    <col min="15116" max="15116" width="14.875" style="33" customWidth="1"/>
    <col min="15117" max="15117" width="30" style="33" customWidth="1"/>
    <col min="15118" max="15118" width="7.875" style="33" customWidth="1"/>
    <col min="15119" max="15123" width="20.875" style="33" customWidth="1"/>
    <col min="15124" max="15125" width="23.375" style="33" customWidth="1"/>
    <col min="15126" max="15128" width="10.5" style="33" customWidth="1"/>
    <col min="15129" max="15129" width="17.375" style="33" customWidth="1"/>
    <col min="15130" max="15131" width="23.375" style="33" customWidth="1"/>
    <col min="15132" max="15134" width="10.5" style="33" customWidth="1"/>
    <col min="15135" max="15135" width="17.375" style="33" customWidth="1"/>
    <col min="15136" max="15136" width="12.125" style="33" customWidth="1"/>
    <col min="15137" max="15137" width="9.875" style="33" customWidth="1"/>
    <col min="15138" max="15138" width="8" style="33" customWidth="1"/>
    <col min="15139" max="15367" width="9" style="33"/>
    <col min="15368" max="15368" width="12" style="33" customWidth="1"/>
    <col min="15369" max="15369" width="23.125" style="33" customWidth="1"/>
    <col min="15370" max="15370" width="9.875" style="33" bestFit="1" customWidth="1"/>
    <col min="15371" max="15371" width="9.875" style="33" customWidth="1"/>
    <col min="15372" max="15372" width="14.875" style="33" customWidth="1"/>
    <col min="15373" max="15373" width="30" style="33" customWidth="1"/>
    <col min="15374" max="15374" width="7.875" style="33" customWidth="1"/>
    <col min="15375" max="15379" width="20.875" style="33" customWidth="1"/>
    <col min="15380" max="15381" width="23.375" style="33" customWidth="1"/>
    <col min="15382" max="15384" width="10.5" style="33" customWidth="1"/>
    <col min="15385" max="15385" width="17.375" style="33" customWidth="1"/>
    <col min="15386" max="15387" width="23.375" style="33" customWidth="1"/>
    <col min="15388" max="15390" width="10.5" style="33" customWidth="1"/>
    <col min="15391" max="15391" width="17.375" style="33" customWidth="1"/>
    <col min="15392" max="15392" width="12.125" style="33" customWidth="1"/>
    <col min="15393" max="15393" width="9.875" style="33" customWidth="1"/>
    <col min="15394" max="15394" width="8" style="33" customWidth="1"/>
    <col min="15395" max="15623" width="9" style="33"/>
    <col min="15624" max="15624" width="12" style="33" customWidth="1"/>
    <col min="15625" max="15625" width="23.125" style="33" customWidth="1"/>
    <col min="15626" max="15626" width="9.875" style="33" bestFit="1" customWidth="1"/>
    <col min="15627" max="15627" width="9.875" style="33" customWidth="1"/>
    <col min="15628" max="15628" width="14.875" style="33" customWidth="1"/>
    <col min="15629" max="15629" width="30" style="33" customWidth="1"/>
    <col min="15630" max="15630" width="7.875" style="33" customWidth="1"/>
    <col min="15631" max="15635" width="20.875" style="33" customWidth="1"/>
    <col min="15636" max="15637" width="23.375" style="33" customWidth="1"/>
    <col min="15638" max="15640" width="10.5" style="33" customWidth="1"/>
    <col min="15641" max="15641" width="17.375" style="33" customWidth="1"/>
    <col min="15642" max="15643" width="23.375" style="33" customWidth="1"/>
    <col min="15644" max="15646" width="10.5" style="33" customWidth="1"/>
    <col min="15647" max="15647" width="17.375" style="33" customWidth="1"/>
    <col min="15648" max="15648" width="12.125" style="33" customWidth="1"/>
    <col min="15649" max="15649" width="9.875" style="33" customWidth="1"/>
    <col min="15650" max="15650" width="8" style="33" customWidth="1"/>
    <col min="15651" max="15879" width="9" style="33"/>
    <col min="15880" max="15880" width="12" style="33" customWidth="1"/>
    <col min="15881" max="15881" width="23.125" style="33" customWidth="1"/>
    <col min="15882" max="15882" width="9.875" style="33" bestFit="1" customWidth="1"/>
    <col min="15883" max="15883" width="9.875" style="33" customWidth="1"/>
    <col min="15884" max="15884" width="14.875" style="33" customWidth="1"/>
    <col min="15885" max="15885" width="30" style="33" customWidth="1"/>
    <col min="15886" max="15886" width="7.875" style="33" customWidth="1"/>
    <col min="15887" max="15891" width="20.875" style="33" customWidth="1"/>
    <col min="15892" max="15893" width="23.375" style="33" customWidth="1"/>
    <col min="15894" max="15896" width="10.5" style="33" customWidth="1"/>
    <col min="15897" max="15897" width="17.375" style="33" customWidth="1"/>
    <col min="15898" max="15899" width="23.375" style="33" customWidth="1"/>
    <col min="15900" max="15902" width="10.5" style="33" customWidth="1"/>
    <col min="15903" max="15903" width="17.375" style="33" customWidth="1"/>
    <col min="15904" max="15904" width="12.125" style="33" customWidth="1"/>
    <col min="15905" max="15905" width="9.875" style="33" customWidth="1"/>
    <col min="15906" max="15906" width="8" style="33" customWidth="1"/>
    <col min="15907" max="16135" width="9" style="33"/>
    <col min="16136" max="16136" width="12" style="33" customWidth="1"/>
    <col min="16137" max="16137" width="23.125" style="33" customWidth="1"/>
    <col min="16138" max="16138" width="9.875" style="33" bestFit="1" customWidth="1"/>
    <col min="16139" max="16139" width="9.875" style="33" customWidth="1"/>
    <col min="16140" max="16140" width="14.875" style="33" customWidth="1"/>
    <col min="16141" max="16141" width="30" style="33" customWidth="1"/>
    <col min="16142" max="16142" width="7.875" style="33" customWidth="1"/>
    <col min="16143" max="16147" width="20.875" style="33" customWidth="1"/>
    <col min="16148" max="16149" width="23.375" style="33" customWidth="1"/>
    <col min="16150" max="16152" width="10.5" style="33" customWidth="1"/>
    <col min="16153" max="16153" width="17.375" style="33" customWidth="1"/>
    <col min="16154" max="16155" width="23.375" style="33" customWidth="1"/>
    <col min="16156" max="16158" width="10.5" style="33" customWidth="1"/>
    <col min="16159" max="16159" width="17.375" style="33" customWidth="1"/>
    <col min="16160" max="16160" width="12.125" style="33" customWidth="1"/>
    <col min="16161" max="16161" width="9.875" style="33" customWidth="1"/>
    <col min="16162" max="16162" width="8" style="33" customWidth="1"/>
    <col min="16163" max="16384" width="9" style="33"/>
  </cols>
  <sheetData>
    <row r="1" spans="1:54" ht="21" customHeight="1">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7"/>
      <c r="AK1" s="557"/>
      <c r="AL1" s="557"/>
      <c r="AM1" s="557"/>
      <c r="AN1" s="557"/>
      <c r="AO1" s="557"/>
      <c r="AP1" s="557"/>
      <c r="AQ1" s="557"/>
      <c r="AR1" s="557"/>
      <c r="AS1" s="557"/>
      <c r="AT1" s="557"/>
      <c r="AU1" s="557"/>
      <c r="AV1" s="557"/>
      <c r="AW1" s="557"/>
      <c r="AX1" s="557"/>
      <c r="AY1" s="557"/>
      <c r="AZ1" s="557"/>
      <c r="BA1" s="557"/>
      <c r="BB1" s="557"/>
    </row>
    <row r="2" spans="1:54" ht="36" customHeight="1">
      <c r="AN2" s="34"/>
      <c r="AO2" s="34"/>
      <c r="AP2" s="34"/>
      <c r="AQ2" s="34"/>
      <c r="AR2" s="34"/>
      <c r="AS2" s="34"/>
      <c r="AT2" s="34"/>
      <c r="AU2" s="34"/>
      <c r="AV2" s="34"/>
      <c r="AW2" s="35"/>
      <c r="AX2" s="35"/>
      <c r="AY2" s="35"/>
      <c r="AZ2" s="35"/>
      <c r="BA2" s="35"/>
      <c r="BB2" s="35"/>
    </row>
    <row r="3" spans="1:54" ht="36" customHeight="1">
      <c r="B3" s="558" t="s">
        <v>2313</v>
      </c>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36"/>
      <c r="AK3" s="36"/>
      <c r="AL3" s="36"/>
      <c r="AM3" s="36"/>
      <c r="AN3" s="37"/>
      <c r="AO3" s="37"/>
      <c r="AP3" s="37"/>
      <c r="AQ3" s="37"/>
      <c r="AR3" s="37"/>
      <c r="AS3" s="37"/>
      <c r="AT3" s="37"/>
      <c r="AU3" s="37"/>
      <c r="AV3" s="37"/>
    </row>
    <row r="4" spans="1:54" ht="20.25" customHeight="1" thickBot="1">
      <c r="X4"/>
      <c r="Y4"/>
      <c r="Z4"/>
      <c r="AA4"/>
      <c r="AN4" s="33"/>
      <c r="AO4" s="33"/>
      <c r="AP4" s="33"/>
      <c r="AQ4" s="33"/>
      <c r="AR4" s="33"/>
      <c r="AS4" s="33"/>
      <c r="AT4" s="33"/>
      <c r="AU4" s="33"/>
      <c r="AV4" s="33"/>
    </row>
    <row r="5" spans="1:54" ht="20.25" customHeight="1">
      <c r="B5" s="559" t="s">
        <v>1971</v>
      </c>
      <c r="C5" s="560"/>
      <c r="D5" s="561"/>
      <c r="E5" s="562"/>
      <c r="F5" s="562"/>
      <c r="G5" s="563"/>
      <c r="P5"/>
      <c r="Q5"/>
      <c r="R5"/>
      <c r="S5"/>
      <c r="T5"/>
      <c r="U5"/>
      <c r="V5"/>
      <c r="W5"/>
      <c r="X5" s="38"/>
      <c r="Y5" s="38"/>
      <c r="Z5" s="39"/>
      <c r="AA5" s="39"/>
      <c r="AB5" s="39"/>
      <c r="AC5" s="39"/>
      <c r="AD5" s="39"/>
      <c r="AE5" s="39"/>
      <c r="AF5" s="39"/>
      <c r="AG5" s="39"/>
      <c r="AH5" s="39"/>
      <c r="AI5" s="39"/>
      <c r="AJ5"/>
      <c r="AK5"/>
      <c r="AL5"/>
      <c r="AM5"/>
      <c r="AN5" s="39"/>
      <c r="AO5" s="39"/>
      <c r="AP5" s="39"/>
      <c r="AQ5" s="39"/>
      <c r="AR5" s="39"/>
      <c r="AS5" s="39"/>
      <c r="AT5" s="39"/>
      <c r="AU5" s="39"/>
      <c r="AV5" s="39"/>
    </row>
    <row r="6" spans="1:54" ht="20.25" customHeight="1">
      <c r="B6" s="537" t="s">
        <v>1966</v>
      </c>
      <c r="C6" s="538"/>
      <c r="D6" s="539"/>
      <c r="E6" s="540"/>
      <c r="F6" s="540"/>
      <c r="G6" s="541"/>
      <c r="P6"/>
      <c r="Q6"/>
      <c r="R6"/>
      <c r="S6"/>
      <c r="T6"/>
      <c r="U6"/>
      <c r="V6"/>
      <c r="W6"/>
      <c r="X6" s="38"/>
      <c r="Y6" s="38"/>
      <c r="Z6" s="39"/>
      <c r="AA6" s="39"/>
      <c r="AB6" s="39"/>
      <c r="AC6" s="39"/>
      <c r="AD6" s="39"/>
      <c r="AE6" s="39"/>
      <c r="AF6" s="39"/>
      <c r="AG6" s="39"/>
      <c r="AH6" s="39"/>
      <c r="AI6" s="39"/>
      <c r="AJ6"/>
      <c r="AK6"/>
      <c r="AL6"/>
      <c r="AM6"/>
      <c r="AN6" s="39"/>
      <c r="AO6" s="39"/>
      <c r="AP6" s="39"/>
      <c r="AQ6" s="39"/>
      <c r="AR6" s="39"/>
      <c r="AS6" s="39"/>
      <c r="AT6" s="39"/>
      <c r="AU6" s="39"/>
      <c r="AV6" s="39"/>
    </row>
    <row r="7" spans="1:54" ht="20.25" customHeight="1">
      <c r="B7" s="537" t="s">
        <v>2082</v>
      </c>
      <c r="C7" s="538"/>
      <c r="D7" s="539"/>
      <c r="E7" s="540"/>
      <c r="F7" s="540"/>
      <c r="G7" s="541"/>
      <c r="P7"/>
      <c r="Q7"/>
      <c r="R7"/>
      <c r="S7"/>
      <c r="T7"/>
      <c r="U7"/>
      <c r="V7"/>
      <c r="W7"/>
      <c r="X7" s="38"/>
      <c r="Y7" s="38"/>
      <c r="Z7" s="39"/>
      <c r="AA7" s="39"/>
      <c r="AB7" s="39"/>
      <c r="AC7" s="39"/>
      <c r="AD7" s="39"/>
      <c r="AE7" s="39"/>
      <c r="AF7" s="39"/>
      <c r="AG7" s="39"/>
      <c r="AH7" s="39"/>
      <c r="AI7" s="39"/>
      <c r="AJ7"/>
      <c r="AK7"/>
      <c r="AL7"/>
      <c r="AM7"/>
      <c r="AN7" s="39"/>
      <c r="AO7" s="39"/>
      <c r="AP7" s="39"/>
      <c r="AQ7" s="39"/>
      <c r="AR7" s="39"/>
      <c r="AS7" s="39"/>
      <c r="AT7" s="39"/>
      <c r="AU7" s="39"/>
      <c r="AV7" s="39"/>
    </row>
    <row r="8" spans="1:54" ht="20.25" customHeight="1" thickBot="1">
      <c r="B8" s="542" t="s">
        <v>2083</v>
      </c>
      <c r="C8" s="543"/>
      <c r="D8" s="544"/>
      <c r="E8" s="545"/>
      <c r="F8" s="545"/>
      <c r="G8" s="546"/>
      <c r="P8"/>
      <c r="Q8"/>
      <c r="R8"/>
      <c r="S8"/>
      <c r="T8"/>
      <c r="U8"/>
      <c r="V8"/>
      <c r="W8"/>
      <c r="X8" s="38"/>
      <c r="Y8" s="38"/>
      <c r="Z8" s="39"/>
      <c r="AA8" s="39"/>
      <c r="AB8" s="39"/>
      <c r="AC8" s="39"/>
      <c r="AD8" s="39"/>
      <c r="AE8" s="39"/>
      <c r="AF8" s="39"/>
      <c r="AG8" s="39"/>
      <c r="AH8" s="39"/>
      <c r="AI8" s="39"/>
      <c r="AJ8"/>
      <c r="AK8"/>
      <c r="AL8"/>
      <c r="AM8"/>
      <c r="AN8" s="39"/>
      <c r="AO8" s="39"/>
      <c r="AP8" s="39"/>
      <c r="AQ8" s="39"/>
      <c r="AR8" s="39"/>
      <c r="AS8" s="39"/>
      <c r="AT8" s="39"/>
      <c r="AU8" s="39"/>
      <c r="AV8" s="39"/>
    </row>
    <row r="9" spans="1:54" ht="20.25" customHeight="1">
      <c r="P9"/>
      <c r="Q9"/>
      <c r="R9"/>
      <c r="S9"/>
      <c r="T9"/>
      <c r="U9"/>
      <c r="V9"/>
      <c r="W9"/>
      <c r="X9"/>
      <c r="Y9"/>
      <c r="Z9"/>
      <c r="AA9"/>
      <c r="AB9"/>
      <c r="AC9"/>
      <c r="AD9"/>
      <c r="AE9"/>
      <c r="AF9"/>
      <c r="AG9"/>
      <c r="AH9"/>
      <c r="AI9"/>
      <c r="AJ9"/>
      <c r="AK9"/>
      <c r="AL9"/>
      <c r="AM9"/>
      <c r="AN9" s="39"/>
      <c r="AO9" s="39"/>
      <c r="AP9" s="39"/>
      <c r="AQ9" s="39"/>
      <c r="AR9" s="39"/>
      <c r="AS9" s="39"/>
      <c r="AT9" s="39"/>
      <c r="AU9" s="39"/>
      <c r="AV9" s="39"/>
    </row>
    <row r="10" spans="1:54" ht="18.75" customHeight="1" thickBot="1">
      <c r="C10" s="40" t="s">
        <v>877</v>
      </c>
      <c r="D10" s="40"/>
      <c r="E10" s="40"/>
      <c r="F10" s="40"/>
      <c r="AN10" s="38"/>
      <c r="AO10" s="38"/>
      <c r="AP10" s="38"/>
      <c r="AQ10" s="38"/>
      <c r="AR10" s="38"/>
      <c r="AS10" s="38"/>
      <c r="AT10" s="38"/>
      <c r="AU10" s="38"/>
      <c r="AV10" s="38"/>
    </row>
    <row r="11" spans="1:54" ht="18.75" customHeight="1" thickBot="1">
      <c r="C11" s="41" t="s">
        <v>2051</v>
      </c>
      <c r="D11" s="547"/>
      <c r="E11" s="548"/>
      <c r="F11" s="42"/>
      <c r="AN11" s="34"/>
      <c r="AO11" s="34"/>
      <c r="AP11" s="34"/>
      <c r="AQ11" s="34"/>
      <c r="AR11" s="34"/>
      <c r="AS11" s="34"/>
      <c r="AT11" s="34"/>
      <c r="AU11" s="34"/>
      <c r="AV11" s="34"/>
    </row>
    <row r="12" spans="1:54" ht="21" customHeight="1">
      <c r="AN12" s="34"/>
      <c r="AO12" s="34"/>
      <c r="AP12" s="34"/>
      <c r="AQ12" s="34"/>
      <c r="AR12" s="34"/>
      <c r="AS12" s="34"/>
      <c r="AT12" s="34"/>
      <c r="AU12" s="34"/>
      <c r="AV12" s="34"/>
    </row>
    <row r="13" spans="1:54" s="43" customFormat="1" ht="18.75" customHeight="1" thickBot="1">
      <c r="B13" s="43" t="s">
        <v>2053</v>
      </c>
      <c r="AN13" s="34"/>
      <c r="AO13" s="34"/>
      <c r="AP13" s="34"/>
      <c r="AQ13" s="34"/>
      <c r="AR13" s="34"/>
      <c r="AS13" s="34"/>
      <c r="AT13" s="34"/>
      <c r="AU13" s="34"/>
      <c r="AV13" s="34"/>
    </row>
    <row r="14" spans="1:54" ht="14.25" customHeight="1">
      <c r="A14" s="552"/>
      <c r="B14" s="553" t="s">
        <v>909</v>
      </c>
      <c r="C14" s="549" t="s">
        <v>1971</v>
      </c>
      <c r="D14" s="549" t="s">
        <v>2</v>
      </c>
      <c r="E14" s="549" t="s">
        <v>1947</v>
      </c>
      <c r="F14" s="549" t="s">
        <v>0</v>
      </c>
      <c r="G14" s="549" t="s">
        <v>1</v>
      </c>
      <c r="H14" s="549" t="s">
        <v>910</v>
      </c>
      <c r="I14" s="534" t="s">
        <v>3</v>
      </c>
      <c r="J14" s="534" t="s">
        <v>1989</v>
      </c>
      <c r="K14" s="534"/>
      <c r="L14" s="531" t="s">
        <v>2084</v>
      </c>
      <c r="M14" s="531"/>
      <c r="N14" s="531"/>
      <c r="O14" s="531"/>
      <c r="P14" s="531"/>
      <c r="Q14" s="531"/>
      <c r="R14" s="531"/>
      <c r="S14" s="531"/>
      <c r="T14" s="531"/>
      <c r="U14" s="531"/>
      <c r="V14" s="531"/>
      <c r="W14" s="531"/>
      <c r="X14" s="531" t="s">
        <v>2085</v>
      </c>
      <c r="Y14" s="531"/>
      <c r="Z14" s="531"/>
      <c r="AA14" s="531"/>
      <c r="AB14" s="531"/>
      <c r="AC14" s="531"/>
      <c r="AD14" s="531"/>
      <c r="AE14" s="531"/>
      <c r="AF14" s="531"/>
      <c r="AG14" s="531"/>
      <c r="AH14" s="531"/>
      <c r="AI14" s="532"/>
      <c r="AJ14" s="533" t="s">
        <v>1993</v>
      </c>
      <c r="AK14" s="534"/>
      <c r="AL14" s="534"/>
      <c r="AM14" s="535" t="s">
        <v>1991</v>
      </c>
      <c r="AN14" s="536" t="s">
        <v>1954</v>
      </c>
      <c r="AO14" s="536"/>
      <c r="AP14" s="536"/>
      <c r="AQ14" s="536"/>
      <c r="AR14" s="536" t="s">
        <v>1955</v>
      </c>
      <c r="AS14" s="536"/>
      <c r="AT14" s="536"/>
      <c r="AU14" s="536"/>
      <c r="AV14" s="536"/>
      <c r="AW14" s="524" t="s">
        <v>1963</v>
      </c>
      <c r="AX14" s="524"/>
      <c r="AY14" s="524" t="s">
        <v>1964</v>
      </c>
      <c r="AZ14" s="524"/>
      <c r="BA14" s="525" t="s">
        <v>1992</v>
      </c>
      <c r="BB14" s="528" t="s">
        <v>873</v>
      </c>
    </row>
    <row r="15" spans="1:54" ht="14.25" customHeight="1">
      <c r="A15" s="552"/>
      <c r="B15" s="554"/>
      <c r="C15" s="550"/>
      <c r="D15" s="550"/>
      <c r="E15" s="550"/>
      <c r="F15" s="550"/>
      <c r="G15" s="550"/>
      <c r="H15" s="550"/>
      <c r="I15" s="503"/>
      <c r="J15" s="503" t="s">
        <v>1990</v>
      </c>
      <c r="K15" s="503" t="s">
        <v>1965</v>
      </c>
      <c r="L15" s="503" t="s">
        <v>2049</v>
      </c>
      <c r="M15" s="503" t="s">
        <v>2086</v>
      </c>
      <c r="N15" s="503" t="s">
        <v>5</v>
      </c>
      <c r="O15" s="512" t="s">
        <v>1952</v>
      </c>
      <c r="P15" s="512"/>
      <c r="Q15" s="512"/>
      <c r="R15" s="512"/>
      <c r="S15" s="512"/>
      <c r="T15" s="512"/>
      <c r="U15" s="512"/>
      <c r="V15" s="512"/>
      <c r="W15" s="512"/>
      <c r="X15" s="503" t="s">
        <v>2049</v>
      </c>
      <c r="Y15" s="503" t="s">
        <v>2086</v>
      </c>
      <c r="Z15" s="503" t="s">
        <v>5</v>
      </c>
      <c r="AA15" s="512" t="s">
        <v>1951</v>
      </c>
      <c r="AB15" s="512"/>
      <c r="AC15" s="512"/>
      <c r="AD15" s="512"/>
      <c r="AE15" s="512"/>
      <c r="AF15" s="512"/>
      <c r="AG15" s="512"/>
      <c r="AH15" s="512"/>
      <c r="AI15" s="513"/>
      <c r="AJ15" s="514" t="s">
        <v>1980</v>
      </c>
      <c r="AK15" s="517" t="s">
        <v>1982</v>
      </c>
      <c r="AL15" s="517" t="s">
        <v>1983</v>
      </c>
      <c r="AM15" s="518"/>
      <c r="AN15" s="508" t="s">
        <v>1956</v>
      </c>
      <c r="AO15" s="508"/>
      <c r="AP15" s="508" t="s">
        <v>1957</v>
      </c>
      <c r="AQ15" s="508"/>
      <c r="AR15" s="520" t="s">
        <v>1958</v>
      </c>
      <c r="AS15" s="521"/>
      <c r="AT15" s="508" t="s">
        <v>1959</v>
      </c>
      <c r="AU15" s="508" t="s">
        <v>1957</v>
      </c>
      <c r="AV15" s="508"/>
      <c r="AW15" s="510" t="s">
        <v>2049</v>
      </c>
      <c r="AX15" s="510" t="s">
        <v>2086</v>
      </c>
      <c r="AY15" s="510" t="s">
        <v>2049</v>
      </c>
      <c r="AZ15" s="510" t="s">
        <v>2086</v>
      </c>
      <c r="BA15" s="526"/>
      <c r="BB15" s="529"/>
    </row>
    <row r="16" spans="1:54" ht="14.25" customHeight="1">
      <c r="A16" s="552"/>
      <c r="B16" s="554"/>
      <c r="C16" s="550"/>
      <c r="D16" s="550"/>
      <c r="E16" s="550"/>
      <c r="F16" s="550"/>
      <c r="G16" s="550"/>
      <c r="H16" s="550"/>
      <c r="I16" s="503"/>
      <c r="J16" s="503"/>
      <c r="K16" s="503"/>
      <c r="L16" s="503"/>
      <c r="M16" s="503"/>
      <c r="N16" s="503"/>
      <c r="O16" s="500" t="s">
        <v>1948</v>
      </c>
      <c r="P16" s="501"/>
      <c r="Q16" s="501"/>
      <c r="R16" s="502"/>
      <c r="S16" s="500" t="s">
        <v>1949</v>
      </c>
      <c r="T16" s="501"/>
      <c r="U16" s="501"/>
      <c r="V16" s="502"/>
      <c r="W16" s="503" t="s">
        <v>1953</v>
      </c>
      <c r="X16" s="503"/>
      <c r="Y16" s="503"/>
      <c r="Z16" s="503"/>
      <c r="AA16" s="505" t="s">
        <v>1948</v>
      </c>
      <c r="AB16" s="505"/>
      <c r="AC16" s="505"/>
      <c r="AD16" s="505"/>
      <c r="AE16" s="505" t="s">
        <v>1949</v>
      </c>
      <c r="AF16" s="505"/>
      <c r="AG16" s="505"/>
      <c r="AH16" s="505"/>
      <c r="AI16" s="506" t="s">
        <v>1953</v>
      </c>
      <c r="AJ16" s="515"/>
      <c r="AK16" s="518"/>
      <c r="AL16" s="518"/>
      <c r="AM16" s="518"/>
      <c r="AN16" s="508"/>
      <c r="AO16" s="508"/>
      <c r="AP16" s="508"/>
      <c r="AQ16" s="508"/>
      <c r="AR16" s="522"/>
      <c r="AS16" s="523"/>
      <c r="AT16" s="508"/>
      <c r="AU16" s="508"/>
      <c r="AV16" s="508"/>
      <c r="AW16" s="510"/>
      <c r="AX16" s="510"/>
      <c r="AY16" s="510"/>
      <c r="AZ16" s="510"/>
      <c r="BA16" s="526"/>
      <c r="BB16" s="529"/>
    </row>
    <row r="17" spans="1:54" ht="18.75" customHeight="1" thickBot="1">
      <c r="A17" s="552"/>
      <c r="B17" s="555"/>
      <c r="C17" s="551"/>
      <c r="D17" s="551"/>
      <c r="E17" s="551"/>
      <c r="F17" s="551"/>
      <c r="G17" s="551"/>
      <c r="H17" s="551"/>
      <c r="I17" s="504"/>
      <c r="J17" s="504"/>
      <c r="K17" s="504"/>
      <c r="L17" s="504"/>
      <c r="M17" s="504"/>
      <c r="N17" s="504"/>
      <c r="O17" s="44" t="s">
        <v>878</v>
      </c>
      <c r="P17" s="44" t="s">
        <v>1950</v>
      </c>
      <c r="Q17" s="44" t="s">
        <v>1967</v>
      </c>
      <c r="R17" s="44" t="s">
        <v>1950</v>
      </c>
      <c r="S17" s="44" t="s">
        <v>878</v>
      </c>
      <c r="T17" s="44" t="s">
        <v>1950</v>
      </c>
      <c r="U17" s="44" t="s">
        <v>1967</v>
      </c>
      <c r="V17" s="44" t="s">
        <v>1950</v>
      </c>
      <c r="W17" s="504"/>
      <c r="X17" s="504"/>
      <c r="Y17" s="504"/>
      <c r="Z17" s="504"/>
      <c r="AA17" s="44" t="s">
        <v>878</v>
      </c>
      <c r="AB17" s="44" t="s">
        <v>1950</v>
      </c>
      <c r="AC17" s="44" t="s">
        <v>1967</v>
      </c>
      <c r="AD17" s="44" t="s">
        <v>1950</v>
      </c>
      <c r="AE17" s="44" t="s">
        <v>878</v>
      </c>
      <c r="AF17" s="44" t="s">
        <v>1950</v>
      </c>
      <c r="AG17" s="44" t="s">
        <v>1967</v>
      </c>
      <c r="AH17" s="44" t="s">
        <v>1950</v>
      </c>
      <c r="AI17" s="507"/>
      <c r="AJ17" s="516"/>
      <c r="AK17" s="519"/>
      <c r="AL17" s="519"/>
      <c r="AM17" s="519"/>
      <c r="AN17" s="45" t="s">
        <v>1960</v>
      </c>
      <c r="AO17" s="45" t="s">
        <v>1961</v>
      </c>
      <c r="AP17" s="45" t="s">
        <v>1962</v>
      </c>
      <c r="AQ17" s="45" t="s">
        <v>1998</v>
      </c>
      <c r="AR17" s="46" t="s">
        <v>2119</v>
      </c>
      <c r="AS17" s="46" t="s">
        <v>2121</v>
      </c>
      <c r="AT17" s="509"/>
      <c r="AU17" s="45" t="s">
        <v>1962</v>
      </c>
      <c r="AV17" s="45" t="s">
        <v>1998</v>
      </c>
      <c r="AW17" s="511"/>
      <c r="AX17" s="511"/>
      <c r="AY17" s="511"/>
      <c r="AZ17" s="511"/>
      <c r="BA17" s="527"/>
      <c r="BB17" s="530"/>
    </row>
    <row r="18" spans="1:54" s="48" customFormat="1" ht="36" customHeight="1" thickTop="1">
      <c r="A18" s="47" t="s">
        <v>874</v>
      </c>
      <c r="B18" s="61">
        <f ca="1">INDIRECT(A18&amp;"!W51")</f>
        <v>0</v>
      </c>
      <c r="C18" s="62" t="str">
        <f ca="1">INDIRECT(A18&amp;"!H51")</f>
        <v>学校番号から参照</v>
      </c>
      <c r="D18" s="62" t="str">
        <f ca="1">INDIRECT(A18&amp;"!H55")</f>
        <v>国番号から自動参照</v>
      </c>
      <c r="E18" s="62" t="str">
        <f ca="1">INDIRECT(A18&amp;"!H54")</f>
        <v/>
      </c>
      <c r="F18" s="63">
        <f ca="1">INDIRECT(A18&amp;"!AG53")</f>
        <v>0</v>
      </c>
      <c r="G18" s="62">
        <f ca="1">INDIRECT(A18&amp;"!AI54")</f>
        <v>0</v>
      </c>
      <c r="H18" s="62">
        <f ca="1">INDIRECT(A18&amp;"!AB55")</f>
        <v>0</v>
      </c>
      <c r="I18" s="62">
        <f ca="1">INDIRECT(A18&amp;"!M57")</f>
        <v>0</v>
      </c>
      <c r="J18" s="62">
        <f ca="1">INDIRECT(A18&amp;"!N60")</f>
        <v>0</v>
      </c>
      <c r="K18" s="63" t="str">
        <f ca="1">INDIRECT(A18&amp;"!AH61")</f>
        <v>専修２</v>
      </c>
      <c r="L18" s="62" t="str">
        <f ca="1">INDIRECT(A18&amp;"!N64")</f>
        <v>学校番号から自動参照</v>
      </c>
      <c r="M18" s="62">
        <f ca="1">INDIRECT(A18&amp;"!N65")</f>
        <v>0</v>
      </c>
      <c r="N18" s="63">
        <f ca="1">INDIRECT(A18&amp;"!AH65")</f>
        <v>0</v>
      </c>
      <c r="O18" s="62">
        <f ca="1">INDIRECT(A18&amp;"!P67")</f>
        <v>2024</v>
      </c>
      <c r="P18" s="62" t="str">
        <f ca="1">INDIRECT(A18&amp;"!V67")</f>
        <v/>
      </c>
      <c r="Q18" s="62" t="s">
        <v>1967</v>
      </c>
      <c r="R18" s="62" t="str">
        <f ca="1">INDIRECT(A18&amp;"!V68")</f>
        <v/>
      </c>
      <c r="S18" s="62" t="str">
        <f ca="1">INDIRECT(A18&amp;"!AD67")</f>
        <v/>
      </c>
      <c r="T18" s="62" t="str">
        <f ca="1">INDIRECT(A18&amp;"!AJ67")</f>
        <v/>
      </c>
      <c r="U18" s="62" t="s">
        <v>1967</v>
      </c>
      <c r="V18" s="62" t="str">
        <f ca="1">INDIRECT(A18&amp;"!AJ68")</f>
        <v/>
      </c>
      <c r="W18" s="62" t="str">
        <f ca="1">INDIRECT(A18&amp;"!P69")</f>
        <v/>
      </c>
      <c r="X18" s="62" t="str">
        <f ca="1">INDIRECT(A18&amp;"!N71")</f>
        <v>学校番号から自動参照</v>
      </c>
      <c r="Y18" s="62">
        <f ca="1">INDIRECT(A18&amp;"!N72")</f>
        <v>0</v>
      </c>
      <c r="Z18" s="63">
        <f ca="1">INDIRECT(A18&amp;"!AH72")</f>
        <v>0</v>
      </c>
      <c r="AA18" s="62">
        <f ca="1">INDIRECT(A18&amp;"!P74")</f>
        <v>2024</v>
      </c>
      <c r="AB18" s="62" t="str">
        <f ca="1">INDIRECT(A18&amp;"!V74")</f>
        <v/>
      </c>
      <c r="AC18" s="62" t="s">
        <v>1967</v>
      </c>
      <c r="AD18" s="62" t="str">
        <f ca="1">INDIRECT(A18&amp;"!V75")</f>
        <v/>
      </c>
      <c r="AE18" s="62" t="str">
        <f ca="1">INDIRECT(A18&amp;"!AD74")</f>
        <v/>
      </c>
      <c r="AF18" s="62" t="str">
        <f ca="1">INDIRECT(A18&amp;"!AJ74")</f>
        <v/>
      </c>
      <c r="AG18" s="62" t="s">
        <v>1967</v>
      </c>
      <c r="AH18" s="62" t="str">
        <f ca="1">INDIRECT(A18&amp;"!AJ75")</f>
        <v/>
      </c>
      <c r="AI18" s="64" t="str">
        <f ca="1">INDIRECT(A18&amp;"!P76")</f>
        <v/>
      </c>
      <c r="AJ18" s="61">
        <f ca="1">INDIRECT(A18&amp;"!N77")</f>
        <v>0</v>
      </c>
      <c r="AK18" s="62">
        <f ca="1">INDIRECT(A18&amp;"!Y77")</f>
        <v>0</v>
      </c>
      <c r="AL18" s="65" t="str">
        <f ca="1">INDIRECT(A18&amp;"!AJ77")</f>
        <v/>
      </c>
      <c r="AM18" s="66">
        <f ca="1">INDIRECT(A18&amp;"!H78")</f>
        <v>0</v>
      </c>
      <c r="AN18" s="63" t="str">
        <f ca="1">INDIRECT(A18&amp;"!S79")</f>
        <v/>
      </c>
      <c r="AO18" s="62" t="str">
        <f ca="1">INDIRECT(A18&amp;"!X79")</f>
        <v/>
      </c>
      <c r="AP18" s="62" t="str">
        <f ca="1">INDIRECT(A18&amp;"!AD79")</f>
        <v/>
      </c>
      <c r="AQ18" s="62" t="str">
        <f ca="1">INDIRECT(A18&amp;"!AM79")</f>
        <v/>
      </c>
      <c r="AR18" s="62" t="str">
        <f ca="1">INDIRECT(A18&amp;"!M80")</f>
        <v/>
      </c>
      <c r="AS18" s="62" t="str">
        <f ca="1">INDIRECT(A18&amp;"!S80")</f>
        <v/>
      </c>
      <c r="AT18" s="67" t="str">
        <f ca="1">INDIRECT(A18&amp;"!X80")</f>
        <v/>
      </c>
      <c r="AU18" s="62" t="str">
        <f ca="1">INDIRECT(A18&amp;"!AD80")</f>
        <v/>
      </c>
      <c r="AV18" s="62" t="str">
        <f ca="1">INDIRECT(A18&amp;"!AM80")</f>
        <v/>
      </c>
      <c r="AW18" s="62">
        <f ca="1">INDIRECT(A18&amp;"!P27")</f>
        <v>0</v>
      </c>
      <c r="AX18" s="62">
        <f ca="1">INDIRECT(A18&amp;"!P28")</f>
        <v>0</v>
      </c>
      <c r="AY18" s="62">
        <f ca="1">INDIRECT(A18&amp;"!P33")</f>
        <v>0</v>
      </c>
      <c r="AZ18" s="62">
        <f ca="1">INDIRECT(A18&amp;"!P34")</f>
        <v>0</v>
      </c>
      <c r="BA18" s="68">
        <f ca="1">INDIRECT(A18&amp;"!H82")</f>
        <v>0</v>
      </c>
      <c r="BB18" s="64">
        <f ca="1">INDIRECT(A18&amp;"!H83")</f>
        <v>0</v>
      </c>
    </row>
    <row r="19" spans="1:54" s="48" customFormat="1" ht="36" customHeight="1">
      <c r="A19" s="47" t="s">
        <v>875</v>
      </c>
      <c r="B19" s="49" t="e">
        <f t="shared" ref="B19:B20" ca="1" si="0">INDIRECT(A19&amp;"!W51")</f>
        <v>#REF!</v>
      </c>
      <c r="C19" s="50" t="e">
        <f t="shared" ref="C19:C20" ca="1" si="1">INDIRECT(A19&amp;"!H51")</f>
        <v>#REF!</v>
      </c>
      <c r="D19" s="50" t="e">
        <f t="shared" ref="D19:D20" ca="1" si="2">INDIRECT(A19&amp;"!H55")</f>
        <v>#REF!</v>
      </c>
      <c r="E19" s="50" t="e">
        <f t="shared" ref="E19:E20" ca="1" si="3">INDIRECT(A19&amp;"!H54")</f>
        <v>#REF!</v>
      </c>
      <c r="F19" s="51" t="e">
        <f t="shared" ref="F19:F20" ca="1" si="4">INDIRECT(A19&amp;"!AG53")</f>
        <v>#REF!</v>
      </c>
      <c r="G19" s="50" t="e">
        <f t="shared" ref="G19:G20" ca="1" si="5">INDIRECT(A19&amp;"!AI54")</f>
        <v>#REF!</v>
      </c>
      <c r="H19" s="50" t="e">
        <f t="shared" ref="H19:H20" ca="1" si="6">INDIRECT(A19&amp;"!AB55")</f>
        <v>#REF!</v>
      </c>
      <c r="I19" s="50" t="e">
        <f t="shared" ref="I19:I20" ca="1" si="7">INDIRECT(A19&amp;"!M57")</f>
        <v>#REF!</v>
      </c>
      <c r="J19" s="50" t="e">
        <f t="shared" ref="J19:J20" ca="1" si="8">INDIRECT(A19&amp;"!N60")</f>
        <v>#REF!</v>
      </c>
      <c r="K19" s="51" t="e">
        <f t="shared" ref="K19:K20" ca="1" si="9">INDIRECT(A19&amp;"!AH61")</f>
        <v>#REF!</v>
      </c>
      <c r="L19" s="50" t="e">
        <f t="shared" ref="L19:L20" ca="1" si="10">INDIRECT(A19&amp;"!N64")</f>
        <v>#REF!</v>
      </c>
      <c r="M19" s="50" t="e">
        <f t="shared" ref="M19:M20" ca="1" si="11">INDIRECT(A19&amp;"!N65")</f>
        <v>#REF!</v>
      </c>
      <c r="N19" s="51" t="e">
        <f t="shared" ref="N19:N20" ca="1" si="12">INDIRECT(A19&amp;"!AH65")</f>
        <v>#REF!</v>
      </c>
      <c r="O19" s="50" t="e">
        <f t="shared" ref="O19:O20" ca="1" si="13">INDIRECT(A19&amp;"!P67")</f>
        <v>#REF!</v>
      </c>
      <c r="P19" s="50" t="e">
        <f t="shared" ref="P19:P20" ca="1" si="14">INDIRECT(A19&amp;"!V67")</f>
        <v>#REF!</v>
      </c>
      <c r="Q19" s="50" t="s">
        <v>1967</v>
      </c>
      <c r="R19" s="50" t="e">
        <f t="shared" ref="R19:R20" ca="1" si="15">INDIRECT(A19&amp;"!V68")</f>
        <v>#REF!</v>
      </c>
      <c r="S19" s="50" t="e">
        <f t="shared" ref="S19:S20" ca="1" si="16">INDIRECT(A19&amp;"!AD67")</f>
        <v>#REF!</v>
      </c>
      <c r="T19" s="50" t="e">
        <f t="shared" ref="T19:T20" ca="1" si="17">INDIRECT(A19&amp;"!AJ67")</f>
        <v>#REF!</v>
      </c>
      <c r="U19" s="50" t="s">
        <v>1967</v>
      </c>
      <c r="V19" s="50" t="e">
        <f t="shared" ref="V19:V20" ca="1" si="18">INDIRECT(A19&amp;"!AJ68")</f>
        <v>#REF!</v>
      </c>
      <c r="W19" s="50" t="e">
        <f t="shared" ref="W19:W20" ca="1" si="19">INDIRECT(A19&amp;"!P69")</f>
        <v>#REF!</v>
      </c>
      <c r="X19" s="50" t="e">
        <f t="shared" ref="X19:X20" ca="1" si="20">INDIRECT(A19&amp;"!N71")</f>
        <v>#REF!</v>
      </c>
      <c r="Y19" s="50" t="e">
        <f t="shared" ref="Y19:Y20" ca="1" si="21">INDIRECT(A19&amp;"!N72")</f>
        <v>#REF!</v>
      </c>
      <c r="Z19" s="51" t="e">
        <f t="shared" ref="Z19:Z20" ca="1" si="22">INDIRECT(A19&amp;"!AH72")</f>
        <v>#REF!</v>
      </c>
      <c r="AA19" s="50" t="e">
        <f t="shared" ref="AA19:AA20" ca="1" si="23">INDIRECT(A19&amp;"!P74")</f>
        <v>#REF!</v>
      </c>
      <c r="AB19" s="50" t="e">
        <f t="shared" ref="AB19:AB20" ca="1" si="24">INDIRECT(A19&amp;"!V74")</f>
        <v>#REF!</v>
      </c>
      <c r="AC19" s="50" t="s">
        <v>1967</v>
      </c>
      <c r="AD19" s="50" t="e">
        <f t="shared" ref="AD19:AD20" ca="1" si="25">INDIRECT(A19&amp;"!V75")</f>
        <v>#REF!</v>
      </c>
      <c r="AE19" s="50" t="e">
        <f t="shared" ref="AE19:AE20" ca="1" si="26">INDIRECT(A19&amp;"!AD74")</f>
        <v>#REF!</v>
      </c>
      <c r="AF19" s="50" t="e">
        <f t="shared" ref="AF19:AF20" ca="1" si="27">INDIRECT(A19&amp;"!AJ74")</f>
        <v>#REF!</v>
      </c>
      <c r="AG19" s="50" t="s">
        <v>1967</v>
      </c>
      <c r="AH19" s="50" t="e">
        <f t="shared" ref="AH19:AH20" ca="1" si="28">INDIRECT(A19&amp;"!AJ75")</f>
        <v>#REF!</v>
      </c>
      <c r="AI19" s="52" t="e">
        <f t="shared" ref="AI19:AI20" ca="1" si="29">INDIRECT(A19&amp;"!P76")</f>
        <v>#REF!</v>
      </c>
      <c r="AJ19" s="49" t="e">
        <f t="shared" ref="AJ19:AJ20" ca="1" si="30">INDIRECT(A19&amp;"!N77")</f>
        <v>#REF!</v>
      </c>
      <c r="AK19" s="50" t="e">
        <f t="shared" ref="AK19:AK20" ca="1" si="31">INDIRECT(A19&amp;"!Y77")</f>
        <v>#REF!</v>
      </c>
      <c r="AL19" s="53" t="e">
        <f t="shared" ref="AL19:AL20" ca="1" si="32">INDIRECT(A19&amp;"!AJ77")</f>
        <v>#REF!</v>
      </c>
      <c r="AM19" s="54" t="e">
        <f t="shared" ref="AM19:AM20" ca="1" si="33">INDIRECT(A19&amp;"!H78")</f>
        <v>#REF!</v>
      </c>
      <c r="AN19" s="51" t="e">
        <f t="shared" ref="AN19:AN20" ca="1" si="34">INDIRECT(A19&amp;"!S79")</f>
        <v>#REF!</v>
      </c>
      <c r="AO19" s="50" t="e">
        <f t="shared" ref="AO19:AO20" ca="1" si="35">INDIRECT(A19&amp;"!X79")</f>
        <v>#REF!</v>
      </c>
      <c r="AP19" s="50" t="e">
        <f t="shared" ref="AP19:AP20" ca="1" si="36">INDIRECT(A19&amp;"!AD79")</f>
        <v>#REF!</v>
      </c>
      <c r="AQ19" s="50" t="e">
        <f t="shared" ref="AQ19:AQ20" ca="1" si="37">INDIRECT(A19&amp;"!AM79")</f>
        <v>#REF!</v>
      </c>
      <c r="AR19" s="50" t="e">
        <f t="shared" ref="AR19:AR20" ca="1" si="38">INDIRECT(A19&amp;"!M80")</f>
        <v>#REF!</v>
      </c>
      <c r="AS19" s="50" t="e">
        <f t="shared" ref="AS19:AS20" ca="1" si="39">INDIRECT(A19&amp;"!S80")</f>
        <v>#REF!</v>
      </c>
      <c r="AT19" s="55" t="e">
        <f t="shared" ref="AT19:AT20" ca="1" si="40">INDIRECT(A19&amp;"!X80")</f>
        <v>#REF!</v>
      </c>
      <c r="AU19" s="50" t="e">
        <f t="shared" ref="AU19:AU20" ca="1" si="41">INDIRECT(A19&amp;"!AD80")</f>
        <v>#REF!</v>
      </c>
      <c r="AV19" s="50" t="e">
        <f t="shared" ref="AV19:AV20" ca="1" si="42">INDIRECT(A19&amp;"!AM80")</f>
        <v>#REF!</v>
      </c>
      <c r="AW19" s="50" t="e">
        <f t="shared" ref="AW19:AW20" ca="1" si="43">INDIRECT(A19&amp;"!P27")</f>
        <v>#REF!</v>
      </c>
      <c r="AX19" s="50" t="e">
        <f t="shared" ref="AX19:AX20" ca="1" si="44">INDIRECT(A19&amp;"!P28")</f>
        <v>#REF!</v>
      </c>
      <c r="AY19" s="50" t="e">
        <f t="shared" ref="AY19:AY20" ca="1" si="45">INDIRECT(A19&amp;"!P33")</f>
        <v>#REF!</v>
      </c>
      <c r="AZ19" s="50" t="e">
        <f t="shared" ref="AZ19:AZ20" ca="1" si="46">INDIRECT(A19&amp;"!P34")</f>
        <v>#REF!</v>
      </c>
      <c r="BA19" s="56" t="e">
        <f t="shared" ref="BA19:BA20" ca="1" si="47">INDIRECT(A19&amp;"!H82")</f>
        <v>#REF!</v>
      </c>
      <c r="BB19" s="52" t="e">
        <f t="shared" ref="BB19:BB20" ca="1" si="48">INDIRECT(A19&amp;"!H83")</f>
        <v>#REF!</v>
      </c>
    </row>
    <row r="20" spans="1:54" s="48" customFormat="1" ht="36" customHeight="1" thickBot="1">
      <c r="A20" s="47" t="s">
        <v>876</v>
      </c>
      <c r="B20" s="69" t="e">
        <f t="shared" ca="1" si="0"/>
        <v>#REF!</v>
      </c>
      <c r="C20" s="70" t="e">
        <f t="shared" ca="1" si="1"/>
        <v>#REF!</v>
      </c>
      <c r="D20" s="70" t="e">
        <f t="shared" ca="1" si="2"/>
        <v>#REF!</v>
      </c>
      <c r="E20" s="70" t="e">
        <f t="shared" ca="1" si="3"/>
        <v>#REF!</v>
      </c>
      <c r="F20" s="71" t="e">
        <f t="shared" ca="1" si="4"/>
        <v>#REF!</v>
      </c>
      <c r="G20" s="70" t="e">
        <f t="shared" ca="1" si="5"/>
        <v>#REF!</v>
      </c>
      <c r="H20" s="70" t="e">
        <f t="shared" ca="1" si="6"/>
        <v>#REF!</v>
      </c>
      <c r="I20" s="70" t="e">
        <f t="shared" ca="1" si="7"/>
        <v>#REF!</v>
      </c>
      <c r="J20" s="70" t="e">
        <f t="shared" ca="1" si="8"/>
        <v>#REF!</v>
      </c>
      <c r="K20" s="71" t="e">
        <f t="shared" ca="1" si="9"/>
        <v>#REF!</v>
      </c>
      <c r="L20" s="70" t="e">
        <f t="shared" ca="1" si="10"/>
        <v>#REF!</v>
      </c>
      <c r="M20" s="70" t="e">
        <f t="shared" ca="1" si="11"/>
        <v>#REF!</v>
      </c>
      <c r="N20" s="71" t="e">
        <f t="shared" ca="1" si="12"/>
        <v>#REF!</v>
      </c>
      <c r="O20" s="70" t="e">
        <f t="shared" ca="1" si="13"/>
        <v>#REF!</v>
      </c>
      <c r="P20" s="70" t="e">
        <f t="shared" ca="1" si="14"/>
        <v>#REF!</v>
      </c>
      <c r="Q20" s="70" t="s">
        <v>1967</v>
      </c>
      <c r="R20" s="70" t="e">
        <f t="shared" ca="1" si="15"/>
        <v>#REF!</v>
      </c>
      <c r="S20" s="70" t="e">
        <f t="shared" ca="1" si="16"/>
        <v>#REF!</v>
      </c>
      <c r="T20" s="70" t="e">
        <f t="shared" ca="1" si="17"/>
        <v>#REF!</v>
      </c>
      <c r="U20" s="70" t="s">
        <v>1967</v>
      </c>
      <c r="V20" s="70" t="e">
        <f t="shared" ca="1" si="18"/>
        <v>#REF!</v>
      </c>
      <c r="W20" s="70" t="e">
        <f t="shared" ca="1" si="19"/>
        <v>#REF!</v>
      </c>
      <c r="X20" s="70" t="e">
        <f t="shared" ca="1" si="20"/>
        <v>#REF!</v>
      </c>
      <c r="Y20" s="70" t="e">
        <f t="shared" ca="1" si="21"/>
        <v>#REF!</v>
      </c>
      <c r="Z20" s="71" t="e">
        <f t="shared" ca="1" si="22"/>
        <v>#REF!</v>
      </c>
      <c r="AA20" s="70" t="e">
        <f t="shared" ca="1" si="23"/>
        <v>#REF!</v>
      </c>
      <c r="AB20" s="70" t="e">
        <f t="shared" ca="1" si="24"/>
        <v>#REF!</v>
      </c>
      <c r="AC20" s="70" t="s">
        <v>1967</v>
      </c>
      <c r="AD20" s="70" t="e">
        <f t="shared" ca="1" si="25"/>
        <v>#REF!</v>
      </c>
      <c r="AE20" s="70" t="e">
        <f t="shared" ca="1" si="26"/>
        <v>#REF!</v>
      </c>
      <c r="AF20" s="70" t="e">
        <f t="shared" ca="1" si="27"/>
        <v>#REF!</v>
      </c>
      <c r="AG20" s="70" t="s">
        <v>1967</v>
      </c>
      <c r="AH20" s="70" t="e">
        <f t="shared" ca="1" si="28"/>
        <v>#REF!</v>
      </c>
      <c r="AI20" s="72" t="e">
        <f t="shared" ca="1" si="29"/>
        <v>#REF!</v>
      </c>
      <c r="AJ20" s="69" t="e">
        <f t="shared" ca="1" si="30"/>
        <v>#REF!</v>
      </c>
      <c r="AK20" s="70" t="e">
        <f t="shared" ca="1" si="31"/>
        <v>#REF!</v>
      </c>
      <c r="AL20" s="73" t="e">
        <f t="shared" ca="1" si="32"/>
        <v>#REF!</v>
      </c>
      <c r="AM20" s="74" t="e">
        <f t="shared" ca="1" si="33"/>
        <v>#REF!</v>
      </c>
      <c r="AN20" s="71" t="e">
        <f t="shared" ca="1" si="34"/>
        <v>#REF!</v>
      </c>
      <c r="AO20" s="70" t="e">
        <f t="shared" ca="1" si="35"/>
        <v>#REF!</v>
      </c>
      <c r="AP20" s="70" t="e">
        <f t="shared" ca="1" si="36"/>
        <v>#REF!</v>
      </c>
      <c r="AQ20" s="70" t="e">
        <f t="shared" ca="1" si="37"/>
        <v>#REF!</v>
      </c>
      <c r="AR20" s="70" t="e">
        <f t="shared" ca="1" si="38"/>
        <v>#REF!</v>
      </c>
      <c r="AS20" s="70" t="e">
        <f t="shared" ca="1" si="39"/>
        <v>#REF!</v>
      </c>
      <c r="AT20" s="75" t="e">
        <f t="shared" ca="1" si="40"/>
        <v>#REF!</v>
      </c>
      <c r="AU20" s="70" t="e">
        <f t="shared" ca="1" si="41"/>
        <v>#REF!</v>
      </c>
      <c r="AV20" s="70" t="e">
        <f t="shared" ca="1" si="42"/>
        <v>#REF!</v>
      </c>
      <c r="AW20" s="70" t="e">
        <f t="shared" ca="1" si="43"/>
        <v>#REF!</v>
      </c>
      <c r="AX20" s="70" t="e">
        <f t="shared" ca="1" si="44"/>
        <v>#REF!</v>
      </c>
      <c r="AY20" s="70" t="e">
        <f t="shared" ca="1" si="45"/>
        <v>#REF!</v>
      </c>
      <c r="AZ20" s="70" t="e">
        <f t="shared" ca="1" si="46"/>
        <v>#REF!</v>
      </c>
      <c r="BA20" s="76" t="e">
        <f t="shared" ca="1" si="47"/>
        <v>#REF!</v>
      </c>
      <c r="BB20" s="72" t="e">
        <f t="shared" ca="1" si="48"/>
        <v>#REF!</v>
      </c>
    </row>
  </sheetData>
  <sheetProtection algorithmName="SHA-512" hashValue="5nu42wQ1hpNXJ2nEZmUjTsoH9RKJ5Btjr9XbXKIaRcNSU2SCdLXk9oPu89kWnbuNFEw/WohCOpdqv0H8msFsUQ==" saltValue="wRFkCH7qzL8AP7BafDBu1Q==" spinCount="100000" sheet="1" objects="1" scenarios="1"/>
  <protectedRanges>
    <protectedRange sqref="D11 D5:G8" name="範囲1"/>
  </protectedRanges>
  <mergeCells count="60">
    <mergeCell ref="B6:C6"/>
    <mergeCell ref="D6:G6"/>
    <mergeCell ref="B1:AI1"/>
    <mergeCell ref="AJ1:BB1"/>
    <mergeCell ref="B3:AI3"/>
    <mergeCell ref="B5:C5"/>
    <mergeCell ref="D5:G5"/>
    <mergeCell ref="A14:A17"/>
    <mergeCell ref="B14:B17"/>
    <mergeCell ref="C14:C17"/>
    <mergeCell ref="D14:D17"/>
    <mergeCell ref="E14:E17"/>
    <mergeCell ref="J14:K14"/>
    <mergeCell ref="B7:C7"/>
    <mergeCell ref="D7:G7"/>
    <mergeCell ref="B8:C8"/>
    <mergeCell ref="D8:G8"/>
    <mergeCell ref="D11:E11"/>
    <mergeCell ref="F14:F17"/>
    <mergeCell ref="G14:G17"/>
    <mergeCell ref="H14:H17"/>
    <mergeCell ref="I14:I17"/>
    <mergeCell ref="AW14:AX14"/>
    <mergeCell ref="AY14:AZ14"/>
    <mergeCell ref="BA14:BA17"/>
    <mergeCell ref="BB14:BB17"/>
    <mergeCell ref="J15:J17"/>
    <mergeCell ref="K15:K17"/>
    <mergeCell ref="L15:L17"/>
    <mergeCell ref="M15:M17"/>
    <mergeCell ref="N15:N17"/>
    <mergeCell ref="O15:W15"/>
    <mergeCell ref="L14:W14"/>
    <mergeCell ref="X14:AI14"/>
    <mergeCell ref="AJ14:AL14"/>
    <mergeCell ref="AM14:AM17"/>
    <mergeCell ref="AN14:AQ14"/>
    <mergeCell ref="AR14:AV14"/>
    <mergeCell ref="AY15:AY17"/>
    <mergeCell ref="AZ15:AZ17"/>
    <mergeCell ref="AJ15:AJ17"/>
    <mergeCell ref="AK15:AK17"/>
    <mergeCell ref="AL15:AL17"/>
    <mergeCell ref="AN15:AO16"/>
    <mergeCell ref="AP15:AQ16"/>
    <mergeCell ref="AR15:AS16"/>
    <mergeCell ref="AI16:AI17"/>
    <mergeCell ref="AT15:AT17"/>
    <mergeCell ref="AU15:AV16"/>
    <mergeCell ref="AW15:AW17"/>
    <mergeCell ref="AX15:AX17"/>
    <mergeCell ref="AA15:AI15"/>
    <mergeCell ref="O16:R16"/>
    <mergeCell ref="S16:V16"/>
    <mergeCell ref="W16:W17"/>
    <mergeCell ref="AA16:AD16"/>
    <mergeCell ref="AE16:AH16"/>
    <mergeCell ref="X15:X17"/>
    <mergeCell ref="Y15:Y17"/>
    <mergeCell ref="Z15:Z17"/>
  </mergeCells>
  <phoneticPr fontId="2"/>
  <pageMargins left="0.25" right="0.25" top="0.75" bottom="0.75" header="0.3" footer="0.3"/>
  <pageSetup paperSize="8" scale="33" fitToHeight="0" orientation="landscape" r:id="rId1"/>
  <colBreaks count="1" manualBreakCount="1">
    <brk id="35"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1177-4EFE-4220-A496-1772570EB855}">
  <dimension ref="A1:D33"/>
  <sheetViews>
    <sheetView view="pageBreakPreview" zoomScaleNormal="100" zoomScaleSheetLayoutView="100" workbookViewId="0">
      <selection activeCell="B13" sqref="B13"/>
    </sheetView>
  </sheetViews>
  <sheetFormatPr defaultColWidth="9" defaultRowHeight="13.5"/>
  <cols>
    <col min="1" max="1" width="7.5" style="23" customWidth="1"/>
    <col min="2" max="2" width="82.5" style="22" customWidth="1"/>
    <col min="3" max="3" width="9" style="22"/>
    <col min="4" max="4" width="80.125" style="22" customWidth="1"/>
    <col min="5" max="16384" width="9" style="22"/>
  </cols>
  <sheetData>
    <row r="1" spans="1:2" ht="14.25">
      <c r="A1" s="21" t="s">
        <v>2113</v>
      </c>
    </row>
    <row r="2" spans="1:2" ht="7.5" customHeight="1"/>
    <row r="3" spans="1:2" ht="18" customHeight="1">
      <c r="A3" s="21" t="s">
        <v>2096</v>
      </c>
    </row>
    <row r="4" spans="1:2" s="26" customFormat="1" ht="48" customHeight="1">
      <c r="A4" s="24" t="s">
        <v>2097</v>
      </c>
      <c r="B4" s="25" t="s">
        <v>2178</v>
      </c>
    </row>
    <row r="5" spans="1:2" s="26" customFormat="1" ht="22.5" customHeight="1">
      <c r="A5" s="24" t="s">
        <v>2098</v>
      </c>
      <c r="B5" s="26" t="s">
        <v>2099</v>
      </c>
    </row>
    <row r="6" spans="1:2" ht="63.75" customHeight="1">
      <c r="A6" s="24" t="s">
        <v>2100</v>
      </c>
      <c r="B6" s="25" t="s">
        <v>2101</v>
      </c>
    </row>
    <row r="7" spans="1:2" ht="33.75" customHeight="1">
      <c r="A7" s="24" t="s">
        <v>2102</v>
      </c>
      <c r="B7" s="25" t="s">
        <v>2104</v>
      </c>
    </row>
    <row r="9" spans="1:2" ht="14.25">
      <c r="A9" s="21" t="s">
        <v>2114</v>
      </c>
    </row>
    <row r="10" spans="1:2" ht="7.5" customHeight="1">
      <c r="A10" s="21"/>
    </row>
    <row r="11" spans="1:2" ht="19.5" customHeight="1">
      <c r="A11" s="21" t="s">
        <v>2096</v>
      </c>
    </row>
    <row r="12" spans="1:2" ht="22.5" customHeight="1">
      <c r="A12" s="24" t="s">
        <v>2097</v>
      </c>
      <c r="B12" s="26" t="s">
        <v>2099</v>
      </c>
    </row>
    <row r="13" spans="1:2" ht="33.75" customHeight="1">
      <c r="A13" s="24" t="s">
        <v>2098</v>
      </c>
      <c r="B13" s="25" t="s">
        <v>2105</v>
      </c>
    </row>
    <row r="14" spans="1:2" ht="24" customHeight="1">
      <c r="A14" s="24" t="s">
        <v>2100</v>
      </c>
      <c r="B14" s="25" t="s">
        <v>2115</v>
      </c>
    </row>
    <row r="15" spans="1:2" ht="35.25" customHeight="1">
      <c r="A15" s="24" t="s">
        <v>2102</v>
      </c>
      <c r="B15" s="25" t="s">
        <v>2179</v>
      </c>
    </row>
    <row r="16" spans="1:2" ht="33.75" customHeight="1">
      <c r="A16" s="24" t="s">
        <v>2103</v>
      </c>
      <c r="B16" s="25" t="s">
        <v>2106</v>
      </c>
    </row>
    <row r="17" spans="1:4" ht="39.75" customHeight="1">
      <c r="A17" s="24" t="s">
        <v>2180</v>
      </c>
      <c r="B17" s="25" t="s">
        <v>2107</v>
      </c>
    </row>
    <row r="18" spans="1:4" ht="37.5" customHeight="1">
      <c r="A18" s="24" t="s">
        <v>2181</v>
      </c>
      <c r="B18" s="25" t="s">
        <v>2108</v>
      </c>
    </row>
    <row r="19" spans="1:4" ht="33.75" customHeight="1">
      <c r="A19" s="24" t="s">
        <v>2182</v>
      </c>
      <c r="B19" s="25" t="s">
        <v>2109</v>
      </c>
    </row>
    <row r="20" spans="1:4" ht="33.75" customHeight="1">
      <c r="A20" s="24" t="s">
        <v>2183</v>
      </c>
      <c r="B20" s="25" t="s">
        <v>2110</v>
      </c>
    </row>
    <row r="21" spans="1:4" ht="42" customHeight="1">
      <c r="A21" s="24" t="s">
        <v>2184</v>
      </c>
      <c r="B21" s="25" t="s">
        <v>2185</v>
      </c>
    </row>
    <row r="22" spans="1:4" ht="54">
      <c r="A22" s="24" t="s">
        <v>2186</v>
      </c>
      <c r="B22" s="25" t="s">
        <v>2129</v>
      </c>
    </row>
    <row r="23" spans="1:4">
      <c r="A23" s="24"/>
      <c r="B23" s="25"/>
    </row>
    <row r="24" spans="1:4">
      <c r="A24" s="24"/>
      <c r="B24" s="27"/>
    </row>
    <row r="25" spans="1:4" ht="11.25" customHeight="1">
      <c r="A25" s="24"/>
      <c r="B25" s="27"/>
    </row>
    <row r="26" spans="1:4" ht="14.25">
      <c r="A26" s="21"/>
    </row>
    <row r="27" spans="1:4">
      <c r="A27" s="24"/>
      <c r="B27" s="25"/>
    </row>
    <row r="28" spans="1:4">
      <c r="A28" s="24"/>
      <c r="B28" s="25"/>
    </row>
    <row r="29" spans="1:4" ht="11.25" customHeight="1">
      <c r="A29" s="24"/>
      <c r="B29" s="27"/>
    </row>
    <row r="30" spans="1:4" ht="14.25">
      <c r="A30" s="21"/>
    </row>
    <row r="31" spans="1:4">
      <c r="A31" s="24"/>
      <c r="B31" s="25"/>
      <c r="D31" s="28"/>
    </row>
    <row r="32" spans="1:4">
      <c r="A32" s="24"/>
    </row>
    <row r="33" spans="1:1">
      <c r="A33" s="24"/>
    </row>
  </sheetData>
  <sheetProtection algorithmName="SHA-512" hashValue="rragjRZASx7jhsWz6I8NiDgd6dgOEwlfUApjc/mRVMtms57EkTIBg5AXR9tTk5FLzl4NvLKPX0aS4viDfpcEOA==" saltValue="YFXSr1aBU/hJZvhbLGdGUQ==" spinCount="100000" sheet="1" objects="1" scenarios="1"/>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D333-8362-4C8D-8260-2E9DA3CDE5BA}">
  <sheetPr>
    <pageSetUpPr fitToPage="1"/>
  </sheetPr>
  <dimension ref="A1:AU83"/>
  <sheetViews>
    <sheetView view="pageBreakPreview" zoomScale="90" zoomScaleNormal="85" zoomScaleSheetLayoutView="90" workbookViewId="0">
      <selection activeCell="AH72" sqref="AH72:AO72"/>
    </sheetView>
  </sheetViews>
  <sheetFormatPr defaultColWidth="9" defaultRowHeight="13.5"/>
  <cols>
    <col min="1" max="1" width="3.125" style="105" customWidth="1"/>
    <col min="2" max="41" width="2.625" style="105" customWidth="1"/>
    <col min="42" max="42" width="9.5" style="105" bestFit="1" customWidth="1"/>
    <col min="43" max="43" width="9.125" style="105" bestFit="1" customWidth="1"/>
    <col min="44" max="16384" width="9" style="105"/>
  </cols>
  <sheetData>
    <row r="1" spans="1:42" s="83" customFormat="1" ht="5.25" customHeight="1">
      <c r="A1" s="77"/>
      <c r="B1" s="78"/>
      <c r="C1" s="78"/>
      <c r="D1" s="78"/>
      <c r="E1" s="78"/>
      <c r="F1" s="78"/>
      <c r="G1" s="78"/>
      <c r="H1" s="79"/>
      <c r="I1" s="79"/>
      <c r="J1" s="79"/>
      <c r="K1" s="79"/>
      <c r="L1" s="79"/>
      <c r="M1" s="79"/>
      <c r="N1" s="79"/>
      <c r="O1" s="79"/>
      <c r="P1" s="79"/>
      <c r="Q1" s="79"/>
      <c r="R1" s="79"/>
      <c r="S1" s="80"/>
      <c r="T1" s="80"/>
      <c r="U1" s="80"/>
      <c r="V1" s="80"/>
      <c r="W1" s="80"/>
      <c r="X1" s="80"/>
      <c r="Y1" s="80"/>
      <c r="Z1" s="79"/>
      <c r="AA1" s="79"/>
      <c r="AB1" s="79"/>
      <c r="AC1" s="79"/>
      <c r="AD1" s="79"/>
      <c r="AE1" s="79"/>
      <c r="AF1" s="79"/>
      <c r="AG1" s="79"/>
      <c r="AH1" s="79"/>
      <c r="AI1" s="79"/>
      <c r="AJ1" s="79"/>
      <c r="AK1" s="79"/>
      <c r="AL1" s="79"/>
      <c r="AM1" s="79"/>
      <c r="AN1" s="79"/>
      <c r="AO1" s="81"/>
      <c r="AP1" s="82"/>
    </row>
    <row r="2" spans="1:42" s="83" customFormat="1" ht="24.75" customHeight="1">
      <c r="A2" s="479" t="s">
        <v>2315</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1"/>
      <c r="AP2" s="82"/>
    </row>
    <row r="3" spans="1:42" s="83" customFormat="1" ht="38.25" customHeight="1">
      <c r="A3" s="482" t="s">
        <v>2316</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4"/>
      <c r="AP3" s="82"/>
    </row>
    <row r="4" spans="1:42" s="83" customFormat="1" ht="8.25" customHeight="1" thickBot="1">
      <c r="A4" s="84"/>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6"/>
      <c r="AP4" s="82"/>
    </row>
    <row r="5" spans="1:42" s="91" customFormat="1" thickTop="1">
      <c r="A5" s="87" t="s">
        <v>2317</v>
      </c>
      <c r="B5" s="88"/>
      <c r="C5" s="88"/>
      <c r="D5" s="88"/>
      <c r="E5" s="88"/>
      <c r="F5" s="88"/>
      <c r="G5" s="88"/>
      <c r="H5" s="88"/>
      <c r="I5" s="88"/>
      <c r="J5" s="88"/>
      <c r="K5" s="88"/>
      <c r="L5" s="88"/>
      <c r="M5" s="88"/>
      <c r="N5" s="88"/>
      <c r="O5" s="88"/>
      <c r="P5" s="88"/>
      <c r="Q5" s="88"/>
      <c r="R5" s="88"/>
      <c r="S5" s="88"/>
      <c r="T5" s="89" t="s">
        <v>2318</v>
      </c>
      <c r="U5" s="88"/>
      <c r="V5" s="88"/>
      <c r="W5" s="88"/>
      <c r="X5" s="88"/>
      <c r="Y5" s="88"/>
      <c r="Z5" s="88"/>
      <c r="AA5" s="88"/>
      <c r="AB5" s="88"/>
      <c r="AC5" s="88"/>
      <c r="AD5" s="88"/>
      <c r="AE5" s="88"/>
      <c r="AF5" s="88"/>
      <c r="AG5" s="88"/>
      <c r="AH5" s="88"/>
      <c r="AI5" s="88"/>
      <c r="AJ5" s="88"/>
      <c r="AK5" s="88"/>
      <c r="AL5" s="88"/>
      <c r="AM5" s="88"/>
      <c r="AN5" s="88"/>
      <c r="AO5" s="90"/>
    </row>
    <row r="6" spans="1:42" s="91" customFormat="1" ht="12.75">
      <c r="A6" s="92" t="s">
        <v>889</v>
      </c>
      <c r="B6" s="93"/>
      <c r="C6" s="93"/>
      <c r="D6" s="93"/>
      <c r="E6" s="93"/>
      <c r="F6" s="93"/>
      <c r="G6" s="93"/>
      <c r="H6" s="93"/>
      <c r="I6" s="93"/>
      <c r="J6" s="93"/>
      <c r="K6" s="93"/>
      <c r="L6" s="93"/>
      <c r="M6" s="93"/>
      <c r="N6" s="93"/>
      <c r="O6" s="93"/>
      <c r="P6" s="93"/>
      <c r="Q6" s="93"/>
      <c r="R6" s="93"/>
      <c r="S6" s="93"/>
      <c r="T6" s="94" t="s">
        <v>890</v>
      </c>
      <c r="U6" s="93"/>
      <c r="V6" s="93"/>
      <c r="W6" s="93"/>
      <c r="X6" s="93"/>
      <c r="Y6" s="93"/>
      <c r="Z6" s="93"/>
      <c r="AA6" s="93"/>
      <c r="AB6" s="93"/>
      <c r="AC6" s="93"/>
      <c r="AD6" s="93"/>
      <c r="AE6" s="93"/>
      <c r="AF6" s="93"/>
      <c r="AG6" s="93"/>
      <c r="AH6" s="93"/>
      <c r="AI6" s="93"/>
      <c r="AJ6" s="93"/>
      <c r="AK6" s="93"/>
      <c r="AL6" s="93"/>
      <c r="AM6" s="93"/>
      <c r="AN6" s="93"/>
      <c r="AO6" s="95"/>
    </row>
    <row r="7" spans="1:42" s="91" customFormat="1" ht="12.75">
      <c r="A7" s="92" t="s">
        <v>891</v>
      </c>
      <c r="B7" s="93"/>
      <c r="C7" s="93"/>
      <c r="D7" s="93"/>
      <c r="E7" s="93"/>
      <c r="F7" s="93"/>
      <c r="G7" s="93"/>
      <c r="H7" s="93"/>
      <c r="I7" s="93"/>
      <c r="J7" s="93"/>
      <c r="K7" s="93"/>
      <c r="L7" s="93"/>
      <c r="M7" s="93"/>
      <c r="N7" s="93"/>
      <c r="O7" s="93"/>
      <c r="P7" s="93"/>
      <c r="Q7" s="93"/>
      <c r="R7" s="93"/>
      <c r="S7" s="93"/>
      <c r="T7" s="94" t="s">
        <v>892</v>
      </c>
      <c r="U7" s="93"/>
      <c r="V7" s="93"/>
      <c r="W7" s="93"/>
      <c r="X7" s="93"/>
      <c r="Y7" s="93"/>
      <c r="Z7" s="93"/>
      <c r="AA7" s="93"/>
      <c r="AB7" s="93"/>
      <c r="AC7" s="93"/>
      <c r="AD7" s="93"/>
      <c r="AE7" s="93"/>
      <c r="AF7" s="93"/>
      <c r="AG7" s="93"/>
      <c r="AH7" s="93"/>
      <c r="AI7" s="93"/>
      <c r="AJ7" s="93"/>
      <c r="AK7" s="93"/>
      <c r="AL7" s="93"/>
      <c r="AM7" s="93"/>
      <c r="AN7" s="93"/>
      <c r="AO7" s="95"/>
    </row>
    <row r="8" spans="1:42" s="91" customFormat="1" ht="12.75">
      <c r="A8" s="92" t="s">
        <v>893</v>
      </c>
      <c r="B8" s="93"/>
      <c r="C8" s="93"/>
      <c r="D8" s="93"/>
      <c r="E8" s="93"/>
      <c r="F8" s="93"/>
      <c r="G8" s="93"/>
      <c r="H8" s="93"/>
      <c r="I8" s="93"/>
      <c r="J8" s="93"/>
      <c r="K8" s="93"/>
      <c r="L8" s="93"/>
      <c r="M8" s="93"/>
      <c r="N8" s="93"/>
      <c r="O8" s="93"/>
      <c r="P8" s="93"/>
      <c r="Q8" s="93"/>
      <c r="R8" s="93"/>
      <c r="S8" s="93"/>
      <c r="T8" s="94" t="s">
        <v>894</v>
      </c>
      <c r="U8" s="93"/>
      <c r="V8" s="93"/>
      <c r="W8" s="93"/>
      <c r="X8" s="93"/>
      <c r="Y8" s="93"/>
      <c r="Z8" s="93"/>
      <c r="AA8" s="93"/>
      <c r="AB8" s="93"/>
      <c r="AC8" s="93"/>
      <c r="AD8" s="93"/>
      <c r="AE8" s="93"/>
      <c r="AF8" s="93"/>
      <c r="AG8" s="93"/>
      <c r="AH8" s="93"/>
      <c r="AI8" s="93"/>
      <c r="AJ8" s="93"/>
      <c r="AK8" s="93"/>
      <c r="AL8" s="93"/>
      <c r="AM8" s="93"/>
      <c r="AN8" s="93"/>
      <c r="AO8" s="95"/>
    </row>
    <row r="9" spans="1:42" s="91" customFormat="1" ht="12.75">
      <c r="A9" s="92" t="s">
        <v>895</v>
      </c>
      <c r="B9" s="93"/>
      <c r="C9" s="93"/>
      <c r="D9" s="93"/>
      <c r="E9" s="93"/>
      <c r="F9" s="93"/>
      <c r="G9" s="93"/>
      <c r="H9" s="93"/>
      <c r="I9" s="93"/>
      <c r="J9" s="93"/>
      <c r="K9" s="93"/>
      <c r="L9" s="93"/>
      <c r="M9" s="93"/>
      <c r="N9" s="93"/>
      <c r="O9" s="93"/>
      <c r="P9" s="93"/>
      <c r="Q9" s="93"/>
      <c r="R9" s="93"/>
      <c r="S9" s="93"/>
      <c r="T9" s="94" t="s">
        <v>896</v>
      </c>
      <c r="U9" s="93"/>
      <c r="V9" s="93"/>
      <c r="W9" s="93"/>
      <c r="X9" s="93"/>
      <c r="Y9" s="93"/>
      <c r="Z9" s="93"/>
      <c r="AA9" s="93"/>
      <c r="AB9" s="93"/>
      <c r="AC9" s="93"/>
      <c r="AD9" s="93"/>
      <c r="AE9" s="93"/>
      <c r="AF9" s="93"/>
      <c r="AG9" s="93"/>
      <c r="AH9" s="93"/>
      <c r="AI9" s="93"/>
      <c r="AJ9" s="93"/>
      <c r="AK9" s="93"/>
      <c r="AL9" s="93"/>
      <c r="AM9" s="93"/>
      <c r="AN9" s="93"/>
      <c r="AO9" s="95"/>
    </row>
    <row r="10" spans="1:42" s="91" customFormat="1" ht="35.25" customHeight="1">
      <c r="A10" s="485" t="s">
        <v>2319</v>
      </c>
      <c r="B10" s="486"/>
      <c r="C10" s="486"/>
      <c r="D10" s="486"/>
      <c r="E10" s="486"/>
      <c r="F10" s="486"/>
      <c r="G10" s="486"/>
      <c r="H10" s="486"/>
      <c r="I10" s="486"/>
      <c r="J10" s="486"/>
      <c r="K10" s="486"/>
      <c r="L10" s="486"/>
      <c r="M10" s="486"/>
      <c r="N10" s="486"/>
      <c r="O10" s="486"/>
      <c r="P10" s="486"/>
      <c r="Q10" s="486"/>
      <c r="R10" s="486"/>
      <c r="S10" s="486"/>
      <c r="T10" s="487" t="s">
        <v>2320</v>
      </c>
      <c r="U10" s="487"/>
      <c r="V10" s="487"/>
      <c r="W10" s="487"/>
      <c r="X10" s="487"/>
      <c r="Y10" s="487"/>
      <c r="Z10" s="487"/>
      <c r="AA10" s="487"/>
      <c r="AB10" s="487"/>
      <c r="AC10" s="487"/>
      <c r="AD10" s="487"/>
      <c r="AE10" s="487"/>
      <c r="AF10" s="487"/>
      <c r="AG10" s="487"/>
      <c r="AH10" s="487"/>
      <c r="AI10" s="487"/>
      <c r="AJ10" s="487"/>
      <c r="AK10" s="487"/>
      <c r="AL10" s="487"/>
      <c r="AM10" s="487"/>
      <c r="AN10" s="487"/>
      <c r="AO10" s="488"/>
    </row>
    <row r="11" spans="1:42" s="96" customFormat="1" ht="101.25" customHeight="1" thickBot="1">
      <c r="A11" s="489" t="s">
        <v>2172</v>
      </c>
      <c r="B11" s="490"/>
      <c r="C11" s="490"/>
      <c r="D11" s="490"/>
      <c r="E11" s="490"/>
      <c r="F11" s="490"/>
      <c r="G11" s="490"/>
      <c r="H11" s="490"/>
      <c r="I11" s="490"/>
      <c r="J11" s="490"/>
      <c r="K11" s="490"/>
      <c r="L11" s="490"/>
      <c r="M11" s="490"/>
      <c r="N11" s="490"/>
      <c r="O11" s="490"/>
      <c r="P11" s="490"/>
      <c r="Q11" s="490"/>
      <c r="R11" s="490"/>
      <c r="S11" s="490"/>
      <c r="T11" s="491" t="s">
        <v>2173</v>
      </c>
      <c r="U11" s="491"/>
      <c r="V11" s="491"/>
      <c r="W11" s="491"/>
      <c r="X11" s="491"/>
      <c r="Y11" s="491"/>
      <c r="Z11" s="491"/>
      <c r="AA11" s="491"/>
      <c r="AB11" s="491"/>
      <c r="AC11" s="491"/>
      <c r="AD11" s="491"/>
      <c r="AE11" s="491"/>
      <c r="AF11" s="491"/>
      <c r="AG11" s="491"/>
      <c r="AH11" s="491"/>
      <c r="AI11" s="491"/>
      <c r="AJ11" s="491"/>
      <c r="AK11" s="491"/>
      <c r="AL11" s="491"/>
      <c r="AM11" s="491"/>
      <c r="AN11" s="491"/>
      <c r="AO11" s="492"/>
    </row>
    <row r="12" spans="1:42" s="83" customFormat="1" ht="9.75" customHeight="1" thickTop="1" thickBot="1">
      <c r="A12" s="97"/>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9"/>
    </row>
    <row r="13" spans="1:42" s="83" customFormat="1" ht="13.5" customHeight="1">
      <c r="A13" s="609" t="s">
        <v>2321</v>
      </c>
      <c r="B13" s="455"/>
      <c r="C13" s="456"/>
      <c r="D13" s="454" t="s">
        <v>2092</v>
      </c>
      <c r="E13" s="455"/>
      <c r="F13" s="455"/>
      <c r="G13" s="456"/>
      <c r="H13" s="460" t="s">
        <v>2322</v>
      </c>
      <c r="I13" s="461"/>
      <c r="J13" s="461"/>
      <c r="K13" s="461"/>
      <c r="L13" s="461"/>
      <c r="M13" s="461"/>
      <c r="N13" s="461"/>
      <c r="O13" s="461"/>
      <c r="P13" s="461"/>
      <c r="Q13" s="461"/>
      <c r="R13" s="462"/>
      <c r="S13" s="463" t="s">
        <v>2323</v>
      </c>
      <c r="T13" s="461"/>
      <c r="U13" s="461"/>
      <c r="V13" s="461"/>
      <c r="W13" s="461"/>
      <c r="X13" s="461"/>
      <c r="Y13" s="461"/>
      <c r="Z13" s="461"/>
      <c r="AA13" s="461"/>
      <c r="AB13" s="461"/>
      <c r="AC13" s="461"/>
      <c r="AD13" s="462"/>
      <c r="AE13" s="463" t="s">
        <v>2324</v>
      </c>
      <c r="AF13" s="461"/>
      <c r="AG13" s="461"/>
      <c r="AH13" s="461"/>
      <c r="AI13" s="461"/>
      <c r="AJ13" s="461"/>
      <c r="AK13" s="461"/>
      <c r="AL13" s="461"/>
      <c r="AM13" s="461"/>
      <c r="AN13" s="461"/>
      <c r="AO13" s="464"/>
      <c r="AP13" s="82"/>
    </row>
    <row r="14" spans="1:42" s="83" customFormat="1" ht="27.95" customHeight="1">
      <c r="A14" s="610"/>
      <c r="B14" s="474"/>
      <c r="C14" s="475"/>
      <c r="D14" s="457"/>
      <c r="E14" s="458"/>
      <c r="F14" s="458"/>
      <c r="G14" s="459"/>
      <c r="H14" s="465" t="s">
        <v>2094</v>
      </c>
      <c r="I14" s="466"/>
      <c r="J14" s="466"/>
      <c r="K14" s="466"/>
      <c r="L14" s="466"/>
      <c r="M14" s="466"/>
      <c r="N14" s="466"/>
      <c r="O14" s="466"/>
      <c r="P14" s="466"/>
      <c r="Q14" s="466"/>
      <c r="R14" s="467"/>
      <c r="S14" s="468" t="s">
        <v>2095</v>
      </c>
      <c r="T14" s="466"/>
      <c r="U14" s="466"/>
      <c r="V14" s="466"/>
      <c r="W14" s="466"/>
      <c r="X14" s="466"/>
      <c r="Y14" s="466"/>
      <c r="Z14" s="466"/>
      <c r="AA14" s="466"/>
      <c r="AB14" s="466"/>
      <c r="AC14" s="466"/>
      <c r="AD14" s="467"/>
      <c r="AE14" s="468"/>
      <c r="AF14" s="466"/>
      <c r="AG14" s="466"/>
      <c r="AH14" s="466"/>
      <c r="AI14" s="466"/>
      <c r="AJ14" s="466"/>
      <c r="AK14" s="466"/>
      <c r="AL14" s="466"/>
      <c r="AM14" s="466"/>
      <c r="AN14" s="466"/>
      <c r="AO14" s="469"/>
      <c r="AP14" s="82"/>
    </row>
    <row r="15" spans="1:42" s="83" customFormat="1" ht="11.25" customHeight="1">
      <c r="A15" s="610"/>
      <c r="B15" s="474"/>
      <c r="C15" s="475"/>
      <c r="D15" s="470" t="s">
        <v>2093</v>
      </c>
      <c r="E15" s="471"/>
      <c r="F15" s="471"/>
      <c r="G15" s="472"/>
      <c r="H15" s="476" t="s">
        <v>2322</v>
      </c>
      <c r="I15" s="477"/>
      <c r="J15" s="477"/>
      <c r="K15" s="477"/>
      <c r="L15" s="477"/>
      <c r="M15" s="477"/>
      <c r="N15" s="477"/>
      <c r="O15" s="477"/>
      <c r="P15" s="477"/>
      <c r="Q15" s="477"/>
      <c r="R15" s="478"/>
      <c r="S15" s="493" t="s">
        <v>2323</v>
      </c>
      <c r="T15" s="477"/>
      <c r="U15" s="477"/>
      <c r="V15" s="477"/>
      <c r="W15" s="477"/>
      <c r="X15" s="477"/>
      <c r="Y15" s="477"/>
      <c r="Z15" s="477"/>
      <c r="AA15" s="477"/>
      <c r="AB15" s="477"/>
      <c r="AC15" s="477"/>
      <c r="AD15" s="478"/>
      <c r="AE15" s="493" t="s">
        <v>2324</v>
      </c>
      <c r="AF15" s="477"/>
      <c r="AG15" s="477"/>
      <c r="AH15" s="477"/>
      <c r="AI15" s="477"/>
      <c r="AJ15" s="477"/>
      <c r="AK15" s="477"/>
      <c r="AL15" s="477"/>
      <c r="AM15" s="477"/>
      <c r="AN15" s="477"/>
      <c r="AO15" s="494"/>
      <c r="AP15" s="82"/>
    </row>
    <row r="16" spans="1:42" s="83" customFormat="1" ht="27.95" customHeight="1">
      <c r="A16" s="610"/>
      <c r="B16" s="474"/>
      <c r="C16" s="475"/>
      <c r="D16" s="473"/>
      <c r="E16" s="474"/>
      <c r="F16" s="474"/>
      <c r="G16" s="475"/>
      <c r="H16" s="495" t="s">
        <v>2054</v>
      </c>
      <c r="I16" s="496"/>
      <c r="J16" s="496"/>
      <c r="K16" s="496"/>
      <c r="L16" s="496"/>
      <c r="M16" s="496"/>
      <c r="N16" s="496"/>
      <c r="O16" s="496"/>
      <c r="P16" s="496"/>
      <c r="Q16" s="496"/>
      <c r="R16" s="497"/>
      <c r="S16" s="611" t="s">
        <v>2055</v>
      </c>
      <c r="T16" s="612"/>
      <c r="U16" s="612"/>
      <c r="V16" s="612"/>
      <c r="W16" s="612"/>
      <c r="X16" s="612"/>
      <c r="Y16" s="612"/>
      <c r="Z16" s="612"/>
      <c r="AA16" s="612"/>
      <c r="AB16" s="612"/>
      <c r="AC16" s="612"/>
      <c r="AD16" s="613"/>
      <c r="AE16" s="498"/>
      <c r="AF16" s="496"/>
      <c r="AG16" s="496"/>
      <c r="AH16" s="496"/>
      <c r="AI16" s="496"/>
      <c r="AJ16" s="496"/>
      <c r="AK16" s="496"/>
      <c r="AL16" s="496"/>
      <c r="AM16" s="496"/>
      <c r="AN16" s="496"/>
      <c r="AO16" s="499"/>
      <c r="AP16" s="82"/>
    </row>
    <row r="17" spans="1:47" s="83" customFormat="1" ht="17.25" thickBot="1">
      <c r="A17" s="100"/>
      <c r="B17" s="101" t="s">
        <v>2325</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2"/>
      <c r="AP17" s="103"/>
    </row>
    <row r="18" spans="1:47" s="83" customFormat="1" ht="27.95" customHeight="1" thickBot="1">
      <c r="A18" s="603" t="s">
        <v>2326</v>
      </c>
      <c r="B18" s="604"/>
      <c r="C18" s="604"/>
      <c r="D18" s="604"/>
      <c r="E18" s="604"/>
      <c r="F18" s="604"/>
      <c r="G18" s="605"/>
      <c r="H18" s="606" t="s">
        <v>2056</v>
      </c>
      <c r="I18" s="607"/>
      <c r="J18" s="607"/>
      <c r="K18" s="607"/>
      <c r="L18" s="607"/>
      <c r="M18" s="607"/>
      <c r="N18" s="607"/>
      <c r="O18" s="607"/>
      <c r="P18" s="607"/>
      <c r="Q18" s="607"/>
      <c r="R18" s="607"/>
      <c r="S18" s="607"/>
      <c r="T18" s="607"/>
      <c r="U18" s="607"/>
      <c r="V18" s="607"/>
      <c r="W18" s="607"/>
      <c r="X18" s="607"/>
      <c r="Y18" s="607"/>
      <c r="Z18" s="607"/>
      <c r="AA18" s="607"/>
      <c r="AB18" s="607"/>
      <c r="AC18" s="607"/>
      <c r="AD18" s="607"/>
      <c r="AE18" s="607"/>
      <c r="AF18" s="607"/>
      <c r="AG18" s="607"/>
      <c r="AH18" s="607"/>
      <c r="AI18" s="607"/>
      <c r="AJ18" s="607"/>
      <c r="AK18" s="607"/>
      <c r="AL18" s="607"/>
      <c r="AM18" s="607"/>
      <c r="AN18" s="607"/>
      <c r="AO18" s="608"/>
      <c r="AP18" s="103"/>
    </row>
    <row r="19" spans="1:47" s="83" customFormat="1" ht="27.95" customHeight="1">
      <c r="A19" s="590" t="s">
        <v>2174</v>
      </c>
      <c r="B19" s="591"/>
      <c r="C19" s="591"/>
      <c r="D19" s="591"/>
      <c r="E19" s="591"/>
      <c r="F19" s="591"/>
      <c r="G19" s="592"/>
      <c r="H19" s="593" t="s">
        <v>2187</v>
      </c>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4"/>
      <c r="AM19" s="594"/>
      <c r="AN19" s="594"/>
      <c r="AO19" s="595"/>
      <c r="AP19" s="104"/>
      <c r="AQ19" s="105"/>
      <c r="AR19" s="105"/>
      <c r="AS19" s="105"/>
      <c r="AT19" s="105"/>
      <c r="AU19" s="105"/>
    </row>
    <row r="20" spans="1:47" s="83" customFormat="1" ht="27.95" customHeight="1" thickBot="1">
      <c r="A20" s="100"/>
      <c r="B20" s="418" t="s">
        <v>2362</v>
      </c>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418"/>
      <c r="AO20" s="596"/>
      <c r="AP20" s="105"/>
      <c r="AQ20" s="105"/>
      <c r="AR20" s="105"/>
      <c r="AS20" s="105"/>
      <c r="AT20" s="105"/>
      <c r="AU20" s="105"/>
    </row>
    <row r="21" spans="1:47" s="83" customFormat="1" ht="27.95" customHeight="1">
      <c r="A21" s="421" t="s">
        <v>2328</v>
      </c>
      <c r="B21" s="422"/>
      <c r="C21" s="422"/>
      <c r="D21" s="422"/>
      <c r="E21" s="422"/>
      <c r="F21" s="422"/>
      <c r="G21" s="423"/>
      <c r="H21" s="430" t="s">
        <v>2329</v>
      </c>
      <c r="I21" s="389"/>
      <c r="J21" s="389"/>
      <c r="K21" s="389"/>
      <c r="L21" s="389"/>
      <c r="M21" s="389"/>
      <c r="N21" s="389"/>
      <c r="O21" s="390"/>
      <c r="P21" s="431" t="s">
        <v>2057</v>
      </c>
      <c r="Q21" s="432"/>
      <c r="R21" s="432"/>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3"/>
      <c r="AP21" s="105"/>
      <c r="AQ21" s="105"/>
      <c r="AR21" s="105"/>
      <c r="AS21" s="105"/>
      <c r="AT21" s="105"/>
      <c r="AU21" s="105"/>
    </row>
    <row r="22" spans="1:47" s="83" customFormat="1" ht="27.95" customHeight="1">
      <c r="A22" s="424"/>
      <c r="B22" s="425"/>
      <c r="C22" s="425"/>
      <c r="D22" s="425"/>
      <c r="E22" s="425"/>
      <c r="F22" s="425"/>
      <c r="G22" s="426"/>
      <c r="H22" s="363" t="s">
        <v>2330</v>
      </c>
      <c r="I22" s="364"/>
      <c r="J22" s="364"/>
      <c r="K22" s="364"/>
      <c r="L22" s="364"/>
      <c r="M22" s="364"/>
      <c r="N22" s="364"/>
      <c r="O22" s="365"/>
      <c r="P22" s="366" t="s">
        <v>2058</v>
      </c>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8"/>
      <c r="AP22" s="105"/>
      <c r="AQ22" s="105"/>
      <c r="AR22" s="105"/>
      <c r="AS22" s="105"/>
      <c r="AT22" s="105"/>
      <c r="AU22" s="105"/>
    </row>
    <row r="23" spans="1:47" s="83" customFormat="1" ht="27.95" customHeight="1">
      <c r="A23" s="424"/>
      <c r="B23" s="425"/>
      <c r="C23" s="425"/>
      <c r="D23" s="425"/>
      <c r="E23" s="425"/>
      <c r="F23" s="425"/>
      <c r="G23" s="426"/>
      <c r="H23" s="363" t="s">
        <v>2331</v>
      </c>
      <c r="I23" s="364"/>
      <c r="J23" s="364"/>
      <c r="K23" s="364"/>
      <c r="L23" s="364"/>
      <c r="M23" s="364"/>
      <c r="N23" s="364"/>
      <c r="O23" s="365"/>
      <c r="P23" s="597" t="s">
        <v>2332</v>
      </c>
      <c r="Q23" s="598"/>
      <c r="R23" s="598"/>
      <c r="S23" s="598"/>
      <c r="T23" s="598"/>
      <c r="U23" s="598"/>
      <c r="V23" s="598"/>
      <c r="W23" s="598"/>
      <c r="X23" s="598"/>
      <c r="Y23" s="599"/>
      <c r="Z23" s="600"/>
      <c r="AA23" s="601"/>
      <c r="AB23" s="601"/>
      <c r="AC23" s="601"/>
      <c r="AD23" s="601"/>
      <c r="AE23" s="601"/>
      <c r="AF23" s="601"/>
      <c r="AG23" s="601"/>
      <c r="AH23" s="601"/>
      <c r="AI23" s="601"/>
      <c r="AJ23" s="601"/>
      <c r="AK23" s="601"/>
      <c r="AL23" s="601"/>
      <c r="AM23" s="601"/>
      <c r="AN23" s="601"/>
      <c r="AO23" s="602"/>
      <c r="AP23" s="105"/>
      <c r="AQ23" s="105"/>
      <c r="AR23" s="105"/>
      <c r="AS23" s="105"/>
      <c r="AT23" s="105"/>
      <c r="AU23" s="105"/>
    </row>
    <row r="24" spans="1:47" s="83" customFormat="1" ht="45" customHeight="1">
      <c r="A24" s="424"/>
      <c r="B24" s="425"/>
      <c r="C24" s="425"/>
      <c r="D24" s="425"/>
      <c r="E24" s="425"/>
      <c r="F24" s="425"/>
      <c r="G24" s="426"/>
      <c r="H24" s="438" t="s">
        <v>2333</v>
      </c>
      <c r="I24" s="439"/>
      <c r="J24" s="439"/>
      <c r="K24" s="439"/>
      <c r="L24" s="439"/>
      <c r="M24" s="439"/>
      <c r="N24" s="439"/>
      <c r="O24" s="440"/>
      <c r="P24" s="378" t="s">
        <v>2334</v>
      </c>
      <c r="Q24" s="379"/>
      <c r="R24" s="582">
        <v>2021</v>
      </c>
      <c r="S24" s="582"/>
      <c r="T24" s="582"/>
      <c r="U24" s="582"/>
      <c r="V24" s="334" t="s">
        <v>2335</v>
      </c>
      <c r="W24" s="379"/>
      <c r="X24" s="583">
        <v>4</v>
      </c>
      <c r="Y24" s="583"/>
      <c r="Z24" s="334" t="s">
        <v>2336</v>
      </c>
      <c r="AA24" s="379"/>
      <c r="AB24" s="335" t="s">
        <v>888</v>
      </c>
      <c r="AC24" s="335"/>
      <c r="AD24" s="379" t="s">
        <v>2337</v>
      </c>
      <c r="AE24" s="379"/>
      <c r="AF24" s="582">
        <v>2024</v>
      </c>
      <c r="AG24" s="582"/>
      <c r="AH24" s="582"/>
      <c r="AI24" s="582"/>
      <c r="AJ24" s="334" t="s">
        <v>2335</v>
      </c>
      <c r="AK24" s="379"/>
      <c r="AL24" s="583">
        <v>3</v>
      </c>
      <c r="AM24" s="583"/>
      <c r="AN24" s="361" t="s">
        <v>2338</v>
      </c>
      <c r="AO24" s="437"/>
      <c r="AP24" s="105"/>
      <c r="AQ24" s="105"/>
      <c r="AR24" s="105"/>
      <c r="AS24" s="105"/>
      <c r="AT24" s="105"/>
      <c r="AU24" s="105"/>
    </row>
    <row r="25" spans="1:47" s="83" customFormat="1" ht="27.95" customHeight="1" thickBot="1">
      <c r="A25" s="427"/>
      <c r="B25" s="428"/>
      <c r="C25" s="428"/>
      <c r="D25" s="428"/>
      <c r="E25" s="428"/>
      <c r="F25" s="428"/>
      <c r="G25" s="429"/>
      <c r="H25" s="441" t="s">
        <v>2339</v>
      </c>
      <c r="I25" s="396"/>
      <c r="J25" s="396"/>
      <c r="K25" s="396"/>
      <c r="L25" s="396"/>
      <c r="M25" s="396"/>
      <c r="N25" s="396"/>
      <c r="O25" s="397"/>
      <c r="P25" s="442" t="s">
        <v>2059</v>
      </c>
      <c r="Q25" s="443"/>
      <c r="R25" s="443"/>
      <c r="S25" s="443"/>
      <c r="T25" s="443"/>
      <c r="U25" s="443"/>
      <c r="V25" s="443"/>
      <c r="W25" s="443"/>
      <c r="X25" s="443"/>
      <c r="Y25" s="443"/>
      <c r="Z25" s="443"/>
      <c r="AA25" s="443"/>
      <c r="AB25" s="443"/>
      <c r="AC25" s="443"/>
      <c r="AD25" s="443"/>
      <c r="AE25" s="443"/>
      <c r="AF25" s="443"/>
      <c r="AG25" s="443"/>
      <c r="AH25" s="443"/>
      <c r="AI25" s="443"/>
      <c r="AJ25" s="443"/>
      <c r="AK25" s="443"/>
      <c r="AL25" s="443"/>
      <c r="AM25" s="443"/>
      <c r="AN25" s="443"/>
      <c r="AO25" s="444"/>
      <c r="AP25" s="105"/>
      <c r="AQ25" s="105"/>
      <c r="AR25" s="105"/>
      <c r="AS25" s="105"/>
      <c r="AT25" s="105"/>
      <c r="AU25" s="105"/>
    </row>
    <row r="26" spans="1:47" s="83" customFormat="1" ht="21.95" customHeight="1">
      <c r="A26" s="388" t="s">
        <v>2340</v>
      </c>
      <c r="B26" s="389"/>
      <c r="C26" s="389"/>
      <c r="D26" s="389"/>
      <c r="E26" s="389"/>
      <c r="F26" s="389"/>
      <c r="G26" s="390"/>
      <c r="H26" s="584" t="s">
        <v>2363</v>
      </c>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5"/>
      <c r="AL26" s="585"/>
      <c r="AM26" s="585"/>
      <c r="AN26" s="585"/>
      <c r="AO26" s="586"/>
      <c r="AP26" s="105"/>
      <c r="AQ26" s="105"/>
      <c r="AR26" s="105"/>
      <c r="AS26" s="105"/>
      <c r="AT26" s="105"/>
      <c r="AU26" s="105"/>
    </row>
    <row r="27" spans="1:47" s="83" customFormat="1" ht="30" customHeight="1">
      <c r="A27" s="391"/>
      <c r="B27" s="364"/>
      <c r="C27" s="364"/>
      <c r="D27" s="364"/>
      <c r="E27" s="364"/>
      <c r="F27" s="364"/>
      <c r="G27" s="365"/>
      <c r="H27" s="363" t="s">
        <v>2342</v>
      </c>
      <c r="I27" s="364"/>
      <c r="J27" s="364"/>
      <c r="K27" s="364"/>
      <c r="L27" s="364"/>
      <c r="M27" s="364"/>
      <c r="N27" s="364"/>
      <c r="O27" s="365"/>
      <c r="P27" s="366" t="s">
        <v>2060</v>
      </c>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8"/>
      <c r="AP27" s="105"/>
      <c r="AQ27" s="105"/>
      <c r="AR27" s="105"/>
      <c r="AS27" s="105"/>
      <c r="AT27" s="105"/>
      <c r="AU27" s="105"/>
    </row>
    <row r="28" spans="1:47" s="83" customFormat="1" ht="30" customHeight="1">
      <c r="A28" s="391"/>
      <c r="B28" s="364"/>
      <c r="C28" s="364"/>
      <c r="D28" s="364"/>
      <c r="E28" s="364"/>
      <c r="F28" s="364"/>
      <c r="G28" s="365"/>
      <c r="H28" s="363" t="s">
        <v>2343</v>
      </c>
      <c r="I28" s="364"/>
      <c r="J28" s="364"/>
      <c r="K28" s="364"/>
      <c r="L28" s="364"/>
      <c r="M28" s="364"/>
      <c r="N28" s="364"/>
      <c r="O28" s="365"/>
      <c r="P28" s="366" t="s">
        <v>2061</v>
      </c>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8"/>
      <c r="AP28" s="105"/>
      <c r="AQ28" s="105"/>
      <c r="AR28" s="105"/>
      <c r="AS28" s="105"/>
      <c r="AT28" s="105"/>
      <c r="AU28" s="105"/>
    </row>
    <row r="29" spans="1:47" s="83" customFormat="1" ht="27.95" customHeight="1">
      <c r="A29" s="391"/>
      <c r="B29" s="364"/>
      <c r="C29" s="364"/>
      <c r="D29" s="364"/>
      <c r="E29" s="364"/>
      <c r="F29" s="364"/>
      <c r="G29" s="365"/>
      <c r="H29" s="369" t="s">
        <v>2344</v>
      </c>
      <c r="I29" s="370"/>
      <c r="J29" s="370"/>
      <c r="K29" s="370"/>
      <c r="L29" s="370"/>
      <c r="M29" s="370"/>
      <c r="N29" s="370"/>
      <c r="O29" s="371"/>
      <c r="P29" s="378" t="s">
        <v>2345</v>
      </c>
      <c r="Q29" s="379"/>
      <c r="R29" s="195">
        <v>2024</v>
      </c>
      <c r="S29" s="195"/>
      <c r="T29" s="195"/>
      <c r="U29" s="195"/>
      <c r="V29" s="334" t="s">
        <v>2335</v>
      </c>
      <c r="W29" s="334"/>
      <c r="X29" s="583">
        <v>4</v>
      </c>
      <c r="Y29" s="583"/>
      <c r="Z29" s="334" t="s">
        <v>2336</v>
      </c>
      <c r="AA29" s="334"/>
      <c r="AB29" s="335" t="s">
        <v>888</v>
      </c>
      <c r="AC29" s="335"/>
      <c r="AD29" s="379" t="s">
        <v>2346</v>
      </c>
      <c r="AE29" s="379"/>
      <c r="AF29" s="582">
        <v>2026</v>
      </c>
      <c r="AG29" s="582"/>
      <c r="AH29" s="582"/>
      <c r="AI29" s="582"/>
      <c r="AJ29" s="334" t="s">
        <v>2335</v>
      </c>
      <c r="AK29" s="334"/>
      <c r="AL29" s="583">
        <v>3</v>
      </c>
      <c r="AM29" s="583"/>
      <c r="AN29" s="361" t="s">
        <v>2338</v>
      </c>
      <c r="AO29" s="362"/>
      <c r="AP29" s="105" t="str">
        <f>IF(X29&lt;&gt;"",R29&amp;"/"&amp;X29&amp;"/"&amp;1,"")</f>
        <v>2024/4/1</v>
      </c>
      <c r="AQ29" s="105" t="str">
        <f>IF(AL29&lt;&gt;"",AF29&amp;"/"&amp;AL29&amp;"/"&amp;1,"")</f>
        <v>2026/3/1</v>
      </c>
      <c r="AR29" s="105"/>
      <c r="AS29" s="105"/>
      <c r="AT29" s="105"/>
      <c r="AU29" s="105"/>
    </row>
    <row r="30" spans="1:47" s="83" customFormat="1" ht="27.95" customHeight="1">
      <c r="A30" s="391"/>
      <c r="B30" s="364"/>
      <c r="C30" s="364"/>
      <c r="D30" s="364"/>
      <c r="E30" s="364"/>
      <c r="F30" s="364"/>
      <c r="G30" s="365"/>
      <c r="H30" s="372"/>
      <c r="I30" s="373"/>
      <c r="J30" s="373"/>
      <c r="K30" s="373"/>
      <c r="L30" s="373"/>
      <c r="M30" s="373"/>
      <c r="N30" s="373"/>
      <c r="O30" s="374"/>
      <c r="P30" s="106"/>
      <c r="Q30" s="107"/>
      <c r="R30" s="60"/>
      <c r="S30" s="60"/>
      <c r="T30" s="60"/>
      <c r="U30" s="60"/>
      <c r="V30" s="334" t="s">
        <v>2347</v>
      </c>
      <c r="W30" s="334"/>
      <c r="X30" s="583"/>
      <c r="Y30" s="583"/>
      <c r="Z30" s="334" t="s">
        <v>2336</v>
      </c>
      <c r="AA30" s="334"/>
      <c r="AB30" s="335" t="s">
        <v>888</v>
      </c>
      <c r="AC30" s="335"/>
      <c r="AD30" s="107"/>
      <c r="AE30" s="107"/>
      <c r="AF30" s="60"/>
      <c r="AG30" s="60"/>
      <c r="AH30" s="60"/>
      <c r="AI30" s="60"/>
      <c r="AJ30" s="334" t="s">
        <v>2347</v>
      </c>
      <c r="AK30" s="334"/>
      <c r="AL30" s="583"/>
      <c r="AM30" s="583"/>
      <c r="AN30" s="361" t="s">
        <v>2338</v>
      </c>
      <c r="AO30" s="362"/>
      <c r="AP30" s="105"/>
      <c r="AQ30" s="105"/>
      <c r="AR30" s="105"/>
      <c r="AS30" s="105"/>
      <c r="AT30" s="105"/>
      <c r="AU30" s="105"/>
    </row>
    <row r="31" spans="1:47" s="83" customFormat="1" ht="27.95" customHeight="1">
      <c r="A31" s="391"/>
      <c r="B31" s="364"/>
      <c r="C31" s="364"/>
      <c r="D31" s="364"/>
      <c r="E31" s="364"/>
      <c r="F31" s="364"/>
      <c r="G31" s="365"/>
      <c r="H31" s="401"/>
      <c r="I31" s="402"/>
      <c r="J31" s="402"/>
      <c r="K31" s="402"/>
      <c r="L31" s="402"/>
      <c r="M31" s="402"/>
      <c r="N31" s="402"/>
      <c r="O31" s="403"/>
      <c r="P31" s="378" t="s">
        <v>2348</v>
      </c>
      <c r="Q31" s="379"/>
      <c r="R31" s="195">
        <f>IFERROR(DATEDIF(AP29,AQ29,"M")+1,"")</f>
        <v>24</v>
      </c>
      <c r="S31" s="195"/>
      <c r="T31" s="195"/>
      <c r="U31" s="195"/>
      <c r="V31" s="361" t="s">
        <v>2349</v>
      </c>
      <c r="W31" s="404"/>
      <c r="X31" s="405"/>
      <c r="Y31" s="406"/>
      <c r="Z31" s="406"/>
      <c r="AA31" s="406"/>
      <c r="AB31" s="406"/>
      <c r="AC31" s="406"/>
      <c r="AD31" s="406"/>
      <c r="AE31" s="406"/>
      <c r="AF31" s="406"/>
      <c r="AG31" s="406"/>
      <c r="AH31" s="406"/>
      <c r="AI31" s="406"/>
      <c r="AJ31" s="406"/>
      <c r="AK31" s="406"/>
      <c r="AL31" s="406"/>
      <c r="AM31" s="406"/>
      <c r="AN31" s="406"/>
      <c r="AO31" s="407"/>
      <c r="AP31" s="105"/>
      <c r="AQ31" s="105"/>
      <c r="AR31" s="105"/>
      <c r="AS31" s="105"/>
      <c r="AT31" s="105"/>
      <c r="AU31" s="105"/>
    </row>
    <row r="32" spans="1:47" s="83" customFormat="1" ht="21.95" customHeight="1">
      <c r="A32" s="391"/>
      <c r="B32" s="364"/>
      <c r="C32" s="364"/>
      <c r="D32" s="364"/>
      <c r="E32" s="364"/>
      <c r="F32" s="364"/>
      <c r="G32" s="365"/>
      <c r="H32" s="587" t="s">
        <v>2364</v>
      </c>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8"/>
      <c r="AF32" s="588"/>
      <c r="AG32" s="588"/>
      <c r="AH32" s="588"/>
      <c r="AI32" s="588"/>
      <c r="AJ32" s="588"/>
      <c r="AK32" s="588"/>
      <c r="AL32" s="588"/>
      <c r="AM32" s="588"/>
      <c r="AN32" s="588"/>
      <c r="AO32" s="589"/>
      <c r="AP32" s="105"/>
      <c r="AQ32" s="105"/>
      <c r="AR32" s="105"/>
      <c r="AS32" s="105"/>
      <c r="AT32" s="105"/>
      <c r="AU32" s="105"/>
    </row>
    <row r="33" spans="1:47" s="83" customFormat="1" ht="27.95" customHeight="1">
      <c r="A33" s="391"/>
      <c r="B33" s="364"/>
      <c r="C33" s="364"/>
      <c r="D33" s="364"/>
      <c r="E33" s="364"/>
      <c r="F33" s="364"/>
      <c r="G33" s="365"/>
      <c r="H33" s="363" t="s">
        <v>2342</v>
      </c>
      <c r="I33" s="364"/>
      <c r="J33" s="364"/>
      <c r="K33" s="364"/>
      <c r="L33" s="364"/>
      <c r="M33" s="364"/>
      <c r="N33" s="364"/>
      <c r="O33" s="365"/>
      <c r="P33" s="366" t="s">
        <v>2062</v>
      </c>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8"/>
      <c r="AP33" s="105"/>
      <c r="AQ33" s="105"/>
      <c r="AR33" s="105"/>
      <c r="AS33" s="105"/>
      <c r="AT33" s="105"/>
      <c r="AU33" s="105"/>
    </row>
    <row r="34" spans="1:47" s="83" customFormat="1" ht="27.95" customHeight="1">
      <c r="A34" s="391"/>
      <c r="B34" s="364"/>
      <c r="C34" s="364"/>
      <c r="D34" s="364"/>
      <c r="E34" s="364"/>
      <c r="F34" s="364"/>
      <c r="G34" s="365"/>
      <c r="H34" s="363" t="s">
        <v>2343</v>
      </c>
      <c r="I34" s="364"/>
      <c r="J34" s="364"/>
      <c r="K34" s="364"/>
      <c r="L34" s="364"/>
      <c r="M34" s="364"/>
      <c r="N34" s="364"/>
      <c r="O34" s="365"/>
      <c r="P34" s="366" t="s">
        <v>2063</v>
      </c>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8"/>
      <c r="AP34" s="105"/>
      <c r="AQ34" s="105"/>
      <c r="AR34" s="105"/>
      <c r="AS34" s="105"/>
      <c r="AT34" s="105"/>
      <c r="AU34" s="105"/>
    </row>
    <row r="35" spans="1:47" s="83" customFormat="1" ht="27.95" customHeight="1">
      <c r="A35" s="391"/>
      <c r="B35" s="364"/>
      <c r="C35" s="364"/>
      <c r="D35" s="364"/>
      <c r="E35" s="364"/>
      <c r="F35" s="364"/>
      <c r="G35" s="365"/>
      <c r="H35" s="369" t="s">
        <v>2344</v>
      </c>
      <c r="I35" s="370"/>
      <c r="J35" s="370"/>
      <c r="K35" s="370"/>
      <c r="L35" s="370"/>
      <c r="M35" s="370"/>
      <c r="N35" s="370"/>
      <c r="O35" s="371"/>
      <c r="P35" s="378" t="s">
        <v>2345</v>
      </c>
      <c r="Q35" s="379"/>
      <c r="R35" s="195">
        <v>2024</v>
      </c>
      <c r="S35" s="195"/>
      <c r="T35" s="195"/>
      <c r="U35" s="195"/>
      <c r="V35" s="334" t="s">
        <v>2335</v>
      </c>
      <c r="W35" s="334"/>
      <c r="X35" s="583">
        <v>4</v>
      </c>
      <c r="Y35" s="583"/>
      <c r="Z35" s="334" t="s">
        <v>2336</v>
      </c>
      <c r="AA35" s="334"/>
      <c r="AB35" s="335" t="s">
        <v>888</v>
      </c>
      <c r="AC35" s="335"/>
      <c r="AD35" s="379" t="s">
        <v>2346</v>
      </c>
      <c r="AE35" s="379"/>
      <c r="AF35" s="582">
        <v>2026</v>
      </c>
      <c r="AG35" s="582"/>
      <c r="AH35" s="582"/>
      <c r="AI35" s="582"/>
      <c r="AJ35" s="334" t="s">
        <v>2335</v>
      </c>
      <c r="AK35" s="334"/>
      <c r="AL35" s="583">
        <v>3</v>
      </c>
      <c r="AM35" s="583"/>
      <c r="AN35" s="361" t="s">
        <v>2338</v>
      </c>
      <c r="AO35" s="362"/>
      <c r="AP35" s="105" t="str">
        <f>IF(X35&lt;&gt;"",R35&amp;"/"&amp;X35&amp;"/"&amp;1,"")</f>
        <v>2024/4/1</v>
      </c>
      <c r="AQ35" s="105" t="str">
        <f>IF(AL35&lt;&gt;"",AF35&amp;"/"&amp;AL35&amp;"/"&amp;1,"")</f>
        <v>2026/3/1</v>
      </c>
      <c r="AR35" s="105"/>
      <c r="AS35" s="105"/>
      <c r="AT35" s="105"/>
      <c r="AU35" s="105"/>
    </row>
    <row r="36" spans="1:47" s="83" customFormat="1" ht="27.95" customHeight="1">
      <c r="A36" s="392"/>
      <c r="B36" s="393"/>
      <c r="C36" s="393"/>
      <c r="D36" s="393"/>
      <c r="E36" s="393"/>
      <c r="F36" s="393"/>
      <c r="G36" s="394"/>
      <c r="H36" s="372"/>
      <c r="I36" s="373"/>
      <c r="J36" s="373"/>
      <c r="K36" s="373"/>
      <c r="L36" s="373"/>
      <c r="M36" s="373"/>
      <c r="N36" s="373"/>
      <c r="O36" s="374"/>
      <c r="P36" s="106"/>
      <c r="Q36" s="107"/>
      <c r="R36" s="60"/>
      <c r="S36" s="60"/>
      <c r="T36" s="60"/>
      <c r="U36" s="60"/>
      <c r="V36" s="334" t="s">
        <v>2347</v>
      </c>
      <c r="W36" s="334"/>
      <c r="X36" s="583"/>
      <c r="Y36" s="583"/>
      <c r="Z36" s="334" t="s">
        <v>2336</v>
      </c>
      <c r="AA36" s="334"/>
      <c r="AB36" s="335" t="s">
        <v>888</v>
      </c>
      <c r="AC36" s="335"/>
      <c r="AD36" s="107"/>
      <c r="AE36" s="107"/>
      <c r="AF36" s="60"/>
      <c r="AG36" s="60"/>
      <c r="AH36" s="60"/>
      <c r="AI36" s="60"/>
      <c r="AJ36" s="334" t="s">
        <v>2347</v>
      </c>
      <c r="AK36" s="334"/>
      <c r="AL36" s="583"/>
      <c r="AM36" s="583"/>
      <c r="AN36" s="361" t="s">
        <v>2338</v>
      </c>
      <c r="AO36" s="362"/>
      <c r="AP36" s="105"/>
      <c r="AQ36" s="105"/>
      <c r="AR36" s="105"/>
      <c r="AS36" s="105"/>
      <c r="AT36" s="105"/>
      <c r="AU36" s="105"/>
    </row>
    <row r="37" spans="1:47" s="83" customFormat="1" ht="27.95" customHeight="1" thickBot="1">
      <c r="A37" s="395"/>
      <c r="B37" s="396"/>
      <c r="C37" s="396"/>
      <c r="D37" s="396"/>
      <c r="E37" s="396"/>
      <c r="F37" s="396"/>
      <c r="G37" s="397"/>
      <c r="H37" s="375"/>
      <c r="I37" s="376"/>
      <c r="J37" s="376"/>
      <c r="K37" s="376"/>
      <c r="L37" s="376"/>
      <c r="M37" s="376"/>
      <c r="N37" s="376"/>
      <c r="O37" s="377"/>
      <c r="P37" s="380" t="s">
        <v>2348</v>
      </c>
      <c r="Q37" s="381"/>
      <c r="R37" s="382">
        <f>IFERROR(DATEDIF(AP35,AQ35,"M")+1,"")</f>
        <v>24</v>
      </c>
      <c r="S37" s="382"/>
      <c r="T37" s="382"/>
      <c r="U37" s="382"/>
      <c r="V37" s="383" t="s">
        <v>2349</v>
      </c>
      <c r="W37" s="384"/>
      <c r="X37" s="385"/>
      <c r="Y37" s="386"/>
      <c r="Z37" s="386"/>
      <c r="AA37" s="386"/>
      <c r="AB37" s="386"/>
      <c r="AC37" s="386"/>
      <c r="AD37" s="386"/>
      <c r="AE37" s="386"/>
      <c r="AF37" s="386"/>
      <c r="AG37" s="386"/>
      <c r="AH37" s="386"/>
      <c r="AI37" s="386"/>
      <c r="AJ37" s="386"/>
      <c r="AK37" s="386"/>
      <c r="AL37" s="386"/>
      <c r="AM37" s="386"/>
      <c r="AN37" s="386"/>
      <c r="AO37" s="387"/>
      <c r="AP37" s="105"/>
      <c r="AQ37" s="105"/>
      <c r="AR37" s="105"/>
      <c r="AS37" s="105"/>
      <c r="AT37" s="105"/>
      <c r="AU37" s="105"/>
    </row>
    <row r="38" spans="1:47" s="91" customFormat="1" ht="103.5" customHeight="1" thickBot="1">
      <c r="A38" s="329" t="s">
        <v>2351</v>
      </c>
      <c r="B38" s="330"/>
      <c r="C38" s="330"/>
      <c r="D38" s="330"/>
      <c r="E38" s="330"/>
      <c r="F38" s="330"/>
      <c r="G38" s="330"/>
      <c r="H38" s="331" t="s">
        <v>2064</v>
      </c>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c r="AP38" s="82"/>
      <c r="AQ38" s="83"/>
      <c r="AR38" s="83"/>
    </row>
    <row r="39" spans="1:47" s="83" customFormat="1" ht="30" customHeight="1" thickBot="1">
      <c r="A39" s="345" t="s">
        <v>2175</v>
      </c>
      <c r="B39" s="346"/>
      <c r="C39" s="346"/>
      <c r="D39" s="346"/>
      <c r="E39" s="346"/>
      <c r="F39" s="346"/>
      <c r="G39" s="346"/>
      <c r="H39" s="346"/>
      <c r="I39" s="346"/>
      <c r="J39" s="314" t="s">
        <v>2123</v>
      </c>
      <c r="K39" s="315"/>
      <c r="L39" s="315"/>
      <c r="M39" s="315"/>
      <c r="N39" s="315"/>
      <c r="O39" s="315"/>
      <c r="P39" s="315"/>
      <c r="Q39" s="315"/>
      <c r="R39" s="347" t="s">
        <v>2124</v>
      </c>
      <c r="S39" s="347"/>
      <c r="T39" s="572" t="s">
        <v>920</v>
      </c>
      <c r="U39" s="572"/>
      <c r="V39" s="349" t="s">
        <v>2125</v>
      </c>
      <c r="W39" s="349"/>
      <c r="X39" s="349"/>
      <c r="Y39" s="581">
        <v>160</v>
      </c>
      <c r="Z39" s="581"/>
      <c r="AA39" s="347" t="s">
        <v>2126</v>
      </c>
      <c r="AB39" s="347"/>
      <c r="AC39" s="347"/>
      <c r="AD39" s="347"/>
      <c r="AE39" s="347"/>
      <c r="AF39" s="347"/>
      <c r="AG39" s="347"/>
      <c r="AH39" s="575" t="s">
        <v>2065</v>
      </c>
      <c r="AI39" s="575"/>
      <c r="AJ39" s="575"/>
      <c r="AK39" s="575"/>
      <c r="AL39" s="317" t="s">
        <v>2127</v>
      </c>
      <c r="AM39" s="318"/>
      <c r="AN39" s="307">
        <v>180</v>
      </c>
      <c r="AO39" s="576"/>
      <c r="AP39" s="82"/>
    </row>
    <row r="40" spans="1:47" s="83" customFormat="1" ht="30" customHeight="1">
      <c r="A40" s="336" t="s">
        <v>2176</v>
      </c>
      <c r="B40" s="337"/>
      <c r="C40" s="337"/>
      <c r="D40" s="337"/>
      <c r="E40" s="337"/>
      <c r="F40" s="337"/>
      <c r="G40" s="337"/>
      <c r="H40" s="337"/>
      <c r="I40" s="337"/>
      <c r="J40" s="340" t="s">
        <v>886</v>
      </c>
      <c r="K40" s="340"/>
      <c r="L40" s="340"/>
      <c r="M40" s="577" t="s">
        <v>2119</v>
      </c>
      <c r="N40" s="577"/>
      <c r="O40" s="577"/>
      <c r="P40" s="578">
        <v>100</v>
      </c>
      <c r="Q40" s="578"/>
      <c r="R40" s="578"/>
      <c r="S40" s="340" t="s">
        <v>887</v>
      </c>
      <c r="T40" s="340"/>
      <c r="U40" s="340"/>
      <c r="V40" s="579">
        <v>7.5</v>
      </c>
      <c r="W40" s="579"/>
      <c r="X40" s="579"/>
      <c r="Y40" s="579"/>
      <c r="Z40" s="579"/>
      <c r="AA40" s="351" t="s">
        <v>2128</v>
      </c>
      <c r="AB40" s="351"/>
      <c r="AC40" s="351"/>
      <c r="AD40" s="351"/>
      <c r="AE40" s="351"/>
      <c r="AF40" s="351"/>
      <c r="AG40" s="351"/>
      <c r="AH40" s="353"/>
      <c r="AI40" s="353"/>
      <c r="AJ40" s="353"/>
      <c r="AK40" s="353"/>
      <c r="AL40" s="355" t="s">
        <v>2127</v>
      </c>
      <c r="AM40" s="355"/>
      <c r="AN40" s="357"/>
      <c r="AO40" s="358"/>
      <c r="AP40" s="82"/>
    </row>
    <row r="41" spans="1:47" s="83" customFormat="1" ht="30" customHeight="1" thickBot="1">
      <c r="A41" s="338"/>
      <c r="B41" s="339"/>
      <c r="C41" s="339"/>
      <c r="D41" s="339"/>
      <c r="E41" s="339"/>
      <c r="F41" s="339"/>
      <c r="G41" s="339"/>
      <c r="H41" s="339"/>
      <c r="I41" s="339"/>
      <c r="J41" s="311"/>
      <c r="K41" s="311"/>
      <c r="L41" s="311"/>
      <c r="M41" s="311" t="s">
        <v>2120</v>
      </c>
      <c r="N41" s="312"/>
      <c r="O41" s="312"/>
      <c r="P41" s="574" t="s">
        <v>2122</v>
      </c>
      <c r="Q41" s="574"/>
      <c r="R41" s="574"/>
      <c r="S41" s="311"/>
      <c r="T41" s="311"/>
      <c r="U41" s="311"/>
      <c r="V41" s="580"/>
      <c r="W41" s="580"/>
      <c r="X41" s="580"/>
      <c r="Y41" s="580"/>
      <c r="Z41" s="580"/>
      <c r="AA41" s="352"/>
      <c r="AB41" s="352"/>
      <c r="AC41" s="352"/>
      <c r="AD41" s="352"/>
      <c r="AE41" s="352"/>
      <c r="AF41" s="352"/>
      <c r="AG41" s="352"/>
      <c r="AH41" s="354"/>
      <c r="AI41" s="354"/>
      <c r="AJ41" s="354"/>
      <c r="AK41" s="354"/>
      <c r="AL41" s="356"/>
      <c r="AM41" s="356"/>
      <c r="AN41" s="359"/>
      <c r="AO41" s="360"/>
      <c r="AP41" s="82"/>
    </row>
    <row r="42" spans="1:47" s="91" customFormat="1" ht="69" customHeight="1" thickBot="1">
      <c r="A42" s="320" t="s">
        <v>2352</v>
      </c>
      <c r="B42" s="321"/>
      <c r="C42" s="321"/>
      <c r="D42" s="321"/>
      <c r="E42" s="321"/>
      <c r="F42" s="321"/>
      <c r="G42" s="322"/>
      <c r="H42" s="323" t="s">
        <v>2353</v>
      </c>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5"/>
      <c r="AP42" s="82"/>
      <c r="AQ42" s="83"/>
      <c r="AR42" s="83"/>
    </row>
    <row r="43" spans="1:47" s="83" customFormat="1" ht="111" customHeight="1" thickBot="1">
      <c r="A43" s="326" t="s">
        <v>2354</v>
      </c>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8"/>
      <c r="AP43" s="82"/>
    </row>
    <row r="44" spans="1:47" s="83" customFormat="1" ht="49.5" customHeight="1" thickBot="1">
      <c r="A44" s="296" t="s">
        <v>2355</v>
      </c>
      <c r="B44" s="297"/>
      <c r="C44" s="297"/>
      <c r="D44" s="297"/>
      <c r="E44" s="297"/>
      <c r="F44" s="297"/>
      <c r="G44" s="298"/>
      <c r="H44" s="299" t="s">
        <v>2066</v>
      </c>
      <c r="I44" s="300"/>
      <c r="J44" s="300"/>
      <c r="K44" s="300"/>
      <c r="L44" s="300"/>
      <c r="M44" s="300"/>
      <c r="N44" s="300"/>
      <c r="O44" s="300"/>
      <c r="P44" s="300"/>
      <c r="Q44" s="300"/>
      <c r="R44" s="300"/>
      <c r="S44" s="300"/>
      <c r="T44" s="301"/>
      <c r="U44" s="302" t="s">
        <v>2356</v>
      </c>
      <c r="V44" s="303"/>
      <c r="W44" s="303"/>
      <c r="X44" s="303"/>
      <c r="Y44" s="303"/>
      <c r="Z44" s="303"/>
      <c r="AA44" s="304"/>
      <c r="AB44" s="571">
        <v>2023</v>
      </c>
      <c r="AC44" s="571"/>
      <c r="AD44" s="571"/>
      <c r="AE44" s="571"/>
      <c r="AF44" s="306" t="s">
        <v>2357</v>
      </c>
      <c r="AG44" s="306"/>
      <c r="AH44" s="572">
        <v>12</v>
      </c>
      <c r="AI44" s="572"/>
      <c r="AJ44" s="306" t="s">
        <v>2358</v>
      </c>
      <c r="AK44" s="308"/>
      <c r="AL44" s="573">
        <v>25</v>
      </c>
      <c r="AM44" s="573"/>
      <c r="AN44" s="306" t="s">
        <v>2359</v>
      </c>
      <c r="AO44" s="310"/>
      <c r="AP44" s="82"/>
    </row>
    <row r="45" spans="1:47" s="83" customFormat="1" ht="5.25" customHeight="1">
      <c r="A45" s="109"/>
      <c r="B45" s="109"/>
      <c r="C45" s="109"/>
      <c r="D45" s="109"/>
      <c r="E45" s="109"/>
      <c r="F45" s="109"/>
      <c r="G45" s="109"/>
      <c r="H45" s="110"/>
      <c r="I45" s="110"/>
      <c r="J45" s="110"/>
      <c r="K45" s="110"/>
      <c r="L45" s="110"/>
      <c r="M45" s="110"/>
      <c r="N45" s="110"/>
      <c r="O45" s="110"/>
      <c r="P45" s="110"/>
      <c r="Q45" s="110"/>
      <c r="R45" s="110"/>
      <c r="S45" s="111"/>
      <c r="T45" s="111"/>
      <c r="U45" s="111"/>
      <c r="V45" s="111"/>
      <c r="W45" s="111"/>
      <c r="X45" s="111"/>
      <c r="Y45" s="111"/>
      <c r="Z45" s="110"/>
      <c r="AA45" s="110"/>
      <c r="AB45" s="110"/>
      <c r="AC45" s="110"/>
      <c r="AD45" s="110"/>
      <c r="AE45" s="110"/>
      <c r="AF45" s="110"/>
      <c r="AG45" s="110"/>
      <c r="AH45" s="110"/>
      <c r="AI45" s="110"/>
      <c r="AJ45" s="110"/>
      <c r="AK45" s="110"/>
      <c r="AL45" s="110"/>
      <c r="AM45" s="110"/>
      <c r="AN45" s="110"/>
      <c r="AO45" s="110"/>
    </row>
    <row r="46" spans="1:47" s="114" customFormat="1" ht="27" customHeight="1">
      <c r="A46" s="161" t="s">
        <v>2009</v>
      </c>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13"/>
    </row>
    <row r="47" spans="1:47" s="114" customFormat="1" ht="5.25"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3"/>
    </row>
    <row r="48" spans="1:47">
      <c r="A48" s="155" t="s">
        <v>899</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row>
    <row r="49" spans="1:41" ht="27" customHeight="1">
      <c r="A49" s="288" t="s">
        <v>1968</v>
      </c>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row>
    <row r="50" spans="1:41" s="114" customFormat="1" ht="5.25" customHeight="1"/>
    <row r="51" spans="1:41" s="114" customFormat="1" ht="21.95" customHeight="1">
      <c r="A51" s="273" t="s">
        <v>1971</v>
      </c>
      <c r="B51" s="274"/>
      <c r="C51" s="274"/>
      <c r="D51" s="274"/>
      <c r="E51" s="274"/>
      <c r="F51" s="274"/>
      <c r="G51" s="275"/>
      <c r="H51" s="282" t="s">
        <v>2057</v>
      </c>
      <c r="I51" s="195"/>
      <c r="J51" s="195"/>
      <c r="K51" s="195"/>
      <c r="L51" s="195"/>
      <c r="M51" s="195"/>
      <c r="N51" s="195"/>
      <c r="O51" s="195"/>
      <c r="P51" s="195"/>
      <c r="Q51" s="195"/>
      <c r="R51" s="283"/>
      <c r="S51" s="290" t="s">
        <v>1988</v>
      </c>
      <c r="T51" s="290"/>
      <c r="U51" s="290"/>
      <c r="V51" s="290"/>
      <c r="W51" s="570" t="s">
        <v>2111</v>
      </c>
      <c r="X51" s="570"/>
      <c r="Y51" s="570"/>
      <c r="Z51" s="570"/>
      <c r="AA51" s="570"/>
      <c r="AB51" s="570"/>
      <c r="AC51" s="570"/>
      <c r="AD51" s="570"/>
      <c r="AE51" s="570"/>
      <c r="AF51" s="570"/>
    </row>
    <row r="52" spans="1:41" s="114" customFormat="1" ht="8.1" customHeight="1"/>
    <row r="53" spans="1:41" s="114" customFormat="1" ht="21.95" customHeight="1">
      <c r="A53" s="273" t="s">
        <v>6</v>
      </c>
      <c r="B53" s="274"/>
      <c r="C53" s="274"/>
      <c r="D53" s="274"/>
      <c r="E53" s="274"/>
      <c r="F53" s="274"/>
      <c r="G53" s="275"/>
      <c r="H53" s="171" t="s">
        <v>2051</v>
      </c>
      <c r="I53" s="177"/>
      <c r="J53" s="177"/>
      <c r="K53" s="177"/>
      <c r="L53" s="177"/>
      <c r="M53" s="177"/>
      <c r="N53" s="177"/>
      <c r="O53" s="177"/>
      <c r="P53" s="177"/>
      <c r="Q53" s="177"/>
      <c r="R53" s="177"/>
      <c r="S53" s="177"/>
      <c r="T53" s="177"/>
      <c r="U53" s="177"/>
      <c r="V53" s="177"/>
      <c r="W53" s="177"/>
      <c r="X53" s="178"/>
      <c r="Y53" s="284" t="s">
        <v>898</v>
      </c>
      <c r="Z53" s="285"/>
      <c r="AA53" s="285"/>
      <c r="AB53" s="285"/>
      <c r="AC53" s="285"/>
      <c r="AD53" s="285"/>
      <c r="AE53" s="285"/>
      <c r="AF53" s="115" t="s">
        <v>7</v>
      </c>
      <c r="AG53" s="286">
        <v>1</v>
      </c>
      <c r="AH53" s="286"/>
      <c r="AI53" s="172" t="s">
        <v>8</v>
      </c>
      <c r="AJ53" s="172"/>
      <c r="AK53" s="287">
        <v>3</v>
      </c>
      <c r="AL53" s="287"/>
      <c r="AM53" s="271" t="s">
        <v>9</v>
      </c>
      <c r="AN53" s="271"/>
      <c r="AO53" s="272"/>
    </row>
    <row r="54" spans="1:41" s="114" customFormat="1" ht="21.95" customHeight="1">
      <c r="A54" s="273" t="s">
        <v>10</v>
      </c>
      <c r="B54" s="274"/>
      <c r="C54" s="274"/>
      <c r="D54" s="274"/>
      <c r="E54" s="274"/>
      <c r="F54" s="274"/>
      <c r="G54" s="275"/>
      <c r="H54" s="276" t="str">
        <f>IF(H44&lt;&gt;"",H44,"")</f>
        <v>MONBU TARO</v>
      </c>
      <c r="I54" s="277"/>
      <c r="J54" s="277"/>
      <c r="K54" s="277"/>
      <c r="L54" s="277"/>
      <c r="M54" s="277"/>
      <c r="N54" s="277"/>
      <c r="O54" s="277"/>
      <c r="P54" s="277"/>
      <c r="Q54" s="277"/>
      <c r="R54" s="277"/>
      <c r="S54" s="277"/>
      <c r="T54" s="277"/>
      <c r="U54" s="277"/>
      <c r="V54" s="277"/>
      <c r="W54" s="277"/>
      <c r="X54" s="277"/>
      <c r="Y54" s="277"/>
      <c r="Z54" s="277"/>
      <c r="AA54" s="277"/>
      <c r="AB54" s="277"/>
      <c r="AC54" s="278"/>
      <c r="AD54" s="187" t="s">
        <v>1</v>
      </c>
      <c r="AE54" s="172"/>
      <c r="AF54" s="172"/>
      <c r="AG54" s="172"/>
      <c r="AH54" s="173"/>
      <c r="AI54" s="279" t="s">
        <v>2067</v>
      </c>
      <c r="AJ54" s="280"/>
      <c r="AK54" s="280"/>
      <c r="AL54" s="280"/>
      <c r="AM54" s="280"/>
      <c r="AN54" s="280"/>
      <c r="AO54" s="281"/>
    </row>
    <row r="55" spans="1:41" s="114" customFormat="1" ht="21.95" customHeight="1">
      <c r="A55" s="273" t="s">
        <v>12</v>
      </c>
      <c r="B55" s="274"/>
      <c r="C55" s="274"/>
      <c r="D55" s="274"/>
      <c r="E55" s="274"/>
      <c r="F55" s="274"/>
      <c r="G55" s="275"/>
      <c r="H55" s="282" t="s">
        <v>20</v>
      </c>
      <c r="I55" s="195"/>
      <c r="J55" s="195"/>
      <c r="K55" s="195"/>
      <c r="L55" s="195"/>
      <c r="M55" s="195"/>
      <c r="N55" s="195"/>
      <c r="O55" s="195"/>
      <c r="P55" s="195"/>
      <c r="Q55" s="195"/>
      <c r="R55" s="195"/>
      <c r="S55" s="195"/>
      <c r="T55" s="195"/>
      <c r="U55" s="195"/>
      <c r="V55" s="283"/>
      <c r="W55" s="265" t="s">
        <v>879</v>
      </c>
      <c r="X55" s="265"/>
      <c r="Y55" s="265"/>
      <c r="Z55" s="265"/>
      <c r="AA55" s="265"/>
      <c r="AB55" s="565" t="s">
        <v>2112</v>
      </c>
      <c r="AC55" s="566"/>
      <c r="AD55" s="566"/>
      <c r="AE55" s="566"/>
      <c r="AF55" s="566"/>
      <c r="AG55" s="566"/>
      <c r="AH55" s="566"/>
      <c r="AI55" s="566"/>
      <c r="AJ55" s="566"/>
      <c r="AK55" s="566"/>
      <c r="AL55" s="566"/>
      <c r="AM55" s="566"/>
      <c r="AN55" s="566"/>
      <c r="AO55" s="567"/>
    </row>
    <row r="56" spans="1:41" s="114" customFormat="1" ht="21.95" customHeight="1">
      <c r="A56" s="273" t="s">
        <v>2177</v>
      </c>
      <c r="B56" s="274"/>
      <c r="C56" s="274"/>
      <c r="D56" s="274"/>
      <c r="E56" s="274"/>
      <c r="F56" s="274"/>
      <c r="G56" s="275"/>
      <c r="H56" s="293" t="str">
        <f>IF(H19&lt;&gt;"",H19,"")</f>
        <v>000＠co.jp</v>
      </c>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c r="AM56" s="294"/>
      <c r="AN56" s="294"/>
      <c r="AO56" s="295"/>
    </row>
    <row r="57" spans="1:41" s="114" customFormat="1" ht="21.95" customHeight="1">
      <c r="A57" s="259" t="s">
        <v>1972</v>
      </c>
      <c r="B57" s="260"/>
      <c r="C57" s="260"/>
      <c r="D57" s="260"/>
      <c r="E57" s="260"/>
      <c r="F57" s="260"/>
      <c r="G57" s="261"/>
      <c r="H57" s="265" t="s">
        <v>1973</v>
      </c>
      <c r="I57" s="265"/>
      <c r="J57" s="265"/>
      <c r="K57" s="265"/>
      <c r="L57" s="265"/>
      <c r="M57" s="266" t="s">
        <v>2068</v>
      </c>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8"/>
    </row>
    <row r="58" spans="1:41" s="114" customFormat="1" ht="21.95" customHeight="1">
      <c r="A58" s="262"/>
      <c r="B58" s="263"/>
      <c r="C58" s="263"/>
      <c r="D58" s="263"/>
      <c r="E58" s="263"/>
      <c r="F58" s="263"/>
      <c r="G58" s="264"/>
      <c r="H58" s="171" t="s">
        <v>13</v>
      </c>
      <c r="I58" s="177"/>
      <c r="J58" s="219" t="s">
        <v>2069</v>
      </c>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69" t="s">
        <v>1974</v>
      </c>
      <c r="AL58" s="269"/>
      <c r="AM58" s="269"/>
      <c r="AN58" s="269"/>
      <c r="AO58" s="270"/>
    </row>
    <row r="59" spans="1:41" s="114" customFormat="1" ht="40.5" customHeight="1">
      <c r="A59" s="247" t="s">
        <v>1975</v>
      </c>
      <c r="B59" s="248"/>
      <c r="C59" s="248"/>
      <c r="D59" s="248"/>
      <c r="E59" s="248"/>
      <c r="F59" s="248"/>
      <c r="G59" s="249"/>
      <c r="H59" s="250" t="str">
        <f>IF(H38&lt;&gt;"",H38,"")</f>
        <v>××における考察</v>
      </c>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2"/>
    </row>
    <row r="60" spans="1:41" s="114" customFormat="1" ht="21.95" customHeight="1">
      <c r="A60" s="241" t="s">
        <v>1976</v>
      </c>
      <c r="B60" s="242"/>
      <c r="C60" s="242"/>
      <c r="D60" s="242"/>
      <c r="E60" s="242"/>
      <c r="F60" s="242"/>
      <c r="G60" s="243"/>
      <c r="H60" s="238" t="s">
        <v>1971</v>
      </c>
      <c r="I60" s="238"/>
      <c r="J60" s="238"/>
      <c r="K60" s="238"/>
      <c r="L60" s="238"/>
      <c r="M60" s="238"/>
      <c r="N60" s="232" t="str">
        <f>IF(H51&lt;&gt;"学校番号から自動参照",H51,"")</f>
        <v>○○専門学校</v>
      </c>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41" s="114" customFormat="1" ht="21.95" customHeight="1">
      <c r="A61" s="244"/>
      <c r="B61" s="245"/>
      <c r="C61" s="245"/>
      <c r="D61" s="245"/>
      <c r="E61" s="245"/>
      <c r="F61" s="245"/>
      <c r="G61" s="246"/>
      <c r="H61" s="238" t="s">
        <v>1977</v>
      </c>
      <c r="I61" s="238"/>
      <c r="J61" s="238"/>
      <c r="K61" s="238"/>
      <c r="L61" s="238"/>
      <c r="M61" s="238"/>
      <c r="N61" s="256" t="s">
        <v>2058</v>
      </c>
      <c r="O61" s="257"/>
      <c r="P61" s="257"/>
      <c r="Q61" s="257"/>
      <c r="R61" s="257"/>
      <c r="S61" s="257"/>
      <c r="T61" s="257"/>
      <c r="U61" s="257"/>
      <c r="V61" s="257"/>
      <c r="W61" s="257"/>
      <c r="X61" s="257"/>
      <c r="Y61" s="257"/>
      <c r="Z61" s="257"/>
      <c r="AA61" s="258"/>
      <c r="AB61" s="238" t="s">
        <v>4</v>
      </c>
      <c r="AC61" s="238"/>
      <c r="AD61" s="238"/>
      <c r="AE61" s="238"/>
      <c r="AF61" s="238"/>
      <c r="AG61" s="238"/>
      <c r="AH61" s="229" t="s">
        <v>2050</v>
      </c>
      <c r="AI61" s="230"/>
      <c r="AJ61" s="230"/>
      <c r="AK61" s="230"/>
      <c r="AL61" s="230"/>
      <c r="AM61" s="230"/>
      <c r="AN61" s="230"/>
      <c r="AO61" s="231"/>
    </row>
    <row r="62" spans="1:41" s="114" customFormat="1" ht="21.95" customHeight="1">
      <c r="A62" s="244"/>
      <c r="B62" s="245"/>
      <c r="C62" s="245"/>
      <c r="D62" s="245"/>
      <c r="E62" s="245"/>
      <c r="F62" s="245"/>
      <c r="G62" s="246"/>
      <c r="H62" s="238" t="s">
        <v>900</v>
      </c>
      <c r="I62" s="238"/>
      <c r="J62" s="238"/>
      <c r="K62" s="238"/>
      <c r="L62" s="238"/>
      <c r="M62" s="238"/>
      <c r="N62" s="256" t="s">
        <v>2070</v>
      </c>
      <c r="O62" s="257"/>
      <c r="P62" s="257"/>
      <c r="Q62" s="257"/>
      <c r="R62" s="257"/>
      <c r="S62" s="257"/>
      <c r="T62" s="257"/>
      <c r="U62" s="257"/>
      <c r="V62" s="257"/>
      <c r="W62" s="257"/>
      <c r="X62" s="257"/>
      <c r="Y62" s="257"/>
      <c r="Z62" s="257"/>
      <c r="AA62" s="258"/>
      <c r="AB62" s="119"/>
      <c r="AC62" s="116"/>
      <c r="AD62" s="116"/>
      <c r="AE62" s="116"/>
      <c r="AF62" s="116"/>
      <c r="AG62" s="116"/>
      <c r="AH62" s="117"/>
      <c r="AI62" s="117"/>
      <c r="AJ62" s="117"/>
      <c r="AK62" s="117"/>
      <c r="AL62" s="117"/>
      <c r="AM62" s="117"/>
      <c r="AN62" s="117"/>
      <c r="AO62" s="118"/>
    </row>
    <row r="63" spans="1:41" s="114" customFormat="1" ht="21.95" customHeight="1">
      <c r="A63" s="241" t="s">
        <v>2078</v>
      </c>
      <c r="B63" s="242"/>
      <c r="C63" s="242"/>
      <c r="D63" s="242"/>
      <c r="E63" s="242"/>
      <c r="F63" s="242"/>
      <c r="G63" s="243"/>
      <c r="H63" s="229" t="s">
        <v>2080</v>
      </c>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1"/>
    </row>
    <row r="64" spans="1:41" s="114" customFormat="1" ht="21.95" customHeight="1">
      <c r="A64" s="244"/>
      <c r="B64" s="245"/>
      <c r="C64" s="245"/>
      <c r="D64" s="245"/>
      <c r="E64" s="245"/>
      <c r="F64" s="245"/>
      <c r="G64" s="246"/>
      <c r="H64" s="187" t="s">
        <v>2049</v>
      </c>
      <c r="I64" s="172"/>
      <c r="J64" s="172"/>
      <c r="K64" s="172"/>
      <c r="L64" s="172"/>
      <c r="M64" s="173"/>
      <c r="N64" s="232" t="s">
        <v>2060</v>
      </c>
      <c r="O64" s="233"/>
      <c r="P64" s="233"/>
      <c r="Q64" s="233"/>
      <c r="R64" s="233"/>
      <c r="S64" s="233"/>
      <c r="T64" s="233"/>
      <c r="U64" s="233"/>
      <c r="V64" s="233"/>
      <c r="W64" s="233"/>
      <c r="X64" s="233"/>
      <c r="Y64" s="233"/>
      <c r="Z64" s="233"/>
      <c r="AA64" s="234"/>
      <c r="AB64" s="217" t="s">
        <v>1970</v>
      </c>
      <c r="AC64" s="217"/>
      <c r="AD64" s="217"/>
      <c r="AE64" s="217"/>
      <c r="AF64" s="217"/>
      <c r="AG64" s="217"/>
      <c r="AH64" s="565" t="s">
        <v>2071</v>
      </c>
      <c r="AI64" s="566"/>
      <c r="AJ64" s="566"/>
      <c r="AK64" s="566"/>
      <c r="AL64" s="566"/>
      <c r="AM64" s="566"/>
      <c r="AN64" s="566"/>
      <c r="AO64" s="567"/>
    </row>
    <row r="65" spans="1:41" s="114" customFormat="1" ht="21.95" customHeight="1">
      <c r="A65" s="244"/>
      <c r="B65" s="245"/>
      <c r="C65" s="245"/>
      <c r="D65" s="245"/>
      <c r="E65" s="245"/>
      <c r="F65" s="245"/>
      <c r="G65" s="246"/>
      <c r="H65" s="238" t="s">
        <v>2052</v>
      </c>
      <c r="I65" s="238"/>
      <c r="J65" s="238"/>
      <c r="K65" s="238"/>
      <c r="L65" s="238"/>
      <c r="M65" s="238"/>
      <c r="N65" s="218" t="s">
        <v>2072</v>
      </c>
      <c r="O65" s="219"/>
      <c r="P65" s="219"/>
      <c r="Q65" s="219"/>
      <c r="R65" s="219"/>
      <c r="S65" s="219"/>
      <c r="T65" s="219"/>
      <c r="U65" s="219"/>
      <c r="V65" s="219"/>
      <c r="W65" s="219"/>
      <c r="X65" s="219"/>
      <c r="Y65" s="219"/>
      <c r="Z65" s="219"/>
      <c r="AA65" s="219"/>
      <c r="AB65" s="238" t="s">
        <v>5</v>
      </c>
      <c r="AC65" s="238"/>
      <c r="AD65" s="238"/>
      <c r="AE65" s="238"/>
      <c r="AF65" s="238"/>
      <c r="AG65" s="238"/>
      <c r="AH65" s="568" t="s">
        <v>1987</v>
      </c>
      <c r="AI65" s="568"/>
      <c r="AJ65" s="568"/>
      <c r="AK65" s="568"/>
      <c r="AL65" s="568"/>
      <c r="AM65" s="568"/>
      <c r="AN65" s="568"/>
      <c r="AO65" s="569"/>
    </row>
    <row r="66" spans="1:41" s="114" customFormat="1" ht="21.95" customHeight="1">
      <c r="A66" s="244"/>
      <c r="B66" s="245"/>
      <c r="C66" s="245"/>
      <c r="D66" s="245"/>
      <c r="E66" s="245"/>
      <c r="F66" s="245"/>
      <c r="G66" s="246"/>
      <c r="H66" s="216" t="s">
        <v>2360</v>
      </c>
      <c r="I66" s="217"/>
      <c r="J66" s="217"/>
      <c r="K66" s="217"/>
      <c r="L66" s="217"/>
      <c r="M66" s="217"/>
      <c r="N66" s="218" t="s">
        <v>2073</v>
      </c>
      <c r="O66" s="219"/>
      <c r="P66" s="219"/>
      <c r="Q66" s="219"/>
      <c r="R66" s="219"/>
      <c r="S66" s="219"/>
      <c r="T66" s="219"/>
      <c r="U66" s="219"/>
      <c r="V66" s="219"/>
      <c r="W66" s="219"/>
      <c r="X66" s="219"/>
      <c r="Y66" s="219"/>
      <c r="Z66" s="219"/>
      <c r="AA66" s="219"/>
      <c r="AB66" s="120"/>
      <c r="AC66" s="121"/>
      <c r="AD66" s="121"/>
      <c r="AE66" s="121"/>
      <c r="AF66" s="121"/>
      <c r="AG66" s="121"/>
      <c r="AH66" s="121"/>
      <c r="AI66" s="121"/>
      <c r="AJ66" s="121"/>
      <c r="AK66" s="121"/>
      <c r="AL66" s="121"/>
      <c r="AM66" s="121"/>
      <c r="AN66" s="121"/>
      <c r="AO66" s="122"/>
    </row>
    <row r="67" spans="1:41" s="114" customFormat="1" ht="21.95" customHeight="1">
      <c r="A67" s="244"/>
      <c r="B67" s="245"/>
      <c r="C67" s="245"/>
      <c r="D67" s="245"/>
      <c r="E67" s="245"/>
      <c r="F67" s="245"/>
      <c r="G67" s="246"/>
      <c r="H67" s="220" t="s">
        <v>901</v>
      </c>
      <c r="I67" s="221"/>
      <c r="J67" s="221"/>
      <c r="K67" s="221"/>
      <c r="L67" s="221"/>
      <c r="M67" s="222"/>
      <c r="N67" s="213" t="s">
        <v>902</v>
      </c>
      <c r="O67" s="212"/>
      <c r="P67" s="194">
        <v>2024</v>
      </c>
      <c r="Q67" s="194"/>
      <c r="R67" s="194"/>
      <c r="S67" s="194"/>
      <c r="T67" s="212" t="s">
        <v>878</v>
      </c>
      <c r="U67" s="212"/>
      <c r="V67" s="210">
        <f>IF(X29&lt;&gt;"",X29,"")</f>
        <v>4</v>
      </c>
      <c r="W67" s="210"/>
      <c r="X67" s="212" t="s">
        <v>903</v>
      </c>
      <c r="Y67" s="212"/>
      <c r="Z67" s="133" t="s">
        <v>888</v>
      </c>
      <c r="AA67" s="133"/>
      <c r="AB67" s="212" t="s">
        <v>904</v>
      </c>
      <c r="AC67" s="212"/>
      <c r="AD67" s="195">
        <f>IF(AF29&lt;&gt;"",AF29,"")</f>
        <v>2026</v>
      </c>
      <c r="AE67" s="195"/>
      <c r="AF67" s="195"/>
      <c r="AG67" s="195"/>
      <c r="AH67" s="212" t="s">
        <v>878</v>
      </c>
      <c r="AI67" s="212"/>
      <c r="AJ67" s="210">
        <f>IF(AL29&lt;&gt;"",AL29,"")</f>
        <v>3</v>
      </c>
      <c r="AK67" s="210"/>
      <c r="AL67" s="212" t="s">
        <v>905</v>
      </c>
      <c r="AM67" s="212"/>
      <c r="AN67" s="117"/>
      <c r="AO67" s="118"/>
    </row>
    <row r="68" spans="1:41" s="114" customFormat="1" ht="21.95" customHeight="1">
      <c r="A68" s="244"/>
      <c r="B68" s="245"/>
      <c r="C68" s="245"/>
      <c r="D68" s="245"/>
      <c r="E68" s="245"/>
      <c r="F68" s="245"/>
      <c r="G68" s="246"/>
      <c r="H68" s="223"/>
      <c r="I68" s="224"/>
      <c r="J68" s="224"/>
      <c r="K68" s="224"/>
      <c r="L68" s="224"/>
      <c r="M68" s="225"/>
      <c r="N68" s="123"/>
      <c r="O68" s="108"/>
      <c r="P68" s="59"/>
      <c r="Q68" s="59"/>
      <c r="R68" s="59"/>
      <c r="S68" s="59"/>
      <c r="T68" s="211" t="s">
        <v>1945</v>
      </c>
      <c r="U68" s="212"/>
      <c r="V68" s="210" t="str">
        <f>IF(X30&lt;&gt;"",X30,"")</f>
        <v/>
      </c>
      <c r="W68" s="210"/>
      <c r="X68" s="211" t="s">
        <v>903</v>
      </c>
      <c r="Y68" s="212"/>
      <c r="Z68" s="133" t="s">
        <v>888</v>
      </c>
      <c r="AA68" s="133"/>
      <c r="AB68" s="108"/>
      <c r="AC68" s="108"/>
      <c r="AD68" s="59"/>
      <c r="AE68" s="59"/>
      <c r="AF68" s="59"/>
      <c r="AG68" s="59"/>
      <c r="AH68" s="211" t="s">
        <v>1945</v>
      </c>
      <c r="AI68" s="212"/>
      <c r="AJ68" s="210" t="str">
        <f>IF(AL30&lt;&gt;"",AL30,"")</f>
        <v/>
      </c>
      <c r="AK68" s="210"/>
      <c r="AL68" s="211" t="s">
        <v>903</v>
      </c>
      <c r="AM68" s="212"/>
      <c r="AN68" s="117"/>
      <c r="AO68" s="118"/>
    </row>
    <row r="69" spans="1:41" s="114" customFormat="1" ht="21.95" customHeight="1">
      <c r="A69" s="244"/>
      <c r="B69" s="245"/>
      <c r="C69" s="245"/>
      <c r="D69" s="245"/>
      <c r="E69" s="245"/>
      <c r="F69" s="245"/>
      <c r="G69" s="246"/>
      <c r="H69" s="226"/>
      <c r="I69" s="227"/>
      <c r="J69" s="227"/>
      <c r="K69" s="227"/>
      <c r="L69" s="227"/>
      <c r="M69" s="228"/>
      <c r="N69" s="213" t="s">
        <v>906</v>
      </c>
      <c r="O69" s="212"/>
      <c r="P69" s="195">
        <f>IF(R31&lt;&gt;"",R31,"")</f>
        <v>24</v>
      </c>
      <c r="Q69" s="195"/>
      <c r="R69" s="195"/>
      <c r="S69" s="195"/>
      <c r="T69" s="212" t="s">
        <v>897</v>
      </c>
      <c r="U69" s="212"/>
      <c r="V69" s="214"/>
      <c r="W69" s="214"/>
      <c r="X69" s="214"/>
      <c r="Y69" s="214"/>
      <c r="Z69" s="214"/>
      <c r="AA69" s="214"/>
      <c r="AB69" s="214"/>
      <c r="AC69" s="214"/>
      <c r="AD69" s="214"/>
      <c r="AE69" s="214"/>
      <c r="AF69" s="214"/>
      <c r="AG69" s="214"/>
      <c r="AH69" s="214"/>
      <c r="AI69" s="214"/>
      <c r="AJ69" s="214"/>
      <c r="AK69" s="214"/>
      <c r="AL69" s="214"/>
      <c r="AM69" s="214"/>
      <c r="AN69" s="214"/>
      <c r="AO69" s="215"/>
    </row>
    <row r="70" spans="1:41" s="114" customFormat="1" ht="21.95" customHeight="1">
      <c r="A70" s="244"/>
      <c r="B70" s="245"/>
      <c r="C70" s="245"/>
      <c r="D70" s="245"/>
      <c r="E70" s="245"/>
      <c r="F70" s="245"/>
      <c r="G70" s="246"/>
      <c r="H70" s="229" t="s">
        <v>2081</v>
      </c>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1"/>
    </row>
    <row r="71" spans="1:41" s="114" customFormat="1" ht="21.95" customHeight="1">
      <c r="A71" s="244"/>
      <c r="B71" s="245"/>
      <c r="C71" s="245"/>
      <c r="D71" s="245"/>
      <c r="E71" s="245"/>
      <c r="F71" s="245"/>
      <c r="G71" s="246"/>
      <c r="H71" s="187" t="s">
        <v>2049</v>
      </c>
      <c r="I71" s="172"/>
      <c r="J71" s="172"/>
      <c r="K71" s="172"/>
      <c r="L71" s="172"/>
      <c r="M71" s="173"/>
      <c r="N71" s="232" t="s">
        <v>2062</v>
      </c>
      <c r="O71" s="233"/>
      <c r="P71" s="233"/>
      <c r="Q71" s="233"/>
      <c r="R71" s="233"/>
      <c r="S71" s="233"/>
      <c r="T71" s="233"/>
      <c r="U71" s="233"/>
      <c r="V71" s="233"/>
      <c r="W71" s="233"/>
      <c r="X71" s="233"/>
      <c r="Y71" s="233"/>
      <c r="Z71" s="233"/>
      <c r="AA71" s="234"/>
      <c r="AB71" s="217" t="s">
        <v>1970</v>
      </c>
      <c r="AC71" s="217"/>
      <c r="AD71" s="217"/>
      <c r="AE71" s="217"/>
      <c r="AF71" s="217"/>
      <c r="AG71" s="217"/>
      <c r="AH71" s="565" t="s">
        <v>2074</v>
      </c>
      <c r="AI71" s="566"/>
      <c r="AJ71" s="566"/>
      <c r="AK71" s="566"/>
      <c r="AL71" s="566"/>
      <c r="AM71" s="566"/>
      <c r="AN71" s="566"/>
      <c r="AO71" s="567"/>
    </row>
    <row r="72" spans="1:41" s="114" customFormat="1" ht="21.95" customHeight="1">
      <c r="A72" s="244"/>
      <c r="B72" s="245"/>
      <c r="C72" s="245"/>
      <c r="D72" s="245"/>
      <c r="E72" s="245"/>
      <c r="F72" s="245"/>
      <c r="G72" s="246"/>
      <c r="H72" s="238" t="s">
        <v>2052</v>
      </c>
      <c r="I72" s="238"/>
      <c r="J72" s="238"/>
      <c r="K72" s="238"/>
      <c r="L72" s="238"/>
      <c r="M72" s="238"/>
      <c r="N72" s="218" t="s">
        <v>2075</v>
      </c>
      <c r="O72" s="219"/>
      <c r="P72" s="219"/>
      <c r="Q72" s="219"/>
      <c r="R72" s="219"/>
      <c r="S72" s="219"/>
      <c r="T72" s="219"/>
      <c r="U72" s="219"/>
      <c r="V72" s="219"/>
      <c r="W72" s="219"/>
      <c r="X72" s="219"/>
      <c r="Y72" s="219"/>
      <c r="Z72" s="219"/>
      <c r="AA72" s="219"/>
      <c r="AB72" s="238" t="s">
        <v>5</v>
      </c>
      <c r="AC72" s="238"/>
      <c r="AD72" s="238"/>
      <c r="AE72" s="238"/>
      <c r="AF72" s="238"/>
      <c r="AG72" s="238"/>
      <c r="AH72" s="568" t="s">
        <v>1987</v>
      </c>
      <c r="AI72" s="568"/>
      <c r="AJ72" s="568"/>
      <c r="AK72" s="568"/>
      <c r="AL72" s="568"/>
      <c r="AM72" s="568"/>
      <c r="AN72" s="568"/>
      <c r="AO72" s="569"/>
    </row>
    <row r="73" spans="1:41" s="114" customFormat="1" ht="21.95" customHeight="1">
      <c r="A73" s="244"/>
      <c r="B73" s="245"/>
      <c r="C73" s="245"/>
      <c r="D73" s="245"/>
      <c r="E73" s="245"/>
      <c r="F73" s="245"/>
      <c r="G73" s="246"/>
      <c r="H73" s="216" t="s">
        <v>2360</v>
      </c>
      <c r="I73" s="217"/>
      <c r="J73" s="217"/>
      <c r="K73" s="217"/>
      <c r="L73" s="217"/>
      <c r="M73" s="217"/>
      <c r="N73" s="218"/>
      <c r="O73" s="219"/>
      <c r="P73" s="219"/>
      <c r="Q73" s="219"/>
      <c r="R73" s="219"/>
      <c r="S73" s="219"/>
      <c r="T73" s="219"/>
      <c r="U73" s="219"/>
      <c r="V73" s="219"/>
      <c r="W73" s="219"/>
      <c r="X73" s="219"/>
      <c r="Y73" s="219"/>
      <c r="Z73" s="219"/>
      <c r="AA73" s="219"/>
      <c r="AB73" s="120"/>
      <c r="AC73" s="121"/>
      <c r="AD73" s="121"/>
      <c r="AE73" s="121"/>
      <c r="AF73" s="121"/>
      <c r="AG73" s="121"/>
      <c r="AH73" s="121"/>
      <c r="AI73" s="121"/>
      <c r="AJ73" s="121"/>
      <c r="AK73" s="121"/>
      <c r="AL73" s="121"/>
      <c r="AM73" s="121"/>
      <c r="AN73" s="121"/>
      <c r="AO73" s="122"/>
    </row>
    <row r="74" spans="1:41" s="114" customFormat="1" ht="21.95" customHeight="1">
      <c r="A74" s="244"/>
      <c r="B74" s="245"/>
      <c r="C74" s="245"/>
      <c r="D74" s="245"/>
      <c r="E74" s="245"/>
      <c r="F74" s="245"/>
      <c r="G74" s="246"/>
      <c r="H74" s="220" t="s">
        <v>901</v>
      </c>
      <c r="I74" s="221"/>
      <c r="J74" s="221"/>
      <c r="K74" s="221"/>
      <c r="L74" s="221"/>
      <c r="M74" s="222"/>
      <c r="N74" s="213" t="s">
        <v>902</v>
      </c>
      <c r="O74" s="212"/>
      <c r="P74" s="194">
        <v>2024</v>
      </c>
      <c r="Q74" s="194"/>
      <c r="R74" s="194"/>
      <c r="S74" s="194"/>
      <c r="T74" s="212" t="s">
        <v>878</v>
      </c>
      <c r="U74" s="212"/>
      <c r="V74" s="210">
        <f>IF(X35&lt;&gt;"",X35,"")</f>
        <v>4</v>
      </c>
      <c r="W74" s="210"/>
      <c r="X74" s="212" t="s">
        <v>903</v>
      </c>
      <c r="Y74" s="212"/>
      <c r="Z74" s="133" t="s">
        <v>888</v>
      </c>
      <c r="AA74" s="133"/>
      <c r="AB74" s="212" t="s">
        <v>904</v>
      </c>
      <c r="AC74" s="212"/>
      <c r="AD74" s="195">
        <f>IF(AF35&lt;&gt;"",AF35,"")</f>
        <v>2026</v>
      </c>
      <c r="AE74" s="195"/>
      <c r="AF74" s="195"/>
      <c r="AG74" s="195"/>
      <c r="AH74" s="212" t="s">
        <v>878</v>
      </c>
      <c r="AI74" s="212"/>
      <c r="AJ74" s="210">
        <f>IF(AL35&lt;&gt;"",AL35,"")</f>
        <v>3</v>
      </c>
      <c r="AK74" s="210"/>
      <c r="AL74" s="212" t="s">
        <v>905</v>
      </c>
      <c r="AM74" s="212"/>
      <c r="AN74" s="117"/>
      <c r="AO74" s="118"/>
    </row>
    <row r="75" spans="1:41" s="114" customFormat="1" ht="21.95" customHeight="1">
      <c r="A75" s="244"/>
      <c r="B75" s="245"/>
      <c r="C75" s="245"/>
      <c r="D75" s="245"/>
      <c r="E75" s="245"/>
      <c r="F75" s="245"/>
      <c r="G75" s="246"/>
      <c r="H75" s="223"/>
      <c r="I75" s="224"/>
      <c r="J75" s="224"/>
      <c r="K75" s="224"/>
      <c r="L75" s="224"/>
      <c r="M75" s="225"/>
      <c r="N75" s="123"/>
      <c r="O75" s="108"/>
      <c r="P75" s="59"/>
      <c r="Q75" s="59"/>
      <c r="R75" s="59"/>
      <c r="S75" s="59"/>
      <c r="T75" s="211" t="s">
        <v>1945</v>
      </c>
      <c r="U75" s="212"/>
      <c r="V75" s="210" t="str">
        <f>IF(X36&lt;&gt;"",X36,"")</f>
        <v/>
      </c>
      <c r="W75" s="210"/>
      <c r="X75" s="211" t="s">
        <v>903</v>
      </c>
      <c r="Y75" s="212"/>
      <c r="Z75" s="133" t="s">
        <v>888</v>
      </c>
      <c r="AA75" s="133"/>
      <c r="AB75" s="108"/>
      <c r="AC75" s="108"/>
      <c r="AD75" s="59"/>
      <c r="AE75" s="59"/>
      <c r="AF75" s="59"/>
      <c r="AG75" s="59"/>
      <c r="AH75" s="211" t="s">
        <v>1945</v>
      </c>
      <c r="AI75" s="212"/>
      <c r="AJ75" s="210" t="str">
        <f>IF(AL36&lt;&gt;"",AL36,"")</f>
        <v/>
      </c>
      <c r="AK75" s="210"/>
      <c r="AL75" s="211" t="s">
        <v>903</v>
      </c>
      <c r="AM75" s="212"/>
      <c r="AN75" s="117"/>
      <c r="AO75" s="118"/>
    </row>
    <row r="76" spans="1:41" s="114" customFormat="1" ht="21.95" customHeight="1">
      <c r="A76" s="244"/>
      <c r="B76" s="245"/>
      <c r="C76" s="245"/>
      <c r="D76" s="245"/>
      <c r="E76" s="245"/>
      <c r="F76" s="245"/>
      <c r="G76" s="246"/>
      <c r="H76" s="226"/>
      <c r="I76" s="227"/>
      <c r="J76" s="227"/>
      <c r="K76" s="227"/>
      <c r="L76" s="227"/>
      <c r="M76" s="228"/>
      <c r="N76" s="213" t="s">
        <v>906</v>
      </c>
      <c r="O76" s="212"/>
      <c r="P76" s="195">
        <f>IF(R37&lt;&gt;"",R37,"")</f>
        <v>24</v>
      </c>
      <c r="Q76" s="195"/>
      <c r="R76" s="195"/>
      <c r="S76" s="195"/>
      <c r="T76" s="212" t="s">
        <v>897</v>
      </c>
      <c r="U76" s="212"/>
      <c r="V76" s="214"/>
      <c r="W76" s="214"/>
      <c r="X76" s="214"/>
      <c r="Y76" s="214"/>
      <c r="Z76" s="214"/>
      <c r="AA76" s="214"/>
      <c r="AB76" s="214"/>
      <c r="AC76" s="214"/>
      <c r="AD76" s="214"/>
      <c r="AE76" s="214"/>
      <c r="AF76" s="214"/>
      <c r="AG76" s="214"/>
      <c r="AH76" s="214"/>
      <c r="AI76" s="214"/>
      <c r="AJ76" s="214"/>
      <c r="AK76" s="214"/>
      <c r="AL76" s="214"/>
      <c r="AM76" s="214"/>
      <c r="AN76" s="214"/>
      <c r="AO76" s="215"/>
    </row>
    <row r="77" spans="1:41" s="114" customFormat="1" ht="21.75" customHeight="1">
      <c r="A77" s="171" t="s">
        <v>1979</v>
      </c>
      <c r="B77" s="177"/>
      <c r="C77" s="177"/>
      <c r="D77" s="177"/>
      <c r="E77" s="177"/>
      <c r="F77" s="177"/>
      <c r="G77" s="178"/>
      <c r="H77" s="204" t="s">
        <v>1980</v>
      </c>
      <c r="I77" s="205"/>
      <c r="J77" s="205"/>
      <c r="K77" s="205"/>
      <c r="L77" s="205"/>
      <c r="M77" s="206"/>
      <c r="N77" s="207">
        <v>250</v>
      </c>
      <c r="O77" s="208"/>
      <c r="P77" s="208"/>
      <c r="Q77" s="208"/>
      <c r="R77" s="198" t="s">
        <v>1981</v>
      </c>
      <c r="S77" s="198"/>
      <c r="T77" s="200" t="s">
        <v>1982</v>
      </c>
      <c r="U77" s="198"/>
      <c r="V77" s="198"/>
      <c r="W77" s="198"/>
      <c r="X77" s="198"/>
      <c r="Y77" s="209">
        <v>245</v>
      </c>
      <c r="Z77" s="209"/>
      <c r="AA77" s="209"/>
      <c r="AB77" s="209"/>
      <c r="AC77" s="198" t="s">
        <v>1981</v>
      </c>
      <c r="AD77" s="199"/>
      <c r="AE77" s="200" t="s">
        <v>1983</v>
      </c>
      <c r="AF77" s="198"/>
      <c r="AG77" s="198"/>
      <c r="AH77" s="198"/>
      <c r="AI77" s="198"/>
      <c r="AJ77" s="201">
        <f>IFERROR(Y77/N77,"")</f>
        <v>0.98</v>
      </c>
      <c r="AK77" s="201"/>
      <c r="AL77" s="201"/>
      <c r="AM77" s="201"/>
      <c r="AN77" s="198" t="s">
        <v>1984</v>
      </c>
      <c r="AO77" s="199"/>
    </row>
    <row r="78" spans="1:41" s="114" customFormat="1" ht="21.95" customHeight="1">
      <c r="A78" s="171" t="s">
        <v>1978</v>
      </c>
      <c r="B78" s="177"/>
      <c r="C78" s="177"/>
      <c r="D78" s="177"/>
      <c r="E78" s="177"/>
      <c r="F78" s="177"/>
      <c r="G78" s="178"/>
      <c r="H78" s="202">
        <v>2.9</v>
      </c>
      <c r="I78" s="203"/>
      <c r="J78" s="203"/>
      <c r="K78" s="203"/>
      <c r="L78" s="203"/>
      <c r="M78" s="203"/>
      <c r="N78" s="117"/>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5"/>
    </row>
    <row r="79" spans="1:41" s="114" customFormat="1" ht="24.95" customHeight="1">
      <c r="A79" s="187" t="s">
        <v>880</v>
      </c>
      <c r="B79" s="172"/>
      <c r="C79" s="172"/>
      <c r="D79" s="172"/>
      <c r="E79" s="172"/>
      <c r="F79" s="172"/>
      <c r="G79" s="173"/>
      <c r="H79" s="192" t="s">
        <v>881</v>
      </c>
      <c r="I79" s="193"/>
      <c r="J79" s="193"/>
      <c r="K79" s="193"/>
      <c r="L79" s="193"/>
      <c r="M79" s="193"/>
      <c r="N79" s="193"/>
      <c r="O79" s="193"/>
      <c r="P79" s="194" t="s">
        <v>882</v>
      </c>
      <c r="Q79" s="194"/>
      <c r="R79" s="194"/>
      <c r="S79" s="195" t="str">
        <f>IF(T39&lt;&gt;"",T39,"")</f>
        <v>N2</v>
      </c>
      <c r="T79" s="195"/>
      <c r="U79" s="196" t="s">
        <v>883</v>
      </c>
      <c r="V79" s="196"/>
      <c r="W79" s="196"/>
      <c r="X79" s="182">
        <f>IF(Y39&lt;&gt;"",Y39,"")</f>
        <v>160</v>
      </c>
      <c r="Y79" s="183"/>
      <c r="Z79" s="184" t="s">
        <v>884</v>
      </c>
      <c r="AA79" s="185"/>
      <c r="AB79" s="185"/>
      <c r="AC79" s="185"/>
      <c r="AD79" s="182" t="str">
        <f>IF(AH39&lt;&gt;"",AH39,"")</f>
        <v>日本漢字能力検定2級</v>
      </c>
      <c r="AE79" s="182"/>
      <c r="AF79" s="182"/>
      <c r="AG79" s="182"/>
      <c r="AH79" s="182"/>
      <c r="AI79" s="182"/>
      <c r="AJ79" s="186" t="s">
        <v>1997</v>
      </c>
      <c r="AK79" s="186"/>
      <c r="AL79" s="186"/>
      <c r="AM79" s="182">
        <f>IF(AN39&lt;&gt;"",AN39,"")</f>
        <v>180</v>
      </c>
      <c r="AN79" s="182"/>
      <c r="AO79" s="183"/>
    </row>
    <row r="80" spans="1:41" s="114" customFormat="1" ht="24.95" customHeight="1">
      <c r="A80" s="187" t="s">
        <v>885</v>
      </c>
      <c r="B80" s="172"/>
      <c r="C80" s="172"/>
      <c r="D80" s="172"/>
      <c r="E80" s="172"/>
      <c r="F80" s="172"/>
      <c r="G80" s="173"/>
      <c r="H80" s="132" t="s">
        <v>886</v>
      </c>
      <c r="I80" s="133"/>
      <c r="J80" s="133"/>
      <c r="K80" s="194" t="s">
        <v>2119</v>
      </c>
      <c r="L80" s="194"/>
      <c r="M80" s="195">
        <f>IF(P40&lt;&gt;"",P40,"")</f>
        <v>100</v>
      </c>
      <c r="N80" s="195"/>
      <c r="O80" s="189" t="s">
        <v>2121</v>
      </c>
      <c r="P80" s="189"/>
      <c r="Q80" s="189"/>
      <c r="R80" s="189"/>
      <c r="S80" s="564" t="str">
        <f>IF(P41&lt;&gt;"",P41,"")</f>
        <v>-</v>
      </c>
      <c r="T80" s="564"/>
      <c r="U80" s="564"/>
      <c r="V80" s="185" t="s">
        <v>887</v>
      </c>
      <c r="W80" s="185"/>
      <c r="X80" s="182">
        <f>IF(V40&lt;&gt;"",V40,"")</f>
        <v>7.5</v>
      </c>
      <c r="Y80" s="183"/>
      <c r="Z80" s="184" t="s">
        <v>884</v>
      </c>
      <c r="AA80" s="185"/>
      <c r="AB80" s="185"/>
      <c r="AC80" s="185"/>
      <c r="AD80" s="182" t="str">
        <f>IF(AH40&lt;&gt;"",AH40,"")</f>
        <v/>
      </c>
      <c r="AE80" s="182"/>
      <c r="AF80" s="182"/>
      <c r="AG80" s="182"/>
      <c r="AH80" s="182"/>
      <c r="AI80" s="182"/>
      <c r="AJ80" s="186" t="s">
        <v>1997</v>
      </c>
      <c r="AK80" s="186"/>
      <c r="AL80" s="186"/>
      <c r="AM80" s="182" t="str">
        <f>IF(AN40&lt;&gt;"",AN40,"")</f>
        <v/>
      </c>
      <c r="AN80" s="182"/>
      <c r="AO80" s="183"/>
    </row>
    <row r="81" spans="1:41" s="114" customFormat="1" ht="93" customHeight="1">
      <c r="A81" s="165" t="s">
        <v>14</v>
      </c>
      <c r="B81" s="166"/>
      <c r="C81" s="166"/>
      <c r="D81" s="166"/>
      <c r="E81" s="166"/>
      <c r="F81" s="166"/>
      <c r="G81" s="167"/>
      <c r="H81" s="168" t="s">
        <v>2076</v>
      </c>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70"/>
    </row>
    <row r="82" spans="1:41" s="114" customFormat="1" ht="64.5" customHeight="1">
      <c r="A82" s="171" t="s">
        <v>1985</v>
      </c>
      <c r="B82" s="172"/>
      <c r="C82" s="172"/>
      <c r="D82" s="172"/>
      <c r="E82" s="172"/>
      <c r="F82" s="172"/>
      <c r="G82" s="173"/>
      <c r="H82" s="174" t="s">
        <v>2076</v>
      </c>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6"/>
    </row>
    <row r="83" spans="1:41" s="114" customFormat="1" ht="42" customHeight="1">
      <c r="A83" s="171" t="s">
        <v>907</v>
      </c>
      <c r="B83" s="177"/>
      <c r="C83" s="177"/>
      <c r="D83" s="177"/>
      <c r="E83" s="177"/>
      <c r="F83" s="177"/>
      <c r="G83" s="178"/>
      <c r="H83" s="179"/>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c r="AI83" s="180"/>
      <c r="AJ83" s="180"/>
      <c r="AK83" s="180"/>
      <c r="AL83" s="180"/>
      <c r="AM83" s="180"/>
      <c r="AN83" s="180"/>
      <c r="AO83" s="181"/>
    </row>
  </sheetData>
  <sheetProtection formatCells="0"/>
  <mergeCells count="291">
    <mergeCell ref="A2:AO2"/>
    <mergeCell ref="A3:AO3"/>
    <mergeCell ref="A10:S10"/>
    <mergeCell ref="T10:AO10"/>
    <mergeCell ref="A11:S11"/>
    <mergeCell ref="T11:AO11"/>
    <mergeCell ref="S15:AD15"/>
    <mergeCell ref="AE15:AO15"/>
    <mergeCell ref="H16:R16"/>
    <mergeCell ref="S16:AD16"/>
    <mergeCell ref="AE16:AO16"/>
    <mergeCell ref="A18:G18"/>
    <mergeCell ref="H18:AO18"/>
    <mergeCell ref="A13:C16"/>
    <mergeCell ref="D13:G14"/>
    <mergeCell ref="H13:R13"/>
    <mergeCell ref="S13:AD13"/>
    <mergeCell ref="AE13:AO13"/>
    <mergeCell ref="H14:R14"/>
    <mergeCell ref="S14:AD14"/>
    <mergeCell ref="AE14:AO14"/>
    <mergeCell ref="D15:G16"/>
    <mergeCell ref="H15:R15"/>
    <mergeCell ref="A19:G19"/>
    <mergeCell ref="H19:AO19"/>
    <mergeCell ref="B20:AO20"/>
    <mergeCell ref="A21:G25"/>
    <mergeCell ref="H21:O21"/>
    <mergeCell ref="P21:AO21"/>
    <mergeCell ref="H22:O22"/>
    <mergeCell ref="P22:AO22"/>
    <mergeCell ref="H23:O23"/>
    <mergeCell ref="P23:Y23"/>
    <mergeCell ref="Z23:AO23"/>
    <mergeCell ref="H24:O24"/>
    <mergeCell ref="P24:Q24"/>
    <mergeCell ref="R24:U24"/>
    <mergeCell ref="V24:W24"/>
    <mergeCell ref="X24:Y24"/>
    <mergeCell ref="Z24:AA24"/>
    <mergeCell ref="AB24:AC24"/>
    <mergeCell ref="AD24:AE24"/>
    <mergeCell ref="AF24:AI24"/>
    <mergeCell ref="AJ24:AK24"/>
    <mergeCell ref="AL24:AM24"/>
    <mergeCell ref="AN24:AO24"/>
    <mergeCell ref="H25:O25"/>
    <mergeCell ref="P25:AO25"/>
    <mergeCell ref="A26:G37"/>
    <mergeCell ref="H26:AO26"/>
    <mergeCell ref="H27:O27"/>
    <mergeCell ref="P27:AO27"/>
    <mergeCell ref="H28:O28"/>
    <mergeCell ref="P28:AO28"/>
    <mergeCell ref="H29:O31"/>
    <mergeCell ref="P29:Q29"/>
    <mergeCell ref="R29:U29"/>
    <mergeCell ref="V29:W29"/>
    <mergeCell ref="X29:Y29"/>
    <mergeCell ref="Z29:AA29"/>
    <mergeCell ref="AB29:AC29"/>
    <mergeCell ref="AD29:AE29"/>
    <mergeCell ref="AF29:AI29"/>
    <mergeCell ref="P31:Q31"/>
    <mergeCell ref="R31:U31"/>
    <mergeCell ref="V31:W31"/>
    <mergeCell ref="X31:AO31"/>
    <mergeCell ref="H32:AO32"/>
    <mergeCell ref="H33:O33"/>
    <mergeCell ref="P33:AO33"/>
    <mergeCell ref="AJ29:AK29"/>
    <mergeCell ref="AL29:AM29"/>
    <mergeCell ref="AN29:AO29"/>
    <mergeCell ref="V30:W30"/>
    <mergeCell ref="X30:Y30"/>
    <mergeCell ref="Z30:AA30"/>
    <mergeCell ref="AB30:AC30"/>
    <mergeCell ref="AJ30:AK30"/>
    <mergeCell ref="AL30:AM30"/>
    <mergeCell ref="AN30:AO30"/>
    <mergeCell ref="H34:O34"/>
    <mergeCell ref="P34:AO34"/>
    <mergeCell ref="H35:O37"/>
    <mergeCell ref="P35:Q35"/>
    <mergeCell ref="R35:U35"/>
    <mergeCell ref="V35:W35"/>
    <mergeCell ref="X35:Y35"/>
    <mergeCell ref="Z35:AA35"/>
    <mergeCell ref="AB35:AC35"/>
    <mergeCell ref="AD35:AE35"/>
    <mergeCell ref="AN36:AO36"/>
    <mergeCell ref="P37:Q37"/>
    <mergeCell ref="R37:U37"/>
    <mergeCell ref="V37:W37"/>
    <mergeCell ref="X37:AO37"/>
    <mergeCell ref="A38:G38"/>
    <mergeCell ref="H38:AO38"/>
    <mergeCell ref="AF35:AI35"/>
    <mergeCell ref="AJ35:AK35"/>
    <mergeCell ref="AL35:AM35"/>
    <mergeCell ref="AN35:AO35"/>
    <mergeCell ref="V36:W36"/>
    <mergeCell ref="X36:Y36"/>
    <mergeCell ref="Z36:AA36"/>
    <mergeCell ref="AB36:AC36"/>
    <mergeCell ref="AJ36:AK36"/>
    <mergeCell ref="AL36:AM36"/>
    <mergeCell ref="A40:I41"/>
    <mergeCell ref="J40:L41"/>
    <mergeCell ref="M40:O40"/>
    <mergeCell ref="P40:R40"/>
    <mergeCell ref="S40:U41"/>
    <mergeCell ref="V40:Z41"/>
    <mergeCell ref="A39:I39"/>
    <mergeCell ref="J39:Q39"/>
    <mergeCell ref="R39:S39"/>
    <mergeCell ref="T39:U39"/>
    <mergeCell ref="V39:X39"/>
    <mergeCell ref="Y39:Z39"/>
    <mergeCell ref="AA40:AG41"/>
    <mergeCell ref="AH40:AK41"/>
    <mergeCell ref="AL40:AM41"/>
    <mergeCell ref="AN40:AO41"/>
    <mergeCell ref="M41:O41"/>
    <mergeCell ref="P41:R41"/>
    <mergeCell ref="AA39:AG39"/>
    <mergeCell ref="AH39:AK39"/>
    <mergeCell ref="AL39:AM39"/>
    <mergeCell ref="AN39:AO39"/>
    <mergeCell ref="A42:G42"/>
    <mergeCell ref="H42:AO42"/>
    <mergeCell ref="A43:AO43"/>
    <mergeCell ref="A44:G44"/>
    <mergeCell ref="H44:T44"/>
    <mergeCell ref="U44:AA44"/>
    <mergeCell ref="AB44:AE44"/>
    <mergeCell ref="AF44:AG44"/>
    <mergeCell ref="AH44:AI44"/>
    <mergeCell ref="AJ44:AK44"/>
    <mergeCell ref="AL44:AM44"/>
    <mergeCell ref="AN44:AO44"/>
    <mergeCell ref="A46:AO46"/>
    <mergeCell ref="A48:AO48"/>
    <mergeCell ref="A49:AO49"/>
    <mergeCell ref="A51:G51"/>
    <mergeCell ref="H51:R51"/>
    <mergeCell ref="S51:V51"/>
    <mergeCell ref="W51:AF51"/>
    <mergeCell ref="A56:G56"/>
    <mergeCell ref="H56:AO56"/>
    <mergeCell ref="A57:G58"/>
    <mergeCell ref="H57:L57"/>
    <mergeCell ref="M57:AO57"/>
    <mergeCell ref="H58:I58"/>
    <mergeCell ref="J58:AJ58"/>
    <mergeCell ref="AK58:AO58"/>
    <mergeCell ref="AM53:AO53"/>
    <mergeCell ref="A54:G54"/>
    <mergeCell ref="H54:AC54"/>
    <mergeCell ref="AD54:AH54"/>
    <mergeCell ref="AI54:AO54"/>
    <mergeCell ref="A55:G55"/>
    <mergeCell ref="H55:V55"/>
    <mergeCell ref="W55:AA55"/>
    <mergeCell ref="AB55:AO55"/>
    <mergeCell ref="A53:G53"/>
    <mergeCell ref="H53:X53"/>
    <mergeCell ref="Y53:AE53"/>
    <mergeCell ref="AG53:AH53"/>
    <mergeCell ref="AI53:AJ53"/>
    <mergeCell ref="AK53:AL53"/>
    <mergeCell ref="A59:G59"/>
    <mergeCell ref="H59:AO59"/>
    <mergeCell ref="A60:G62"/>
    <mergeCell ref="H60:M60"/>
    <mergeCell ref="N60:AO60"/>
    <mergeCell ref="H61:M61"/>
    <mergeCell ref="N61:AA61"/>
    <mergeCell ref="AB61:AG61"/>
    <mergeCell ref="AH61:AO61"/>
    <mergeCell ref="H62:M62"/>
    <mergeCell ref="N62:AA62"/>
    <mergeCell ref="A63:G76"/>
    <mergeCell ref="H63:AO63"/>
    <mergeCell ref="H64:M64"/>
    <mergeCell ref="N64:AA64"/>
    <mergeCell ref="AB64:AG64"/>
    <mergeCell ref="AH64:AO64"/>
    <mergeCell ref="H65:M65"/>
    <mergeCell ref="N65:AA65"/>
    <mergeCell ref="AB65:AG65"/>
    <mergeCell ref="AH65:AO65"/>
    <mergeCell ref="H66:M66"/>
    <mergeCell ref="N66:AA66"/>
    <mergeCell ref="H67:M69"/>
    <mergeCell ref="N67:O67"/>
    <mergeCell ref="P67:S67"/>
    <mergeCell ref="T67:U67"/>
    <mergeCell ref="V67:W67"/>
    <mergeCell ref="X67:Y67"/>
    <mergeCell ref="Z67:AA67"/>
    <mergeCell ref="AJ68:AK68"/>
    <mergeCell ref="AL68:AM68"/>
    <mergeCell ref="N69:O69"/>
    <mergeCell ref="P69:S69"/>
    <mergeCell ref="T69:U69"/>
    <mergeCell ref="V69:AO69"/>
    <mergeCell ref="AB67:AC67"/>
    <mergeCell ref="AD67:AG67"/>
    <mergeCell ref="AH67:AI67"/>
    <mergeCell ref="AJ67:AK67"/>
    <mergeCell ref="AL67:AM67"/>
    <mergeCell ref="T68:U68"/>
    <mergeCell ref="V68:W68"/>
    <mergeCell ref="X68:Y68"/>
    <mergeCell ref="Z68:AA68"/>
    <mergeCell ref="AH68:AI68"/>
    <mergeCell ref="H70:AO70"/>
    <mergeCell ref="H71:M71"/>
    <mergeCell ref="N71:AA71"/>
    <mergeCell ref="AB71:AG71"/>
    <mergeCell ref="AH71:AO71"/>
    <mergeCell ref="H72:M72"/>
    <mergeCell ref="N72:AA72"/>
    <mergeCell ref="AB72:AG72"/>
    <mergeCell ref="AH72:AO72"/>
    <mergeCell ref="H73:M73"/>
    <mergeCell ref="N73:AA73"/>
    <mergeCell ref="H74:M76"/>
    <mergeCell ref="N74:O74"/>
    <mergeCell ref="P74:S74"/>
    <mergeCell ref="T74:U74"/>
    <mergeCell ref="V74:W74"/>
    <mergeCell ref="X74:Y74"/>
    <mergeCell ref="Z74:AA74"/>
    <mergeCell ref="AJ75:AK75"/>
    <mergeCell ref="AL75:AM75"/>
    <mergeCell ref="N76:O76"/>
    <mergeCell ref="P76:S76"/>
    <mergeCell ref="T76:U76"/>
    <mergeCell ref="V76:AO76"/>
    <mergeCell ref="AB74:AC74"/>
    <mergeCell ref="AD74:AG74"/>
    <mergeCell ref="AH74:AI74"/>
    <mergeCell ref="AJ74:AK74"/>
    <mergeCell ref="AL74:AM74"/>
    <mergeCell ref="T75:U75"/>
    <mergeCell ref="V75:W75"/>
    <mergeCell ref="X75:Y75"/>
    <mergeCell ref="Z75:AA75"/>
    <mergeCell ref="AH75:AI75"/>
    <mergeCell ref="AC77:AD77"/>
    <mergeCell ref="AE77:AI77"/>
    <mergeCell ref="AJ77:AM77"/>
    <mergeCell ref="AN77:AO77"/>
    <mergeCell ref="A78:G78"/>
    <mergeCell ref="H78:M78"/>
    <mergeCell ref="A77:G77"/>
    <mergeCell ref="H77:M77"/>
    <mergeCell ref="N77:Q77"/>
    <mergeCell ref="R77:S77"/>
    <mergeCell ref="T77:X77"/>
    <mergeCell ref="Y77:AB77"/>
    <mergeCell ref="Z79:AC79"/>
    <mergeCell ref="AD79:AI79"/>
    <mergeCell ref="AJ79:AL79"/>
    <mergeCell ref="AM79:AO79"/>
    <mergeCell ref="A80:G80"/>
    <mergeCell ref="H80:J80"/>
    <mergeCell ref="K80:L80"/>
    <mergeCell ref="M80:N80"/>
    <mergeCell ref="O80:R80"/>
    <mergeCell ref="S80:U80"/>
    <mergeCell ref="A79:G79"/>
    <mergeCell ref="H79:O79"/>
    <mergeCell ref="P79:R79"/>
    <mergeCell ref="S79:T79"/>
    <mergeCell ref="U79:W79"/>
    <mergeCell ref="X79:Y79"/>
    <mergeCell ref="A81:G81"/>
    <mergeCell ref="H81:AO81"/>
    <mergeCell ref="A82:G82"/>
    <mergeCell ref="H82:AO82"/>
    <mergeCell ref="A83:G83"/>
    <mergeCell ref="H83:AO83"/>
    <mergeCell ref="V80:W80"/>
    <mergeCell ref="X80:Y80"/>
    <mergeCell ref="Z80:AC80"/>
    <mergeCell ref="AD80:AI80"/>
    <mergeCell ref="AJ80:AL80"/>
    <mergeCell ref="AM80:AO80"/>
  </mergeCells>
  <phoneticPr fontId="2"/>
  <dataValidations count="4">
    <dataValidation imeMode="disabled" allowBlank="1" showInputMessage="1" showErrorMessage="1" prompt="別シート「データ（学校番号・国番号等）」を参照し、国番号を半角_x000a_数字で入力" sqref="AB55:AO55" xr:uid="{A5DDF8F2-64AA-4B8E-A813-42248C609802}"/>
    <dataValidation imeMode="disabled" allowBlank="1" showInputMessage="1" showErrorMessage="1" sqref="H44:T44 AI54:AO54 H16:AO16" xr:uid="{B5BB03D5-F1DE-455C-B631-1C7397856C08}"/>
    <dataValidation type="list" allowBlank="1" showInputMessage="1" showErrorMessage="1" sqref="AF30:AI30 AF36:AI36" xr:uid="{A76D672B-FE46-468C-B0DB-33EDD2734578}">
      <formula1>$P$2:$P$52</formula1>
    </dataValidation>
    <dataValidation imeMode="disabled" allowBlank="1" showInputMessage="1" showErrorMessage="1" prompt="別シート「データ（学校番号・国番号等）」を参照し、6桁の学校番号を半角数字で入力" sqref="W51:AF51 AH64:AO64 AH71:AO71" xr:uid="{30349154-88E9-4544-9AEB-EA9CA359E92F}"/>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37" max="40" man="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
  <sheetViews>
    <sheetView view="pageBreakPreview" zoomScale="110" zoomScaleNormal="100" zoomScaleSheetLayoutView="110" workbookViewId="0">
      <selection activeCell="E14" sqref="E14"/>
    </sheetView>
  </sheetViews>
  <sheetFormatPr defaultColWidth="9" defaultRowHeight="13.5"/>
  <cols>
    <col min="1" max="1" width="5.5" style="20" customWidth="1"/>
    <col min="2" max="2" width="10.75" style="20" customWidth="1"/>
    <col min="3" max="3" width="70.625" style="11" customWidth="1"/>
    <col min="4" max="4" width="18.5" style="11" customWidth="1"/>
    <col min="5" max="5" width="35.375" style="11" customWidth="1"/>
    <col min="6" max="16384" width="9" style="11"/>
  </cols>
  <sheetData>
    <row r="1" spans="1:4" ht="24" customHeight="1">
      <c r="A1" s="614" t="s">
        <v>2087</v>
      </c>
      <c r="B1" s="614"/>
      <c r="C1" s="614"/>
      <c r="D1" s="614"/>
    </row>
    <row r="2" spans="1:4" ht="27.75" customHeight="1">
      <c r="A2" s="13" t="s">
        <v>1999</v>
      </c>
      <c r="B2" s="13" t="s">
        <v>2000</v>
      </c>
      <c r="C2" s="13" t="s">
        <v>2001</v>
      </c>
      <c r="D2" s="13" t="s">
        <v>2002</v>
      </c>
    </row>
    <row r="3" spans="1:4" ht="42.75" customHeight="1">
      <c r="A3" s="14" t="s">
        <v>2003</v>
      </c>
      <c r="B3" s="15" t="s">
        <v>2004</v>
      </c>
      <c r="C3" s="16" t="s">
        <v>2090</v>
      </c>
      <c r="D3" s="17"/>
    </row>
    <row r="4" spans="1:4" ht="42" customHeight="1">
      <c r="A4" s="14" t="s">
        <v>2005</v>
      </c>
      <c r="B4" s="14" t="s">
        <v>2006</v>
      </c>
      <c r="C4" s="16" t="s">
        <v>2089</v>
      </c>
      <c r="D4" s="17"/>
    </row>
    <row r="5" spans="1:4" ht="66.75" customHeight="1">
      <c r="A5" s="14" t="s">
        <v>2005</v>
      </c>
      <c r="B5" s="15" t="s">
        <v>2007</v>
      </c>
      <c r="C5" s="16" t="s">
        <v>2088</v>
      </c>
      <c r="D5" s="17"/>
    </row>
    <row r="6" spans="1:4" ht="42" customHeight="1">
      <c r="A6" s="14" t="s">
        <v>2005</v>
      </c>
      <c r="B6" s="14" t="s">
        <v>2006</v>
      </c>
      <c r="C6" s="18" t="s">
        <v>2008</v>
      </c>
      <c r="D6" s="19"/>
    </row>
    <row r="7" spans="1:4" ht="48.75" customHeight="1">
      <c r="A7" s="30" t="s">
        <v>2005</v>
      </c>
      <c r="B7" s="31" t="s">
        <v>2116</v>
      </c>
      <c r="C7" s="32" t="s">
        <v>2117</v>
      </c>
      <c r="D7" s="29"/>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Q843"/>
  <sheetViews>
    <sheetView zoomScale="110" zoomScaleNormal="110" workbookViewId="0">
      <pane ySplit="2" topLeftCell="A698" activePane="bottomLeft" state="frozen"/>
      <selection pane="bottomLeft" activeCell="B724" sqref="B724"/>
    </sheetView>
  </sheetViews>
  <sheetFormatPr defaultRowHeight="13.5"/>
  <cols>
    <col min="1" max="1" width="7" bestFit="1" customWidth="1"/>
    <col min="2" max="2" width="24.125" customWidth="1"/>
    <col min="3" max="3" width="2.375" customWidth="1"/>
    <col min="4" max="4" width="7" style="12"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row r="2" spans="1:17" ht="21">
      <c r="A2" s="5" t="s">
        <v>909</v>
      </c>
      <c r="B2" s="6" t="s">
        <v>1971</v>
      </c>
      <c r="D2" s="5" t="s">
        <v>909</v>
      </c>
      <c r="E2" s="6" t="s">
        <v>2139</v>
      </c>
      <c r="G2" s="5" t="s">
        <v>910</v>
      </c>
      <c r="H2" s="5" t="s">
        <v>15</v>
      </c>
      <c r="J2" s="6" t="s">
        <v>11</v>
      </c>
      <c r="K2" s="1" t="s">
        <v>16</v>
      </c>
      <c r="L2" s="6" t="s">
        <v>1946</v>
      </c>
      <c r="M2" s="6" t="s">
        <v>1994</v>
      </c>
      <c r="N2" s="6" t="s">
        <v>1995</v>
      </c>
      <c r="O2" s="6" t="s">
        <v>911</v>
      </c>
      <c r="P2" s="6" t="s">
        <v>912</v>
      </c>
      <c r="Q2" s="6" t="s">
        <v>1996</v>
      </c>
    </row>
    <row r="3" spans="1:17" ht="10.5" customHeight="1">
      <c r="A3" s="58">
        <v>634011</v>
      </c>
      <c r="B3" s="7" t="s">
        <v>2134</v>
      </c>
      <c r="D3" s="58" t="s">
        <v>913</v>
      </c>
      <c r="E3" s="7" t="s">
        <v>17</v>
      </c>
      <c r="G3" s="4" t="s">
        <v>915</v>
      </c>
      <c r="H3" s="3" t="s">
        <v>20</v>
      </c>
      <c r="J3" s="7" t="s">
        <v>914</v>
      </c>
      <c r="K3" s="3" t="s">
        <v>865</v>
      </c>
      <c r="L3" s="7" t="s">
        <v>1987</v>
      </c>
      <c r="M3" s="7">
        <v>1970</v>
      </c>
      <c r="N3" s="7">
        <v>2010</v>
      </c>
      <c r="O3" s="7">
        <v>1</v>
      </c>
      <c r="P3" s="7">
        <v>1</v>
      </c>
      <c r="Q3" s="7" t="s">
        <v>916</v>
      </c>
    </row>
    <row r="4" spans="1:17" ht="10.5" customHeight="1">
      <c r="A4" s="58">
        <v>641020</v>
      </c>
      <c r="B4" s="7" t="s">
        <v>2010</v>
      </c>
      <c r="D4" s="58" t="s">
        <v>917</v>
      </c>
      <c r="E4" s="7" t="s">
        <v>19</v>
      </c>
      <c r="G4" s="4" t="s">
        <v>919</v>
      </c>
      <c r="H4" s="3" t="s">
        <v>48</v>
      </c>
      <c r="J4" s="7" t="s">
        <v>918</v>
      </c>
      <c r="K4" s="3" t="s">
        <v>866</v>
      </c>
      <c r="M4" s="7">
        <v>1971</v>
      </c>
      <c r="N4" s="7">
        <v>2011</v>
      </c>
      <c r="O4" s="7">
        <v>2</v>
      </c>
      <c r="P4" s="7">
        <v>2</v>
      </c>
      <c r="Q4" s="7" t="s">
        <v>920</v>
      </c>
    </row>
    <row r="5" spans="1:17" ht="10.5" customHeight="1">
      <c r="A5" s="58">
        <v>641050</v>
      </c>
      <c r="B5" s="7" t="s">
        <v>2011</v>
      </c>
      <c r="D5" s="58" t="s">
        <v>921</v>
      </c>
      <c r="E5" s="7" t="s">
        <v>21</v>
      </c>
      <c r="G5" s="4" t="s">
        <v>922</v>
      </c>
      <c r="H5" s="3" t="s">
        <v>36</v>
      </c>
      <c r="J5" s="8"/>
      <c r="M5" s="7">
        <v>1972</v>
      </c>
      <c r="N5" s="7">
        <v>2012</v>
      </c>
      <c r="O5" s="7">
        <v>3</v>
      </c>
      <c r="P5" s="7">
        <v>3</v>
      </c>
      <c r="Q5" s="7" t="s">
        <v>923</v>
      </c>
    </row>
    <row r="6" spans="1:17" ht="10.5" customHeight="1">
      <c r="A6" s="58">
        <v>641059</v>
      </c>
      <c r="B6" s="7" t="s">
        <v>2012</v>
      </c>
      <c r="D6" s="58" t="s">
        <v>924</v>
      </c>
      <c r="E6" s="7" t="s">
        <v>23</v>
      </c>
      <c r="G6" s="4" t="s">
        <v>925</v>
      </c>
      <c r="H6" s="3" t="s">
        <v>46</v>
      </c>
      <c r="J6" s="8"/>
      <c r="L6" s="9"/>
      <c r="M6" s="7">
        <v>1973</v>
      </c>
      <c r="N6" s="7">
        <v>2013</v>
      </c>
      <c r="O6" s="7">
        <v>4</v>
      </c>
      <c r="P6" s="7">
        <v>4</v>
      </c>
      <c r="Q6" s="7" t="s">
        <v>926</v>
      </c>
    </row>
    <row r="7" spans="1:17" ht="10.5" customHeight="1">
      <c r="A7" s="58">
        <v>641070</v>
      </c>
      <c r="B7" s="7" t="s">
        <v>2013</v>
      </c>
      <c r="D7" s="58" t="s">
        <v>927</v>
      </c>
      <c r="E7" s="7" t="s">
        <v>25</v>
      </c>
      <c r="G7" s="4" t="s">
        <v>928</v>
      </c>
      <c r="H7" s="3" t="s">
        <v>34</v>
      </c>
      <c r="J7" s="8"/>
      <c r="L7" s="9"/>
      <c r="M7" s="7">
        <v>1974</v>
      </c>
      <c r="N7" s="7">
        <v>2014</v>
      </c>
      <c r="O7" s="7">
        <v>5</v>
      </c>
      <c r="P7" s="7">
        <v>5</v>
      </c>
      <c r="Q7" s="7" t="s">
        <v>929</v>
      </c>
    </row>
    <row r="8" spans="1:17" ht="10.5" customHeight="1">
      <c r="A8" s="58">
        <v>641077</v>
      </c>
      <c r="B8" s="7" t="s">
        <v>2014</v>
      </c>
      <c r="D8" s="58" t="s">
        <v>930</v>
      </c>
      <c r="E8" s="7" t="s">
        <v>27</v>
      </c>
      <c r="G8" s="4" t="s">
        <v>931</v>
      </c>
      <c r="H8" s="3" t="s">
        <v>26</v>
      </c>
      <c r="J8" s="9"/>
      <c r="M8" s="7">
        <v>1975</v>
      </c>
      <c r="N8" s="7">
        <v>2015</v>
      </c>
      <c r="O8" s="7">
        <v>6</v>
      </c>
      <c r="P8" s="7">
        <v>6</v>
      </c>
      <c r="Q8" s="8"/>
    </row>
    <row r="9" spans="1:17" ht="10.5" customHeight="1">
      <c r="A9" s="58">
        <v>641078</v>
      </c>
      <c r="B9" s="7" t="s">
        <v>2015</v>
      </c>
      <c r="D9" s="7" t="s">
        <v>932</v>
      </c>
      <c r="E9" s="7" t="s">
        <v>29</v>
      </c>
      <c r="G9" s="4" t="s">
        <v>933</v>
      </c>
      <c r="H9" s="3" t="s">
        <v>30</v>
      </c>
      <c r="J9" s="9"/>
      <c r="L9" s="9"/>
      <c r="M9" s="7">
        <v>1976</v>
      </c>
      <c r="N9" s="7">
        <v>2016</v>
      </c>
      <c r="O9" s="7">
        <v>7</v>
      </c>
      <c r="P9" s="7">
        <v>7</v>
      </c>
      <c r="Q9" s="8"/>
    </row>
    <row r="10" spans="1:17" ht="10.5" customHeight="1">
      <c r="A10" s="7">
        <v>641099</v>
      </c>
      <c r="B10" s="7" t="s">
        <v>2016</v>
      </c>
      <c r="D10" s="7" t="s">
        <v>934</v>
      </c>
      <c r="E10" s="7" t="s">
        <v>31</v>
      </c>
      <c r="G10" s="4" t="s">
        <v>935</v>
      </c>
      <c r="H10" s="3" t="s">
        <v>936</v>
      </c>
      <c r="J10" s="9"/>
      <c r="L10" s="9"/>
      <c r="M10" s="7">
        <v>1977</v>
      </c>
      <c r="N10" s="7">
        <v>2017</v>
      </c>
      <c r="O10" s="7">
        <v>8</v>
      </c>
      <c r="P10" s="7">
        <v>8</v>
      </c>
      <c r="Q10" s="8"/>
    </row>
    <row r="11" spans="1:17" ht="10.5" customHeight="1">
      <c r="A11" s="7">
        <v>641108</v>
      </c>
      <c r="B11" s="7" t="s">
        <v>2017</v>
      </c>
      <c r="D11" s="7" t="s">
        <v>937</v>
      </c>
      <c r="E11" s="7" t="s">
        <v>33</v>
      </c>
      <c r="G11" s="4" t="s">
        <v>938</v>
      </c>
      <c r="H11" s="3" t="s">
        <v>939</v>
      </c>
      <c r="J11" s="9"/>
      <c r="L11" s="9"/>
      <c r="M11" s="7">
        <v>1978</v>
      </c>
      <c r="N11" s="7">
        <v>2018</v>
      </c>
      <c r="O11" s="7">
        <v>9</v>
      </c>
      <c r="P11" s="7">
        <v>9</v>
      </c>
      <c r="Q11" s="8"/>
    </row>
    <row r="12" spans="1:17" ht="10.5" customHeight="1">
      <c r="A12" s="7">
        <v>641126</v>
      </c>
      <c r="B12" s="7" t="s">
        <v>2018</v>
      </c>
      <c r="D12" s="7" t="s">
        <v>940</v>
      </c>
      <c r="E12" s="7" t="s">
        <v>35</v>
      </c>
      <c r="G12" s="4" t="s">
        <v>941</v>
      </c>
      <c r="H12" s="3" t="s">
        <v>942</v>
      </c>
      <c r="J12" s="9"/>
      <c r="L12" s="9"/>
      <c r="M12" s="7">
        <v>1979</v>
      </c>
      <c r="N12" s="7">
        <v>2019</v>
      </c>
      <c r="O12" s="7">
        <v>10</v>
      </c>
      <c r="P12" s="7">
        <v>10</v>
      </c>
      <c r="Q12" s="8"/>
    </row>
    <row r="13" spans="1:17" ht="10.5" customHeight="1">
      <c r="A13" s="7">
        <v>641130</v>
      </c>
      <c r="B13" s="7" t="s">
        <v>2019</v>
      </c>
      <c r="D13" s="7" t="s">
        <v>943</v>
      </c>
      <c r="E13" s="7" t="s">
        <v>37</v>
      </c>
      <c r="G13" s="4" t="s">
        <v>944</v>
      </c>
      <c r="H13" s="3" t="s">
        <v>945</v>
      </c>
      <c r="J13" s="9"/>
      <c r="L13" s="9"/>
      <c r="M13" s="7">
        <v>1980</v>
      </c>
      <c r="N13" s="7">
        <v>2020</v>
      </c>
      <c r="O13" s="7">
        <v>11</v>
      </c>
      <c r="P13" s="7">
        <v>11</v>
      </c>
      <c r="Q13" s="8"/>
    </row>
    <row r="14" spans="1:17" ht="10.5" customHeight="1">
      <c r="A14" s="7">
        <v>641141</v>
      </c>
      <c r="B14" s="7" t="s">
        <v>2020</v>
      </c>
      <c r="D14" s="7" t="s">
        <v>946</v>
      </c>
      <c r="E14" s="7" t="s">
        <v>39</v>
      </c>
      <c r="G14" s="4" t="s">
        <v>2273</v>
      </c>
      <c r="H14" s="3" t="s">
        <v>22</v>
      </c>
      <c r="J14" s="9"/>
      <c r="L14" s="9"/>
      <c r="M14" s="7">
        <v>1981</v>
      </c>
      <c r="N14" s="7">
        <v>2021</v>
      </c>
      <c r="O14" s="7">
        <v>12</v>
      </c>
      <c r="P14" s="7">
        <v>12</v>
      </c>
      <c r="Q14" s="8"/>
    </row>
    <row r="15" spans="1:17" ht="10.5" customHeight="1">
      <c r="A15" s="7">
        <v>641145</v>
      </c>
      <c r="B15" s="7" t="s">
        <v>2021</v>
      </c>
      <c r="D15" s="7" t="s">
        <v>947</v>
      </c>
      <c r="E15" s="7" t="s">
        <v>40</v>
      </c>
      <c r="G15" s="4" t="s">
        <v>2274</v>
      </c>
      <c r="H15" s="3" t="s">
        <v>18</v>
      </c>
      <c r="J15" s="9"/>
      <c r="L15" s="9"/>
      <c r="M15" s="7">
        <v>1982</v>
      </c>
      <c r="N15" s="7">
        <v>2022</v>
      </c>
      <c r="O15" s="9"/>
      <c r="P15" s="7">
        <v>13</v>
      </c>
      <c r="Q15" s="8"/>
    </row>
    <row r="16" spans="1:17" ht="10.5" customHeight="1">
      <c r="A16" s="7">
        <v>641146</v>
      </c>
      <c r="B16" s="7" t="s">
        <v>2135</v>
      </c>
      <c r="D16" s="7" t="s">
        <v>948</v>
      </c>
      <c r="E16" s="7" t="s">
        <v>41</v>
      </c>
      <c r="G16" s="4" t="s">
        <v>2275</v>
      </c>
      <c r="H16" s="3" t="s">
        <v>24</v>
      </c>
      <c r="J16" s="9"/>
      <c r="L16" s="9"/>
      <c r="M16" s="7">
        <v>1983</v>
      </c>
      <c r="N16" s="7">
        <v>2023</v>
      </c>
      <c r="O16" s="9"/>
      <c r="P16" s="7">
        <v>14</v>
      </c>
      <c r="Q16" s="8"/>
    </row>
    <row r="17" spans="1:17" ht="10.5" customHeight="1">
      <c r="A17" s="7">
        <v>641168</v>
      </c>
      <c r="B17" s="7" t="s">
        <v>2039</v>
      </c>
      <c r="D17" s="7" t="s">
        <v>949</v>
      </c>
      <c r="E17" s="7" t="s">
        <v>42</v>
      </c>
      <c r="G17" s="4" t="s">
        <v>2276</v>
      </c>
      <c r="H17" s="3" t="s">
        <v>950</v>
      </c>
      <c r="J17" s="9"/>
      <c r="L17" s="9"/>
      <c r="M17" s="7">
        <v>1984</v>
      </c>
      <c r="N17" s="7">
        <v>2024</v>
      </c>
      <c r="O17" s="9"/>
      <c r="P17" s="7">
        <v>15</v>
      </c>
      <c r="Q17" s="8"/>
    </row>
    <row r="18" spans="1:17" ht="10.5" customHeight="1">
      <c r="A18" s="7">
        <v>641174</v>
      </c>
      <c r="B18" s="7" t="s">
        <v>2022</v>
      </c>
      <c r="D18" s="7" t="s">
        <v>951</v>
      </c>
      <c r="E18" s="7" t="s">
        <v>44</v>
      </c>
      <c r="G18" s="4" t="s">
        <v>2277</v>
      </c>
      <c r="H18" s="3" t="s">
        <v>38</v>
      </c>
      <c r="J18" s="9"/>
      <c r="L18" s="9"/>
      <c r="M18" s="7">
        <v>1985</v>
      </c>
      <c r="N18" s="7">
        <v>2025</v>
      </c>
      <c r="O18" s="9"/>
      <c r="P18" s="7">
        <v>16</v>
      </c>
      <c r="Q18" s="8"/>
    </row>
    <row r="19" spans="1:17" ht="10.5" customHeight="1">
      <c r="A19" s="7">
        <v>641179</v>
      </c>
      <c r="B19" s="7" t="s">
        <v>2023</v>
      </c>
      <c r="D19" s="7" t="s">
        <v>952</v>
      </c>
      <c r="E19" s="7" t="s">
        <v>45</v>
      </c>
      <c r="G19" s="4" t="s">
        <v>2278</v>
      </c>
      <c r="H19" s="3" t="s">
        <v>52</v>
      </c>
      <c r="J19" s="9"/>
      <c r="L19" s="9"/>
      <c r="M19" s="7">
        <v>1986</v>
      </c>
      <c r="N19" s="7">
        <v>2026</v>
      </c>
      <c r="O19" s="9"/>
      <c r="P19" s="7">
        <v>17</v>
      </c>
      <c r="Q19" s="8"/>
    </row>
    <row r="20" spans="1:17" ht="10.5" customHeight="1">
      <c r="A20" s="7">
        <v>641183</v>
      </c>
      <c r="B20" s="7" t="s">
        <v>2024</v>
      </c>
      <c r="D20" s="7" t="s">
        <v>953</v>
      </c>
      <c r="E20" s="7" t="s">
        <v>47</v>
      </c>
      <c r="G20" s="4" t="s">
        <v>2279</v>
      </c>
      <c r="H20" s="3" t="s">
        <v>43</v>
      </c>
      <c r="J20" s="9"/>
      <c r="L20" s="9"/>
      <c r="M20" s="7">
        <v>1987</v>
      </c>
      <c r="N20" s="7">
        <v>2027</v>
      </c>
      <c r="O20" s="9"/>
      <c r="P20" s="7">
        <v>18</v>
      </c>
      <c r="Q20" s="8"/>
    </row>
    <row r="21" spans="1:17" ht="10.5" customHeight="1">
      <c r="A21" s="7">
        <v>641208</v>
      </c>
      <c r="B21" s="7" t="s">
        <v>2314</v>
      </c>
      <c r="D21" s="7" t="s">
        <v>954</v>
      </c>
      <c r="E21" s="7" t="s">
        <v>49</v>
      </c>
      <c r="G21" s="4" t="s">
        <v>2280</v>
      </c>
      <c r="H21" s="3" t="s">
        <v>32</v>
      </c>
      <c r="J21" s="9"/>
      <c r="L21" s="9"/>
      <c r="M21" s="7">
        <v>1988</v>
      </c>
      <c r="N21" s="7">
        <v>2028</v>
      </c>
      <c r="O21" s="9"/>
      <c r="P21" s="7">
        <v>19</v>
      </c>
      <c r="Q21" s="8"/>
    </row>
    <row r="22" spans="1:17" ht="10.5" customHeight="1">
      <c r="A22" s="7">
        <v>641219</v>
      </c>
      <c r="B22" s="7" t="s">
        <v>2040</v>
      </c>
      <c r="D22" s="7" t="s">
        <v>955</v>
      </c>
      <c r="E22" s="7" t="s">
        <v>51</v>
      </c>
      <c r="G22" s="4" t="s">
        <v>2281</v>
      </c>
      <c r="H22" s="3" t="s">
        <v>28</v>
      </c>
      <c r="J22" s="9"/>
      <c r="L22" s="9"/>
      <c r="M22" s="7">
        <v>1989</v>
      </c>
      <c r="N22" s="7">
        <v>2029</v>
      </c>
      <c r="O22" s="9"/>
      <c r="P22" s="7">
        <v>20</v>
      </c>
      <c r="Q22" s="8"/>
    </row>
    <row r="23" spans="1:17" ht="10.5" customHeight="1">
      <c r="A23" s="7">
        <v>641229</v>
      </c>
      <c r="B23" s="7" t="s">
        <v>2136</v>
      </c>
      <c r="D23" s="7" t="s">
        <v>956</v>
      </c>
      <c r="E23" s="7" t="s">
        <v>53</v>
      </c>
      <c r="G23" s="4" t="s">
        <v>2282</v>
      </c>
      <c r="H23" s="3" t="s">
        <v>2283</v>
      </c>
      <c r="J23" s="9"/>
      <c r="L23" s="9"/>
      <c r="M23" s="7">
        <v>1990</v>
      </c>
      <c r="N23" s="7">
        <v>2030</v>
      </c>
      <c r="O23" s="9"/>
      <c r="P23" s="7">
        <v>21</v>
      </c>
      <c r="Q23" s="8"/>
    </row>
    <row r="24" spans="1:17" ht="10.5" customHeight="1">
      <c r="A24" s="7">
        <v>641243</v>
      </c>
      <c r="B24" s="7" t="s">
        <v>2041</v>
      </c>
      <c r="D24" s="7" t="s">
        <v>957</v>
      </c>
      <c r="E24" s="7" t="s">
        <v>54</v>
      </c>
      <c r="G24" s="4" t="s">
        <v>2284</v>
      </c>
      <c r="H24" s="3" t="s">
        <v>2285</v>
      </c>
      <c r="J24" s="9"/>
      <c r="L24" s="9"/>
      <c r="M24" s="7">
        <v>1991</v>
      </c>
      <c r="N24" s="7">
        <v>2031</v>
      </c>
      <c r="O24" s="9"/>
      <c r="P24" s="7">
        <v>22</v>
      </c>
      <c r="Q24" s="8"/>
    </row>
    <row r="25" spans="1:17" ht="10.5" customHeight="1">
      <c r="A25" s="7">
        <v>641252</v>
      </c>
      <c r="B25" s="7" t="s">
        <v>2042</v>
      </c>
      <c r="D25" s="7" t="s">
        <v>958</v>
      </c>
      <c r="E25" s="7" t="s">
        <v>55</v>
      </c>
      <c r="G25" s="4" t="s">
        <v>2286</v>
      </c>
      <c r="H25" s="3" t="s">
        <v>50</v>
      </c>
      <c r="J25" s="9"/>
      <c r="L25" s="9"/>
      <c r="M25" s="7">
        <v>1992</v>
      </c>
      <c r="N25" s="8"/>
      <c r="O25" s="9"/>
      <c r="P25" s="7">
        <v>23</v>
      </c>
      <c r="Q25" s="8"/>
    </row>
    <row r="26" spans="1:17" ht="10.5" customHeight="1">
      <c r="A26" s="7">
        <v>641258</v>
      </c>
      <c r="B26" s="7" t="s">
        <v>2043</v>
      </c>
      <c r="D26" s="7" t="s">
        <v>959</v>
      </c>
      <c r="E26" s="7" t="s">
        <v>56</v>
      </c>
      <c r="G26" s="4" t="s">
        <v>2287</v>
      </c>
      <c r="H26" s="3" t="s">
        <v>960</v>
      </c>
      <c r="J26" s="9"/>
      <c r="L26" s="9"/>
      <c r="M26" s="7">
        <v>1993</v>
      </c>
      <c r="N26" s="8"/>
      <c r="O26" s="9"/>
      <c r="P26" s="7">
        <v>24</v>
      </c>
      <c r="Q26" s="8"/>
    </row>
    <row r="27" spans="1:17" ht="10.5" customHeight="1">
      <c r="A27" s="7">
        <v>641273</v>
      </c>
      <c r="B27" s="7" t="s">
        <v>2025</v>
      </c>
      <c r="D27" s="7" t="s">
        <v>961</v>
      </c>
      <c r="E27" s="7" t="s">
        <v>57</v>
      </c>
      <c r="G27" s="4" t="s">
        <v>962</v>
      </c>
      <c r="H27" s="3" t="s">
        <v>188</v>
      </c>
      <c r="J27" s="9"/>
      <c r="L27" s="9"/>
      <c r="M27" s="7">
        <v>1994</v>
      </c>
      <c r="N27" s="8"/>
      <c r="O27" s="9"/>
      <c r="P27" s="7">
        <v>25</v>
      </c>
      <c r="Q27" s="8"/>
    </row>
    <row r="28" spans="1:17" ht="10.5" customHeight="1">
      <c r="A28" s="7">
        <v>641282</v>
      </c>
      <c r="B28" s="7" t="s">
        <v>2044</v>
      </c>
      <c r="D28" s="7" t="s">
        <v>963</v>
      </c>
      <c r="E28" s="7" t="s">
        <v>59</v>
      </c>
      <c r="G28" s="4" t="s">
        <v>964</v>
      </c>
      <c r="H28" s="3" t="s">
        <v>202</v>
      </c>
      <c r="J28" s="9"/>
      <c r="L28" s="9"/>
      <c r="M28" s="7">
        <v>1995</v>
      </c>
      <c r="N28" s="8"/>
      <c r="O28" s="9"/>
      <c r="P28" s="7">
        <v>26</v>
      </c>
      <c r="Q28" s="8"/>
    </row>
    <row r="29" spans="1:17" ht="10.5" customHeight="1">
      <c r="A29" s="7">
        <v>641328</v>
      </c>
      <c r="B29" s="7" t="s">
        <v>2026</v>
      </c>
      <c r="D29" s="7" t="s">
        <v>965</v>
      </c>
      <c r="E29" s="7" t="s">
        <v>61</v>
      </c>
      <c r="G29" s="4" t="s">
        <v>966</v>
      </c>
      <c r="H29" s="3" t="s">
        <v>967</v>
      </c>
      <c r="J29" s="9"/>
      <c r="L29" s="9"/>
      <c r="M29" s="7">
        <v>1996</v>
      </c>
      <c r="N29" s="8"/>
      <c r="O29" s="9"/>
      <c r="P29" s="7">
        <v>27</v>
      </c>
      <c r="Q29" s="8"/>
    </row>
    <row r="30" spans="1:17" ht="10.5" customHeight="1">
      <c r="A30" s="7">
        <v>641360</v>
      </c>
      <c r="B30" s="7" t="s">
        <v>2131</v>
      </c>
      <c r="D30" s="7" t="s">
        <v>968</v>
      </c>
      <c r="E30" s="7" t="s">
        <v>63</v>
      </c>
      <c r="G30" s="4" t="s">
        <v>969</v>
      </c>
      <c r="H30" s="3" t="s">
        <v>204</v>
      </c>
      <c r="J30" s="9"/>
      <c r="L30" s="9"/>
      <c r="M30" s="7">
        <v>1997</v>
      </c>
      <c r="N30" s="8"/>
      <c r="O30" s="9"/>
      <c r="P30" s="7">
        <v>28</v>
      </c>
      <c r="Q30" s="8"/>
    </row>
    <row r="31" spans="1:17" ht="10.5" customHeight="1">
      <c r="A31" s="7">
        <v>641373</v>
      </c>
      <c r="B31" s="7" t="s">
        <v>2027</v>
      </c>
      <c r="D31" s="7" t="s">
        <v>970</v>
      </c>
      <c r="E31" s="7" t="s">
        <v>65</v>
      </c>
      <c r="G31" s="4" t="s">
        <v>2288</v>
      </c>
      <c r="H31" s="3" t="s">
        <v>190</v>
      </c>
      <c r="J31" s="9"/>
      <c r="L31" s="9"/>
      <c r="M31" s="7">
        <v>1998</v>
      </c>
      <c r="N31" s="8"/>
      <c r="O31" s="9"/>
      <c r="P31" s="7">
        <v>29</v>
      </c>
      <c r="Q31" s="8"/>
    </row>
    <row r="32" spans="1:17" ht="10.5" customHeight="1">
      <c r="A32" s="7">
        <v>641406</v>
      </c>
      <c r="B32" s="7" t="s">
        <v>2132</v>
      </c>
      <c r="D32" s="7" t="s">
        <v>971</v>
      </c>
      <c r="E32" s="7" t="s">
        <v>67</v>
      </c>
      <c r="G32" s="4" t="s">
        <v>972</v>
      </c>
      <c r="H32" s="3" t="s">
        <v>973</v>
      </c>
      <c r="J32" s="9"/>
      <c r="L32" s="9"/>
      <c r="M32" s="7">
        <v>1999</v>
      </c>
      <c r="N32" s="8"/>
      <c r="O32" s="9"/>
      <c r="P32" s="7">
        <v>30</v>
      </c>
      <c r="Q32" s="8"/>
    </row>
    <row r="33" spans="1:17" ht="10.5" customHeight="1">
      <c r="A33" s="7">
        <v>662034</v>
      </c>
      <c r="B33" s="7" t="s">
        <v>2028</v>
      </c>
      <c r="D33" s="7" t="s">
        <v>974</v>
      </c>
      <c r="E33" s="7" t="s">
        <v>69</v>
      </c>
      <c r="G33" s="4" t="s">
        <v>975</v>
      </c>
      <c r="H33" s="3" t="s">
        <v>215</v>
      </c>
      <c r="J33" s="9"/>
      <c r="L33" s="9"/>
      <c r="M33" s="7">
        <v>2000</v>
      </c>
      <c r="N33" s="8"/>
      <c r="O33" s="9"/>
      <c r="P33" s="7">
        <v>31</v>
      </c>
      <c r="Q33" s="8"/>
    </row>
    <row r="34" spans="1:17" ht="10.5" customHeight="1">
      <c r="A34" s="7">
        <v>662035</v>
      </c>
      <c r="B34" s="7" t="s">
        <v>2029</v>
      </c>
      <c r="D34" s="7" t="s">
        <v>976</v>
      </c>
      <c r="E34" s="7" t="s">
        <v>71</v>
      </c>
      <c r="G34" s="4" t="s">
        <v>977</v>
      </c>
      <c r="H34" s="3" t="s">
        <v>2289</v>
      </c>
      <c r="J34" s="9"/>
      <c r="L34" s="9"/>
      <c r="M34" s="7">
        <v>2001</v>
      </c>
      <c r="N34" s="8"/>
    </row>
    <row r="35" spans="1:17" ht="10.5" customHeight="1">
      <c r="A35" s="7">
        <v>662036</v>
      </c>
      <c r="B35" s="7" t="s">
        <v>2030</v>
      </c>
      <c r="D35" s="7" t="s">
        <v>978</v>
      </c>
      <c r="E35" s="7" t="s">
        <v>73</v>
      </c>
      <c r="G35" s="4" t="s">
        <v>979</v>
      </c>
      <c r="H35" s="3" t="s">
        <v>192</v>
      </c>
      <c r="J35" s="9"/>
      <c r="L35" s="9"/>
      <c r="M35" s="7">
        <v>2002</v>
      </c>
      <c r="N35" s="8"/>
    </row>
    <row r="36" spans="1:17" ht="10.5" customHeight="1">
      <c r="A36" s="7">
        <v>663012</v>
      </c>
      <c r="B36" s="7" t="s">
        <v>2045</v>
      </c>
      <c r="D36" s="7" t="s">
        <v>980</v>
      </c>
      <c r="E36" s="7" t="s">
        <v>75</v>
      </c>
      <c r="G36" s="4" t="s">
        <v>981</v>
      </c>
      <c r="H36" s="3" t="s">
        <v>196</v>
      </c>
      <c r="J36" s="9"/>
      <c r="L36" s="9"/>
      <c r="M36" s="7">
        <v>2003</v>
      </c>
      <c r="N36" s="8"/>
    </row>
    <row r="37" spans="1:17" ht="10.5" customHeight="1">
      <c r="A37" s="7">
        <v>663021</v>
      </c>
      <c r="B37" s="7" t="s">
        <v>2031</v>
      </c>
      <c r="D37" s="7" t="s">
        <v>982</v>
      </c>
      <c r="E37" s="7" t="s">
        <v>2188</v>
      </c>
      <c r="G37" s="4" t="s">
        <v>983</v>
      </c>
      <c r="H37" s="3" t="s">
        <v>194</v>
      </c>
      <c r="J37" s="9"/>
      <c r="L37" s="9"/>
      <c r="M37" s="7">
        <v>2004</v>
      </c>
      <c r="N37" s="8"/>
    </row>
    <row r="38" spans="1:17" ht="10.5" customHeight="1">
      <c r="A38" s="7">
        <v>663023</v>
      </c>
      <c r="B38" s="7" t="s">
        <v>2032</v>
      </c>
      <c r="D38" s="7" t="s">
        <v>984</v>
      </c>
      <c r="E38" s="7" t="s">
        <v>78</v>
      </c>
      <c r="G38" s="4" t="s">
        <v>985</v>
      </c>
      <c r="H38" s="3" t="s">
        <v>206</v>
      </c>
      <c r="J38" s="9"/>
      <c r="L38" s="9"/>
      <c r="M38" s="7">
        <v>2005</v>
      </c>
      <c r="N38" s="8"/>
    </row>
    <row r="39" spans="1:17" ht="10.5" customHeight="1">
      <c r="A39" s="7">
        <v>663044</v>
      </c>
      <c r="B39" s="7" t="s">
        <v>2046</v>
      </c>
      <c r="D39" s="7" t="s">
        <v>986</v>
      </c>
      <c r="E39" s="7" t="s">
        <v>80</v>
      </c>
      <c r="G39" s="4" t="s">
        <v>987</v>
      </c>
      <c r="H39" s="3" t="s">
        <v>211</v>
      </c>
      <c r="J39" s="9"/>
      <c r="L39" s="9"/>
      <c r="M39" s="7">
        <v>2006</v>
      </c>
      <c r="N39" s="8"/>
    </row>
    <row r="40" spans="1:17" ht="10.5" customHeight="1">
      <c r="A40" s="7">
        <v>663067</v>
      </c>
      <c r="B40" s="7" t="s">
        <v>2033</v>
      </c>
      <c r="D40" s="7" t="s">
        <v>988</v>
      </c>
      <c r="E40" s="7" t="s">
        <v>81</v>
      </c>
      <c r="G40" s="4" t="s">
        <v>989</v>
      </c>
      <c r="H40" s="3" t="s">
        <v>208</v>
      </c>
      <c r="J40" s="9"/>
      <c r="L40" s="9"/>
      <c r="M40" s="7">
        <v>2007</v>
      </c>
      <c r="N40" s="8"/>
    </row>
    <row r="41" spans="1:17" ht="10.5" customHeight="1">
      <c r="A41" s="7">
        <v>663090</v>
      </c>
      <c r="B41" s="7" t="s">
        <v>2047</v>
      </c>
      <c r="D41" s="7" t="s">
        <v>990</v>
      </c>
      <c r="E41" s="7" t="s">
        <v>83</v>
      </c>
      <c r="G41" s="4" t="s">
        <v>991</v>
      </c>
      <c r="H41" s="3" t="s">
        <v>198</v>
      </c>
      <c r="J41" s="9"/>
      <c r="L41" s="9"/>
      <c r="M41" s="7">
        <v>2008</v>
      </c>
      <c r="N41" s="8"/>
    </row>
    <row r="42" spans="1:17" ht="10.5" customHeight="1">
      <c r="A42" s="7">
        <v>663117</v>
      </c>
      <c r="B42" s="7" t="s">
        <v>2137</v>
      </c>
      <c r="D42" s="7" t="s">
        <v>992</v>
      </c>
      <c r="E42" s="7" t="s">
        <v>85</v>
      </c>
      <c r="G42" s="4" t="s">
        <v>993</v>
      </c>
      <c r="H42" s="3" t="s">
        <v>200</v>
      </c>
      <c r="J42" s="9"/>
      <c r="L42" s="9"/>
      <c r="M42" s="7">
        <v>2009</v>
      </c>
      <c r="N42" s="8"/>
    </row>
    <row r="43" spans="1:17" ht="10.5" customHeight="1">
      <c r="A43" s="7">
        <v>663135</v>
      </c>
      <c r="B43" s="7" t="s">
        <v>2034</v>
      </c>
      <c r="D43" s="7" t="s">
        <v>994</v>
      </c>
      <c r="E43" s="7" t="s">
        <v>87</v>
      </c>
      <c r="G43" s="4" t="s">
        <v>2290</v>
      </c>
      <c r="H43" s="3" t="s">
        <v>995</v>
      </c>
      <c r="J43" s="9"/>
      <c r="L43" s="9"/>
      <c r="M43" s="7">
        <v>2010</v>
      </c>
      <c r="N43" s="8"/>
    </row>
    <row r="44" spans="1:17" ht="10.5" customHeight="1">
      <c r="A44" s="7">
        <v>663140</v>
      </c>
      <c r="B44" s="7" t="s">
        <v>2048</v>
      </c>
      <c r="D44" s="7" t="s">
        <v>996</v>
      </c>
      <c r="E44" s="7" t="s">
        <v>88</v>
      </c>
      <c r="G44" s="4" t="s">
        <v>2291</v>
      </c>
      <c r="H44" s="3" t="s">
        <v>997</v>
      </c>
      <c r="J44" s="9"/>
      <c r="L44" s="9"/>
      <c r="M44" s="7">
        <v>2011</v>
      </c>
      <c r="N44" s="8"/>
    </row>
    <row r="45" spans="1:17" ht="10.5" customHeight="1">
      <c r="A45" s="7">
        <v>663155</v>
      </c>
      <c r="B45" s="7" t="s">
        <v>2035</v>
      </c>
      <c r="D45" s="7" t="s">
        <v>998</v>
      </c>
      <c r="E45" s="7" t="s">
        <v>90</v>
      </c>
      <c r="G45" s="4" t="s">
        <v>2292</v>
      </c>
      <c r="H45" s="3" t="s">
        <v>218</v>
      </c>
      <c r="J45" s="9"/>
      <c r="L45" s="9"/>
      <c r="M45" s="7">
        <v>2012</v>
      </c>
      <c r="N45" s="8"/>
    </row>
    <row r="46" spans="1:17" ht="10.5" customHeight="1">
      <c r="A46" s="7">
        <v>663170</v>
      </c>
      <c r="B46" s="7" t="s">
        <v>2036</v>
      </c>
      <c r="D46" s="7" t="s">
        <v>999</v>
      </c>
      <c r="E46" s="7" t="s">
        <v>92</v>
      </c>
      <c r="G46" s="4" t="s">
        <v>2293</v>
      </c>
      <c r="H46" s="3" t="s">
        <v>1000</v>
      </c>
      <c r="J46" s="9"/>
      <c r="L46" s="9"/>
      <c r="M46" s="7">
        <v>2013</v>
      </c>
      <c r="N46" s="8"/>
    </row>
    <row r="47" spans="1:17" ht="10.5" customHeight="1">
      <c r="A47" s="7">
        <v>663176</v>
      </c>
      <c r="B47" s="7" t="s">
        <v>2037</v>
      </c>
      <c r="D47" s="7" t="s">
        <v>1001</v>
      </c>
      <c r="E47" s="7" t="s">
        <v>94</v>
      </c>
      <c r="G47" s="4" t="s">
        <v>1002</v>
      </c>
      <c r="H47" s="3" t="s">
        <v>239</v>
      </c>
      <c r="J47" s="9"/>
      <c r="L47" s="9"/>
      <c r="M47" s="7">
        <v>2014</v>
      </c>
      <c r="N47" s="8"/>
    </row>
    <row r="48" spans="1:17" ht="10.5" customHeight="1">
      <c r="A48" s="7">
        <v>663321</v>
      </c>
      <c r="B48" s="7" t="s">
        <v>2133</v>
      </c>
      <c r="D48" s="7" t="s">
        <v>1003</v>
      </c>
      <c r="E48" s="7" t="s">
        <v>96</v>
      </c>
      <c r="G48" s="4" t="s">
        <v>1004</v>
      </c>
      <c r="H48" s="3" t="s">
        <v>237</v>
      </c>
      <c r="J48" s="9"/>
      <c r="L48" s="9"/>
      <c r="M48" s="7">
        <v>2015</v>
      </c>
      <c r="N48" s="8"/>
    </row>
    <row r="49" spans="1:14" ht="10.5" customHeight="1">
      <c r="A49" s="7">
        <v>663293</v>
      </c>
      <c r="B49" s="7" t="s">
        <v>2138</v>
      </c>
      <c r="D49" s="7" t="s">
        <v>1005</v>
      </c>
      <c r="E49" s="7" t="s">
        <v>98</v>
      </c>
      <c r="G49" s="4" t="s">
        <v>1006</v>
      </c>
      <c r="H49" s="3" t="s">
        <v>247</v>
      </c>
      <c r="J49" s="9"/>
      <c r="L49" s="9"/>
      <c r="M49" s="7">
        <v>2016</v>
      </c>
      <c r="N49" s="8"/>
    </row>
    <row r="50" spans="1:14" ht="10.5" customHeight="1">
      <c r="A50" s="7">
        <v>664012</v>
      </c>
      <c r="B50" s="7" t="s">
        <v>2038</v>
      </c>
      <c r="D50" s="7" t="s">
        <v>1007</v>
      </c>
      <c r="E50" s="7" t="s">
        <v>100</v>
      </c>
      <c r="G50" s="4" t="s">
        <v>1008</v>
      </c>
      <c r="H50" s="3" t="s">
        <v>224</v>
      </c>
      <c r="J50" s="9"/>
      <c r="L50" s="9"/>
      <c r="M50" s="7">
        <v>2017</v>
      </c>
      <c r="N50" s="8"/>
    </row>
    <row r="51" spans="1:14" ht="10.5" customHeight="1">
      <c r="D51" s="7" t="s">
        <v>1009</v>
      </c>
      <c r="E51" s="7" t="s">
        <v>102</v>
      </c>
      <c r="G51" s="4" t="s">
        <v>1010</v>
      </c>
      <c r="H51" s="3" t="s">
        <v>230</v>
      </c>
      <c r="J51" s="9"/>
      <c r="L51" s="9"/>
      <c r="M51" s="7">
        <v>2018</v>
      </c>
      <c r="N51" s="8"/>
    </row>
    <row r="52" spans="1:14" ht="10.5" customHeight="1">
      <c r="D52" s="7" t="s">
        <v>1011</v>
      </c>
      <c r="E52" s="7" t="s">
        <v>104</v>
      </c>
      <c r="G52" s="4" t="s">
        <v>1012</v>
      </c>
      <c r="H52" s="3" t="s">
        <v>222</v>
      </c>
      <c r="J52" s="9"/>
      <c r="L52" s="9"/>
      <c r="M52" s="7">
        <v>2019</v>
      </c>
      <c r="N52" s="8"/>
    </row>
    <row r="53" spans="1:14" ht="10.5" customHeight="1">
      <c r="D53" s="7" t="s">
        <v>1013</v>
      </c>
      <c r="E53" s="7" t="s">
        <v>105</v>
      </c>
      <c r="G53" s="4" t="s">
        <v>1014</v>
      </c>
      <c r="H53" s="3" t="s">
        <v>228</v>
      </c>
      <c r="J53" s="9"/>
      <c r="L53" s="9"/>
      <c r="M53" s="7">
        <v>2020</v>
      </c>
      <c r="N53" s="8"/>
    </row>
    <row r="54" spans="1:14" ht="10.5" customHeight="1">
      <c r="D54" s="7" t="s">
        <v>1015</v>
      </c>
      <c r="E54" s="7" t="s">
        <v>107</v>
      </c>
      <c r="G54" s="4" t="s">
        <v>1016</v>
      </c>
      <c r="H54" s="3" t="s">
        <v>249</v>
      </c>
      <c r="J54" s="9"/>
      <c r="L54" s="9"/>
      <c r="M54" s="7">
        <v>2021</v>
      </c>
      <c r="N54" s="8"/>
    </row>
    <row r="55" spans="1:14" ht="10.5" customHeight="1">
      <c r="D55" s="7" t="s">
        <v>1017</v>
      </c>
      <c r="E55" s="7" t="s">
        <v>109</v>
      </c>
      <c r="G55" s="4" t="s">
        <v>1018</v>
      </c>
      <c r="H55" s="3" t="s">
        <v>255</v>
      </c>
      <c r="J55" s="9"/>
      <c r="L55" s="9"/>
      <c r="M55" s="7">
        <v>2022</v>
      </c>
      <c r="N55" s="8"/>
    </row>
    <row r="56" spans="1:14" ht="10.5" customHeight="1">
      <c r="D56" s="7" t="s">
        <v>1019</v>
      </c>
      <c r="E56" s="7" t="s">
        <v>111</v>
      </c>
      <c r="G56" s="4" t="s">
        <v>1020</v>
      </c>
      <c r="H56" s="3" t="s">
        <v>259</v>
      </c>
      <c r="J56" s="9"/>
      <c r="L56" s="9"/>
      <c r="M56" s="9"/>
      <c r="N56" s="9"/>
    </row>
    <row r="57" spans="1:14" ht="10.5" customHeight="1">
      <c r="D57" s="7" t="s">
        <v>1021</v>
      </c>
      <c r="E57" s="7" t="s">
        <v>113</v>
      </c>
      <c r="G57" s="4" t="s">
        <v>1022</v>
      </c>
      <c r="H57" s="3" t="s">
        <v>241</v>
      </c>
      <c r="J57" s="9"/>
      <c r="L57" s="9"/>
      <c r="M57" s="9"/>
      <c r="N57" s="9"/>
    </row>
    <row r="58" spans="1:14" ht="10.5" customHeight="1">
      <c r="D58" s="7" t="s">
        <v>1023</v>
      </c>
      <c r="E58" s="7" t="s">
        <v>114</v>
      </c>
      <c r="G58" s="4" t="s">
        <v>1024</v>
      </c>
      <c r="H58" s="3" t="s">
        <v>1027</v>
      </c>
      <c r="J58" s="9"/>
      <c r="L58" s="9"/>
      <c r="M58" s="9"/>
      <c r="N58" s="9"/>
    </row>
    <row r="59" spans="1:14" ht="10.5" customHeight="1">
      <c r="D59" s="7" t="s">
        <v>1025</v>
      </c>
      <c r="E59" s="7" t="s">
        <v>116</v>
      </c>
      <c r="G59" s="4" t="s">
        <v>1026</v>
      </c>
      <c r="H59" s="3" t="s">
        <v>257</v>
      </c>
      <c r="J59" s="9"/>
      <c r="L59" s="9"/>
      <c r="M59" s="9"/>
      <c r="N59" s="9"/>
    </row>
    <row r="60" spans="1:14" ht="10.5" customHeight="1">
      <c r="D60" s="7" t="s">
        <v>1028</v>
      </c>
      <c r="E60" s="7" t="s">
        <v>118</v>
      </c>
      <c r="G60" s="4" t="s">
        <v>1029</v>
      </c>
      <c r="H60" s="3" t="s">
        <v>261</v>
      </c>
      <c r="J60" s="9"/>
      <c r="L60" s="9"/>
      <c r="M60" s="9"/>
      <c r="N60" s="9"/>
    </row>
    <row r="61" spans="1:14" ht="10.5" customHeight="1">
      <c r="D61" s="7" t="s">
        <v>1030</v>
      </c>
      <c r="E61" s="7" t="s">
        <v>120</v>
      </c>
      <c r="G61" s="4" t="s">
        <v>1031</v>
      </c>
      <c r="H61" s="3" t="s">
        <v>274</v>
      </c>
      <c r="J61" s="9"/>
      <c r="L61" s="9"/>
      <c r="M61" s="9"/>
      <c r="N61" s="9"/>
    </row>
    <row r="62" spans="1:14" ht="10.5" customHeight="1">
      <c r="D62" s="7" t="s">
        <v>1032</v>
      </c>
      <c r="E62" s="7" t="s">
        <v>122</v>
      </c>
      <c r="G62" s="4" t="s">
        <v>1033</v>
      </c>
      <c r="H62" s="3" t="s">
        <v>266</v>
      </c>
      <c r="J62" s="9"/>
      <c r="L62" s="9"/>
      <c r="M62" s="9"/>
      <c r="N62" s="9"/>
    </row>
    <row r="63" spans="1:14" ht="10.5" customHeight="1">
      <c r="D63" s="7" t="s">
        <v>1034</v>
      </c>
      <c r="E63" s="7" t="s">
        <v>124</v>
      </c>
      <c r="G63" s="4" t="s">
        <v>1035</v>
      </c>
      <c r="H63" s="3" t="s">
        <v>272</v>
      </c>
      <c r="J63" s="9"/>
      <c r="L63" s="9"/>
      <c r="M63" s="9"/>
      <c r="N63" s="9"/>
    </row>
    <row r="64" spans="1:14" ht="10.5" customHeight="1">
      <c r="D64" s="7" t="s">
        <v>1036</v>
      </c>
      <c r="E64" s="7" t="s">
        <v>126</v>
      </c>
      <c r="G64" s="4" t="s">
        <v>1037</v>
      </c>
      <c r="H64" s="3" t="s">
        <v>2294</v>
      </c>
      <c r="J64" s="9"/>
      <c r="L64" s="9"/>
      <c r="M64" s="9"/>
      <c r="N64" s="9"/>
    </row>
    <row r="65" spans="4:14" ht="10.5" customHeight="1">
      <c r="D65" s="7" t="s">
        <v>1038</v>
      </c>
      <c r="E65" s="7" t="s">
        <v>128</v>
      </c>
      <c r="G65" s="4" t="s">
        <v>1039</v>
      </c>
      <c r="H65" s="3" t="s">
        <v>270</v>
      </c>
      <c r="J65" s="9"/>
      <c r="L65" s="9"/>
      <c r="M65" s="9"/>
      <c r="N65" s="9"/>
    </row>
    <row r="66" spans="4:14" ht="10.5" customHeight="1">
      <c r="D66" s="7" t="s">
        <v>1040</v>
      </c>
      <c r="E66" s="7" t="s">
        <v>130</v>
      </c>
      <c r="G66" s="4" t="s">
        <v>1041</v>
      </c>
      <c r="H66" s="3" t="s">
        <v>2295</v>
      </c>
      <c r="J66" s="9"/>
      <c r="L66" s="9"/>
      <c r="M66" s="9"/>
      <c r="N66" s="9"/>
    </row>
    <row r="67" spans="4:14" ht="10.5" customHeight="1">
      <c r="D67" s="7" t="s">
        <v>1042</v>
      </c>
      <c r="E67" s="7" t="s">
        <v>132</v>
      </c>
      <c r="G67" s="4" t="s">
        <v>1043</v>
      </c>
      <c r="H67" s="3" t="s">
        <v>1046</v>
      </c>
      <c r="J67" s="9"/>
      <c r="L67" s="9"/>
      <c r="M67" s="9"/>
      <c r="N67" s="9"/>
    </row>
    <row r="68" spans="4:14" ht="10.5" customHeight="1">
      <c r="D68" s="7" t="s">
        <v>1044</v>
      </c>
      <c r="E68" s="7" t="s">
        <v>133</v>
      </c>
      <c r="G68" s="4" t="s">
        <v>1045</v>
      </c>
      <c r="H68" s="3" t="s">
        <v>226</v>
      </c>
      <c r="J68" s="9"/>
      <c r="L68" s="9"/>
      <c r="M68" s="9"/>
      <c r="N68" s="9"/>
    </row>
    <row r="69" spans="4:14" ht="10.5" customHeight="1">
      <c r="D69" s="7" t="s">
        <v>1047</v>
      </c>
      <c r="E69" s="7" t="s">
        <v>135</v>
      </c>
      <c r="G69" s="4" t="s">
        <v>1048</v>
      </c>
      <c r="H69" s="3" t="s">
        <v>276</v>
      </c>
      <c r="J69" s="9"/>
      <c r="L69" s="9"/>
      <c r="M69" s="9"/>
      <c r="N69" s="9"/>
    </row>
    <row r="70" spans="4:14" ht="10.5" customHeight="1">
      <c r="D70" s="7" t="s">
        <v>1049</v>
      </c>
      <c r="E70" s="7" t="s">
        <v>137</v>
      </c>
      <c r="G70" s="4" t="s">
        <v>1050</v>
      </c>
      <c r="H70" s="3" t="s">
        <v>253</v>
      </c>
      <c r="J70" s="9"/>
      <c r="L70" s="9"/>
      <c r="M70" s="9"/>
      <c r="N70" s="9"/>
    </row>
    <row r="71" spans="4:14" ht="10.5" customHeight="1">
      <c r="D71" s="7" t="s">
        <v>1051</v>
      </c>
      <c r="E71" s="7" t="s">
        <v>138</v>
      </c>
      <c r="G71" s="4" t="s">
        <v>1052</v>
      </c>
      <c r="H71" s="3" t="s">
        <v>235</v>
      </c>
      <c r="J71" s="9"/>
      <c r="L71" s="9"/>
      <c r="M71" s="9"/>
      <c r="N71" s="9"/>
    </row>
    <row r="72" spans="4:14" ht="10.5" customHeight="1">
      <c r="D72" s="7" t="s">
        <v>1053</v>
      </c>
      <c r="E72" s="7" t="s">
        <v>140</v>
      </c>
      <c r="G72" s="4" t="s">
        <v>1054</v>
      </c>
      <c r="H72" s="3" t="s">
        <v>263</v>
      </c>
      <c r="J72" s="9"/>
      <c r="L72" s="9"/>
      <c r="M72" s="9"/>
      <c r="N72" s="9"/>
    </row>
    <row r="73" spans="4:14" ht="10.5" customHeight="1">
      <c r="D73" s="7" t="s">
        <v>1056</v>
      </c>
      <c r="E73" s="7" t="s">
        <v>142</v>
      </c>
      <c r="G73" s="4" t="s">
        <v>1055</v>
      </c>
      <c r="H73" s="3" t="s">
        <v>233</v>
      </c>
      <c r="J73" s="9"/>
      <c r="L73" s="9"/>
      <c r="M73" s="9"/>
      <c r="N73" s="9"/>
    </row>
    <row r="74" spans="4:14" ht="10.5" customHeight="1">
      <c r="D74" s="7" t="s">
        <v>1057</v>
      </c>
      <c r="E74" s="7" t="s">
        <v>144</v>
      </c>
      <c r="G74" s="4" t="s">
        <v>2296</v>
      </c>
      <c r="H74" s="3" t="s">
        <v>251</v>
      </c>
      <c r="J74" s="9"/>
      <c r="L74" s="9"/>
      <c r="M74" s="9"/>
      <c r="N74" s="9"/>
    </row>
    <row r="75" spans="4:14" ht="10.5" customHeight="1">
      <c r="D75" s="7" t="s">
        <v>1059</v>
      </c>
      <c r="E75" s="7" t="s">
        <v>145</v>
      </c>
      <c r="G75" s="4" t="s">
        <v>1058</v>
      </c>
      <c r="H75" s="3" t="s">
        <v>2297</v>
      </c>
      <c r="J75" s="9"/>
      <c r="L75" s="9"/>
      <c r="M75" s="9"/>
      <c r="N75" s="9"/>
    </row>
    <row r="76" spans="4:14" ht="10.5" customHeight="1">
      <c r="D76" s="7" t="s">
        <v>1061</v>
      </c>
      <c r="E76" s="7" t="s">
        <v>147</v>
      </c>
      <c r="G76" s="4" t="s">
        <v>1060</v>
      </c>
      <c r="H76" s="3" t="s">
        <v>245</v>
      </c>
      <c r="J76" s="9"/>
      <c r="L76" s="9"/>
      <c r="M76" s="9"/>
      <c r="N76" s="9"/>
    </row>
    <row r="77" spans="4:14" ht="10.5" customHeight="1">
      <c r="D77" s="7" t="s">
        <v>1063</v>
      </c>
      <c r="E77" s="7" t="s">
        <v>149</v>
      </c>
      <c r="G77" s="4" t="s">
        <v>1062</v>
      </c>
      <c r="H77" s="3" t="s">
        <v>243</v>
      </c>
      <c r="J77" s="9"/>
      <c r="L77" s="9"/>
      <c r="M77" s="9"/>
      <c r="N77" s="9"/>
    </row>
    <row r="78" spans="4:14" ht="10.5" customHeight="1">
      <c r="D78" s="7" t="s">
        <v>1065</v>
      </c>
      <c r="E78" s="7" t="s">
        <v>151</v>
      </c>
      <c r="G78" s="4" t="s">
        <v>1064</v>
      </c>
      <c r="H78" s="3" t="s">
        <v>252</v>
      </c>
      <c r="J78" s="9"/>
      <c r="L78" s="9"/>
      <c r="M78" s="9"/>
      <c r="N78" s="9"/>
    </row>
    <row r="79" spans="4:14" ht="10.5" customHeight="1">
      <c r="D79" s="7" t="s">
        <v>1067</v>
      </c>
      <c r="E79" s="7" t="s">
        <v>153</v>
      </c>
      <c r="G79" s="4" t="s">
        <v>1066</v>
      </c>
      <c r="H79" s="3" t="s">
        <v>220</v>
      </c>
      <c r="J79" s="9"/>
      <c r="L79" s="9"/>
      <c r="M79" s="9"/>
      <c r="N79" s="9"/>
    </row>
    <row r="80" spans="4:14" ht="10.5" customHeight="1">
      <c r="D80" s="7" t="s">
        <v>1069</v>
      </c>
      <c r="E80" s="7" t="s">
        <v>155</v>
      </c>
      <c r="G80" s="4" t="s">
        <v>2298</v>
      </c>
      <c r="H80" s="3" t="s">
        <v>1068</v>
      </c>
      <c r="J80" s="9"/>
      <c r="L80" s="9"/>
      <c r="M80" s="9"/>
      <c r="N80" s="9"/>
    </row>
    <row r="81" spans="4:14" ht="10.5" customHeight="1">
      <c r="D81" s="7" t="s">
        <v>1071</v>
      </c>
      <c r="E81" s="7" t="s">
        <v>157</v>
      </c>
      <c r="G81" s="4" t="s">
        <v>1070</v>
      </c>
      <c r="H81" s="3" t="s">
        <v>279</v>
      </c>
      <c r="J81" s="9"/>
      <c r="L81" s="9"/>
      <c r="M81" s="9"/>
      <c r="N81" s="9"/>
    </row>
    <row r="82" spans="4:14" ht="10.5" customHeight="1">
      <c r="D82" s="7" t="s">
        <v>1073</v>
      </c>
      <c r="E82" s="7" t="s">
        <v>158</v>
      </c>
      <c r="G82" s="4" t="s">
        <v>1072</v>
      </c>
      <c r="H82" s="3" t="s">
        <v>289</v>
      </c>
      <c r="J82" s="9"/>
      <c r="L82" s="9"/>
      <c r="M82" s="9"/>
      <c r="N82" s="9"/>
    </row>
    <row r="83" spans="4:14" ht="10.5" customHeight="1">
      <c r="D83" s="7" t="s">
        <v>1075</v>
      </c>
      <c r="E83" s="7" t="s">
        <v>160</v>
      </c>
      <c r="G83" s="4" t="s">
        <v>1074</v>
      </c>
      <c r="H83" s="3" t="s">
        <v>350</v>
      </c>
      <c r="J83" s="9"/>
      <c r="L83" s="9"/>
      <c r="M83" s="9"/>
      <c r="N83" s="9"/>
    </row>
    <row r="84" spans="4:14" ht="10.5" customHeight="1">
      <c r="D84" s="7" t="s">
        <v>1077</v>
      </c>
      <c r="E84" s="7" t="s">
        <v>161</v>
      </c>
      <c r="G84" s="4" t="s">
        <v>1076</v>
      </c>
      <c r="H84" s="3" t="s">
        <v>2299</v>
      </c>
      <c r="J84" s="9"/>
      <c r="L84" s="9"/>
      <c r="M84" s="9"/>
      <c r="N84" s="9"/>
    </row>
    <row r="85" spans="4:14" ht="10.5" customHeight="1">
      <c r="D85" s="7" t="s">
        <v>1079</v>
      </c>
      <c r="E85" s="7" t="s">
        <v>163</v>
      </c>
      <c r="G85" s="4" t="s">
        <v>1078</v>
      </c>
      <c r="H85" s="3" t="s">
        <v>356</v>
      </c>
      <c r="J85" s="9"/>
      <c r="L85" s="9"/>
      <c r="M85" s="9"/>
      <c r="N85" s="9"/>
    </row>
    <row r="86" spans="4:14" ht="10.5" customHeight="1">
      <c r="D86" s="7" t="s">
        <v>1081</v>
      </c>
      <c r="E86" s="7" t="s">
        <v>165</v>
      </c>
      <c r="G86" s="4" t="s">
        <v>1080</v>
      </c>
      <c r="H86" s="3" t="s">
        <v>306</v>
      </c>
      <c r="J86" s="9"/>
      <c r="L86" s="9"/>
      <c r="M86" s="9"/>
      <c r="N86" s="9"/>
    </row>
    <row r="87" spans="4:14" ht="10.5" customHeight="1">
      <c r="D87" s="7" t="s">
        <v>1083</v>
      </c>
      <c r="E87" s="7" t="s">
        <v>167</v>
      </c>
      <c r="G87" s="4" t="s">
        <v>1082</v>
      </c>
      <c r="H87" s="3" t="s">
        <v>361</v>
      </c>
      <c r="J87" s="9"/>
      <c r="L87" s="9"/>
      <c r="M87" s="9"/>
      <c r="N87" s="9"/>
    </row>
    <row r="88" spans="4:14" ht="10.5" customHeight="1">
      <c r="D88" s="7" t="s">
        <v>1085</v>
      </c>
      <c r="E88" s="7" t="s">
        <v>169</v>
      </c>
      <c r="G88" s="4" t="s">
        <v>1084</v>
      </c>
      <c r="H88" s="3" t="s">
        <v>307</v>
      </c>
      <c r="J88" s="9"/>
      <c r="L88" s="9"/>
      <c r="M88" s="9"/>
      <c r="N88" s="9"/>
    </row>
    <row r="89" spans="4:14" ht="10.5" customHeight="1">
      <c r="D89" s="7" t="s">
        <v>1087</v>
      </c>
      <c r="E89" s="7" t="s">
        <v>171</v>
      </c>
      <c r="G89" s="4" t="s">
        <v>1086</v>
      </c>
      <c r="H89" s="3" t="s">
        <v>329</v>
      </c>
      <c r="J89" s="9"/>
      <c r="L89" s="9"/>
      <c r="M89" s="9"/>
      <c r="N89" s="9"/>
    </row>
    <row r="90" spans="4:14" ht="10.5" customHeight="1">
      <c r="D90" s="7" t="s">
        <v>1089</v>
      </c>
      <c r="E90" s="7" t="s">
        <v>173</v>
      </c>
      <c r="G90" s="4" t="s">
        <v>1088</v>
      </c>
      <c r="H90" s="3" t="s">
        <v>330</v>
      </c>
      <c r="J90" s="9"/>
      <c r="L90" s="9"/>
      <c r="M90" s="9"/>
      <c r="N90" s="9"/>
    </row>
    <row r="91" spans="4:14" ht="10.5" customHeight="1">
      <c r="D91" s="7" t="s">
        <v>1092</v>
      </c>
      <c r="E91" s="7" t="s">
        <v>175</v>
      </c>
      <c r="G91" s="4" t="s">
        <v>1090</v>
      </c>
      <c r="H91" s="3" t="s">
        <v>1091</v>
      </c>
      <c r="J91" s="9"/>
      <c r="L91" s="9"/>
      <c r="M91" s="9"/>
      <c r="N91" s="9"/>
    </row>
    <row r="92" spans="4:14" ht="10.5" customHeight="1">
      <c r="D92" s="7" t="s">
        <v>1094</v>
      </c>
      <c r="E92" s="7" t="s">
        <v>177</v>
      </c>
      <c r="G92" s="4" t="s">
        <v>1093</v>
      </c>
      <c r="H92" s="3" t="s">
        <v>323</v>
      </c>
      <c r="J92" s="9"/>
      <c r="L92" s="9"/>
      <c r="M92" s="9"/>
      <c r="N92" s="9"/>
    </row>
    <row r="93" spans="4:14" ht="10.5" customHeight="1">
      <c r="D93" s="7" t="s">
        <v>1096</v>
      </c>
      <c r="E93" s="7" t="s">
        <v>179</v>
      </c>
      <c r="G93" s="4" t="s">
        <v>1095</v>
      </c>
      <c r="H93" s="3" t="s">
        <v>308</v>
      </c>
      <c r="J93" s="9"/>
      <c r="L93" s="9"/>
      <c r="M93" s="9"/>
      <c r="N93" s="9"/>
    </row>
    <row r="94" spans="4:14" ht="10.5" customHeight="1">
      <c r="D94" s="7" t="s">
        <v>2140</v>
      </c>
      <c r="E94" s="7" t="s">
        <v>2141</v>
      </c>
      <c r="G94" s="4" t="s">
        <v>1111</v>
      </c>
      <c r="H94" s="3" t="s">
        <v>345</v>
      </c>
      <c r="J94" s="9"/>
      <c r="L94" s="9"/>
      <c r="M94" s="9"/>
      <c r="N94" s="9"/>
    </row>
    <row r="95" spans="4:14" ht="10.5" customHeight="1">
      <c r="D95" s="7" t="s">
        <v>2258</v>
      </c>
      <c r="E95" s="7" t="s">
        <v>2189</v>
      </c>
      <c r="G95" s="4" t="s">
        <v>1097</v>
      </c>
      <c r="H95" s="3" t="s">
        <v>296</v>
      </c>
      <c r="J95" s="9"/>
      <c r="L95" s="9"/>
      <c r="M95" s="9"/>
      <c r="N95" s="9"/>
    </row>
    <row r="96" spans="4:14" ht="10.5" customHeight="1">
      <c r="D96" s="7" t="s">
        <v>1098</v>
      </c>
      <c r="E96" s="7" t="s">
        <v>180</v>
      </c>
      <c r="G96" s="4" t="s">
        <v>1099</v>
      </c>
      <c r="H96" s="3" t="s">
        <v>2118</v>
      </c>
      <c r="J96" s="9"/>
      <c r="L96" s="9"/>
      <c r="M96" s="9"/>
      <c r="N96" s="9"/>
    </row>
    <row r="97" spans="4:14" ht="10.5" customHeight="1">
      <c r="D97" s="7" t="s">
        <v>1100</v>
      </c>
      <c r="E97" s="7" t="s">
        <v>182</v>
      </c>
      <c r="G97" s="4" t="s">
        <v>1101</v>
      </c>
      <c r="H97" s="3" t="s">
        <v>332</v>
      </c>
      <c r="J97" s="9"/>
      <c r="L97" s="9"/>
      <c r="M97" s="9"/>
      <c r="N97" s="9"/>
    </row>
    <row r="98" spans="4:14" ht="10.5" customHeight="1">
      <c r="D98" s="7" t="s">
        <v>1102</v>
      </c>
      <c r="E98" s="7" t="s">
        <v>183</v>
      </c>
      <c r="G98" s="4" t="s">
        <v>1103</v>
      </c>
      <c r="H98" s="3" t="s">
        <v>2300</v>
      </c>
      <c r="J98" s="9"/>
      <c r="L98" s="9"/>
      <c r="M98" s="9"/>
      <c r="N98" s="9"/>
    </row>
    <row r="99" spans="4:14" ht="10.5" customHeight="1">
      <c r="D99" s="7" t="s">
        <v>1104</v>
      </c>
      <c r="E99" s="7" t="s">
        <v>185</v>
      </c>
      <c r="G99" s="4" t="s">
        <v>1105</v>
      </c>
      <c r="H99" s="3" t="s">
        <v>2301</v>
      </c>
      <c r="J99" s="9"/>
      <c r="L99" s="9"/>
      <c r="M99" s="9"/>
      <c r="N99" s="9"/>
    </row>
    <row r="100" spans="4:14" ht="10.5" customHeight="1">
      <c r="D100" s="7" t="s">
        <v>1106</v>
      </c>
      <c r="E100" s="7" t="s">
        <v>186</v>
      </c>
      <c r="G100" s="4" t="s">
        <v>1107</v>
      </c>
      <c r="H100" s="3" t="s">
        <v>348</v>
      </c>
      <c r="J100" s="9"/>
      <c r="L100" s="9"/>
      <c r="M100" s="9"/>
      <c r="N100" s="9"/>
    </row>
    <row r="101" spans="4:14" ht="10.5" customHeight="1">
      <c r="D101" s="7" t="s">
        <v>1108</v>
      </c>
      <c r="E101" s="7" t="s">
        <v>187</v>
      </c>
      <c r="G101" s="4" t="s">
        <v>1109</v>
      </c>
      <c r="H101" s="3" t="s">
        <v>336</v>
      </c>
      <c r="J101" s="9"/>
      <c r="L101" s="9"/>
      <c r="M101" s="9"/>
      <c r="N101" s="9"/>
    </row>
    <row r="102" spans="4:14" ht="10.5" customHeight="1">
      <c r="D102" s="7" t="s">
        <v>1110</v>
      </c>
      <c r="E102" s="7" t="s">
        <v>189</v>
      </c>
      <c r="G102" s="4" t="s">
        <v>1113</v>
      </c>
      <c r="H102" s="3" t="s">
        <v>1114</v>
      </c>
      <c r="J102" s="9"/>
      <c r="L102" s="9"/>
      <c r="M102" s="9"/>
      <c r="N102" s="9"/>
    </row>
    <row r="103" spans="4:14" ht="10.5" customHeight="1">
      <c r="D103" s="7" t="s">
        <v>1112</v>
      </c>
      <c r="E103" s="7" t="s">
        <v>191</v>
      </c>
      <c r="G103" s="4" t="s">
        <v>1116</v>
      </c>
      <c r="H103" s="3" t="s">
        <v>309</v>
      </c>
      <c r="J103" s="9"/>
      <c r="L103" s="9"/>
      <c r="M103" s="9"/>
      <c r="N103" s="9"/>
    </row>
    <row r="104" spans="4:14" ht="10.5" customHeight="1">
      <c r="D104" s="7" t="s">
        <v>1115</v>
      </c>
      <c r="E104" s="7" t="s">
        <v>193</v>
      </c>
      <c r="G104" s="4" t="s">
        <v>1119</v>
      </c>
      <c r="H104" s="3" t="s">
        <v>365</v>
      </c>
      <c r="J104" s="9"/>
      <c r="L104" s="9"/>
      <c r="M104" s="9"/>
      <c r="N104" s="9"/>
    </row>
    <row r="105" spans="4:14" ht="10.5" customHeight="1">
      <c r="D105" s="7" t="s">
        <v>1117</v>
      </c>
      <c r="E105" s="7" t="s">
        <v>1118</v>
      </c>
      <c r="G105" s="4" t="s">
        <v>1122</v>
      </c>
      <c r="H105" s="3" t="s">
        <v>283</v>
      </c>
      <c r="J105" s="9"/>
      <c r="L105" s="9"/>
      <c r="M105" s="9"/>
      <c r="N105" s="9"/>
    </row>
    <row r="106" spans="4:14" ht="10.5" customHeight="1">
      <c r="D106" s="7" t="s">
        <v>1120</v>
      </c>
      <c r="E106" s="7" t="s">
        <v>1121</v>
      </c>
      <c r="G106" s="4" t="s">
        <v>1124</v>
      </c>
      <c r="H106" s="3" t="s">
        <v>302</v>
      </c>
      <c r="J106" s="9"/>
      <c r="L106" s="9"/>
      <c r="M106" s="9"/>
      <c r="N106" s="9"/>
    </row>
    <row r="107" spans="4:14" ht="10.5" customHeight="1">
      <c r="D107" s="7" t="s">
        <v>1123</v>
      </c>
      <c r="E107" s="7" t="s">
        <v>195</v>
      </c>
      <c r="G107" s="4" t="s">
        <v>1126</v>
      </c>
      <c r="H107" s="3" t="s">
        <v>327</v>
      </c>
      <c r="J107" s="9"/>
      <c r="L107" s="9"/>
      <c r="M107" s="9"/>
      <c r="N107" s="9"/>
    </row>
    <row r="108" spans="4:14" ht="10.5" customHeight="1">
      <c r="D108" s="7" t="s">
        <v>1125</v>
      </c>
      <c r="E108" s="7" t="s">
        <v>197</v>
      </c>
      <c r="G108" s="4" t="s">
        <v>1128</v>
      </c>
      <c r="H108" s="3" t="s">
        <v>337</v>
      </c>
      <c r="J108" s="9"/>
    </row>
    <row r="109" spans="4:14" ht="10.5" customHeight="1">
      <c r="D109" s="7" t="s">
        <v>1127</v>
      </c>
      <c r="E109" s="7" t="s">
        <v>199</v>
      </c>
      <c r="G109" s="4" t="s">
        <v>1130</v>
      </c>
      <c r="H109" s="3" t="s">
        <v>343</v>
      </c>
      <c r="J109" s="9"/>
    </row>
    <row r="110" spans="4:14" ht="10.5" customHeight="1">
      <c r="D110" s="7" t="s">
        <v>1129</v>
      </c>
      <c r="E110" s="7" t="s">
        <v>201</v>
      </c>
      <c r="G110" s="4" t="s">
        <v>1132</v>
      </c>
      <c r="H110" s="3" t="s">
        <v>344</v>
      </c>
      <c r="J110" s="9"/>
    </row>
    <row r="111" spans="4:14" ht="10.5" customHeight="1">
      <c r="D111" s="7" t="s">
        <v>1131</v>
      </c>
      <c r="E111" s="7" t="s">
        <v>203</v>
      </c>
      <c r="G111" s="4" t="s">
        <v>1134</v>
      </c>
      <c r="H111" s="3" t="s">
        <v>352</v>
      </c>
      <c r="J111" s="9"/>
    </row>
    <row r="112" spans="4:14" ht="10.5" customHeight="1">
      <c r="D112" s="7" t="s">
        <v>1133</v>
      </c>
      <c r="E112" s="7" t="s">
        <v>205</v>
      </c>
      <c r="G112" s="4" t="s">
        <v>1136</v>
      </c>
      <c r="H112" s="3" t="s">
        <v>313</v>
      </c>
      <c r="J112" s="9"/>
    </row>
    <row r="113" spans="4:10" ht="10.5" customHeight="1">
      <c r="D113" s="7" t="s">
        <v>1135</v>
      </c>
      <c r="E113" s="7" t="s">
        <v>207</v>
      </c>
      <c r="G113" s="4" t="s">
        <v>1138</v>
      </c>
      <c r="H113" s="3" t="s">
        <v>287</v>
      </c>
      <c r="J113" s="9"/>
    </row>
    <row r="114" spans="4:10" ht="10.5" customHeight="1">
      <c r="D114" s="7" t="s">
        <v>1137</v>
      </c>
      <c r="E114" s="7" t="s">
        <v>209</v>
      </c>
      <c r="G114" s="4" t="s">
        <v>1140</v>
      </c>
      <c r="H114" s="3" t="s">
        <v>298</v>
      </c>
      <c r="J114" s="9"/>
    </row>
    <row r="115" spans="4:10" ht="10.5" customHeight="1">
      <c r="D115" s="7" t="s">
        <v>1139</v>
      </c>
      <c r="E115" s="7" t="s">
        <v>210</v>
      </c>
      <c r="G115" s="4" t="s">
        <v>1142</v>
      </c>
      <c r="H115" s="3" t="s">
        <v>354</v>
      </c>
      <c r="J115" s="9"/>
    </row>
    <row r="116" spans="4:10" ht="10.5" customHeight="1">
      <c r="D116" s="7" t="s">
        <v>1141</v>
      </c>
      <c r="E116" s="7" t="s">
        <v>212</v>
      </c>
      <c r="G116" s="4" t="s">
        <v>1144</v>
      </c>
      <c r="H116" s="3" t="s">
        <v>285</v>
      </c>
      <c r="J116" s="9"/>
    </row>
    <row r="117" spans="4:10" ht="10.5" customHeight="1">
      <c r="D117" s="7" t="s">
        <v>1143</v>
      </c>
      <c r="E117" s="7" t="s">
        <v>213</v>
      </c>
      <c r="G117" s="4" t="s">
        <v>1146</v>
      </c>
      <c r="H117" s="3" t="s">
        <v>315</v>
      </c>
      <c r="J117" s="9"/>
    </row>
    <row r="118" spans="4:10" ht="10.5" customHeight="1">
      <c r="D118" s="7" t="s">
        <v>1145</v>
      </c>
      <c r="E118" s="7" t="s">
        <v>214</v>
      </c>
      <c r="G118" s="4" t="s">
        <v>1148</v>
      </c>
      <c r="H118" s="3" t="s">
        <v>281</v>
      </c>
      <c r="J118" s="9"/>
    </row>
    <row r="119" spans="4:10" ht="10.5" customHeight="1">
      <c r="D119" s="7" t="s">
        <v>1147</v>
      </c>
      <c r="E119" s="7" t="s">
        <v>216</v>
      </c>
      <c r="G119" s="4" t="s">
        <v>1150</v>
      </c>
      <c r="H119" s="3" t="s">
        <v>300</v>
      </c>
      <c r="J119" s="9"/>
    </row>
    <row r="120" spans="4:10" ht="10.5" customHeight="1">
      <c r="D120" s="7" t="s">
        <v>1149</v>
      </c>
      <c r="E120" s="7" t="s">
        <v>217</v>
      </c>
      <c r="G120" s="4" t="s">
        <v>1152</v>
      </c>
      <c r="H120" s="3" t="s">
        <v>341</v>
      </c>
      <c r="J120" s="9"/>
    </row>
    <row r="121" spans="4:10" ht="10.5" customHeight="1">
      <c r="D121" s="7" t="s">
        <v>1151</v>
      </c>
      <c r="E121" s="7" t="s">
        <v>450</v>
      </c>
      <c r="G121" s="4" t="s">
        <v>1154</v>
      </c>
      <c r="H121" s="3" t="s">
        <v>363</v>
      </c>
      <c r="J121" s="9"/>
    </row>
    <row r="122" spans="4:10" ht="10.5" customHeight="1">
      <c r="D122" s="7" t="s">
        <v>1153</v>
      </c>
      <c r="E122" s="7" t="s">
        <v>409</v>
      </c>
      <c r="G122" s="4" t="s">
        <v>1156</v>
      </c>
      <c r="H122" s="3" t="s">
        <v>319</v>
      </c>
      <c r="J122" s="9"/>
    </row>
    <row r="123" spans="4:10" ht="10.5" customHeight="1">
      <c r="D123" s="7" t="s">
        <v>2142</v>
      </c>
      <c r="E123" s="7" t="s">
        <v>2143</v>
      </c>
      <c r="G123" s="4" t="s">
        <v>1158</v>
      </c>
      <c r="H123" s="3" t="s">
        <v>334</v>
      </c>
      <c r="J123" s="9"/>
    </row>
    <row r="124" spans="4:10" ht="10.5" customHeight="1">
      <c r="D124" s="7" t="s">
        <v>2144</v>
      </c>
      <c r="E124" s="7" t="s">
        <v>2145</v>
      </c>
      <c r="G124" s="4" t="s">
        <v>1160</v>
      </c>
      <c r="H124" s="3" t="s">
        <v>292</v>
      </c>
      <c r="J124" s="9"/>
    </row>
    <row r="125" spans="4:10" ht="10.5" customHeight="1">
      <c r="D125" s="7" t="s">
        <v>2146</v>
      </c>
      <c r="E125" s="7" t="s">
        <v>2147</v>
      </c>
      <c r="G125" s="4" t="s">
        <v>1162</v>
      </c>
      <c r="H125" s="3" t="s">
        <v>311</v>
      </c>
      <c r="J125" s="9"/>
    </row>
    <row r="126" spans="4:10" ht="10.5" customHeight="1">
      <c r="D126" s="7" t="s">
        <v>2190</v>
      </c>
      <c r="E126" s="7" t="s">
        <v>2191</v>
      </c>
      <c r="G126" s="4" t="s">
        <v>1164</v>
      </c>
      <c r="H126" s="3" t="s">
        <v>339</v>
      </c>
      <c r="J126" s="9"/>
    </row>
    <row r="127" spans="4:10" ht="10.5" customHeight="1">
      <c r="D127" s="7" t="s">
        <v>1155</v>
      </c>
      <c r="E127" s="7" t="s">
        <v>2192</v>
      </c>
      <c r="G127" s="4" t="s">
        <v>1166</v>
      </c>
      <c r="H127" s="3" t="s">
        <v>304</v>
      </c>
      <c r="J127" s="9"/>
    </row>
    <row r="128" spans="4:10" ht="10.5" customHeight="1">
      <c r="D128" s="7" t="s">
        <v>1157</v>
      </c>
      <c r="E128" s="7" t="s">
        <v>2193</v>
      </c>
      <c r="G128" s="4" t="s">
        <v>1168</v>
      </c>
      <c r="H128" s="3" t="s">
        <v>358</v>
      </c>
      <c r="J128" s="9"/>
    </row>
    <row r="129" spans="4:10" ht="10.5" customHeight="1">
      <c r="D129" s="7" t="s">
        <v>1159</v>
      </c>
      <c r="E129" s="7" t="s">
        <v>219</v>
      </c>
      <c r="G129" s="4" t="s">
        <v>1170</v>
      </c>
      <c r="H129" s="3" t="s">
        <v>324</v>
      </c>
      <c r="J129" s="9"/>
    </row>
    <row r="130" spans="4:10" ht="10.5" customHeight="1">
      <c r="D130" s="7" t="s">
        <v>1161</v>
      </c>
      <c r="E130" s="7" t="s">
        <v>221</v>
      </c>
      <c r="G130" s="4" t="s">
        <v>1172</v>
      </c>
      <c r="H130" s="3" t="s">
        <v>326</v>
      </c>
      <c r="J130" s="9"/>
    </row>
    <row r="131" spans="4:10" ht="10.5" customHeight="1">
      <c r="D131" s="7" t="s">
        <v>1163</v>
      </c>
      <c r="E131" s="7" t="s">
        <v>223</v>
      </c>
      <c r="G131" s="4" t="s">
        <v>1174</v>
      </c>
      <c r="H131" s="3" t="s">
        <v>317</v>
      </c>
      <c r="J131" s="9"/>
    </row>
    <row r="132" spans="4:10" ht="10.5" customHeight="1">
      <c r="D132" s="7" t="s">
        <v>1165</v>
      </c>
      <c r="E132" s="7" t="s">
        <v>225</v>
      </c>
      <c r="G132" s="4" t="s">
        <v>1176</v>
      </c>
      <c r="H132" s="3" t="s">
        <v>294</v>
      </c>
      <c r="J132" s="9"/>
    </row>
    <row r="133" spans="4:10" ht="10.5" customHeight="1">
      <c r="D133" s="7" t="s">
        <v>1167</v>
      </c>
      <c r="E133" s="7" t="s">
        <v>227</v>
      </c>
      <c r="G133" s="4" t="s">
        <v>2302</v>
      </c>
      <c r="H133" s="3" t="s">
        <v>321</v>
      </c>
      <c r="J133" s="9"/>
    </row>
    <row r="134" spans="4:10" ht="10.5" customHeight="1">
      <c r="D134" s="7" t="s">
        <v>1169</v>
      </c>
      <c r="E134" s="7" t="s">
        <v>229</v>
      </c>
      <c r="G134" s="4">
        <v>554</v>
      </c>
      <c r="H134" s="3" t="s">
        <v>2303</v>
      </c>
      <c r="J134" s="9"/>
    </row>
    <row r="135" spans="4:10" ht="10.5" customHeight="1">
      <c r="D135" s="7" t="s">
        <v>1171</v>
      </c>
      <c r="E135" s="7" t="s">
        <v>231</v>
      </c>
      <c r="G135" s="4" t="s">
        <v>2304</v>
      </c>
      <c r="H135" s="3" t="s">
        <v>1179</v>
      </c>
      <c r="J135" s="9"/>
    </row>
    <row r="136" spans="4:10" ht="10.5" customHeight="1">
      <c r="D136" s="7" t="s">
        <v>1173</v>
      </c>
      <c r="E136" s="7" t="s">
        <v>232</v>
      </c>
      <c r="G136" s="4" t="s">
        <v>1181</v>
      </c>
      <c r="H136" s="3" t="s">
        <v>76</v>
      </c>
      <c r="J136" s="9"/>
    </row>
    <row r="137" spans="4:10" ht="10.5" customHeight="1">
      <c r="D137" s="7" t="s">
        <v>1175</v>
      </c>
      <c r="E137" s="7" t="s">
        <v>234</v>
      </c>
      <c r="G137" s="4" t="s">
        <v>1183</v>
      </c>
      <c r="H137" s="3" t="s">
        <v>1184</v>
      </c>
      <c r="J137" s="9"/>
    </row>
    <row r="138" spans="4:10" ht="10.5" customHeight="1">
      <c r="D138" s="7" t="s">
        <v>1177</v>
      </c>
      <c r="E138" s="7" t="s">
        <v>236</v>
      </c>
      <c r="G138" s="4" t="s">
        <v>1186</v>
      </c>
      <c r="H138" s="3" t="s">
        <v>79</v>
      </c>
      <c r="J138" s="9"/>
    </row>
    <row r="139" spans="4:10" ht="10.5" customHeight="1">
      <c r="D139" s="7" t="s">
        <v>1178</v>
      </c>
      <c r="E139" s="7" t="s">
        <v>238</v>
      </c>
      <c r="G139" s="4" t="s">
        <v>1189</v>
      </c>
      <c r="H139" s="3" t="s">
        <v>66</v>
      </c>
      <c r="J139" s="9"/>
    </row>
    <row r="140" spans="4:10" ht="10.5" customHeight="1">
      <c r="D140" s="7" t="s">
        <v>1180</v>
      </c>
      <c r="E140" s="7" t="s">
        <v>240</v>
      </c>
      <c r="G140" s="4" t="s">
        <v>1191</v>
      </c>
      <c r="H140" s="3" t="s">
        <v>77</v>
      </c>
      <c r="J140" s="9"/>
    </row>
    <row r="141" spans="4:10" ht="10.5" customHeight="1">
      <c r="D141" s="7" t="s">
        <v>1182</v>
      </c>
      <c r="E141" s="7" t="s">
        <v>242</v>
      </c>
      <c r="G141" s="4" t="s">
        <v>1193</v>
      </c>
      <c r="H141" s="3" t="s">
        <v>70</v>
      </c>
      <c r="J141" s="9"/>
    </row>
    <row r="142" spans="4:10" ht="10.5" customHeight="1">
      <c r="D142" s="7" t="s">
        <v>1185</v>
      </c>
      <c r="E142" s="7" t="s">
        <v>244</v>
      </c>
      <c r="G142" s="4" t="s">
        <v>1195</v>
      </c>
      <c r="H142" s="3" t="s">
        <v>58</v>
      </c>
      <c r="J142" s="9"/>
    </row>
    <row r="143" spans="4:10" ht="10.5" customHeight="1">
      <c r="D143" s="7" t="s">
        <v>1187</v>
      </c>
      <c r="E143" s="7" t="s">
        <v>1188</v>
      </c>
      <c r="G143" s="4" t="s">
        <v>1196</v>
      </c>
      <c r="H143" s="3" t="s">
        <v>84</v>
      </c>
      <c r="J143" s="9"/>
    </row>
    <row r="144" spans="4:10" ht="10.5" customHeight="1">
      <c r="D144" s="7" t="s">
        <v>2148</v>
      </c>
      <c r="E144" s="7" t="s">
        <v>2149</v>
      </c>
      <c r="G144" s="4" t="s">
        <v>1197</v>
      </c>
      <c r="H144" s="3" t="s">
        <v>86</v>
      </c>
      <c r="J144" s="9"/>
    </row>
    <row r="145" spans="4:10" ht="10.5" customHeight="1">
      <c r="D145" s="7" t="s">
        <v>2194</v>
      </c>
      <c r="E145" s="7" t="s">
        <v>2259</v>
      </c>
      <c r="G145" s="4" t="s">
        <v>1199</v>
      </c>
      <c r="H145" s="3" t="s">
        <v>72</v>
      </c>
      <c r="J145" s="9"/>
    </row>
    <row r="146" spans="4:10" ht="10.5" customHeight="1">
      <c r="D146" s="7" t="s">
        <v>2195</v>
      </c>
      <c r="E146" s="7" t="s">
        <v>2196</v>
      </c>
      <c r="G146" s="4" t="s">
        <v>1201</v>
      </c>
      <c r="H146" s="3" t="s">
        <v>74</v>
      </c>
      <c r="J146" s="9"/>
    </row>
    <row r="147" spans="4:10" ht="10.5" customHeight="1">
      <c r="D147" s="7" t="s">
        <v>1190</v>
      </c>
      <c r="E147" s="7" t="s">
        <v>246</v>
      </c>
      <c r="G147" s="4" t="s">
        <v>1203</v>
      </c>
      <c r="H147" s="3" t="s">
        <v>62</v>
      </c>
      <c r="J147" s="9"/>
    </row>
    <row r="148" spans="4:10" ht="10.5" customHeight="1">
      <c r="D148" s="7" t="s">
        <v>1192</v>
      </c>
      <c r="E148" s="7" t="s">
        <v>248</v>
      </c>
      <c r="G148" s="4" t="s">
        <v>1205</v>
      </c>
      <c r="H148" s="3" t="s">
        <v>60</v>
      </c>
      <c r="J148" s="9"/>
    </row>
    <row r="149" spans="4:10" ht="10.5" customHeight="1">
      <c r="D149" s="7" t="s">
        <v>1194</v>
      </c>
      <c r="E149" s="7" t="s">
        <v>250</v>
      </c>
      <c r="G149" s="4" t="s">
        <v>1207</v>
      </c>
      <c r="H149" s="3" t="s">
        <v>82</v>
      </c>
      <c r="J149" s="9"/>
    </row>
    <row r="150" spans="4:10" ht="10.5" customHeight="1">
      <c r="D150" s="7" t="s">
        <v>2197</v>
      </c>
      <c r="E150" s="7" t="s">
        <v>2198</v>
      </c>
      <c r="G150" s="4" t="s">
        <v>1209</v>
      </c>
      <c r="H150" s="3" t="s">
        <v>68</v>
      </c>
      <c r="J150" s="9"/>
    </row>
    <row r="151" spans="4:10" ht="10.5" customHeight="1">
      <c r="D151" s="7" t="s">
        <v>2199</v>
      </c>
      <c r="E151" s="7" t="s">
        <v>2200</v>
      </c>
      <c r="G151" s="4" t="s">
        <v>1211</v>
      </c>
      <c r="H151" s="3" t="s">
        <v>64</v>
      </c>
      <c r="J151" s="9"/>
    </row>
    <row r="152" spans="4:10" ht="10.5" customHeight="1">
      <c r="D152" s="7" t="s">
        <v>1198</v>
      </c>
      <c r="E152" s="7" t="s">
        <v>254</v>
      </c>
      <c r="G152" s="4" t="s">
        <v>2305</v>
      </c>
      <c r="H152" s="3" t="s">
        <v>1214</v>
      </c>
      <c r="J152" s="9"/>
    </row>
    <row r="153" spans="4:10" ht="10.5" customHeight="1">
      <c r="D153" s="7" t="s">
        <v>1200</v>
      </c>
      <c r="E153" s="7" t="s">
        <v>256</v>
      </c>
      <c r="G153" s="4" t="s">
        <v>1216</v>
      </c>
      <c r="H153" s="3" t="s">
        <v>97</v>
      </c>
      <c r="J153" s="9"/>
    </row>
    <row r="154" spans="4:10" ht="10.5" customHeight="1">
      <c r="D154" s="7" t="s">
        <v>1202</v>
      </c>
      <c r="E154" s="7" t="s">
        <v>258</v>
      </c>
      <c r="G154" s="4" t="s">
        <v>1218</v>
      </c>
      <c r="H154" s="3" t="s">
        <v>178</v>
      </c>
      <c r="J154" s="9"/>
    </row>
    <row r="155" spans="4:10" ht="10.5" customHeight="1">
      <c r="D155" s="7" t="s">
        <v>1204</v>
      </c>
      <c r="E155" s="7" t="s">
        <v>260</v>
      </c>
      <c r="G155" s="4" t="s">
        <v>1220</v>
      </c>
      <c r="H155" s="3" t="s">
        <v>129</v>
      </c>
      <c r="J155" s="9"/>
    </row>
    <row r="156" spans="4:10" ht="10.5" customHeight="1">
      <c r="D156" s="7" t="s">
        <v>1206</v>
      </c>
      <c r="E156" s="7" t="s">
        <v>262</v>
      </c>
      <c r="G156" s="4" t="s">
        <v>1222</v>
      </c>
      <c r="H156" s="3" t="s">
        <v>89</v>
      </c>
      <c r="J156" s="9"/>
    </row>
    <row r="157" spans="4:10" ht="10.5" customHeight="1">
      <c r="D157" s="7" t="s">
        <v>1208</v>
      </c>
      <c r="E157" s="7" t="s">
        <v>264</v>
      </c>
      <c r="G157" s="4" t="s">
        <v>1224</v>
      </c>
      <c r="H157" s="3" t="s">
        <v>125</v>
      </c>
      <c r="J157" s="9"/>
    </row>
    <row r="158" spans="4:10" ht="10.5" customHeight="1">
      <c r="D158" s="7" t="s">
        <v>1210</v>
      </c>
      <c r="E158" s="7" t="s">
        <v>265</v>
      </c>
      <c r="G158" s="4" t="s">
        <v>1227</v>
      </c>
      <c r="H158" s="3" t="s">
        <v>108</v>
      </c>
      <c r="J158" s="9"/>
    </row>
    <row r="159" spans="4:10" ht="10.5" customHeight="1">
      <c r="D159" s="7" t="s">
        <v>1212</v>
      </c>
      <c r="E159" s="7" t="s">
        <v>1213</v>
      </c>
      <c r="G159" s="4" t="s">
        <v>1229</v>
      </c>
      <c r="H159" s="3" t="s">
        <v>168</v>
      </c>
      <c r="J159" s="9"/>
    </row>
    <row r="160" spans="4:10" ht="10.5" customHeight="1">
      <c r="D160" s="7" t="s">
        <v>2201</v>
      </c>
      <c r="E160" s="7" t="s">
        <v>2202</v>
      </c>
      <c r="G160" s="4" t="s">
        <v>1231</v>
      </c>
      <c r="H160" s="3" t="s">
        <v>110</v>
      </c>
      <c r="J160" s="9"/>
    </row>
    <row r="161" spans="4:10" ht="10.5" customHeight="1">
      <c r="D161" s="7" t="s">
        <v>2130</v>
      </c>
      <c r="E161" s="7" t="s">
        <v>2203</v>
      </c>
      <c r="G161" s="4" t="s">
        <v>1234</v>
      </c>
      <c r="H161" s="3" t="s">
        <v>112</v>
      </c>
      <c r="J161" s="9"/>
    </row>
    <row r="162" spans="4:10" ht="10.5" customHeight="1">
      <c r="D162" s="7" t="s">
        <v>1215</v>
      </c>
      <c r="E162" s="7" t="s">
        <v>267</v>
      </c>
      <c r="G162" s="4" t="s">
        <v>1237</v>
      </c>
      <c r="H162" s="3" t="s">
        <v>1238</v>
      </c>
      <c r="J162" s="9"/>
    </row>
    <row r="163" spans="4:10" ht="10.5" customHeight="1">
      <c r="D163" s="7" t="s">
        <v>1217</v>
      </c>
      <c r="E163" s="7" t="s">
        <v>268</v>
      </c>
      <c r="G163" s="4" t="s">
        <v>1240</v>
      </c>
      <c r="H163" s="3" t="s">
        <v>181</v>
      </c>
      <c r="J163" s="9"/>
    </row>
    <row r="164" spans="4:10" ht="10.5" customHeight="1">
      <c r="D164" s="7" t="s">
        <v>1219</v>
      </c>
      <c r="E164" s="7" t="s">
        <v>269</v>
      </c>
      <c r="G164" s="4" t="s">
        <v>1243</v>
      </c>
      <c r="H164" s="3" t="s">
        <v>115</v>
      </c>
      <c r="J164" s="9"/>
    </row>
    <row r="165" spans="4:10" ht="10.5" customHeight="1">
      <c r="D165" s="7" t="s">
        <v>1221</v>
      </c>
      <c r="E165" s="7" t="s">
        <v>271</v>
      </c>
      <c r="G165" s="4" t="s">
        <v>1245</v>
      </c>
      <c r="H165" s="3" t="s">
        <v>176</v>
      </c>
      <c r="J165" s="9"/>
    </row>
    <row r="166" spans="4:10" ht="10.5" customHeight="1">
      <c r="D166" s="7" t="s">
        <v>1223</v>
      </c>
      <c r="E166" s="7" t="s">
        <v>273</v>
      </c>
      <c r="G166" s="4" t="s">
        <v>1247</v>
      </c>
      <c r="H166" s="3" t="s">
        <v>1248</v>
      </c>
      <c r="J166" s="9"/>
    </row>
    <row r="167" spans="4:10" ht="10.5" customHeight="1">
      <c r="D167" s="7" t="s">
        <v>1225</v>
      </c>
      <c r="E167" s="7" t="s">
        <v>1226</v>
      </c>
      <c r="G167" s="4" t="s">
        <v>1250</v>
      </c>
      <c r="H167" s="3" t="s">
        <v>127</v>
      </c>
      <c r="J167" s="9"/>
    </row>
    <row r="168" spans="4:10" ht="10.5" customHeight="1">
      <c r="D168" s="7" t="s">
        <v>1228</v>
      </c>
      <c r="E168" s="7" t="s">
        <v>275</v>
      </c>
      <c r="G168" s="4" t="s">
        <v>1252</v>
      </c>
      <c r="H168" s="3" t="s">
        <v>101</v>
      </c>
      <c r="J168" s="9"/>
    </row>
    <row r="169" spans="4:10" ht="10.5" customHeight="1">
      <c r="D169" s="7" t="s">
        <v>1230</v>
      </c>
      <c r="E169" s="7" t="s">
        <v>277</v>
      </c>
      <c r="G169" s="4" t="s">
        <v>1254</v>
      </c>
      <c r="H169" s="3" t="s">
        <v>146</v>
      </c>
      <c r="J169" s="9"/>
    </row>
    <row r="170" spans="4:10" ht="10.5" customHeight="1">
      <c r="D170" s="7" t="s">
        <v>1232</v>
      </c>
      <c r="E170" s="7" t="s">
        <v>1233</v>
      </c>
      <c r="G170" s="4" t="s">
        <v>1256</v>
      </c>
      <c r="H170" s="3" t="s">
        <v>162</v>
      </c>
      <c r="J170" s="9"/>
    </row>
    <row r="171" spans="4:10" ht="10.5" customHeight="1">
      <c r="D171" s="7" t="s">
        <v>1235</v>
      </c>
      <c r="E171" s="7" t="s">
        <v>1236</v>
      </c>
      <c r="G171" s="4" t="s">
        <v>1258</v>
      </c>
      <c r="H171" s="3" t="s">
        <v>119</v>
      </c>
      <c r="J171" s="9"/>
    </row>
    <row r="172" spans="4:10" ht="10.5" customHeight="1">
      <c r="D172" s="7" t="s">
        <v>1239</v>
      </c>
      <c r="E172" s="7" t="s">
        <v>798</v>
      </c>
      <c r="G172" s="4" t="s">
        <v>1260</v>
      </c>
      <c r="H172" s="3" t="s">
        <v>136</v>
      </c>
      <c r="J172" s="9"/>
    </row>
    <row r="173" spans="4:10" ht="10.5" customHeight="1">
      <c r="D173" s="7" t="s">
        <v>2150</v>
      </c>
      <c r="E173" s="7" t="s">
        <v>2151</v>
      </c>
      <c r="G173" s="4" t="s">
        <v>1262</v>
      </c>
      <c r="H173" s="3" t="s">
        <v>156</v>
      </c>
      <c r="J173" s="9"/>
    </row>
    <row r="174" spans="4:10" ht="10.5" customHeight="1">
      <c r="D174" s="7" t="s">
        <v>2204</v>
      </c>
      <c r="E174" s="7" t="s">
        <v>2205</v>
      </c>
      <c r="G174" s="4" t="s">
        <v>1264</v>
      </c>
      <c r="H174" s="3" t="s">
        <v>1267</v>
      </c>
      <c r="J174" s="9"/>
    </row>
    <row r="175" spans="4:10" ht="10.5" customHeight="1">
      <c r="D175" s="7" t="s">
        <v>1241</v>
      </c>
      <c r="E175" s="7" t="s">
        <v>1242</v>
      </c>
      <c r="G175" s="4" t="s">
        <v>1266</v>
      </c>
      <c r="H175" s="3" t="s">
        <v>1270</v>
      </c>
      <c r="J175" s="9"/>
    </row>
    <row r="176" spans="4:10" ht="10.5" customHeight="1">
      <c r="D176" s="7" t="s">
        <v>1244</v>
      </c>
      <c r="E176" s="7" t="s">
        <v>278</v>
      </c>
      <c r="G176" s="4" t="s">
        <v>1269</v>
      </c>
      <c r="H176" s="3" t="s">
        <v>117</v>
      </c>
      <c r="J176" s="9"/>
    </row>
    <row r="177" spans="4:10" ht="10.5" customHeight="1">
      <c r="D177" s="7" t="s">
        <v>1246</v>
      </c>
      <c r="E177" s="7" t="s">
        <v>280</v>
      </c>
      <c r="G177" s="4" t="s">
        <v>1272</v>
      </c>
      <c r="H177" s="3" t="s">
        <v>172</v>
      </c>
      <c r="J177" s="9"/>
    </row>
    <row r="178" spans="4:10" ht="10.5" customHeight="1">
      <c r="D178" s="7" t="s">
        <v>1249</v>
      </c>
      <c r="E178" s="7" t="s">
        <v>282</v>
      </c>
      <c r="G178" s="4" t="s">
        <v>1274</v>
      </c>
      <c r="H178" s="3" t="s">
        <v>131</v>
      </c>
      <c r="J178" s="9"/>
    </row>
    <row r="179" spans="4:10" ht="10.5" customHeight="1">
      <c r="D179" s="7" t="s">
        <v>1251</v>
      </c>
      <c r="E179" s="7" t="s">
        <v>284</v>
      </c>
      <c r="G179" s="4" t="s">
        <v>1276</v>
      </c>
      <c r="H179" s="3" t="s">
        <v>91</v>
      </c>
      <c r="J179" s="9"/>
    </row>
    <row r="180" spans="4:10" ht="10.5" customHeight="1">
      <c r="D180" s="7" t="s">
        <v>1253</v>
      </c>
      <c r="E180" s="7" t="s">
        <v>286</v>
      </c>
      <c r="G180" s="4" t="s">
        <v>1278</v>
      </c>
      <c r="H180" s="3" t="s">
        <v>2306</v>
      </c>
      <c r="J180" s="9"/>
    </row>
    <row r="181" spans="4:10" ht="10.5" customHeight="1">
      <c r="D181" s="7" t="s">
        <v>1255</v>
      </c>
      <c r="E181" s="7" t="s">
        <v>288</v>
      </c>
      <c r="G181" s="4" t="s">
        <v>1280</v>
      </c>
      <c r="H181" s="3" t="s">
        <v>123</v>
      </c>
      <c r="J181" s="9"/>
    </row>
    <row r="182" spans="4:10" ht="10.5" customHeight="1">
      <c r="D182" s="7" t="s">
        <v>1257</v>
      </c>
      <c r="E182" s="7" t="s">
        <v>290</v>
      </c>
      <c r="G182" s="4" t="s">
        <v>1282</v>
      </c>
      <c r="H182" s="3" t="s">
        <v>2307</v>
      </c>
      <c r="J182" s="9"/>
    </row>
    <row r="183" spans="4:10" ht="10.5" customHeight="1">
      <c r="D183" s="7" t="s">
        <v>1259</v>
      </c>
      <c r="E183" s="7" t="s">
        <v>291</v>
      </c>
      <c r="G183" s="4" t="s">
        <v>1284</v>
      </c>
      <c r="H183" s="3" t="s">
        <v>174</v>
      </c>
      <c r="J183" s="9"/>
    </row>
    <row r="184" spans="4:10" ht="10.5" customHeight="1">
      <c r="D184" s="7" t="s">
        <v>1261</v>
      </c>
      <c r="E184" s="7" t="s">
        <v>293</v>
      </c>
      <c r="G184" s="4" t="s">
        <v>1286</v>
      </c>
      <c r="H184" s="3" t="s">
        <v>143</v>
      </c>
      <c r="J184" s="9"/>
    </row>
    <row r="185" spans="4:10" ht="10.5" customHeight="1">
      <c r="D185" s="7" t="s">
        <v>1263</v>
      </c>
      <c r="E185" s="7" t="s">
        <v>295</v>
      </c>
      <c r="G185" s="4" t="s">
        <v>1288</v>
      </c>
      <c r="H185" s="3" t="s">
        <v>103</v>
      </c>
      <c r="J185" s="9"/>
    </row>
    <row r="186" spans="4:10" ht="10.5" customHeight="1">
      <c r="D186" s="7" t="s">
        <v>1265</v>
      </c>
      <c r="E186" s="7" t="s">
        <v>297</v>
      </c>
      <c r="G186" s="4" t="s">
        <v>1291</v>
      </c>
      <c r="H186" s="3" t="s">
        <v>95</v>
      </c>
      <c r="J186" s="9"/>
    </row>
    <row r="187" spans="4:10" ht="10.5" customHeight="1">
      <c r="D187" s="7" t="s">
        <v>1268</v>
      </c>
      <c r="E187" s="7" t="s">
        <v>299</v>
      </c>
      <c r="G187" s="4" t="s">
        <v>1293</v>
      </c>
      <c r="H187" s="3" t="s">
        <v>106</v>
      </c>
      <c r="J187" s="9"/>
    </row>
    <row r="188" spans="4:10" ht="10.5" customHeight="1">
      <c r="D188" s="7" t="s">
        <v>1271</v>
      </c>
      <c r="E188" s="7" t="s">
        <v>301</v>
      </c>
      <c r="G188" s="4" t="s">
        <v>1294</v>
      </c>
      <c r="H188" s="3" t="s">
        <v>150</v>
      </c>
      <c r="J188" s="9"/>
    </row>
    <row r="189" spans="4:10" ht="10.5" customHeight="1">
      <c r="D189" s="7" t="s">
        <v>1273</v>
      </c>
      <c r="E189" s="7" t="s">
        <v>303</v>
      </c>
      <c r="G189" s="4" t="s">
        <v>1296</v>
      </c>
      <c r="H189" s="3" t="s">
        <v>184</v>
      </c>
      <c r="J189" s="9"/>
    </row>
    <row r="190" spans="4:10" ht="10.5" customHeight="1">
      <c r="D190" s="7" t="s">
        <v>1275</v>
      </c>
      <c r="E190" s="7" t="s">
        <v>305</v>
      </c>
      <c r="G190" s="4" t="s">
        <v>1297</v>
      </c>
      <c r="H190" s="3" t="s">
        <v>139</v>
      </c>
      <c r="J190" s="9"/>
    </row>
    <row r="191" spans="4:10" ht="10.5" customHeight="1">
      <c r="D191" s="7" t="s">
        <v>1277</v>
      </c>
      <c r="E191" s="7" t="s">
        <v>310</v>
      </c>
      <c r="G191" s="4" t="s">
        <v>1299</v>
      </c>
      <c r="H191" s="3" t="s">
        <v>152</v>
      </c>
      <c r="J191" s="9"/>
    </row>
    <row r="192" spans="4:10" ht="10.5" customHeight="1">
      <c r="D192" s="7" t="s">
        <v>1279</v>
      </c>
      <c r="E192" s="7" t="s">
        <v>312</v>
      </c>
      <c r="G192" s="4" t="s">
        <v>1302</v>
      </c>
      <c r="H192" s="3" t="s">
        <v>99</v>
      </c>
      <c r="J192" s="9"/>
    </row>
    <row r="193" spans="4:10" ht="10.5" customHeight="1">
      <c r="D193" s="7" t="s">
        <v>1281</v>
      </c>
      <c r="E193" s="7" t="s">
        <v>314</v>
      </c>
      <c r="G193" s="4" t="s">
        <v>1304</v>
      </c>
      <c r="H193" s="3" t="s">
        <v>148</v>
      </c>
      <c r="J193" s="9"/>
    </row>
    <row r="194" spans="4:10" ht="10.5" customHeight="1">
      <c r="D194" s="7" t="s">
        <v>1283</v>
      </c>
      <c r="E194" s="7" t="s">
        <v>316</v>
      </c>
      <c r="G194" s="4" t="s">
        <v>1306</v>
      </c>
      <c r="H194" s="3" t="s">
        <v>141</v>
      </c>
      <c r="J194" s="9"/>
    </row>
    <row r="195" spans="4:10" ht="10.5" customHeight="1">
      <c r="D195" s="7" t="s">
        <v>1285</v>
      </c>
      <c r="E195" s="7" t="s">
        <v>318</v>
      </c>
      <c r="G195" s="4" t="s">
        <v>1308</v>
      </c>
      <c r="H195" s="3" t="s">
        <v>154</v>
      </c>
      <c r="J195" s="9"/>
    </row>
    <row r="196" spans="4:10" ht="10.5" customHeight="1">
      <c r="D196" s="7" t="s">
        <v>1287</v>
      </c>
      <c r="E196" s="7" t="s">
        <v>320</v>
      </c>
      <c r="G196" s="4" t="s">
        <v>1309</v>
      </c>
      <c r="H196" s="3" t="s">
        <v>1312</v>
      </c>
      <c r="J196" s="9"/>
    </row>
    <row r="197" spans="4:10" ht="10.5" customHeight="1">
      <c r="D197" s="7" t="s">
        <v>1289</v>
      </c>
      <c r="E197" s="7" t="s">
        <v>1290</v>
      </c>
      <c r="G197" s="4" t="s">
        <v>1311</v>
      </c>
      <c r="H197" s="3" t="s">
        <v>159</v>
      </c>
      <c r="J197" s="9"/>
    </row>
    <row r="198" spans="4:10" ht="10.5" customHeight="1">
      <c r="D198" s="7" t="s">
        <v>1292</v>
      </c>
      <c r="E198" s="7" t="s">
        <v>322</v>
      </c>
      <c r="G198" s="4" t="s">
        <v>1314</v>
      </c>
      <c r="H198" s="3" t="s">
        <v>2091</v>
      </c>
      <c r="J198" s="9"/>
    </row>
    <row r="199" spans="4:10" ht="10.5" customHeight="1">
      <c r="D199" s="7" t="s">
        <v>1295</v>
      </c>
      <c r="E199" s="7" t="s">
        <v>325</v>
      </c>
      <c r="G199" s="4" t="s">
        <v>1316</v>
      </c>
      <c r="H199" s="3" t="s">
        <v>1319</v>
      </c>
      <c r="J199" s="9"/>
    </row>
    <row r="200" spans="4:10" ht="10.5" customHeight="1">
      <c r="D200" s="7" t="s">
        <v>1298</v>
      </c>
      <c r="E200" s="7" t="s">
        <v>328</v>
      </c>
      <c r="G200" s="4" t="s">
        <v>1318</v>
      </c>
      <c r="H200" s="3" t="s">
        <v>2308</v>
      </c>
      <c r="J200" s="9"/>
    </row>
    <row r="201" spans="4:10" ht="10.5" customHeight="1">
      <c r="D201" s="7" t="s">
        <v>1300</v>
      </c>
      <c r="E201" s="7" t="s">
        <v>1301</v>
      </c>
      <c r="G201" s="4" t="s">
        <v>1321</v>
      </c>
      <c r="H201" s="3" t="s">
        <v>134</v>
      </c>
      <c r="J201" s="9"/>
    </row>
    <row r="202" spans="4:10" ht="10.5" customHeight="1">
      <c r="D202" s="7" t="s">
        <v>1303</v>
      </c>
      <c r="E202" s="7" t="s">
        <v>331</v>
      </c>
      <c r="G202" s="4" t="s">
        <v>1323</v>
      </c>
      <c r="H202" s="3" t="s">
        <v>164</v>
      </c>
      <c r="J202" s="9"/>
    </row>
    <row r="203" spans="4:10" ht="10.5" customHeight="1">
      <c r="D203" s="7" t="s">
        <v>1305</v>
      </c>
      <c r="E203" s="7" t="s">
        <v>333</v>
      </c>
      <c r="G203" s="4" t="s">
        <v>1325</v>
      </c>
      <c r="H203" s="3" t="s">
        <v>121</v>
      </c>
      <c r="J203" s="9"/>
    </row>
    <row r="204" spans="4:10" ht="10.5" customHeight="1">
      <c r="D204" s="7" t="s">
        <v>1307</v>
      </c>
      <c r="E204" s="7" t="s">
        <v>335</v>
      </c>
      <c r="G204" s="4" t="s">
        <v>1328</v>
      </c>
      <c r="H204" s="3" t="s">
        <v>93</v>
      </c>
      <c r="J204" s="9"/>
    </row>
    <row r="205" spans="4:10" ht="10.5" customHeight="1">
      <c r="D205" s="7" t="s">
        <v>1310</v>
      </c>
      <c r="E205" s="7" t="s">
        <v>2206</v>
      </c>
      <c r="G205" s="4" t="s">
        <v>1331</v>
      </c>
      <c r="H205" s="3" t="s">
        <v>166</v>
      </c>
      <c r="J205" s="9"/>
    </row>
    <row r="206" spans="4:10" ht="10.5" customHeight="1">
      <c r="D206" s="7" t="s">
        <v>1313</v>
      </c>
      <c r="E206" s="7" t="s">
        <v>338</v>
      </c>
      <c r="G206" s="4" t="s">
        <v>1334</v>
      </c>
      <c r="H206" s="3" t="s">
        <v>170</v>
      </c>
      <c r="J206" s="9"/>
    </row>
    <row r="207" spans="4:10" ht="10.5" customHeight="1">
      <c r="D207" s="7" t="s">
        <v>1315</v>
      </c>
      <c r="E207" s="7" t="s">
        <v>340</v>
      </c>
      <c r="G207" s="4" t="s">
        <v>2309</v>
      </c>
      <c r="H207" s="3" t="s">
        <v>1336</v>
      </c>
      <c r="J207" s="9"/>
    </row>
    <row r="208" spans="4:10" ht="10.5" customHeight="1">
      <c r="D208" s="7" t="s">
        <v>1317</v>
      </c>
      <c r="E208" s="7" t="s">
        <v>342</v>
      </c>
      <c r="G208" s="4" t="s">
        <v>2310</v>
      </c>
      <c r="H208" s="3" t="s">
        <v>1338</v>
      </c>
      <c r="J208" s="9"/>
    </row>
    <row r="209" spans="4:10" ht="10.5" customHeight="1">
      <c r="D209" s="7" t="s">
        <v>1320</v>
      </c>
      <c r="E209" s="7" t="s">
        <v>2207</v>
      </c>
      <c r="G209" s="4" t="s">
        <v>2311</v>
      </c>
      <c r="H209" s="3" t="s">
        <v>2312</v>
      </c>
      <c r="J209" s="9"/>
    </row>
    <row r="210" spans="4:10" ht="10.5" customHeight="1">
      <c r="D210" s="7" t="s">
        <v>1322</v>
      </c>
      <c r="E210" s="7" t="s">
        <v>867</v>
      </c>
    </row>
    <row r="211" spans="4:10" ht="10.5" customHeight="1">
      <c r="D211" s="7" t="s">
        <v>1324</v>
      </c>
      <c r="E211" s="7" t="s">
        <v>346</v>
      </c>
    </row>
    <row r="212" spans="4:10" ht="10.5" customHeight="1">
      <c r="D212" s="7" t="s">
        <v>1326</v>
      </c>
      <c r="E212" s="7" t="s">
        <v>1327</v>
      </c>
    </row>
    <row r="213" spans="4:10" ht="10.5" customHeight="1">
      <c r="D213" s="7" t="s">
        <v>1329</v>
      </c>
      <c r="E213" s="7" t="s">
        <v>1330</v>
      </c>
    </row>
    <row r="214" spans="4:10" ht="10.5" customHeight="1">
      <c r="D214" s="7" t="s">
        <v>1332</v>
      </c>
      <c r="E214" s="7" t="s">
        <v>1333</v>
      </c>
    </row>
    <row r="215" spans="4:10" ht="10.5" customHeight="1">
      <c r="D215" s="7" t="s">
        <v>1335</v>
      </c>
      <c r="E215" s="7" t="s">
        <v>347</v>
      </c>
    </row>
    <row r="216" spans="4:10" ht="10.5" customHeight="1">
      <c r="D216" s="7" t="s">
        <v>1337</v>
      </c>
      <c r="E216" s="7" t="s">
        <v>349</v>
      </c>
    </row>
    <row r="217" spans="4:10" ht="10.5" customHeight="1">
      <c r="D217" s="7" t="s">
        <v>1339</v>
      </c>
      <c r="E217" s="7" t="s">
        <v>351</v>
      </c>
    </row>
    <row r="218" spans="4:10" ht="10.5" customHeight="1">
      <c r="D218" s="7" t="s">
        <v>1340</v>
      </c>
      <c r="E218" s="7" t="s">
        <v>1341</v>
      </c>
    </row>
    <row r="219" spans="4:10" ht="10.5" customHeight="1">
      <c r="D219" s="7" t="s">
        <v>1342</v>
      </c>
      <c r="E219" s="7" t="s">
        <v>353</v>
      </c>
    </row>
    <row r="220" spans="4:10" ht="10.5" customHeight="1">
      <c r="D220" s="7" t="s">
        <v>1343</v>
      </c>
      <c r="E220" s="7" t="s">
        <v>355</v>
      </c>
    </row>
    <row r="221" spans="4:10" ht="10.5" customHeight="1">
      <c r="D221" s="7" t="s">
        <v>1344</v>
      </c>
      <c r="E221" s="7" t="s">
        <v>357</v>
      </c>
    </row>
    <row r="222" spans="4:10" ht="10.5" customHeight="1">
      <c r="D222" s="7" t="s">
        <v>1345</v>
      </c>
      <c r="E222" s="7" t="s">
        <v>359</v>
      </c>
    </row>
    <row r="223" spans="4:10" ht="10.5" customHeight="1">
      <c r="D223" s="7" t="s">
        <v>1346</v>
      </c>
      <c r="E223" s="7" t="s">
        <v>360</v>
      </c>
    </row>
    <row r="224" spans="4:10" ht="10.5" customHeight="1">
      <c r="D224" s="7" t="s">
        <v>1347</v>
      </c>
      <c r="E224" s="7" t="s">
        <v>362</v>
      </c>
    </row>
    <row r="225" spans="4:5" ht="10.5" customHeight="1">
      <c r="D225" s="7" t="s">
        <v>1348</v>
      </c>
      <c r="E225" s="7" t="s">
        <v>364</v>
      </c>
    </row>
    <row r="226" spans="4:5" ht="10.5" customHeight="1">
      <c r="D226" s="7" t="s">
        <v>1349</v>
      </c>
      <c r="E226" s="7" t="s">
        <v>366</v>
      </c>
    </row>
    <row r="227" spans="4:5" ht="10.5" customHeight="1">
      <c r="D227" s="7" t="s">
        <v>1350</v>
      </c>
      <c r="E227" s="7" t="s">
        <v>2208</v>
      </c>
    </row>
    <row r="228" spans="4:5" ht="10.5" customHeight="1">
      <c r="D228" s="7" t="s">
        <v>1351</v>
      </c>
      <c r="E228" s="7" t="s">
        <v>367</v>
      </c>
    </row>
    <row r="229" spans="4:5" ht="10.5" customHeight="1">
      <c r="D229" s="7" t="s">
        <v>1352</v>
      </c>
      <c r="E229" s="7" t="s">
        <v>368</v>
      </c>
    </row>
    <row r="230" spans="4:5" ht="10.5" customHeight="1">
      <c r="D230" s="7" t="s">
        <v>1353</v>
      </c>
      <c r="E230" s="7" t="s">
        <v>369</v>
      </c>
    </row>
    <row r="231" spans="4:5" ht="10.5" customHeight="1">
      <c r="D231" s="7" t="s">
        <v>1354</v>
      </c>
      <c r="E231" s="7" t="s">
        <v>1355</v>
      </c>
    </row>
    <row r="232" spans="4:5" ht="10.5" customHeight="1">
      <c r="D232" s="7" t="s">
        <v>1356</v>
      </c>
      <c r="E232" s="7" t="s">
        <v>370</v>
      </c>
    </row>
    <row r="233" spans="4:5" ht="10.5" customHeight="1">
      <c r="D233" s="7" t="s">
        <v>1357</v>
      </c>
      <c r="E233" s="7" t="s">
        <v>2260</v>
      </c>
    </row>
    <row r="234" spans="4:5" ht="10.5" customHeight="1">
      <c r="D234" s="7" t="s">
        <v>1358</v>
      </c>
      <c r="E234" s="7" t="s">
        <v>371</v>
      </c>
    </row>
    <row r="235" spans="4:5" ht="10.5" customHeight="1">
      <c r="D235" s="7" t="s">
        <v>1359</v>
      </c>
      <c r="E235" s="7" t="s">
        <v>372</v>
      </c>
    </row>
    <row r="236" spans="4:5" ht="10.5" customHeight="1">
      <c r="D236" s="7" t="s">
        <v>1360</v>
      </c>
      <c r="E236" s="7" t="s">
        <v>373</v>
      </c>
    </row>
    <row r="237" spans="4:5" ht="10.5" customHeight="1">
      <c r="D237" s="7" t="s">
        <v>1361</v>
      </c>
      <c r="E237" s="7" t="s">
        <v>374</v>
      </c>
    </row>
    <row r="238" spans="4:5" ht="10.5" customHeight="1">
      <c r="D238" s="7" t="s">
        <v>1362</v>
      </c>
      <c r="E238" s="7" t="s">
        <v>375</v>
      </c>
    </row>
    <row r="239" spans="4:5" ht="10.5" customHeight="1">
      <c r="D239" s="7" t="s">
        <v>1363</v>
      </c>
      <c r="E239" s="7" t="s">
        <v>376</v>
      </c>
    </row>
    <row r="240" spans="4:5" ht="10.5" customHeight="1">
      <c r="D240" s="7" t="s">
        <v>1364</v>
      </c>
      <c r="E240" s="7" t="s">
        <v>377</v>
      </c>
    </row>
    <row r="241" spans="4:11" ht="10.5" customHeight="1">
      <c r="D241" s="7" t="s">
        <v>1365</v>
      </c>
      <c r="E241" s="7" t="s">
        <v>378</v>
      </c>
    </row>
    <row r="242" spans="4:11" ht="10.5" customHeight="1">
      <c r="D242" s="7" t="s">
        <v>1366</v>
      </c>
      <c r="E242" s="7" t="s">
        <v>379</v>
      </c>
      <c r="K242" s="2"/>
    </row>
    <row r="243" spans="4:11" ht="10.5" customHeight="1">
      <c r="D243" s="7" t="s">
        <v>1367</v>
      </c>
      <c r="E243" s="7" t="s">
        <v>380</v>
      </c>
      <c r="K243" s="2"/>
    </row>
    <row r="244" spans="4:11" ht="10.5" customHeight="1">
      <c r="D244" s="7" t="s">
        <v>1368</v>
      </c>
      <c r="E244" s="7" t="s">
        <v>381</v>
      </c>
      <c r="K244" s="2"/>
    </row>
    <row r="245" spans="4:11" ht="10.5" customHeight="1">
      <c r="D245" s="7" t="s">
        <v>1369</v>
      </c>
      <c r="E245" s="7" t="s">
        <v>382</v>
      </c>
      <c r="K245" s="2"/>
    </row>
    <row r="246" spans="4:11" ht="10.5" customHeight="1">
      <c r="D246" s="7" t="s">
        <v>1370</v>
      </c>
      <c r="E246" s="7" t="s">
        <v>383</v>
      </c>
      <c r="K246" s="2"/>
    </row>
    <row r="247" spans="4:11" ht="10.5" customHeight="1">
      <c r="D247" s="7" t="s">
        <v>1371</v>
      </c>
      <c r="E247" s="7" t="s">
        <v>1372</v>
      </c>
      <c r="K247" s="2"/>
    </row>
    <row r="248" spans="4:11" ht="10.5" customHeight="1">
      <c r="D248" s="7" t="s">
        <v>2261</v>
      </c>
      <c r="E248" s="7" t="s">
        <v>2209</v>
      </c>
      <c r="K248" s="2"/>
    </row>
    <row r="249" spans="4:11" ht="10.5" customHeight="1">
      <c r="D249" s="7" t="s">
        <v>1373</v>
      </c>
      <c r="E249" s="7" t="s">
        <v>384</v>
      </c>
      <c r="K249" s="2"/>
    </row>
    <row r="250" spans="4:11" ht="10.5" customHeight="1">
      <c r="D250" s="7" t="s">
        <v>1374</v>
      </c>
      <c r="E250" s="7" t="s">
        <v>385</v>
      </c>
      <c r="K250" s="2"/>
    </row>
    <row r="251" spans="4:11" ht="10.5" customHeight="1">
      <c r="D251" s="7" t="s">
        <v>1375</v>
      </c>
      <c r="E251" s="7" t="s">
        <v>386</v>
      </c>
      <c r="K251" s="2"/>
    </row>
    <row r="252" spans="4:11" ht="10.5" customHeight="1">
      <c r="D252" s="7" t="s">
        <v>1376</v>
      </c>
      <c r="E252" s="7" t="s">
        <v>387</v>
      </c>
      <c r="K252" s="2"/>
    </row>
    <row r="253" spans="4:11" ht="10.5" customHeight="1">
      <c r="D253" s="7" t="s">
        <v>1377</v>
      </c>
      <c r="E253" s="7" t="s">
        <v>388</v>
      </c>
      <c r="K253" s="2"/>
    </row>
    <row r="254" spans="4:11" ht="10.5" customHeight="1">
      <c r="D254" s="7" t="s">
        <v>1378</v>
      </c>
      <c r="E254" s="7" t="s">
        <v>389</v>
      </c>
      <c r="K254" s="2"/>
    </row>
    <row r="255" spans="4:11" ht="10.5" customHeight="1">
      <c r="D255" s="7" t="s">
        <v>1379</v>
      </c>
      <c r="E255" s="7" t="s">
        <v>390</v>
      </c>
      <c r="K255" s="2"/>
    </row>
    <row r="256" spans="4:11" ht="10.5" customHeight="1">
      <c r="D256" s="7" t="s">
        <v>1380</v>
      </c>
      <c r="E256" s="7" t="s">
        <v>391</v>
      </c>
      <c r="K256" s="2"/>
    </row>
    <row r="257" spans="4:11" ht="10.5" customHeight="1">
      <c r="D257" s="7" t="s">
        <v>1381</v>
      </c>
      <c r="E257" s="7" t="s">
        <v>392</v>
      </c>
      <c r="K257" s="2"/>
    </row>
    <row r="258" spans="4:11" ht="10.5" customHeight="1">
      <c r="D258" s="7" t="s">
        <v>1382</v>
      </c>
      <c r="E258" s="7" t="s">
        <v>393</v>
      </c>
      <c r="K258" s="2"/>
    </row>
    <row r="259" spans="4:11" ht="10.5" customHeight="1">
      <c r="D259" s="7" t="s">
        <v>1383</v>
      </c>
      <c r="E259" s="7" t="s">
        <v>394</v>
      </c>
      <c r="K259" s="2"/>
    </row>
    <row r="260" spans="4:11" ht="10.5" customHeight="1">
      <c r="D260" s="7" t="s">
        <v>1384</v>
      </c>
      <c r="E260" s="7" t="s">
        <v>395</v>
      </c>
      <c r="K260" s="2"/>
    </row>
    <row r="261" spans="4:11" ht="10.5" customHeight="1">
      <c r="D261" s="7" t="s">
        <v>1385</v>
      </c>
      <c r="E261" s="7" t="s">
        <v>396</v>
      </c>
      <c r="K261" s="2"/>
    </row>
    <row r="262" spans="4:11" ht="10.5" customHeight="1">
      <c r="D262" s="7" t="s">
        <v>1386</v>
      </c>
      <c r="E262" s="7" t="s">
        <v>397</v>
      </c>
      <c r="K262" s="2"/>
    </row>
    <row r="263" spans="4:11" ht="10.5" customHeight="1">
      <c r="D263" s="7" t="s">
        <v>1387</v>
      </c>
      <c r="E263" s="7" t="s">
        <v>398</v>
      </c>
      <c r="K263" s="2"/>
    </row>
    <row r="264" spans="4:11" ht="10.5" customHeight="1">
      <c r="D264" s="7" t="s">
        <v>1388</v>
      </c>
      <c r="E264" s="7" t="s">
        <v>399</v>
      </c>
      <c r="K264" s="2"/>
    </row>
    <row r="265" spans="4:11" ht="10.5" customHeight="1">
      <c r="D265" s="7" t="s">
        <v>1389</v>
      </c>
      <c r="E265" s="7" t="s">
        <v>400</v>
      </c>
      <c r="K265" s="2"/>
    </row>
    <row r="266" spans="4:11" ht="10.5" customHeight="1">
      <c r="D266" s="7" t="s">
        <v>1390</v>
      </c>
      <c r="E266" s="7" t="s">
        <v>401</v>
      </c>
      <c r="K266" s="2"/>
    </row>
    <row r="267" spans="4:11" ht="10.5" customHeight="1">
      <c r="D267" s="7" t="s">
        <v>1391</v>
      </c>
      <c r="E267" s="7" t="s">
        <v>402</v>
      </c>
      <c r="K267" s="2"/>
    </row>
    <row r="268" spans="4:11" ht="10.5" customHeight="1">
      <c r="D268" s="7" t="s">
        <v>1392</v>
      </c>
      <c r="E268" s="7" t="s">
        <v>403</v>
      </c>
      <c r="K268" s="2"/>
    </row>
    <row r="269" spans="4:11" ht="10.5" customHeight="1">
      <c r="D269" s="7" t="s">
        <v>1393</v>
      </c>
      <c r="E269" s="7" t="s">
        <v>404</v>
      </c>
      <c r="K269" s="2"/>
    </row>
    <row r="270" spans="4:11" ht="10.5" customHeight="1">
      <c r="D270" s="7" t="s">
        <v>1394</v>
      </c>
      <c r="E270" s="7" t="s">
        <v>405</v>
      </c>
      <c r="K270" s="2"/>
    </row>
    <row r="271" spans="4:11" ht="10.5" customHeight="1">
      <c r="D271" s="7" t="s">
        <v>1395</v>
      </c>
      <c r="E271" s="7" t="s">
        <v>406</v>
      </c>
      <c r="K271" s="2"/>
    </row>
    <row r="272" spans="4:11" ht="10.5" customHeight="1">
      <c r="D272" s="7" t="s">
        <v>1396</v>
      </c>
      <c r="E272" s="7" t="s">
        <v>407</v>
      </c>
      <c r="K272" s="2"/>
    </row>
    <row r="273" spans="4:11" ht="10.5" customHeight="1">
      <c r="D273" s="7" t="s">
        <v>1397</v>
      </c>
      <c r="E273" s="7" t="s">
        <v>408</v>
      </c>
      <c r="K273" s="2"/>
    </row>
    <row r="274" spans="4:11" ht="10.5" customHeight="1">
      <c r="D274" s="7" t="s">
        <v>1398</v>
      </c>
      <c r="E274" s="7" t="s">
        <v>410</v>
      </c>
      <c r="K274" s="2"/>
    </row>
    <row r="275" spans="4:11" ht="10.5" customHeight="1">
      <c r="D275" s="7" t="s">
        <v>1399</v>
      </c>
      <c r="E275" s="7" t="s">
        <v>2210</v>
      </c>
      <c r="K275" s="2"/>
    </row>
    <row r="276" spans="4:11" ht="10.5" customHeight="1">
      <c r="D276" s="7" t="s">
        <v>1400</v>
      </c>
      <c r="E276" s="7" t="s">
        <v>411</v>
      </c>
      <c r="K276" s="2"/>
    </row>
    <row r="277" spans="4:11" ht="10.5" customHeight="1">
      <c r="D277" s="7" t="s">
        <v>1401</v>
      </c>
      <c r="E277" s="7" t="s">
        <v>868</v>
      </c>
      <c r="K277" s="2"/>
    </row>
    <row r="278" spans="4:11" ht="10.5" customHeight="1">
      <c r="D278" s="7" t="s">
        <v>1402</v>
      </c>
      <c r="E278" s="7" t="s">
        <v>412</v>
      </c>
      <c r="K278" s="2"/>
    </row>
    <row r="279" spans="4:11" ht="10.5" customHeight="1">
      <c r="D279" s="7" t="s">
        <v>1403</v>
      </c>
      <c r="E279" s="7" t="s">
        <v>413</v>
      </c>
      <c r="K279" s="2"/>
    </row>
    <row r="280" spans="4:11" ht="10.5" customHeight="1">
      <c r="D280" s="7" t="s">
        <v>1404</v>
      </c>
      <c r="E280" s="7" t="s">
        <v>414</v>
      </c>
      <c r="K280" s="2"/>
    </row>
    <row r="281" spans="4:11" ht="10.5" customHeight="1">
      <c r="D281" s="7" t="s">
        <v>1405</v>
      </c>
      <c r="E281" s="7" t="s">
        <v>415</v>
      </c>
      <c r="K281" s="2"/>
    </row>
    <row r="282" spans="4:11" ht="10.5" customHeight="1">
      <c r="D282" s="7" t="s">
        <v>1406</v>
      </c>
      <c r="E282" s="7" t="s">
        <v>416</v>
      </c>
      <c r="K282" s="2"/>
    </row>
    <row r="283" spans="4:11" ht="10.5" customHeight="1">
      <c r="D283" s="7" t="s">
        <v>1407</v>
      </c>
      <c r="E283" s="7" t="s">
        <v>417</v>
      </c>
      <c r="K283" s="2"/>
    </row>
    <row r="284" spans="4:11" ht="10.5" customHeight="1">
      <c r="D284" s="7" t="s">
        <v>1408</v>
      </c>
      <c r="E284" s="7" t="s">
        <v>418</v>
      </c>
      <c r="K284" s="2"/>
    </row>
    <row r="285" spans="4:11" ht="10.5" customHeight="1">
      <c r="D285" s="7" t="s">
        <v>1409</v>
      </c>
      <c r="E285" s="7" t="s">
        <v>1410</v>
      </c>
      <c r="K285" s="2"/>
    </row>
    <row r="286" spans="4:11" ht="10.5" customHeight="1">
      <c r="D286" s="7" t="s">
        <v>1411</v>
      </c>
      <c r="E286" s="7" t="s">
        <v>419</v>
      </c>
      <c r="K286" s="2"/>
    </row>
    <row r="287" spans="4:11" ht="10.5" customHeight="1">
      <c r="D287" s="7" t="s">
        <v>1412</v>
      </c>
      <c r="E287" s="7" t="s">
        <v>420</v>
      </c>
      <c r="K287" s="2"/>
    </row>
    <row r="288" spans="4:11" ht="10.5" customHeight="1">
      <c r="D288" s="7" t="s">
        <v>1413</v>
      </c>
      <c r="E288" s="7" t="s">
        <v>421</v>
      </c>
      <c r="K288" s="2"/>
    </row>
    <row r="289" spans="4:11" ht="10.5" customHeight="1">
      <c r="D289" s="7" t="s">
        <v>1414</v>
      </c>
      <c r="E289" s="7" t="s">
        <v>422</v>
      </c>
      <c r="K289" s="2"/>
    </row>
    <row r="290" spans="4:11" ht="10.5" customHeight="1">
      <c r="D290" s="7" t="s">
        <v>1415</v>
      </c>
      <c r="E290" s="7" t="s">
        <v>423</v>
      </c>
      <c r="K290" s="2"/>
    </row>
    <row r="291" spans="4:11" ht="10.5" customHeight="1">
      <c r="D291" s="7" t="s">
        <v>1416</v>
      </c>
      <c r="E291" s="7" t="s">
        <v>424</v>
      </c>
      <c r="K291" s="2"/>
    </row>
    <row r="292" spans="4:11" ht="10.5" customHeight="1">
      <c r="D292" s="7" t="s">
        <v>1417</v>
      </c>
      <c r="E292" s="7" t="s">
        <v>425</v>
      </c>
      <c r="K292" s="2"/>
    </row>
    <row r="293" spans="4:11" ht="10.5" customHeight="1">
      <c r="D293" s="7" t="s">
        <v>1418</v>
      </c>
      <c r="E293" s="7" t="s">
        <v>426</v>
      </c>
      <c r="K293" s="2"/>
    </row>
    <row r="294" spans="4:11" ht="10.5" customHeight="1">
      <c r="D294" s="7" t="s">
        <v>1419</v>
      </c>
      <c r="E294" s="7" t="s">
        <v>427</v>
      </c>
      <c r="K294" s="2"/>
    </row>
    <row r="295" spans="4:11" ht="10.5" customHeight="1">
      <c r="D295" s="7" t="s">
        <v>1420</v>
      </c>
      <c r="E295" s="7" t="s">
        <v>428</v>
      </c>
      <c r="K295" s="2"/>
    </row>
    <row r="296" spans="4:11" ht="10.5" customHeight="1">
      <c r="D296" s="7" t="s">
        <v>1421</v>
      </c>
      <c r="E296" s="7" t="s">
        <v>429</v>
      </c>
      <c r="K296" s="2"/>
    </row>
    <row r="297" spans="4:11" ht="10.5" customHeight="1">
      <c r="D297" s="7" t="s">
        <v>1422</v>
      </c>
      <c r="E297" s="7" t="s">
        <v>430</v>
      </c>
      <c r="K297" s="2"/>
    </row>
    <row r="298" spans="4:11" ht="10.5" customHeight="1">
      <c r="D298" s="7" t="s">
        <v>1423</v>
      </c>
      <c r="E298" s="7" t="s">
        <v>431</v>
      </c>
      <c r="K298" s="2"/>
    </row>
    <row r="299" spans="4:11" ht="10.5" customHeight="1">
      <c r="D299" s="7" t="s">
        <v>1424</v>
      </c>
      <c r="E299" s="7" t="s">
        <v>432</v>
      </c>
      <c r="K299" s="2"/>
    </row>
    <row r="300" spans="4:11" ht="10.5" customHeight="1">
      <c r="D300" s="7" t="s">
        <v>1425</v>
      </c>
      <c r="E300" s="7" t="s">
        <v>433</v>
      </c>
      <c r="K300" s="2"/>
    </row>
    <row r="301" spans="4:11" ht="10.5" customHeight="1">
      <c r="D301" s="7" t="s">
        <v>1426</v>
      </c>
      <c r="E301" s="7" t="s">
        <v>434</v>
      </c>
      <c r="K301" s="2"/>
    </row>
    <row r="302" spans="4:11" ht="10.5" customHeight="1">
      <c r="D302" s="7" t="s">
        <v>1427</v>
      </c>
      <c r="E302" s="7" t="s">
        <v>435</v>
      </c>
      <c r="K302" s="2"/>
    </row>
    <row r="303" spans="4:11" ht="10.5" customHeight="1">
      <c r="D303" s="7" t="s">
        <v>1428</v>
      </c>
      <c r="E303" s="7" t="s">
        <v>436</v>
      </c>
      <c r="K303" s="2"/>
    </row>
    <row r="304" spans="4:11" ht="10.5" customHeight="1">
      <c r="D304" s="7" t="s">
        <v>1429</v>
      </c>
      <c r="E304" s="7" t="s">
        <v>437</v>
      </c>
      <c r="K304" s="2"/>
    </row>
    <row r="305" spans="4:11" ht="10.5" customHeight="1">
      <c r="D305" s="7" t="s">
        <v>1430</v>
      </c>
      <c r="E305" s="7" t="s">
        <v>438</v>
      </c>
      <c r="K305" s="2"/>
    </row>
    <row r="306" spans="4:11" ht="10.5" customHeight="1">
      <c r="D306" s="7" t="s">
        <v>1431</v>
      </c>
      <c r="E306" s="7" t="s">
        <v>439</v>
      </c>
      <c r="K306" s="2"/>
    </row>
    <row r="307" spans="4:11" ht="10.5" customHeight="1">
      <c r="D307" s="7" t="s">
        <v>1432</v>
      </c>
      <c r="E307" s="7" t="s">
        <v>440</v>
      </c>
      <c r="K307" s="2"/>
    </row>
    <row r="308" spans="4:11" ht="10.5" customHeight="1">
      <c r="D308" s="7" t="s">
        <v>1433</v>
      </c>
      <c r="E308" s="7" t="s">
        <v>441</v>
      </c>
      <c r="K308" s="2"/>
    </row>
    <row r="309" spans="4:11" ht="10.5" customHeight="1">
      <c r="D309" s="7" t="s">
        <v>1434</v>
      </c>
      <c r="E309" s="7" t="s">
        <v>442</v>
      </c>
      <c r="K309" s="2"/>
    </row>
    <row r="310" spans="4:11" ht="10.5" customHeight="1">
      <c r="D310" s="7" t="s">
        <v>1435</v>
      </c>
      <c r="E310" s="7" t="s">
        <v>443</v>
      </c>
      <c r="K310" s="2"/>
    </row>
    <row r="311" spans="4:11" ht="10.5" customHeight="1">
      <c r="D311" s="7" t="s">
        <v>1436</v>
      </c>
      <c r="E311" s="7" t="s">
        <v>444</v>
      </c>
      <c r="K311" s="2"/>
    </row>
    <row r="312" spans="4:11" ht="10.5" customHeight="1">
      <c r="D312" s="7" t="s">
        <v>1437</v>
      </c>
      <c r="E312" s="7" t="s">
        <v>445</v>
      </c>
      <c r="K312" s="2"/>
    </row>
    <row r="313" spans="4:11" ht="10.5" customHeight="1">
      <c r="D313" s="7" t="s">
        <v>1438</v>
      </c>
      <c r="E313" s="7" t="s">
        <v>446</v>
      </c>
      <c r="K313" s="2"/>
    </row>
    <row r="314" spans="4:11" ht="10.5" customHeight="1">
      <c r="D314" s="7" t="s">
        <v>1439</v>
      </c>
      <c r="E314" s="7" t="s">
        <v>447</v>
      </c>
      <c r="K314" s="2"/>
    </row>
    <row r="315" spans="4:11" ht="10.5" customHeight="1">
      <c r="D315" s="7" t="s">
        <v>1440</v>
      </c>
      <c r="E315" s="7" t="s">
        <v>448</v>
      </c>
      <c r="K315" s="2"/>
    </row>
    <row r="316" spans="4:11" ht="10.5" customHeight="1">
      <c r="D316" s="7" t="s">
        <v>1441</v>
      </c>
      <c r="E316" s="7" t="s">
        <v>449</v>
      </c>
      <c r="K316" s="2"/>
    </row>
    <row r="317" spans="4:11" ht="10.5" customHeight="1">
      <c r="D317" s="7" t="s">
        <v>1442</v>
      </c>
      <c r="E317" s="7" t="s">
        <v>451</v>
      </c>
      <c r="K317" s="2"/>
    </row>
    <row r="318" spans="4:11" ht="10.5" customHeight="1">
      <c r="D318" s="7" t="s">
        <v>1443</v>
      </c>
      <c r="E318" s="7" t="s">
        <v>452</v>
      </c>
      <c r="K318" s="2"/>
    </row>
    <row r="319" spans="4:11" ht="10.5" customHeight="1">
      <c r="D319" s="7" t="s">
        <v>1444</v>
      </c>
      <c r="E319" s="7" t="s">
        <v>453</v>
      </c>
      <c r="K319" s="2"/>
    </row>
    <row r="320" spans="4:11" ht="10.5" customHeight="1">
      <c r="D320" s="7" t="s">
        <v>1445</v>
      </c>
      <c r="E320" s="7" t="s">
        <v>454</v>
      </c>
      <c r="K320" s="2"/>
    </row>
    <row r="321" spans="4:11" ht="10.5" customHeight="1">
      <c r="D321" s="7" t="s">
        <v>1446</v>
      </c>
      <c r="E321" s="7" t="s">
        <v>455</v>
      </c>
      <c r="K321" s="2"/>
    </row>
    <row r="322" spans="4:11" ht="10.5" customHeight="1">
      <c r="D322" s="7" t="s">
        <v>1447</v>
      </c>
      <c r="E322" s="7" t="s">
        <v>456</v>
      </c>
      <c r="K322" s="2"/>
    </row>
    <row r="323" spans="4:11" ht="10.5" customHeight="1">
      <c r="D323" s="7" t="s">
        <v>1448</v>
      </c>
      <c r="E323" s="7" t="s">
        <v>457</v>
      </c>
      <c r="K323" s="2"/>
    </row>
    <row r="324" spans="4:11" ht="10.5" customHeight="1">
      <c r="D324" s="7" t="s">
        <v>1449</v>
      </c>
      <c r="E324" s="7" t="s">
        <v>458</v>
      </c>
      <c r="K324" s="2"/>
    </row>
    <row r="325" spans="4:11" ht="10.5" customHeight="1">
      <c r="D325" s="7" t="s">
        <v>1450</v>
      </c>
      <c r="E325" s="7" t="s">
        <v>459</v>
      </c>
      <c r="K325" s="2"/>
    </row>
    <row r="326" spans="4:11" ht="10.5" customHeight="1">
      <c r="D326" s="7" t="s">
        <v>1451</v>
      </c>
      <c r="E326" s="7" t="s">
        <v>460</v>
      </c>
      <c r="K326" s="2"/>
    </row>
    <row r="327" spans="4:11" ht="10.5" customHeight="1">
      <c r="D327" s="7" t="s">
        <v>1452</v>
      </c>
      <c r="E327" s="7" t="s">
        <v>461</v>
      </c>
      <c r="K327" s="2"/>
    </row>
    <row r="328" spans="4:11" ht="10.5" customHeight="1">
      <c r="D328" s="7" t="s">
        <v>1453</v>
      </c>
      <c r="E328" s="7" t="s">
        <v>462</v>
      </c>
      <c r="K328" s="2"/>
    </row>
    <row r="329" spans="4:11" ht="10.5" customHeight="1">
      <c r="D329" s="7" t="s">
        <v>1454</v>
      </c>
      <c r="E329" s="7" t="s">
        <v>463</v>
      </c>
      <c r="K329" s="2"/>
    </row>
    <row r="330" spans="4:11" ht="10.5" customHeight="1">
      <c r="D330" s="7" t="s">
        <v>1455</v>
      </c>
      <c r="E330" s="7" t="s">
        <v>464</v>
      </c>
      <c r="K330" s="2"/>
    </row>
    <row r="331" spans="4:11" ht="10.5" customHeight="1">
      <c r="D331" s="7" t="s">
        <v>1456</v>
      </c>
      <c r="E331" s="7" t="s">
        <v>465</v>
      </c>
      <c r="K331" s="2"/>
    </row>
    <row r="332" spans="4:11" ht="10.5" customHeight="1">
      <c r="D332" s="7" t="s">
        <v>1457</v>
      </c>
      <c r="E332" s="7" t="s">
        <v>466</v>
      </c>
      <c r="K332" s="2"/>
    </row>
    <row r="333" spans="4:11" ht="10.5" customHeight="1">
      <c r="D333" s="7" t="s">
        <v>1458</v>
      </c>
      <c r="E333" s="7" t="s">
        <v>1459</v>
      </c>
      <c r="K333" s="2"/>
    </row>
    <row r="334" spans="4:11" ht="10.5" customHeight="1">
      <c r="D334" s="7" t="s">
        <v>1460</v>
      </c>
      <c r="E334" s="7" t="s">
        <v>467</v>
      </c>
      <c r="K334" s="2"/>
    </row>
    <row r="335" spans="4:11" ht="10.5" customHeight="1">
      <c r="D335" s="7" t="s">
        <v>1461</v>
      </c>
      <c r="E335" s="7" t="s">
        <v>468</v>
      </c>
      <c r="K335" s="2"/>
    </row>
    <row r="336" spans="4:11" ht="10.5" customHeight="1">
      <c r="D336" s="7" t="s">
        <v>1462</v>
      </c>
      <c r="E336" s="7" t="s">
        <v>469</v>
      </c>
      <c r="K336" s="2"/>
    </row>
    <row r="337" spans="4:11" ht="10.5" customHeight="1">
      <c r="D337" s="7" t="s">
        <v>1463</v>
      </c>
      <c r="E337" s="7" t="s">
        <v>470</v>
      </c>
      <c r="K337" s="2"/>
    </row>
    <row r="338" spans="4:11" ht="10.5" customHeight="1">
      <c r="D338" s="7" t="s">
        <v>1464</v>
      </c>
      <c r="E338" s="7" t="s">
        <v>471</v>
      </c>
      <c r="K338" s="2"/>
    </row>
    <row r="339" spans="4:11" ht="10.5" customHeight="1">
      <c r="D339" s="7" t="s">
        <v>1465</v>
      </c>
      <c r="E339" s="7" t="s">
        <v>472</v>
      </c>
      <c r="K339" s="2"/>
    </row>
    <row r="340" spans="4:11" ht="10.5" customHeight="1">
      <c r="D340" s="7" t="s">
        <v>1466</v>
      </c>
      <c r="E340" s="7" t="s">
        <v>473</v>
      </c>
      <c r="K340" s="2"/>
    </row>
    <row r="341" spans="4:11" ht="10.5" customHeight="1">
      <c r="D341" s="7" t="s">
        <v>1467</v>
      </c>
      <c r="E341" s="7" t="s">
        <v>474</v>
      </c>
      <c r="K341" s="2"/>
    </row>
    <row r="342" spans="4:11" ht="10.5" customHeight="1">
      <c r="D342" s="7" t="s">
        <v>1468</v>
      </c>
      <c r="E342" s="7" t="s">
        <v>475</v>
      </c>
      <c r="K342" s="2"/>
    </row>
    <row r="343" spans="4:11" ht="10.5" customHeight="1">
      <c r="D343" s="7" t="s">
        <v>1469</v>
      </c>
      <c r="E343" s="7" t="s">
        <v>1470</v>
      </c>
      <c r="K343" s="2"/>
    </row>
    <row r="344" spans="4:11" ht="10.5" customHeight="1">
      <c r="D344" s="7" t="s">
        <v>1471</v>
      </c>
      <c r="E344" s="7" t="s">
        <v>476</v>
      </c>
      <c r="K344" s="2"/>
    </row>
    <row r="345" spans="4:11" ht="10.5" customHeight="1">
      <c r="D345" s="7" t="s">
        <v>1472</v>
      </c>
      <c r="E345" s="7" t="s">
        <v>477</v>
      </c>
      <c r="K345" s="2"/>
    </row>
    <row r="346" spans="4:11" ht="10.5" customHeight="1">
      <c r="D346" s="7" t="s">
        <v>1473</v>
      </c>
      <c r="E346" s="7" t="s">
        <v>478</v>
      </c>
      <c r="K346" s="2"/>
    </row>
    <row r="347" spans="4:11" ht="10.5" customHeight="1">
      <c r="D347" s="7" t="s">
        <v>1474</v>
      </c>
      <c r="E347" s="7" t="s">
        <v>479</v>
      </c>
      <c r="K347" s="2"/>
    </row>
    <row r="348" spans="4:11" ht="10.5" customHeight="1">
      <c r="D348" s="7" t="s">
        <v>1475</v>
      </c>
      <c r="E348" s="7" t="s">
        <v>480</v>
      </c>
      <c r="K348" s="2"/>
    </row>
    <row r="349" spans="4:11" ht="10.5" customHeight="1">
      <c r="D349" s="7" t="s">
        <v>1476</v>
      </c>
      <c r="E349" s="7" t="s">
        <v>481</v>
      </c>
      <c r="K349" s="2"/>
    </row>
    <row r="350" spans="4:11" ht="10.5" customHeight="1">
      <c r="D350" s="7" t="s">
        <v>1477</v>
      </c>
      <c r="E350" s="7" t="s">
        <v>482</v>
      </c>
      <c r="K350" s="2"/>
    </row>
    <row r="351" spans="4:11" ht="10.5" customHeight="1">
      <c r="D351" s="7" t="s">
        <v>1478</v>
      </c>
      <c r="E351" s="7" t="s">
        <v>483</v>
      </c>
      <c r="K351" s="2"/>
    </row>
    <row r="352" spans="4:11" ht="10.5" customHeight="1">
      <c r="D352" s="7" t="s">
        <v>1479</v>
      </c>
      <c r="E352" s="7" t="s">
        <v>484</v>
      </c>
      <c r="K352" s="2"/>
    </row>
    <row r="353" spans="4:11" ht="10.5" customHeight="1">
      <c r="D353" s="7" t="s">
        <v>1480</v>
      </c>
      <c r="E353" s="7" t="s">
        <v>485</v>
      </c>
      <c r="K353" s="2"/>
    </row>
    <row r="354" spans="4:11" ht="10.5" customHeight="1">
      <c r="D354" s="7" t="s">
        <v>1481</v>
      </c>
      <c r="E354" s="7" t="s">
        <v>486</v>
      </c>
      <c r="K354" s="2"/>
    </row>
    <row r="355" spans="4:11" ht="10.5" customHeight="1">
      <c r="D355" s="7" t="s">
        <v>1482</v>
      </c>
      <c r="E355" s="7" t="s">
        <v>1483</v>
      </c>
      <c r="K355" s="2"/>
    </row>
    <row r="356" spans="4:11" ht="10.5" customHeight="1">
      <c r="D356" s="7" t="s">
        <v>1484</v>
      </c>
      <c r="E356" s="7" t="s">
        <v>487</v>
      </c>
      <c r="K356" s="2"/>
    </row>
    <row r="357" spans="4:11" ht="10.5" customHeight="1">
      <c r="D357" s="7" t="s">
        <v>1485</v>
      </c>
      <c r="E357" s="7" t="s">
        <v>488</v>
      </c>
      <c r="K357" s="2"/>
    </row>
    <row r="358" spans="4:11" ht="10.5" customHeight="1">
      <c r="D358" s="7" t="s">
        <v>1486</v>
      </c>
      <c r="E358" s="7" t="s">
        <v>489</v>
      </c>
      <c r="K358" s="2"/>
    </row>
    <row r="359" spans="4:11" ht="10.5" customHeight="1">
      <c r="D359" s="7" t="s">
        <v>1487</v>
      </c>
      <c r="E359" s="7" t="s">
        <v>1488</v>
      </c>
      <c r="K359" s="2"/>
    </row>
    <row r="360" spans="4:11" ht="10.5" customHeight="1">
      <c r="D360" s="7" t="s">
        <v>1489</v>
      </c>
      <c r="E360" s="7" t="s">
        <v>490</v>
      </c>
      <c r="K360" s="2"/>
    </row>
    <row r="361" spans="4:11" ht="10.5" customHeight="1">
      <c r="D361" s="7" t="s">
        <v>1490</v>
      </c>
      <c r="E361" s="7" t="s">
        <v>491</v>
      </c>
      <c r="K361" s="2"/>
    </row>
    <row r="362" spans="4:11" ht="10.5" customHeight="1">
      <c r="D362" s="7" t="s">
        <v>1491</v>
      </c>
      <c r="E362" s="7" t="s">
        <v>492</v>
      </c>
      <c r="K362" s="2"/>
    </row>
    <row r="363" spans="4:11" ht="10.5" customHeight="1">
      <c r="D363" s="7" t="s">
        <v>1492</v>
      </c>
      <c r="E363" s="7" t="s">
        <v>493</v>
      </c>
      <c r="K363" s="2"/>
    </row>
    <row r="364" spans="4:11" ht="10.5" customHeight="1">
      <c r="D364" s="7" t="s">
        <v>1493</v>
      </c>
      <c r="E364" s="7" t="s">
        <v>2211</v>
      </c>
      <c r="K364" s="2"/>
    </row>
    <row r="365" spans="4:11" ht="10.5" customHeight="1">
      <c r="D365" s="7" t="s">
        <v>1494</v>
      </c>
      <c r="E365" s="7" t="s">
        <v>494</v>
      </c>
      <c r="K365" s="2"/>
    </row>
    <row r="366" spans="4:11" ht="10.5" customHeight="1">
      <c r="D366" s="7" t="s">
        <v>1495</v>
      </c>
      <c r="E366" s="7" t="s">
        <v>495</v>
      </c>
      <c r="K366" s="2"/>
    </row>
    <row r="367" spans="4:11" ht="10.5" customHeight="1">
      <c r="D367" s="7" t="s">
        <v>1496</v>
      </c>
      <c r="E367" s="7" t="s">
        <v>1497</v>
      </c>
      <c r="K367" s="2"/>
    </row>
    <row r="368" spans="4:11" ht="10.5" customHeight="1">
      <c r="D368" s="7" t="s">
        <v>1498</v>
      </c>
      <c r="E368" s="7" t="s">
        <v>863</v>
      </c>
      <c r="K368" s="2"/>
    </row>
    <row r="369" spans="4:11" ht="10.5" customHeight="1">
      <c r="D369" s="7" t="s">
        <v>1499</v>
      </c>
      <c r="E369" s="7" t="s">
        <v>862</v>
      </c>
      <c r="K369" s="2"/>
    </row>
    <row r="370" spans="4:11" ht="10.5" customHeight="1">
      <c r="D370" s="7" t="s">
        <v>1500</v>
      </c>
      <c r="E370" s="7" t="s">
        <v>1501</v>
      </c>
      <c r="K370" s="2"/>
    </row>
    <row r="371" spans="4:11" ht="10.5" customHeight="1">
      <c r="D371" s="7" t="s">
        <v>1502</v>
      </c>
      <c r="E371" s="7" t="s">
        <v>1503</v>
      </c>
      <c r="K371" s="2"/>
    </row>
    <row r="372" spans="4:11" ht="10.5" customHeight="1">
      <c r="D372" s="7" t="s">
        <v>1504</v>
      </c>
      <c r="E372" s="7" t="s">
        <v>1505</v>
      </c>
      <c r="K372" s="2"/>
    </row>
    <row r="373" spans="4:11" ht="10.5" customHeight="1">
      <c r="D373" s="7" t="s">
        <v>2152</v>
      </c>
      <c r="E373" s="7" t="s">
        <v>2153</v>
      </c>
      <c r="K373" s="2"/>
    </row>
    <row r="374" spans="4:11" ht="10.5" customHeight="1">
      <c r="D374" s="7" t="s">
        <v>2154</v>
      </c>
      <c r="E374" s="7" t="s">
        <v>2155</v>
      </c>
      <c r="K374" s="2"/>
    </row>
    <row r="375" spans="4:11" ht="10.5" customHeight="1">
      <c r="D375" s="7" t="s">
        <v>2156</v>
      </c>
      <c r="E375" s="7" t="s">
        <v>2157</v>
      </c>
      <c r="K375" s="2"/>
    </row>
    <row r="376" spans="4:11" ht="10.5" customHeight="1">
      <c r="D376" s="7" t="s">
        <v>2158</v>
      </c>
      <c r="E376" s="7" t="s">
        <v>2159</v>
      </c>
      <c r="K376" s="2"/>
    </row>
    <row r="377" spans="4:11" ht="10.5" customHeight="1">
      <c r="D377" s="7" t="s">
        <v>2212</v>
      </c>
      <c r="E377" s="7" t="s">
        <v>2262</v>
      </c>
      <c r="K377" s="2"/>
    </row>
    <row r="378" spans="4:11" ht="10.5" customHeight="1">
      <c r="D378" s="7" t="s">
        <v>2160</v>
      </c>
      <c r="E378" s="7" t="s">
        <v>2161</v>
      </c>
      <c r="K378" s="2"/>
    </row>
    <row r="379" spans="4:11" ht="10.5" customHeight="1">
      <c r="D379" s="7" t="s">
        <v>2213</v>
      </c>
      <c r="E379" s="7" t="s">
        <v>2214</v>
      </c>
      <c r="K379" s="2"/>
    </row>
    <row r="380" spans="4:11" ht="10.5" customHeight="1">
      <c r="D380" s="7" t="s">
        <v>2263</v>
      </c>
      <c r="E380" s="7" t="s">
        <v>2215</v>
      </c>
      <c r="K380" s="2"/>
    </row>
    <row r="381" spans="4:11" ht="10.5" customHeight="1">
      <c r="D381" s="7" t="s">
        <v>2264</v>
      </c>
      <c r="E381" s="7" t="s">
        <v>2216</v>
      </c>
      <c r="K381" s="2"/>
    </row>
    <row r="382" spans="4:11" ht="10.5" customHeight="1">
      <c r="D382" s="7" t="s">
        <v>1506</v>
      </c>
      <c r="E382" s="7" t="s">
        <v>496</v>
      </c>
      <c r="K382" s="2"/>
    </row>
    <row r="383" spans="4:11" ht="10.5" customHeight="1">
      <c r="D383" s="7" t="s">
        <v>1507</v>
      </c>
      <c r="E383" s="7" t="s">
        <v>497</v>
      </c>
      <c r="K383" s="2"/>
    </row>
    <row r="384" spans="4:11" ht="10.5" customHeight="1">
      <c r="D384" s="7" t="s">
        <v>1508</v>
      </c>
      <c r="E384" s="7" t="s">
        <v>498</v>
      </c>
      <c r="K384" s="2"/>
    </row>
    <row r="385" spans="4:11" ht="10.5" customHeight="1">
      <c r="D385" s="7" t="s">
        <v>1509</v>
      </c>
      <c r="E385" s="7" t="s">
        <v>499</v>
      </c>
      <c r="K385" s="2"/>
    </row>
    <row r="386" spans="4:11" ht="10.5" customHeight="1">
      <c r="D386" s="7" t="s">
        <v>1510</v>
      </c>
      <c r="E386" s="7" t="s">
        <v>500</v>
      </c>
      <c r="K386" s="2"/>
    </row>
    <row r="387" spans="4:11" ht="10.5" customHeight="1">
      <c r="D387" s="7" t="s">
        <v>1511</v>
      </c>
      <c r="E387" s="7" t="s">
        <v>501</v>
      </c>
      <c r="K387" s="2"/>
    </row>
    <row r="388" spans="4:11" ht="10.5" customHeight="1">
      <c r="D388" s="7" t="s">
        <v>1512</v>
      </c>
      <c r="E388" s="7" t="s">
        <v>502</v>
      </c>
      <c r="K388" s="2"/>
    </row>
    <row r="389" spans="4:11" ht="10.5" customHeight="1">
      <c r="D389" s="7" t="s">
        <v>1513</v>
      </c>
      <c r="E389" s="7" t="s">
        <v>503</v>
      </c>
      <c r="K389" s="2"/>
    </row>
    <row r="390" spans="4:11" ht="10.5" customHeight="1">
      <c r="D390" s="7" t="s">
        <v>1514</v>
      </c>
      <c r="E390" s="7" t="s">
        <v>504</v>
      </c>
      <c r="K390" s="2"/>
    </row>
    <row r="391" spans="4:11" ht="10.5" customHeight="1">
      <c r="D391" s="7" t="s">
        <v>1515</v>
      </c>
      <c r="E391" s="7" t="s">
        <v>505</v>
      </c>
      <c r="K391" s="2"/>
    </row>
    <row r="392" spans="4:11" ht="10.5" customHeight="1">
      <c r="D392" s="7" t="s">
        <v>1516</v>
      </c>
      <c r="E392" s="7" t="s">
        <v>2265</v>
      </c>
      <c r="K392" s="2"/>
    </row>
    <row r="393" spans="4:11" ht="10.5" customHeight="1">
      <c r="D393" s="7" t="s">
        <v>1517</v>
      </c>
      <c r="E393" s="7" t="s">
        <v>506</v>
      </c>
      <c r="K393" s="2"/>
    </row>
    <row r="394" spans="4:11" ht="10.5" customHeight="1">
      <c r="D394" s="7" t="s">
        <v>1518</v>
      </c>
      <c r="E394" s="7" t="s">
        <v>507</v>
      </c>
      <c r="K394" s="2"/>
    </row>
    <row r="395" spans="4:11" ht="10.5" customHeight="1">
      <c r="D395" s="7" t="s">
        <v>1519</v>
      </c>
      <c r="E395" s="7" t="s">
        <v>508</v>
      </c>
      <c r="K395" s="2"/>
    </row>
    <row r="396" spans="4:11" ht="10.5" customHeight="1">
      <c r="D396" s="7" t="s">
        <v>1520</v>
      </c>
      <c r="E396" s="7" t="s">
        <v>509</v>
      </c>
      <c r="K396" s="2"/>
    </row>
    <row r="397" spans="4:11" ht="10.5" customHeight="1">
      <c r="D397" s="7" t="s">
        <v>1521</v>
      </c>
      <c r="E397" s="7" t="s">
        <v>510</v>
      </c>
      <c r="K397" s="2"/>
    </row>
    <row r="398" spans="4:11" ht="10.5" customHeight="1">
      <c r="D398" s="7" t="s">
        <v>1522</v>
      </c>
      <c r="E398" s="7" t="s">
        <v>511</v>
      </c>
      <c r="K398" s="2"/>
    </row>
    <row r="399" spans="4:11" ht="10.5" customHeight="1">
      <c r="D399" s="7" t="s">
        <v>1523</v>
      </c>
      <c r="E399" s="7" t="s">
        <v>512</v>
      </c>
      <c r="K399" s="2"/>
    </row>
    <row r="400" spans="4:11" ht="10.5" customHeight="1">
      <c r="D400" s="7" t="s">
        <v>1524</v>
      </c>
      <c r="E400" s="7" t="s">
        <v>513</v>
      </c>
      <c r="K400" s="2"/>
    </row>
    <row r="401" spans="4:11" ht="10.5" customHeight="1">
      <c r="D401" s="7" t="s">
        <v>1525</v>
      </c>
      <c r="E401" s="7" t="s">
        <v>514</v>
      </c>
      <c r="K401" s="2"/>
    </row>
    <row r="402" spans="4:11" ht="10.5" customHeight="1">
      <c r="D402" s="7" t="s">
        <v>1526</v>
      </c>
      <c r="E402" s="7" t="s">
        <v>515</v>
      </c>
      <c r="K402" s="2"/>
    </row>
    <row r="403" spans="4:11" ht="10.5" customHeight="1">
      <c r="D403" s="7" t="s">
        <v>1527</v>
      </c>
      <c r="E403" s="7" t="s">
        <v>516</v>
      </c>
      <c r="K403" s="2"/>
    </row>
    <row r="404" spans="4:11" ht="10.5" customHeight="1">
      <c r="D404" s="7" t="s">
        <v>1528</v>
      </c>
      <c r="E404" s="7" t="s">
        <v>517</v>
      </c>
      <c r="K404" s="2"/>
    </row>
    <row r="405" spans="4:11" ht="10.5" customHeight="1">
      <c r="D405" s="7" t="s">
        <v>1529</v>
      </c>
      <c r="E405" s="7" t="s">
        <v>518</v>
      </c>
      <c r="K405" s="2"/>
    </row>
    <row r="406" spans="4:11" ht="10.5" customHeight="1">
      <c r="D406" s="7" t="s">
        <v>1530</v>
      </c>
      <c r="E406" s="7" t="s">
        <v>519</v>
      </c>
      <c r="K406" s="2"/>
    </row>
    <row r="407" spans="4:11" ht="10.5" customHeight="1">
      <c r="D407" s="7" t="s">
        <v>1531</v>
      </c>
      <c r="E407" s="7" t="s">
        <v>520</v>
      </c>
      <c r="K407" s="2"/>
    </row>
    <row r="408" spans="4:11" ht="10.5" customHeight="1">
      <c r="D408" s="7" t="s">
        <v>1532</v>
      </c>
      <c r="E408" s="7" t="s">
        <v>521</v>
      </c>
      <c r="K408" s="2"/>
    </row>
    <row r="409" spans="4:11" ht="10.5" customHeight="1">
      <c r="D409" s="7" t="s">
        <v>1533</v>
      </c>
      <c r="E409" s="7" t="s">
        <v>522</v>
      </c>
      <c r="K409" s="2"/>
    </row>
    <row r="410" spans="4:11" ht="10.5" customHeight="1">
      <c r="D410" s="7" t="s">
        <v>1534</v>
      </c>
      <c r="E410" s="7" t="s">
        <v>523</v>
      </c>
      <c r="K410" s="2"/>
    </row>
    <row r="411" spans="4:11" ht="10.5" customHeight="1">
      <c r="D411" s="7" t="s">
        <v>1535</v>
      </c>
      <c r="E411" s="7" t="s">
        <v>524</v>
      </c>
      <c r="K411" s="2"/>
    </row>
    <row r="412" spans="4:11" ht="10.5" customHeight="1">
      <c r="D412" s="7" t="s">
        <v>1536</v>
      </c>
      <c r="E412" s="7" t="s">
        <v>525</v>
      </c>
      <c r="K412" s="2"/>
    </row>
    <row r="413" spans="4:11" ht="10.5" customHeight="1">
      <c r="D413" s="7" t="s">
        <v>1537</v>
      </c>
      <c r="E413" s="7" t="s">
        <v>526</v>
      </c>
      <c r="K413" s="2"/>
    </row>
    <row r="414" spans="4:11" ht="10.5" customHeight="1">
      <c r="D414" s="7" t="s">
        <v>1538</v>
      </c>
      <c r="E414" s="7" t="s">
        <v>527</v>
      </c>
      <c r="K414" s="2"/>
    </row>
    <row r="415" spans="4:11" ht="10.5" customHeight="1">
      <c r="D415" s="7" t="s">
        <v>1539</v>
      </c>
      <c r="E415" s="7" t="s">
        <v>528</v>
      </c>
      <c r="K415" s="2"/>
    </row>
    <row r="416" spans="4:11" ht="10.5" customHeight="1">
      <c r="D416" s="7" t="s">
        <v>1540</v>
      </c>
      <c r="E416" s="7" t="s">
        <v>529</v>
      </c>
      <c r="K416" s="2"/>
    </row>
    <row r="417" spans="4:11" ht="10.5" customHeight="1">
      <c r="D417" s="7" t="s">
        <v>1541</v>
      </c>
      <c r="E417" s="7" t="s">
        <v>530</v>
      </c>
      <c r="K417" s="2"/>
    </row>
    <row r="418" spans="4:11" ht="10.5" customHeight="1">
      <c r="D418" s="7" t="s">
        <v>1542</v>
      </c>
      <c r="E418" s="7" t="s">
        <v>531</v>
      </c>
      <c r="K418" s="2"/>
    </row>
    <row r="419" spans="4:11" ht="10.5" customHeight="1">
      <c r="D419" s="7" t="s">
        <v>1543</v>
      </c>
      <c r="E419" s="7" t="s">
        <v>532</v>
      </c>
      <c r="K419" s="2"/>
    </row>
    <row r="420" spans="4:11" ht="10.5" customHeight="1">
      <c r="D420" s="7" t="s">
        <v>1544</v>
      </c>
      <c r="E420" s="7" t="s">
        <v>533</v>
      </c>
      <c r="K420" s="2"/>
    </row>
    <row r="421" spans="4:11" ht="10.5" customHeight="1">
      <c r="D421" s="7" t="s">
        <v>1545</v>
      </c>
      <c r="E421" s="7" t="s">
        <v>534</v>
      </c>
      <c r="K421" s="2"/>
    </row>
    <row r="422" spans="4:11" ht="10.5" customHeight="1">
      <c r="D422" s="7" t="s">
        <v>1546</v>
      </c>
      <c r="E422" s="7" t="s">
        <v>535</v>
      </c>
      <c r="K422" s="2"/>
    </row>
    <row r="423" spans="4:11" ht="10.5" customHeight="1">
      <c r="D423" s="7" t="s">
        <v>1547</v>
      </c>
      <c r="E423" s="7" t="s">
        <v>536</v>
      </c>
      <c r="K423" s="2"/>
    </row>
    <row r="424" spans="4:11" ht="10.5" customHeight="1">
      <c r="D424" s="7" t="s">
        <v>1548</v>
      </c>
      <c r="E424" s="7" t="s">
        <v>537</v>
      </c>
      <c r="K424" s="2"/>
    </row>
    <row r="425" spans="4:11" ht="10.5" customHeight="1">
      <c r="D425" s="7" t="s">
        <v>1549</v>
      </c>
      <c r="E425" s="7" t="s">
        <v>538</v>
      </c>
      <c r="K425" s="2"/>
    </row>
    <row r="426" spans="4:11" ht="10.5" customHeight="1">
      <c r="D426" s="7" t="s">
        <v>1550</v>
      </c>
      <c r="E426" s="7" t="s">
        <v>539</v>
      </c>
      <c r="K426" s="2"/>
    </row>
    <row r="427" spans="4:11" ht="10.5" customHeight="1">
      <c r="D427" s="7" t="s">
        <v>1551</v>
      </c>
      <c r="E427" s="7" t="s">
        <v>540</v>
      </c>
      <c r="K427" s="2"/>
    </row>
    <row r="428" spans="4:11" ht="10.5" customHeight="1">
      <c r="D428" s="7" t="s">
        <v>1552</v>
      </c>
      <c r="E428" s="7" t="s">
        <v>541</v>
      </c>
      <c r="K428" s="2"/>
    </row>
    <row r="429" spans="4:11" ht="10.5" customHeight="1">
      <c r="D429" s="7" t="s">
        <v>1553</v>
      </c>
      <c r="E429" s="7" t="s">
        <v>542</v>
      </c>
      <c r="K429" s="2"/>
    </row>
    <row r="430" spans="4:11" ht="10.5" customHeight="1">
      <c r="D430" s="7" t="s">
        <v>1554</v>
      </c>
      <c r="E430" s="7" t="s">
        <v>543</v>
      </c>
      <c r="K430" s="2"/>
    </row>
    <row r="431" spans="4:11" ht="10.5" customHeight="1">
      <c r="D431" s="7" t="s">
        <v>1555</v>
      </c>
      <c r="E431" s="7" t="s">
        <v>544</v>
      </c>
      <c r="K431" s="2"/>
    </row>
    <row r="432" spans="4:11" ht="10.5" customHeight="1">
      <c r="D432" s="7" t="s">
        <v>1556</v>
      </c>
      <c r="E432" s="7" t="s">
        <v>545</v>
      </c>
      <c r="K432" s="2"/>
    </row>
    <row r="433" spans="4:11" ht="10.5" customHeight="1">
      <c r="D433" s="7" t="s">
        <v>1557</v>
      </c>
      <c r="E433" s="7" t="s">
        <v>546</v>
      </c>
      <c r="K433" s="2"/>
    </row>
    <row r="434" spans="4:11" ht="10.5" customHeight="1">
      <c r="D434" s="7" t="s">
        <v>1558</v>
      </c>
      <c r="E434" s="7" t="s">
        <v>547</v>
      </c>
      <c r="K434" s="2"/>
    </row>
    <row r="435" spans="4:11" ht="10.5" customHeight="1">
      <c r="D435" s="7" t="s">
        <v>1559</v>
      </c>
      <c r="E435" s="7" t="s">
        <v>548</v>
      </c>
      <c r="K435" s="2"/>
    </row>
    <row r="436" spans="4:11" ht="10.5" customHeight="1">
      <c r="D436" s="7" t="s">
        <v>1560</v>
      </c>
      <c r="E436" s="7" t="s">
        <v>549</v>
      </c>
      <c r="K436" s="2"/>
    </row>
    <row r="437" spans="4:11" ht="10.5" customHeight="1">
      <c r="D437" s="7" t="s">
        <v>1561</v>
      </c>
      <c r="E437" s="7" t="s">
        <v>550</v>
      </c>
      <c r="K437" s="2"/>
    </row>
    <row r="438" spans="4:11" ht="10.5" customHeight="1">
      <c r="D438" s="7" t="s">
        <v>1562</v>
      </c>
      <c r="E438" s="7" t="s">
        <v>551</v>
      </c>
      <c r="K438" s="2"/>
    </row>
    <row r="439" spans="4:11" ht="10.5" customHeight="1">
      <c r="D439" s="7" t="s">
        <v>1563</v>
      </c>
      <c r="E439" s="7" t="s">
        <v>552</v>
      </c>
      <c r="K439" s="2"/>
    </row>
    <row r="440" spans="4:11" ht="10.5" customHeight="1">
      <c r="D440" s="7" t="s">
        <v>1564</v>
      </c>
      <c r="E440" s="7" t="s">
        <v>553</v>
      </c>
      <c r="K440" s="2"/>
    </row>
    <row r="441" spans="4:11" ht="10.5" customHeight="1">
      <c r="D441" s="7" t="s">
        <v>1565</v>
      </c>
      <c r="E441" s="7" t="s">
        <v>554</v>
      </c>
      <c r="K441" s="2"/>
    </row>
    <row r="442" spans="4:11" ht="10.5" customHeight="1">
      <c r="D442" s="7" t="s">
        <v>1566</v>
      </c>
      <c r="E442" s="7" t="s">
        <v>555</v>
      </c>
      <c r="K442" s="2"/>
    </row>
    <row r="443" spans="4:11" ht="10.5" customHeight="1">
      <c r="D443" s="7" t="s">
        <v>1567</v>
      </c>
      <c r="E443" s="7" t="s">
        <v>556</v>
      </c>
      <c r="K443" s="2"/>
    </row>
    <row r="444" spans="4:11" ht="10.5" customHeight="1">
      <c r="D444" s="7" t="s">
        <v>1568</v>
      </c>
      <c r="E444" s="7" t="s">
        <v>557</v>
      </c>
      <c r="K444" s="2"/>
    </row>
    <row r="445" spans="4:11" ht="10.5" customHeight="1">
      <c r="D445" s="7" t="s">
        <v>1569</v>
      </c>
      <c r="E445" s="7" t="s">
        <v>558</v>
      </c>
      <c r="K445" s="2"/>
    </row>
    <row r="446" spans="4:11" ht="10.5" customHeight="1">
      <c r="D446" s="7" t="s">
        <v>1570</v>
      </c>
      <c r="E446" s="7" t="s">
        <v>559</v>
      </c>
      <c r="K446" s="2"/>
    </row>
    <row r="447" spans="4:11" ht="10.5" customHeight="1">
      <c r="D447" s="7" t="s">
        <v>1571</v>
      </c>
      <c r="E447" s="7" t="s">
        <v>560</v>
      </c>
      <c r="K447" s="2"/>
    </row>
    <row r="448" spans="4:11" ht="10.5" customHeight="1">
      <c r="D448" s="7" t="s">
        <v>1572</v>
      </c>
      <c r="E448" s="7" t="s">
        <v>561</v>
      </c>
      <c r="K448" s="2"/>
    </row>
    <row r="449" spans="4:11" ht="10.5" customHeight="1">
      <c r="D449" s="7" t="s">
        <v>1573</v>
      </c>
      <c r="E449" s="7" t="s">
        <v>562</v>
      </c>
      <c r="K449" s="2"/>
    </row>
    <row r="450" spans="4:11" ht="10.5" customHeight="1">
      <c r="D450" s="7" t="s">
        <v>1574</v>
      </c>
      <c r="E450" s="7" t="s">
        <v>563</v>
      </c>
      <c r="K450" s="2"/>
    </row>
    <row r="451" spans="4:11" ht="10.5" customHeight="1">
      <c r="D451" s="7" t="s">
        <v>1575</v>
      </c>
      <c r="E451" s="7" t="s">
        <v>564</v>
      </c>
      <c r="K451" s="2"/>
    </row>
    <row r="452" spans="4:11" ht="10.5" customHeight="1">
      <c r="D452" s="7" t="s">
        <v>1576</v>
      </c>
      <c r="E452" s="7" t="s">
        <v>565</v>
      </c>
      <c r="K452" s="2"/>
    </row>
    <row r="453" spans="4:11" ht="10.5" customHeight="1">
      <c r="D453" s="7" t="s">
        <v>1577</v>
      </c>
      <c r="E453" s="7" t="s">
        <v>566</v>
      </c>
      <c r="K453" s="2"/>
    </row>
    <row r="454" spans="4:11" ht="10.5" customHeight="1">
      <c r="D454" s="7" t="s">
        <v>1578</v>
      </c>
      <c r="E454" s="7" t="s">
        <v>567</v>
      </c>
      <c r="K454" s="2"/>
    </row>
    <row r="455" spans="4:11" ht="10.5" customHeight="1">
      <c r="D455" s="7" t="s">
        <v>1579</v>
      </c>
      <c r="E455" s="7" t="s">
        <v>568</v>
      </c>
      <c r="K455" s="2"/>
    </row>
    <row r="456" spans="4:11" ht="10.5" customHeight="1">
      <c r="D456" s="7" t="s">
        <v>1580</v>
      </c>
      <c r="E456" s="7" t="s">
        <v>569</v>
      </c>
      <c r="K456" s="2"/>
    </row>
    <row r="457" spans="4:11" ht="10.5" customHeight="1">
      <c r="D457" s="7" t="s">
        <v>1581</v>
      </c>
      <c r="E457" s="7" t="s">
        <v>570</v>
      </c>
      <c r="K457" s="2"/>
    </row>
    <row r="458" spans="4:11" ht="10.5" customHeight="1">
      <c r="D458" s="7" t="s">
        <v>1582</v>
      </c>
      <c r="E458" s="7" t="s">
        <v>1583</v>
      </c>
      <c r="K458" s="2"/>
    </row>
    <row r="459" spans="4:11" ht="10.5" customHeight="1">
      <c r="D459" s="7" t="s">
        <v>1584</v>
      </c>
      <c r="E459" s="7" t="s">
        <v>571</v>
      </c>
      <c r="K459" s="2"/>
    </row>
    <row r="460" spans="4:11" ht="10.5" customHeight="1">
      <c r="D460" s="7" t="s">
        <v>1585</v>
      </c>
      <c r="E460" s="7" t="s">
        <v>1586</v>
      </c>
      <c r="K460" s="2"/>
    </row>
    <row r="461" spans="4:11" ht="10.5" customHeight="1">
      <c r="D461" s="7" t="s">
        <v>1587</v>
      </c>
      <c r="E461" s="7" t="s">
        <v>572</v>
      </c>
      <c r="K461" s="2"/>
    </row>
    <row r="462" spans="4:11" ht="10.5" customHeight="1">
      <c r="D462" s="7" t="s">
        <v>1588</v>
      </c>
      <c r="E462" s="7" t="s">
        <v>573</v>
      </c>
      <c r="K462" s="2"/>
    </row>
    <row r="463" spans="4:11" ht="10.5" customHeight="1">
      <c r="D463" s="7" t="s">
        <v>1589</v>
      </c>
      <c r="E463" s="7" t="s">
        <v>574</v>
      </c>
      <c r="K463" s="2"/>
    </row>
    <row r="464" spans="4:11" ht="10.5" customHeight="1">
      <c r="D464" s="7" t="s">
        <v>1590</v>
      </c>
      <c r="E464" s="7" t="s">
        <v>575</v>
      </c>
      <c r="K464" s="2"/>
    </row>
    <row r="465" spans="4:11" ht="10.5" customHeight="1">
      <c r="D465" s="7" t="s">
        <v>1591</v>
      </c>
      <c r="E465" s="7" t="s">
        <v>576</v>
      </c>
      <c r="K465" s="2"/>
    </row>
    <row r="466" spans="4:11" ht="10.5" customHeight="1">
      <c r="D466" s="7" t="s">
        <v>1592</v>
      </c>
      <c r="E466" s="7" t="s">
        <v>577</v>
      </c>
      <c r="K466" s="2"/>
    </row>
    <row r="467" spans="4:11" ht="10.5" customHeight="1">
      <c r="D467" s="7" t="s">
        <v>1593</v>
      </c>
      <c r="E467" s="7" t="s">
        <v>578</v>
      </c>
      <c r="K467" s="2"/>
    </row>
    <row r="468" spans="4:11" ht="10.5" customHeight="1">
      <c r="D468" s="7" t="s">
        <v>1594</v>
      </c>
      <c r="E468" s="7" t="s">
        <v>579</v>
      </c>
      <c r="K468" s="2"/>
    </row>
    <row r="469" spans="4:11" ht="10.5" customHeight="1">
      <c r="D469" s="7" t="s">
        <v>1595</v>
      </c>
      <c r="E469" s="7" t="s">
        <v>580</v>
      </c>
      <c r="K469" s="2"/>
    </row>
    <row r="470" spans="4:11" ht="10.5" customHeight="1">
      <c r="D470" s="7" t="s">
        <v>1596</v>
      </c>
      <c r="E470" s="7" t="s">
        <v>581</v>
      </c>
      <c r="K470" s="2"/>
    </row>
    <row r="471" spans="4:11" ht="10.5" customHeight="1">
      <c r="D471" s="7" t="s">
        <v>1597</v>
      </c>
      <c r="E471" s="7" t="s">
        <v>582</v>
      </c>
      <c r="K471" s="2"/>
    </row>
    <row r="472" spans="4:11" ht="10.5" customHeight="1">
      <c r="D472" s="7" t="s">
        <v>1598</v>
      </c>
      <c r="E472" s="7" t="s">
        <v>583</v>
      </c>
      <c r="K472" s="2"/>
    </row>
    <row r="473" spans="4:11" ht="10.5" customHeight="1">
      <c r="D473" s="7" t="s">
        <v>1599</v>
      </c>
      <c r="E473" s="7" t="s">
        <v>584</v>
      </c>
      <c r="K473" s="2"/>
    </row>
    <row r="474" spans="4:11" ht="10.5" customHeight="1">
      <c r="D474" s="7" t="s">
        <v>1600</v>
      </c>
      <c r="E474" s="7" t="s">
        <v>585</v>
      </c>
      <c r="K474" s="2"/>
    </row>
    <row r="475" spans="4:11" ht="10.5" customHeight="1">
      <c r="D475" s="7" t="s">
        <v>1601</v>
      </c>
      <c r="E475" s="7" t="s">
        <v>586</v>
      </c>
      <c r="K475" s="2"/>
    </row>
    <row r="476" spans="4:11" ht="10.5" customHeight="1">
      <c r="D476" s="7" t="s">
        <v>1602</v>
      </c>
      <c r="E476" s="7" t="s">
        <v>587</v>
      </c>
      <c r="K476" s="2"/>
    </row>
    <row r="477" spans="4:11" ht="10.5" customHeight="1">
      <c r="D477" s="7" t="s">
        <v>1603</v>
      </c>
      <c r="E477" s="7" t="s">
        <v>588</v>
      </c>
      <c r="K477" s="2"/>
    </row>
    <row r="478" spans="4:11" ht="10.5" customHeight="1">
      <c r="D478" s="7" t="s">
        <v>1604</v>
      </c>
      <c r="E478" s="7" t="s">
        <v>589</v>
      </c>
      <c r="K478" s="2"/>
    </row>
    <row r="479" spans="4:11" ht="10.5" customHeight="1">
      <c r="D479" s="7" t="s">
        <v>1605</v>
      </c>
      <c r="E479" s="7" t="s">
        <v>590</v>
      </c>
      <c r="K479" s="2"/>
    </row>
    <row r="480" spans="4:11" ht="10.5" customHeight="1">
      <c r="D480" s="7" t="s">
        <v>1606</v>
      </c>
      <c r="E480" s="7" t="s">
        <v>591</v>
      </c>
      <c r="K480" s="2"/>
    </row>
    <row r="481" spans="4:11" ht="10.5" customHeight="1">
      <c r="D481" s="7" t="s">
        <v>1607</v>
      </c>
      <c r="E481" s="7" t="s">
        <v>1608</v>
      </c>
      <c r="K481" s="2"/>
    </row>
    <row r="482" spans="4:11" ht="10.5" customHeight="1">
      <c r="D482" s="7" t="s">
        <v>1609</v>
      </c>
      <c r="E482" s="7" t="s">
        <v>592</v>
      </c>
      <c r="K482" s="2"/>
    </row>
    <row r="483" spans="4:11" ht="10.5" customHeight="1">
      <c r="D483" s="7" t="s">
        <v>1610</v>
      </c>
      <c r="E483" s="7" t="s">
        <v>593</v>
      </c>
      <c r="K483" s="2"/>
    </row>
    <row r="484" spans="4:11" ht="10.5" customHeight="1">
      <c r="D484" s="7" t="s">
        <v>1611</v>
      </c>
      <c r="E484" s="7" t="s">
        <v>594</v>
      </c>
      <c r="K484" s="2"/>
    </row>
    <row r="485" spans="4:11" ht="10.5" customHeight="1">
      <c r="D485" s="7" t="s">
        <v>1612</v>
      </c>
      <c r="E485" s="7" t="s">
        <v>1613</v>
      </c>
      <c r="K485" s="2"/>
    </row>
    <row r="486" spans="4:11" ht="10.5" customHeight="1">
      <c r="D486" s="7" t="s">
        <v>1614</v>
      </c>
      <c r="E486" s="7" t="s">
        <v>595</v>
      </c>
      <c r="K486" s="2"/>
    </row>
    <row r="487" spans="4:11" ht="10.5" customHeight="1">
      <c r="D487" s="7" t="s">
        <v>1615</v>
      </c>
      <c r="E487" s="7" t="s">
        <v>596</v>
      </c>
      <c r="K487" s="2"/>
    </row>
    <row r="488" spans="4:11" ht="10.5" customHeight="1">
      <c r="D488" s="7" t="s">
        <v>1616</v>
      </c>
      <c r="E488" s="7" t="s">
        <v>597</v>
      </c>
      <c r="K488" s="2"/>
    </row>
    <row r="489" spans="4:11" ht="10.5" customHeight="1">
      <c r="D489" s="7" t="s">
        <v>1617</v>
      </c>
      <c r="E489" s="7" t="s">
        <v>598</v>
      </c>
      <c r="K489" s="2"/>
    </row>
    <row r="490" spans="4:11" ht="10.5" customHeight="1">
      <c r="D490" s="7" t="s">
        <v>1618</v>
      </c>
      <c r="E490" s="7" t="s">
        <v>599</v>
      </c>
      <c r="K490" s="2"/>
    </row>
    <row r="491" spans="4:11" ht="10.5" customHeight="1">
      <c r="D491" s="7" t="s">
        <v>1619</v>
      </c>
      <c r="E491" s="7" t="s">
        <v>600</v>
      </c>
      <c r="K491" s="2"/>
    </row>
    <row r="492" spans="4:11" ht="10.5" customHeight="1">
      <c r="D492" s="7" t="s">
        <v>1620</v>
      </c>
      <c r="E492" s="7" t="s">
        <v>601</v>
      </c>
      <c r="K492" s="2"/>
    </row>
    <row r="493" spans="4:11" ht="10.5" customHeight="1">
      <c r="D493" s="7" t="s">
        <v>1621</v>
      </c>
      <c r="E493" s="7" t="s">
        <v>602</v>
      </c>
      <c r="K493" s="2"/>
    </row>
    <row r="494" spans="4:11" ht="10.5" customHeight="1">
      <c r="D494" s="7" t="s">
        <v>1622</v>
      </c>
      <c r="E494" s="7" t="s">
        <v>603</v>
      </c>
      <c r="K494" s="2"/>
    </row>
    <row r="495" spans="4:11" ht="10.5" customHeight="1">
      <c r="D495" s="7" t="s">
        <v>1623</v>
      </c>
      <c r="E495" s="7" t="s">
        <v>604</v>
      </c>
      <c r="K495" s="2"/>
    </row>
    <row r="496" spans="4:11" ht="10.5" customHeight="1">
      <c r="D496" s="7" t="s">
        <v>1624</v>
      </c>
      <c r="E496" s="7" t="s">
        <v>605</v>
      </c>
      <c r="K496" s="2"/>
    </row>
    <row r="497" spans="4:11" ht="10.5" customHeight="1">
      <c r="D497" s="7" t="s">
        <v>1625</v>
      </c>
      <c r="E497" s="7" t="s">
        <v>2217</v>
      </c>
      <c r="K497" s="2"/>
    </row>
    <row r="498" spans="4:11" ht="10.5" customHeight="1">
      <c r="D498" s="7" t="s">
        <v>1626</v>
      </c>
      <c r="E498" s="7" t="s">
        <v>1627</v>
      </c>
      <c r="K498" s="2"/>
    </row>
    <row r="499" spans="4:11" ht="10.5" customHeight="1">
      <c r="D499" s="7" t="s">
        <v>1628</v>
      </c>
      <c r="E499" s="7" t="s">
        <v>1629</v>
      </c>
      <c r="K499" s="2"/>
    </row>
    <row r="500" spans="4:11" ht="10.5" customHeight="1">
      <c r="D500" s="7" t="s">
        <v>1630</v>
      </c>
      <c r="E500" s="7" t="s">
        <v>2218</v>
      </c>
      <c r="K500" s="2"/>
    </row>
    <row r="501" spans="4:11" ht="10.5" customHeight="1">
      <c r="D501" s="7" t="s">
        <v>2219</v>
      </c>
      <c r="E501" s="7" t="s">
        <v>2266</v>
      </c>
      <c r="K501" s="2"/>
    </row>
    <row r="502" spans="4:11" ht="10.5" customHeight="1">
      <c r="D502" s="7" t="s">
        <v>2220</v>
      </c>
      <c r="E502" s="7" t="s">
        <v>2221</v>
      </c>
      <c r="K502" s="2"/>
    </row>
    <row r="503" spans="4:11" ht="10.5" customHeight="1">
      <c r="D503" s="7" t="s">
        <v>2222</v>
      </c>
      <c r="E503" s="7" t="s">
        <v>2223</v>
      </c>
      <c r="K503" s="2"/>
    </row>
    <row r="504" spans="4:11" ht="10.5" customHeight="1">
      <c r="D504" s="7" t="s">
        <v>2224</v>
      </c>
      <c r="E504" s="7" t="s">
        <v>2225</v>
      </c>
      <c r="K504" s="2"/>
    </row>
    <row r="505" spans="4:11" ht="10.5" customHeight="1">
      <c r="D505" s="7" t="s">
        <v>2267</v>
      </c>
      <c r="E505" s="7" t="s">
        <v>2226</v>
      </c>
      <c r="K505" s="2"/>
    </row>
    <row r="506" spans="4:11" ht="10.5" customHeight="1">
      <c r="D506" s="7" t="s">
        <v>2227</v>
      </c>
      <c r="E506" s="7" t="s">
        <v>2162</v>
      </c>
      <c r="K506" s="2"/>
    </row>
    <row r="507" spans="4:11" ht="10.5" customHeight="1">
      <c r="D507" s="7" t="s">
        <v>1631</v>
      </c>
      <c r="E507" s="7" t="s">
        <v>606</v>
      </c>
      <c r="K507" s="2"/>
    </row>
    <row r="508" spans="4:11" ht="10.5" customHeight="1">
      <c r="D508" s="7" t="s">
        <v>1632</v>
      </c>
      <c r="E508" s="7" t="s">
        <v>607</v>
      </c>
      <c r="K508" s="2"/>
    </row>
    <row r="509" spans="4:11" ht="10.5" customHeight="1">
      <c r="D509" s="7" t="s">
        <v>1633</v>
      </c>
      <c r="E509" s="7" t="s">
        <v>608</v>
      </c>
      <c r="K509" s="2"/>
    </row>
    <row r="510" spans="4:11" ht="10.5" customHeight="1">
      <c r="D510" s="7" t="s">
        <v>1634</v>
      </c>
      <c r="E510" s="7" t="s">
        <v>609</v>
      </c>
      <c r="K510" s="2"/>
    </row>
    <row r="511" spans="4:11" ht="10.5" customHeight="1">
      <c r="D511" s="7" t="s">
        <v>1635</v>
      </c>
      <c r="E511" s="7" t="s">
        <v>610</v>
      </c>
      <c r="K511" s="2"/>
    </row>
    <row r="512" spans="4:11" ht="10.5" customHeight="1">
      <c r="D512" s="7" t="s">
        <v>1636</v>
      </c>
      <c r="E512" s="7" t="s">
        <v>611</v>
      </c>
      <c r="K512" s="2"/>
    </row>
    <row r="513" spans="4:11" ht="10.5" customHeight="1">
      <c r="D513" s="7" t="s">
        <v>1637</v>
      </c>
      <c r="E513" s="7" t="s">
        <v>612</v>
      </c>
      <c r="K513" s="2"/>
    </row>
    <row r="514" spans="4:11" ht="10.5" customHeight="1">
      <c r="D514" s="7" t="s">
        <v>1638</v>
      </c>
      <c r="E514" s="7" t="s">
        <v>613</v>
      </c>
      <c r="K514" s="2"/>
    </row>
    <row r="515" spans="4:11" ht="10.5" customHeight="1">
      <c r="D515" s="7" t="s">
        <v>1639</v>
      </c>
      <c r="E515" s="7" t="s">
        <v>614</v>
      </c>
      <c r="K515" s="2"/>
    </row>
    <row r="516" spans="4:11" ht="10.5" customHeight="1">
      <c r="D516" s="7" t="s">
        <v>1640</v>
      </c>
      <c r="E516" s="7" t="s">
        <v>615</v>
      </c>
      <c r="K516" s="2"/>
    </row>
    <row r="517" spans="4:11" ht="10.5" customHeight="1">
      <c r="D517" s="7" t="s">
        <v>1641</v>
      </c>
      <c r="E517" s="7" t="s">
        <v>616</v>
      </c>
      <c r="K517" s="2"/>
    </row>
    <row r="518" spans="4:11" ht="10.5" customHeight="1">
      <c r="D518" s="7" t="s">
        <v>1642</v>
      </c>
      <c r="E518" s="7" t="s">
        <v>617</v>
      </c>
      <c r="K518" s="2"/>
    </row>
    <row r="519" spans="4:11" ht="10.5" customHeight="1">
      <c r="D519" s="7" t="s">
        <v>1643</v>
      </c>
      <c r="E519" s="7" t="s">
        <v>2228</v>
      </c>
      <c r="K519" s="2"/>
    </row>
    <row r="520" spans="4:11" ht="10.5" customHeight="1">
      <c r="D520" s="7" t="s">
        <v>1644</v>
      </c>
      <c r="E520" s="7" t="s">
        <v>618</v>
      </c>
      <c r="K520" s="2"/>
    </row>
    <row r="521" spans="4:11" ht="10.5" customHeight="1">
      <c r="D521" s="7" t="s">
        <v>1645</v>
      </c>
      <c r="E521" s="7" t="s">
        <v>619</v>
      </c>
      <c r="K521" s="2"/>
    </row>
    <row r="522" spans="4:11" ht="10.5" customHeight="1">
      <c r="D522" s="7" t="s">
        <v>1646</v>
      </c>
      <c r="E522" s="7" t="s">
        <v>620</v>
      </c>
      <c r="K522" s="2"/>
    </row>
    <row r="523" spans="4:11" ht="10.5" customHeight="1">
      <c r="D523" s="7" t="s">
        <v>1647</v>
      </c>
      <c r="E523" s="7" t="s">
        <v>621</v>
      </c>
      <c r="K523" s="2"/>
    </row>
    <row r="524" spans="4:11" ht="10.5" customHeight="1">
      <c r="D524" s="7" t="s">
        <v>1648</v>
      </c>
      <c r="E524" s="7" t="s">
        <v>622</v>
      </c>
      <c r="K524" s="2"/>
    </row>
    <row r="525" spans="4:11" ht="10.5" customHeight="1">
      <c r="D525" s="7" t="s">
        <v>1649</v>
      </c>
      <c r="E525" s="7" t="s">
        <v>623</v>
      </c>
      <c r="K525" s="2"/>
    </row>
    <row r="526" spans="4:11" ht="10.5" customHeight="1">
      <c r="D526" s="7" t="s">
        <v>1650</v>
      </c>
      <c r="E526" s="7" t="s">
        <v>624</v>
      </c>
      <c r="K526" s="2"/>
    </row>
    <row r="527" spans="4:11" ht="10.5" customHeight="1">
      <c r="D527" s="7" t="s">
        <v>1651</v>
      </c>
      <c r="E527" s="7" t="s">
        <v>625</v>
      </c>
      <c r="K527" s="2"/>
    </row>
    <row r="528" spans="4:11" ht="10.5" customHeight="1">
      <c r="D528" s="7" t="s">
        <v>1652</v>
      </c>
      <c r="E528" s="7" t="s">
        <v>2268</v>
      </c>
      <c r="K528" s="2"/>
    </row>
    <row r="529" spans="4:11" ht="10.5" customHeight="1">
      <c r="D529" s="7" t="s">
        <v>1653</v>
      </c>
      <c r="E529" s="7" t="s">
        <v>626</v>
      </c>
      <c r="K529" s="2"/>
    </row>
    <row r="530" spans="4:11" ht="10.5" customHeight="1">
      <c r="D530" s="7" t="s">
        <v>1654</v>
      </c>
      <c r="E530" s="7" t="s">
        <v>2229</v>
      </c>
      <c r="K530" s="2"/>
    </row>
    <row r="531" spans="4:11" ht="10.5" customHeight="1">
      <c r="D531" s="7" t="s">
        <v>1655</v>
      </c>
      <c r="E531" s="7" t="s">
        <v>627</v>
      </c>
      <c r="K531" s="2"/>
    </row>
    <row r="532" spans="4:11" ht="10.5" customHeight="1">
      <c r="D532" s="7" t="s">
        <v>1656</v>
      </c>
      <c r="E532" s="7" t="s">
        <v>628</v>
      </c>
      <c r="K532" s="2"/>
    </row>
    <row r="533" spans="4:11" ht="10.5" customHeight="1">
      <c r="D533" s="7" t="s">
        <v>1657</v>
      </c>
      <c r="E533" s="7" t="s">
        <v>629</v>
      </c>
      <c r="K533" s="2"/>
    </row>
    <row r="534" spans="4:11" ht="10.5" customHeight="1">
      <c r="D534" s="7" t="s">
        <v>1658</v>
      </c>
      <c r="E534" s="7" t="s">
        <v>630</v>
      </c>
      <c r="K534" s="2"/>
    </row>
    <row r="535" spans="4:11" ht="10.5" customHeight="1">
      <c r="D535" s="7" t="s">
        <v>1659</v>
      </c>
      <c r="E535" s="7" t="s">
        <v>631</v>
      </c>
      <c r="K535" s="2"/>
    </row>
    <row r="536" spans="4:11" ht="10.5" customHeight="1">
      <c r="D536" s="7" t="s">
        <v>1660</v>
      </c>
      <c r="E536" s="7" t="s">
        <v>632</v>
      </c>
      <c r="K536" s="2"/>
    </row>
    <row r="537" spans="4:11" ht="10.5" customHeight="1">
      <c r="D537" s="7" t="s">
        <v>1661</v>
      </c>
      <c r="E537" s="7" t="s">
        <v>633</v>
      </c>
      <c r="K537" s="2"/>
    </row>
    <row r="538" spans="4:11" ht="10.5" customHeight="1">
      <c r="D538" s="7" t="s">
        <v>1662</v>
      </c>
      <c r="E538" s="7" t="s">
        <v>634</v>
      </c>
      <c r="K538" s="2"/>
    </row>
    <row r="539" spans="4:11" ht="10.5" customHeight="1">
      <c r="D539" s="7" t="s">
        <v>1663</v>
      </c>
      <c r="E539" s="7" t="s">
        <v>635</v>
      </c>
      <c r="K539" s="2"/>
    </row>
    <row r="540" spans="4:11" ht="10.5" customHeight="1">
      <c r="D540" s="7" t="s">
        <v>1664</v>
      </c>
      <c r="E540" s="7" t="s">
        <v>1665</v>
      </c>
      <c r="K540" s="2"/>
    </row>
    <row r="541" spans="4:11" ht="10.5" customHeight="1">
      <c r="D541" s="7" t="s">
        <v>1666</v>
      </c>
      <c r="E541" s="7" t="s">
        <v>636</v>
      </c>
      <c r="K541" s="2"/>
    </row>
    <row r="542" spans="4:11" ht="10.5" customHeight="1">
      <c r="D542" s="7" t="s">
        <v>1667</v>
      </c>
      <c r="E542" s="7" t="s">
        <v>637</v>
      </c>
      <c r="K542" s="2"/>
    </row>
    <row r="543" spans="4:11" ht="10.5" customHeight="1">
      <c r="D543" s="7" t="s">
        <v>1668</v>
      </c>
      <c r="E543" s="7" t="s">
        <v>638</v>
      </c>
      <c r="K543" s="2"/>
    </row>
    <row r="544" spans="4:11" ht="10.5" customHeight="1">
      <c r="D544" s="7" t="s">
        <v>1669</v>
      </c>
      <c r="E544" s="7" t="s">
        <v>639</v>
      </c>
      <c r="K544" s="2"/>
    </row>
    <row r="545" spans="4:11" ht="10.5" customHeight="1">
      <c r="D545" s="7" t="s">
        <v>1670</v>
      </c>
      <c r="E545" s="7" t="s">
        <v>640</v>
      </c>
      <c r="K545" s="2"/>
    </row>
    <row r="546" spans="4:11" ht="10.5" customHeight="1">
      <c r="D546" s="7" t="s">
        <v>1671</v>
      </c>
      <c r="E546" s="7" t="s">
        <v>641</v>
      </c>
      <c r="K546" s="2"/>
    </row>
    <row r="547" spans="4:11" ht="10.5" customHeight="1">
      <c r="D547" s="7" t="s">
        <v>1672</v>
      </c>
      <c r="E547" s="7" t="s">
        <v>642</v>
      </c>
      <c r="K547" s="2"/>
    </row>
    <row r="548" spans="4:11" ht="10.5" customHeight="1">
      <c r="D548" s="7" t="s">
        <v>1673</v>
      </c>
      <c r="E548" s="7" t="s">
        <v>643</v>
      </c>
      <c r="K548" s="2"/>
    </row>
    <row r="549" spans="4:11" ht="10.5" customHeight="1">
      <c r="D549" s="7" t="s">
        <v>1674</v>
      </c>
      <c r="E549" s="7" t="s">
        <v>644</v>
      </c>
      <c r="K549" s="2"/>
    </row>
    <row r="550" spans="4:11" ht="10.5" customHeight="1">
      <c r="D550" s="7" t="s">
        <v>1675</v>
      </c>
      <c r="E550" s="7" t="s">
        <v>645</v>
      </c>
      <c r="K550" s="2"/>
    </row>
    <row r="551" spans="4:11" ht="10.5" customHeight="1">
      <c r="D551" s="7" t="s">
        <v>1676</v>
      </c>
      <c r="E551" s="7" t="s">
        <v>646</v>
      </c>
      <c r="K551" s="2"/>
    </row>
    <row r="552" spans="4:11" ht="10.5" customHeight="1">
      <c r="D552" s="7" t="s">
        <v>1677</v>
      </c>
      <c r="E552" s="7" t="s">
        <v>647</v>
      </c>
      <c r="K552" s="2"/>
    </row>
    <row r="553" spans="4:11" ht="10.5" customHeight="1">
      <c r="D553" s="7" t="s">
        <v>1678</v>
      </c>
      <c r="E553" s="7" t="s">
        <v>648</v>
      </c>
      <c r="K553" s="2"/>
    </row>
    <row r="554" spans="4:11" ht="10.5" customHeight="1">
      <c r="D554" s="7" t="s">
        <v>1679</v>
      </c>
      <c r="E554" s="7" t="s">
        <v>649</v>
      </c>
      <c r="K554" s="2"/>
    </row>
    <row r="555" spans="4:11" ht="10.5" customHeight="1">
      <c r="D555" s="7" t="s">
        <v>1680</v>
      </c>
      <c r="E555" s="7" t="s">
        <v>650</v>
      </c>
      <c r="K555" s="2"/>
    </row>
    <row r="556" spans="4:11" ht="10.5" customHeight="1">
      <c r="D556" s="7" t="s">
        <v>1681</v>
      </c>
      <c r="E556" s="7" t="s">
        <v>1682</v>
      </c>
      <c r="K556" s="2"/>
    </row>
    <row r="557" spans="4:11" ht="10.5" customHeight="1">
      <c r="D557" s="7" t="s">
        <v>1683</v>
      </c>
      <c r="E557" s="7" t="s">
        <v>651</v>
      </c>
      <c r="K557" s="2"/>
    </row>
    <row r="558" spans="4:11" ht="10.5" customHeight="1">
      <c r="D558" s="7" t="s">
        <v>1684</v>
      </c>
      <c r="E558" s="7" t="s">
        <v>652</v>
      </c>
      <c r="K558" s="2"/>
    </row>
    <row r="559" spans="4:11" ht="10.5" customHeight="1">
      <c r="D559" s="7" t="s">
        <v>1685</v>
      </c>
      <c r="E559" s="7" t="s">
        <v>653</v>
      </c>
      <c r="K559" s="2"/>
    </row>
    <row r="560" spans="4:11" ht="10.5" customHeight="1">
      <c r="D560" s="7" t="s">
        <v>1686</v>
      </c>
      <c r="E560" s="7" t="s">
        <v>654</v>
      </c>
      <c r="K560" s="2"/>
    </row>
    <row r="561" spans="4:11" ht="10.5" customHeight="1">
      <c r="D561" s="7" t="s">
        <v>1687</v>
      </c>
      <c r="E561" s="7" t="s">
        <v>655</v>
      </c>
      <c r="K561" s="2"/>
    </row>
    <row r="562" spans="4:11" ht="10.5" customHeight="1">
      <c r="D562" s="7" t="s">
        <v>1688</v>
      </c>
      <c r="E562" s="7" t="s">
        <v>656</v>
      </c>
      <c r="K562" s="2"/>
    </row>
    <row r="563" spans="4:11" ht="10.5" customHeight="1">
      <c r="D563" s="7" t="s">
        <v>1689</v>
      </c>
      <c r="E563" s="7" t="s">
        <v>657</v>
      </c>
      <c r="K563" s="2"/>
    </row>
    <row r="564" spans="4:11" ht="10.5" customHeight="1">
      <c r="D564" s="7" t="s">
        <v>1690</v>
      </c>
      <c r="E564" s="7" t="s">
        <v>658</v>
      </c>
      <c r="K564" s="2"/>
    </row>
    <row r="565" spans="4:11" ht="10.5" customHeight="1">
      <c r="D565" s="7" t="s">
        <v>1691</v>
      </c>
      <c r="E565" s="7" t="s">
        <v>659</v>
      </c>
      <c r="K565" s="2"/>
    </row>
    <row r="566" spans="4:11" ht="10.5" customHeight="1">
      <c r="D566" s="7" t="s">
        <v>1692</v>
      </c>
      <c r="E566" s="7" t="s">
        <v>660</v>
      </c>
      <c r="K566" s="2"/>
    </row>
    <row r="567" spans="4:11" ht="10.5" customHeight="1">
      <c r="D567" s="7" t="s">
        <v>1693</v>
      </c>
      <c r="E567" s="7" t="s">
        <v>661</v>
      </c>
      <c r="K567" s="2"/>
    </row>
    <row r="568" spans="4:11" ht="10.5" customHeight="1">
      <c r="D568" s="7" t="s">
        <v>1694</v>
      </c>
      <c r="E568" s="7" t="s">
        <v>662</v>
      </c>
      <c r="K568" s="2"/>
    </row>
    <row r="569" spans="4:11" ht="10.5" customHeight="1">
      <c r="D569" s="7" t="s">
        <v>1695</v>
      </c>
      <c r="E569" s="7" t="s">
        <v>663</v>
      </c>
      <c r="K569" s="2"/>
    </row>
    <row r="570" spans="4:11" ht="10.5" customHeight="1">
      <c r="D570" s="7" t="s">
        <v>1696</v>
      </c>
      <c r="E570" s="7" t="s">
        <v>664</v>
      </c>
      <c r="K570" s="2"/>
    </row>
    <row r="571" spans="4:11" ht="10.5" customHeight="1">
      <c r="D571" s="7" t="s">
        <v>1697</v>
      </c>
      <c r="E571" s="7" t="s">
        <v>665</v>
      </c>
      <c r="K571" s="2"/>
    </row>
    <row r="572" spans="4:11" ht="10.5" customHeight="1">
      <c r="D572" s="7" t="s">
        <v>1698</v>
      </c>
      <c r="E572" s="7" t="s">
        <v>666</v>
      </c>
      <c r="K572" s="2"/>
    </row>
    <row r="573" spans="4:11" ht="10.5" customHeight="1">
      <c r="D573" s="7" t="s">
        <v>1699</v>
      </c>
      <c r="E573" s="7" t="s">
        <v>667</v>
      </c>
      <c r="K573" s="2"/>
    </row>
    <row r="574" spans="4:11" ht="10.5" customHeight="1">
      <c r="D574" s="7" t="s">
        <v>1700</v>
      </c>
      <c r="E574" s="7" t="s">
        <v>668</v>
      </c>
      <c r="K574" s="2"/>
    </row>
    <row r="575" spans="4:11" ht="10.5" customHeight="1">
      <c r="D575" s="7" t="s">
        <v>1701</v>
      </c>
      <c r="E575" s="7" t="s">
        <v>669</v>
      </c>
      <c r="K575" s="2"/>
    </row>
    <row r="576" spans="4:11" ht="10.5" customHeight="1">
      <c r="D576" s="7" t="s">
        <v>1702</v>
      </c>
      <c r="E576" s="7" t="s">
        <v>670</v>
      </c>
      <c r="K576" s="2"/>
    </row>
    <row r="577" spans="4:11" ht="10.5" customHeight="1">
      <c r="D577" s="7" t="s">
        <v>1703</v>
      </c>
      <c r="E577" s="7" t="s">
        <v>671</v>
      </c>
      <c r="K577" s="2"/>
    </row>
    <row r="578" spans="4:11" ht="10.5" customHeight="1">
      <c r="D578" s="7" t="s">
        <v>1704</v>
      </c>
      <c r="E578" s="7" t="s">
        <v>672</v>
      </c>
      <c r="K578" s="2"/>
    </row>
    <row r="579" spans="4:11" ht="10.5" customHeight="1">
      <c r="D579" s="7" t="s">
        <v>1705</v>
      </c>
      <c r="E579" s="7" t="s">
        <v>673</v>
      </c>
      <c r="K579" s="2"/>
    </row>
    <row r="580" spans="4:11" ht="10.5" customHeight="1">
      <c r="D580" s="7" t="s">
        <v>1706</v>
      </c>
      <c r="E580" s="7" t="s">
        <v>674</v>
      </c>
      <c r="K580" s="2"/>
    </row>
    <row r="581" spans="4:11" ht="10.5" customHeight="1">
      <c r="D581" s="7" t="s">
        <v>1707</v>
      </c>
      <c r="E581" s="7" t="s">
        <v>1708</v>
      </c>
      <c r="K581" s="2"/>
    </row>
    <row r="582" spans="4:11" ht="10.5" customHeight="1">
      <c r="D582" s="7" t="s">
        <v>1709</v>
      </c>
      <c r="E582" s="7" t="s">
        <v>1710</v>
      </c>
      <c r="K582" s="2"/>
    </row>
    <row r="583" spans="4:11" ht="10.5" customHeight="1">
      <c r="D583" s="7" t="s">
        <v>1711</v>
      </c>
      <c r="E583" s="7" t="s">
        <v>1712</v>
      </c>
      <c r="K583" s="2"/>
    </row>
    <row r="584" spans="4:11" ht="10.5" customHeight="1">
      <c r="D584" s="7" t="s">
        <v>2163</v>
      </c>
      <c r="E584" s="7" t="s">
        <v>2164</v>
      </c>
      <c r="K584" s="2"/>
    </row>
    <row r="585" spans="4:11" ht="10.5" customHeight="1">
      <c r="D585" s="7" t="s">
        <v>2165</v>
      </c>
      <c r="E585" s="7" t="s">
        <v>2166</v>
      </c>
      <c r="K585" s="2"/>
    </row>
    <row r="586" spans="4:11" ht="10.5" customHeight="1">
      <c r="D586" s="7" t="s">
        <v>2230</v>
      </c>
      <c r="E586" s="7" t="s">
        <v>2231</v>
      </c>
      <c r="K586" s="2"/>
    </row>
    <row r="587" spans="4:11" ht="10.5" customHeight="1">
      <c r="D587" s="7" t="s">
        <v>2232</v>
      </c>
      <c r="E587" s="7" t="s">
        <v>2233</v>
      </c>
      <c r="K587" s="2"/>
    </row>
    <row r="588" spans="4:11" ht="10.5" customHeight="1">
      <c r="D588" s="7" t="s">
        <v>1713</v>
      </c>
      <c r="E588" s="7" t="s">
        <v>675</v>
      </c>
      <c r="K588" s="2"/>
    </row>
    <row r="589" spans="4:11" ht="10.5" customHeight="1">
      <c r="D589" s="7" t="s">
        <v>1714</v>
      </c>
      <c r="E589" s="7" t="s">
        <v>676</v>
      </c>
      <c r="K589" s="2"/>
    </row>
    <row r="590" spans="4:11" ht="10.5" customHeight="1">
      <c r="D590" s="7" t="s">
        <v>1715</v>
      </c>
      <c r="E590" s="7" t="s">
        <v>677</v>
      </c>
      <c r="K590" s="2"/>
    </row>
    <row r="591" spans="4:11" ht="10.5" customHeight="1">
      <c r="D591" s="7" t="s">
        <v>1716</v>
      </c>
      <c r="E591" s="7" t="s">
        <v>678</v>
      </c>
      <c r="K591" s="2"/>
    </row>
    <row r="592" spans="4:11" ht="10.5" customHeight="1">
      <c r="D592" s="7" t="s">
        <v>1717</v>
      </c>
      <c r="E592" s="7" t="s">
        <v>679</v>
      </c>
      <c r="K592" s="2"/>
    </row>
    <row r="593" spans="4:11" ht="10.5" customHeight="1">
      <c r="D593" s="7" t="s">
        <v>1718</v>
      </c>
      <c r="E593" s="7" t="s">
        <v>680</v>
      </c>
      <c r="K593" s="2"/>
    </row>
    <row r="594" spans="4:11" ht="10.5" customHeight="1">
      <c r="D594" s="7" t="s">
        <v>1719</v>
      </c>
      <c r="E594" s="7" t="s">
        <v>681</v>
      </c>
      <c r="K594" s="2"/>
    </row>
    <row r="595" spans="4:11" ht="10.5" customHeight="1">
      <c r="D595" s="7" t="s">
        <v>1720</v>
      </c>
      <c r="E595" s="7" t="s">
        <v>682</v>
      </c>
      <c r="K595" s="2"/>
    </row>
    <row r="596" spans="4:11" ht="10.5" customHeight="1">
      <c r="D596" s="7" t="s">
        <v>1721</v>
      </c>
      <c r="E596" s="7" t="s">
        <v>683</v>
      </c>
      <c r="K596" s="2"/>
    </row>
    <row r="597" spans="4:11" ht="10.5" customHeight="1">
      <c r="D597" s="7" t="s">
        <v>1722</v>
      </c>
      <c r="E597" s="7" t="s">
        <v>684</v>
      </c>
      <c r="K597" s="2"/>
    </row>
    <row r="598" spans="4:11" ht="10.5" customHeight="1">
      <c r="D598" s="7" t="s">
        <v>1723</v>
      </c>
      <c r="E598" s="7" t="s">
        <v>685</v>
      </c>
      <c r="K598" s="2"/>
    </row>
    <row r="599" spans="4:11" ht="10.5" customHeight="1">
      <c r="D599" s="7" t="s">
        <v>1724</v>
      </c>
      <c r="E599" s="7" t="s">
        <v>686</v>
      </c>
      <c r="K599" s="2"/>
    </row>
    <row r="600" spans="4:11" ht="10.5" customHeight="1">
      <c r="D600" s="7" t="s">
        <v>1725</v>
      </c>
      <c r="E600" s="7" t="s">
        <v>687</v>
      </c>
      <c r="K600" s="2"/>
    </row>
    <row r="601" spans="4:11" ht="10.5" customHeight="1">
      <c r="D601" s="7" t="s">
        <v>1726</v>
      </c>
      <c r="E601" s="7" t="s">
        <v>688</v>
      </c>
      <c r="K601" s="2"/>
    </row>
    <row r="602" spans="4:11" ht="10.5" customHeight="1">
      <c r="D602" s="7" t="s">
        <v>1727</v>
      </c>
      <c r="E602" s="7" t="s">
        <v>689</v>
      </c>
      <c r="K602" s="2"/>
    </row>
    <row r="603" spans="4:11" ht="10.5" customHeight="1">
      <c r="D603" s="7" t="s">
        <v>1728</v>
      </c>
      <c r="E603" s="7" t="s">
        <v>690</v>
      </c>
      <c r="K603" s="2"/>
    </row>
    <row r="604" spans="4:11" ht="10.5" customHeight="1">
      <c r="D604" s="7" t="s">
        <v>1729</v>
      </c>
      <c r="E604" s="7" t="s">
        <v>691</v>
      </c>
      <c r="K604" s="2"/>
    </row>
    <row r="605" spans="4:11" ht="10.5" customHeight="1">
      <c r="D605" s="7" t="s">
        <v>1730</v>
      </c>
      <c r="E605" s="7" t="s">
        <v>692</v>
      </c>
      <c r="K605" s="2"/>
    </row>
    <row r="606" spans="4:11" ht="10.5" customHeight="1">
      <c r="D606" s="7" t="s">
        <v>1731</v>
      </c>
      <c r="E606" s="7" t="s">
        <v>693</v>
      </c>
      <c r="K606" s="2"/>
    </row>
    <row r="607" spans="4:11" ht="10.5" customHeight="1">
      <c r="D607" s="7" t="s">
        <v>1732</v>
      </c>
      <c r="E607" s="7" t="s">
        <v>694</v>
      </c>
      <c r="K607" s="2"/>
    </row>
    <row r="608" spans="4:11" ht="10.5" customHeight="1">
      <c r="D608" s="7" t="s">
        <v>2269</v>
      </c>
      <c r="E608" s="7" t="s">
        <v>2234</v>
      </c>
      <c r="K608" s="2"/>
    </row>
    <row r="609" spans="4:11" ht="10.5" customHeight="1">
      <c r="D609" s="7" t="s">
        <v>1733</v>
      </c>
      <c r="E609" s="7" t="s">
        <v>695</v>
      </c>
      <c r="K609" s="2"/>
    </row>
    <row r="610" spans="4:11" ht="10.5" customHeight="1">
      <c r="D610" s="7" t="s">
        <v>1734</v>
      </c>
      <c r="E610" s="7" t="s">
        <v>696</v>
      </c>
      <c r="K610" s="2"/>
    </row>
    <row r="611" spans="4:11" ht="10.5" customHeight="1">
      <c r="D611" s="7" t="s">
        <v>1735</v>
      </c>
      <c r="E611" s="7" t="s">
        <v>697</v>
      </c>
      <c r="K611" s="2"/>
    </row>
    <row r="612" spans="4:11" ht="10.5" customHeight="1">
      <c r="D612" s="7" t="s">
        <v>1736</v>
      </c>
      <c r="E612" s="7" t="s">
        <v>698</v>
      </c>
      <c r="K612" s="2"/>
    </row>
    <row r="613" spans="4:11" ht="10.5" customHeight="1">
      <c r="D613" s="7" t="s">
        <v>1737</v>
      </c>
      <c r="E613" s="7" t="s">
        <v>699</v>
      </c>
      <c r="K613" s="2"/>
    </row>
    <row r="614" spans="4:11" ht="10.5" customHeight="1">
      <c r="D614" s="7" t="s">
        <v>1738</v>
      </c>
      <c r="E614" s="7" t="s">
        <v>700</v>
      </c>
      <c r="K614" s="2"/>
    </row>
    <row r="615" spans="4:11" ht="10.5" customHeight="1">
      <c r="D615" s="7" t="s">
        <v>1739</v>
      </c>
      <c r="E615" s="7" t="s">
        <v>701</v>
      </c>
      <c r="K615" s="2"/>
    </row>
    <row r="616" spans="4:11" ht="10.5" customHeight="1">
      <c r="D616" s="7" t="s">
        <v>1740</v>
      </c>
      <c r="E616" s="7" t="s">
        <v>702</v>
      </c>
      <c r="K616" s="2"/>
    </row>
    <row r="617" spans="4:11" ht="10.5" customHeight="1">
      <c r="D617" s="7" t="s">
        <v>1741</v>
      </c>
      <c r="E617" s="7" t="s">
        <v>703</v>
      </c>
      <c r="K617" s="2"/>
    </row>
    <row r="618" spans="4:11" ht="10.5" customHeight="1">
      <c r="D618" s="7" t="s">
        <v>1742</v>
      </c>
      <c r="E618" s="7" t="s">
        <v>704</v>
      </c>
      <c r="K618" s="2"/>
    </row>
    <row r="619" spans="4:11" ht="10.5" customHeight="1">
      <c r="D619" s="7" t="s">
        <v>1743</v>
      </c>
      <c r="E619" s="7" t="s">
        <v>705</v>
      </c>
      <c r="K619" s="2"/>
    </row>
    <row r="620" spans="4:11" ht="10.5" customHeight="1">
      <c r="D620" s="7" t="s">
        <v>1744</v>
      </c>
      <c r="E620" s="7" t="s">
        <v>706</v>
      </c>
      <c r="K620" s="2"/>
    </row>
    <row r="621" spans="4:11" ht="10.5" customHeight="1">
      <c r="D621" s="7" t="s">
        <v>1745</v>
      </c>
      <c r="E621" s="7" t="s">
        <v>707</v>
      </c>
      <c r="K621" s="2"/>
    </row>
    <row r="622" spans="4:11" ht="10.5" customHeight="1">
      <c r="D622" s="7" t="s">
        <v>1746</v>
      </c>
      <c r="E622" s="7" t="s">
        <v>708</v>
      </c>
      <c r="K622" s="2"/>
    </row>
    <row r="623" spans="4:11" ht="10.5" customHeight="1">
      <c r="D623" s="7" t="s">
        <v>1747</v>
      </c>
      <c r="E623" s="7" t="s">
        <v>709</v>
      </c>
      <c r="K623" s="2"/>
    </row>
    <row r="624" spans="4:11" ht="10.5" customHeight="1">
      <c r="D624" s="7" t="s">
        <v>1748</v>
      </c>
      <c r="E624" s="7" t="s">
        <v>710</v>
      </c>
      <c r="K624" s="2"/>
    </row>
    <row r="625" spans="4:11" ht="10.5" customHeight="1">
      <c r="D625" s="7" t="s">
        <v>1749</v>
      </c>
      <c r="E625" s="7" t="s">
        <v>711</v>
      </c>
      <c r="K625" s="2"/>
    </row>
    <row r="626" spans="4:11" ht="10.5" customHeight="1">
      <c r="D626" s="7" t="s">
        <v>1750</v>
      </c>
      <c r="E626" s="7" t="s">
        <v>712</v>
      </c>
      <c r="K626" s="2"/>
    </row>
    <row r="627" spans="4:11" ht="10.5" customHeight="1">
      <c r="D627" s="7" t="s">
        <v>1751</v>
      </c>
      <c r="E627" s="7" t="s">
        <v>713</v>
      </c>
      <c r="K627" s="2"/>
    </row>
    <row r="628" spans="4:11" ht="10.5" customHeight="1">
      <c r="D628" s="7" t="s">
        <v>1752</v>
      </c>
      <c r="E628" s="7" t="s">
        <v>714</v>
      </c>
      <c r="K628" s="2"/>
    </row>
    <row r="629" spans="4:11" ht="10.5" customHeight="1">
      <c r="D629" s="7" t="s">
        <v>1753</v>
      </c>
      <c r="E629" s="7" t="s">
        <v>715</v>
      </c>
      <c r="K629" s="2"/>
    </row>
    <row r="630" spans="4:11" ht="10.5" customHeight="1">
      <c r="D630" s="7" t="s">
        <v>1754</v>
      </c>
      <c r="E630" s="7" t="s">
        <v>716</v>
      </c>
      <c r="K630" s="2"/>
    </row>
    <row r="631" spans="4:11" ht="10.5" customHeight="1">
      <c r="D631" s="7" t="s">
        <v>1755</v>
      </c>
      <c r="E631" s="7" t="s">
        <v>717</v>
      </c>
      <c r="K631" s="2"/>
    </row>
    <row r="632" spans="4:11" ht="10.5" customHeight="1">
      <c r="D632" s="7" t="s">
        <v>1756</v>
      </c>
      <c r="E632" s="7" t="s">
        <v>718</v>
      </c>
      <c r="K632" s="2"/>
    </row>
    <row r="633" spans="4:11" ht="10.5" customHeight="1">
      <c r="D633" s="7" t="s">
        <v>1757</v>
      </c>
      <c r="E633" s="7" t="s">
        <v>719</v>
      </c>
      <c r="K633" s="2"/>
    </row>
    <row r="634" spans="4:11" ht="10.5" customHeight="1">
      <c r="D634" s="7" t="s">
        <v>1758</v>
      </c>
      <c r="E634" s="7" t="s">
        <v>720</v>
      </c>
      <c r="K634" s="2"/>
    </row>
    <row r="635" spans="4:11" ht="10.5" customHeight="1">
      <c r="D635" s="7" t="s">
        <v>1759</v>
      </c>
      <c r="E635" s="7" t="s">
        <v>721</v>
      </c>
      <c r="K635" s="2"/>
    </row>
    <row r="636" spans="4:11" ht="10.5" customHeight="1">
      <c r="D636" s="7" t="s">
        <v>1760</v>
      </c>
      <c r="E636" s="7" t="s">
        <v>722</v>
      </c>
      <c r="K636" s="2"/>
    </row>
    <row r="637" spans="4:11" ht="10.5" customHeight="1">
      <c r="D637" s="7" t="s">
        <v>1761</v>
      </c>
      <c r="E637" s="7" t="s">
        <v>723</v>
      </c>
      <c r="K637" s="2"/>
    </row>
    <row r="638" spans="4:11" ht="10.5" customHeight="1">
      <c r="D638" s="7" t="s">
        <v>1762</v>
      </c>
      <c r="E638" s="7" t="s">
        <v>724</v>
      </c>
      <c r="K638" s="2"/>
    </row>
    <row r="639" spans="4:11" ht="10.5" customHeight="1">
      <c r="D639" s="7" t="s">
        <v>1763</v>
      </c>
      <c r="E639" s="7" t="s">
        <v>725</v>
      </c>
      <c r="K639" s="2"/>
    </row>
    <row r="640" spans="4:11" ht="10.5" customHeight="1">
      <c r="D640" s="7" t="s">
        <v>1764</v>
      </c>
      <c r="E640" s="7" t="s">
        <v>2235</v>
      </c>
      <c r="K640" s="2"/>
    </row>
    <row r="641" spans="4:11" ht="10.5" customHeight="1">
      <c r="D641" s="7" t="s">
        <v>1765</v>
      </c>
      <c r="E641" s="7" t="s">
        <v>726</v>
      </c>
      <c r="K641" s="2"/>
    </row>
    <row r="642" spans="4:11" ht="10.5" customHeight="1">
      <c r="D642" s="7" t="s">
        <v>1766</v>
      </c>
      <c r="E642" s="7" t="s">
        <v>727</v>
      </c>
      <c r="K642" s="2"/>
    </row>
    <row r="643" spans="4:11" ht="10.5" customHeight="1">
      <c r="D643" s="7" t="s">
        <v>1767</v>
      </c>
      <c r="E643" s="7" t="s">
        <v>728</v>
      </c>
      <c r="K643" s="2"/>
    </row>
    <row r="644" spans="4:11" ht="10.5" customHeight="1">
      <c r="D644" s="7" t="s">
        <v>1768</v>
      </c>
      <c r="E644" s="7" t="s">
        <v>729</v>
      </c>
      <c r="K644" s="2"/>
    </row>
    <row r="645" spans="4:11" ht="10.5" customHeight="1">
      <c r="D645" s="7" t="s">
        <v>1769</v>
      </c>
      <c r="E645" s="7" t="s">
        <v>730</v>
      </c>
      <c r="K645" s="2"/>
    </row>
    <row r="646" spans="4:11" ht="10.5" customHeight="1">
      <c r="D646" s="7" t="s">
        <v>1770</v>
      </c>
      <c r="E646" s="7" t="s">
        <v>2236</v>
      </c>
      <c r="K646" s="2"/>
    </row>
    <row r="647" spans="4:11" ht="10.5" customHeight="1">
      <c r="D647" s="7" t="s">
        <v>1771</v>
      </c>
      <c r="E647" s="7" t="s">
        <v>731</v>
      </c>
      <c r="K647" s="2"/>
    </row>
    <row r="648" spans="4:11" ht="10.5" customHeight="1">
      <c r="D648" s="7" t="s">
        <v>1772</v>
      </c>
      <c r="E648" s="7" t="s">
        <v>732</v>
      </c>
      <c r="K648" s="2"/>
    </row>
    <row r="649" spans="4:11" ht="10.5" customHeight="1">
      <c r="D649" s="7" t="s">
        <v>1773</v>
      </c>
      <c r="E649" s="7" t="s">
        <v>733</v>
      </c>
      <c r="K649" s="2"/>
    </row>
    <row r="650" spans="4:11" ht="10.5" customHeight="1">
      <c r="D650" s="7" t="s">
        <v>1774</v>
      </c>
      <c r="E650" s="7" t="s">
        <v>734</v>
      </c>
      <c r="K650" s="2"/>
    </row>
    <row r="651" spans="4:11" ht="10.5" customHeight="1">
      <c r="D651" s="7" t="s">
        <v>1775</v>
      </c>
      <c r="E651" s="7" t="s">
        <v>735</v>
      </c>
      <c r="K651" s="2"/>
    </row>
    <row r="652" spans="4:11" ht="10.5" customHeight="1">
      <c r="D652" s="7" t="s">
        <v>1776</v>
      </c>
      <c r="E652" s="7" t="s">
        <v>736</v>
      </c>
      <c r="K652" s="2"/>
    </row>
    <row r="653" spans="4:11" ht="10.5" customHeight="1">
      <c r="D653" s="7" t="s">
        <v>1777</v>
      </c>
      <c r="E653" s="7" t="s">
        <v>1778</v>
      </c>
      <c r="K653" s="2"/>
    </row>
    <row r="654" spans="4:11" ht="10.5" customHeight="1">
      <c r="D654" s="7" t="s">
        <v>1779</v>
      </c>
      <c r="E654" s="7" t="s">
        <v>1780</v>
      </c>
      <c r="K654" s="2"/>
    </row>
    <row r="655" spans="4:11" ht="10.5" customHeight="1">
      <c r="D655" s="7" t="s">
        <v>1781</v>
      </c>
      <c r="E655" s="7" t="s">
        <v>737</v>
      </c>
      <c r="K655" s="2"/>
    </row>
    <row r="656" spans="4:11" ht="10.5" customHeight="1">
      <c r="D656" s="7" t="s">
        <v>1782</v>
      </c>
      <c r="E656" s="7" t="s">
        <v>738</v>
      </c>
      <c r="K656" s="2"/>
    </row>
    <row r="657" spans="4:11" ht="10.5" customHeight="1">
      <c r="D657" s="7" t="s">
        <v>1783</v>
      </c>
      <c r="E657" s="7" t="s">
        <v>739</v>
      </c>
      <c r="K657" s="2"/>
    </row>
    <row r="658" spans="4:11" ht="10.5" customHeight="1">
      <c r="D658" s="7" t="s">
        <v>1784</v>
      </c>
      <c r="E658" s="7" t="s">
        <v>740</v>
      </c>
      <c r="K658" s="2"/>
    </row>
    <row r="659" spans="4:11" ht="10.5" customHeight="1">
      <c r="D659" s="7" t="s">
        <v>1785</v>
      </c>
      <c r="E659" s="7" t="s">
        <v>2237</v>
      </c>
      <c r="K659" s="2"/>
    </row>
    <row r="660" spans="4:11" ht="10.5" customHeight="1">
      <c r="D660" s="7" t="s">
        <v>1786</v>
      </c>
      <c r="E660" s="7" t="s">
        <v>741</v>
      </c>
      <c r="K660" s="2"/>
    </row>
    <row r="661" spans="4:11" ht="10.5" customHeight="1">
      <c r="D661" s="7" t="s">
        <v>1787</v>
      </c>
      <c r="E661" s="7" t="s">
        <v>742</v>
      </c>
      <c r="K661" s="2"/>
    </row>
    <row r="662" spans="4:11" ht="10.5" customHeight="1">
      <c r="D662" s="7" t="s">
        <v>1788</v>
      </c>
      <c r="E662" s="7" t="s">
        <v>743</v>
      </c>
      <c r="K662" s="2"/>
    </row>
    <row r="663" spans="4:11" ht="10.5" customHeight="1">
      <c r="D663" s="7" t="s">
        <v>1789</v>
      </c>
      <c r="E663" s="7" t="s">
        <v>2238</v>
      </c>
      <c r="K663" s="2"/>
    </row>
    <row r="664" spans="4:11" ht="10.5" customHeight="1">
      <c r="D664" s="7" t="s">
        <v>1790</v>
      </c>
      <c r="E664" s="7" t="s">
        <v>744</v>
      </c>
      <c r="K664" s="2"/>
    </row>
    <row r="665" spans="4:11" ht="10.5" customHeight="1">
      <c r="D665" s="7" t="s">
        <v>1791</v>
      </c>
      <c r="E665" s="7" t="s">
        <v>745</v>
      </c>
      <c r="K665" s="2"/>
    </row>
    <row r="666" spans="4:11" ht="10.5" customHeight="1">
      <c r="D666" s="7" t="s">
        <v>1792</v>
      </c>
      <c r="E666" s="7" t="s">
        <v>746</v>
      </c>
      <c r="K666" s="2"/>
    </row>
    <row r="667" spans="4:11" ht="10.5" customHeight="1">
      <c r="D667" s="7" t="s">
        <v>1793</v>
      </c>
      <c r="E667" s="7" t="s">
        <v>747</v>
      </c>
      <c r="K667" s="2"/>
    </row>
    <row r="668" spans="4:11" ht="10.5" customHeight="1">
      <c r="D668" s="7" t="s">
        <v>1794</v>
      </c>
      <c r="E668" s="7" t="s">
        <v>748</v>
      </c>
      <c r="K668" s="2"/>
    </row>
    <row r="669" spans="4:11" ht="10.5" customHeight="1">
      <c r="D669" s="7" t="s">
        <v>1795</v>
      </c>
      <c r="E669" s="7" t="s">
        <v>749</v>
      </c>
      <c r="K669" s="2"/>
    </row>
    <row r="670" spans="4:11" ht="10.5" customHeight="1">
      <c r="D670" s="7" t="s">
        <v>1796</v>
      </c>
      <c r="E670" s="7" t="s">
        <v>750</v>
      </c>
      <c r="K670" s="2"/>
    </row>
    <row r="671" spans="4:11" ht="10.5" customHeight="1">
      <c r="D671" s="7" t="s">
        <v>1797</v>
      </c>
      <c r="E671" s="7" t="s">
        <v>2239</v>
      </c>
      <c r="K671" s="2"/>
    </row>
    <row r="672" spans="4:11" ht="10.5" customHeight="1">
      <c r="D672" s="7" t="s">
        <v>1798</v>
      </c>
      <c r="E672" s="7" t="s">
        <v>1799</v>
      </c>
      <c r="K672" s="2"/>
    </row>
    <row r="673" spans="4:11" ht="10.5" customHeight="1">
      <c r="D673" s="7" t="s">
        <v>1800</v>
      </c>
      <c r="E673" s="7" t="s">
        <v>751</v>
      </c>
      <c r="K673" s="2"/>
    </row>
    <row r="674" spans="4:11" ht="10.5" customHeight="1">
      <c r="D674" s="7" t="s">
        <v>1801</v>
      </c>
      <c r="E674" s="7" t="s">
        <v>752</v>
      </c>
      <c r="K674" s="2"/>
    </row>
    <row r="675" spans="4:11" ht="10.5" customHeight="1">
      <c r="D675" s="7" t="s">
        <v>1802</v>
      </c>
      <c r="E675" s="7" t="s">
        <v>753</v>
      </c>
      <c r="K675" s="2"/>
    </row>
    <row r="676" spans="4:11" ht="10.5" customHeight="1">
      <c r="D676" s="7" t="s">
        <v>1803</v>
      </c>
      <c r="E676" s="7" t="s">
        <v>754</v>
      </c>
      <c r="K676" s="2"/>
    </row>
    <row r="677" spans="4:11" ht="10.5" customHeight="1">
      <c r="D677" s="7" t="s">
        <v>1804</v>
      </c>
      <c r="E677" s="7" t="s">
        <v>755</v>
      </c>
      <c r="K677" s="2"/>
    </row>
    <row r="678" spans="4:11" ht="10.5" customHeight="1">
      <c r="D678" s="7" t="s">
        <v>1805</v>
      </c>
      <c r="E678" s="7" t="s">
        <v>756</v>
      </c>
      <c r="K678" s="2"/>
    </row>
    <row r="679" spans="4:11" ht="10.5" customHeight="1">
      <c r="D679" s="7" t="s">
        <v>1806</v>
      </c>
      <c r="E679" s="7" t="s">
        <v>757</v>
      </c>
      <c r="K679" s="2"/>
    </row>
    <row r="680" spans="4:11" ht="10.5" customHeight="1">
      <c r="D680" s="7" t="s">
        <v>1807</v>
      </c>
      <c r="E680" s="7" t="s">
        <v>758</v>
      </c>
      <c r="K680" s="2"/>
    </row>
    <row r="681" spans="4:11" ht="10.5" customHeight="1">
      <c r="D681" s="7" t="s">
        <v>1808</v>
      </c>
      <c r="E681" s="7" t="s">
        <v>759</v>
      </c>
      <c r="K681" s="2"/>
    </row>
    <row r="682" spans="4:11" ht="10.5" customHeight="1">
      <c r="D682" s="7" t="s">
        <v>1809</v>
      </c>
      <c r="E682" s="7" t="s">
        <v>760</v>
      </c>
      <c r="K682" s="2"/>
    </row>
    <row r="683" spans="4:11" ht="10.5" customHeight="1">
      <c r="D683" s="7" t="s">
        <v>1810</v>
      </c>
      <c r="E683" s="7" t="s">
        <v>761</v>
      </c>
      <c r="K683" s="2"/>
    </row>
    <row r="684" spans="4:11" ht="10.5" customHeight="1">
      <c r="D684" s="7" t="s">
        <v>1811</v>
      </c>
      <c r="E684" s="7" t="s">
        <v>762</v>
      </c>
      <c r="K684" s="2"/>
    </row>
    <row r="685" spans="4:11" ht="10.5" customHeight="1">
      <c r="D685" s="7" t="s">
        <v>1812</v>
      </c>
      <c r="E685" s="7" t="s">
        <v>763</v>
      </c>
      <c r="K685" s="2"/>
    </row>
    <row r="686" spans="4:11" ht="10.5" customHeight="1">
      <c r="D686" s="7" t="s">
        <v>1813</v>
      </c>
      <c r="E686" s="7" t="s">
        <v>764</v>
      </c>
      <c r="K686" s="2"/>
    </row>
    <row r="687" spans="4:11" ht="10.5" customHeight="1">
      <c r="D687" s="7" t="s">
        <v>1814</v>
      </c>
      <c r="E687" s="7" t="s">
        <v>765</v>
      </c>
      <c r="K687" s="2"/>
    </row>
    <row r="688" spans="4:11" ht="10.5" customHeight="1">
      <c r="D688" s="7" t="s">
        <v>1815</v>
      </c>
      <c r="E688" s="7" t="s">
        <v>766</v>
      </c>
      <c r="K688" s="2"/>
    </row>
    <row r="689" spans="4:11" ht="10.5" customHeight="1">
      <c r="D689" s="7" t="s">
        <v>1816</v>
      </c>
      <c r="E689" s="7" t="s">
        <v>2240</v>
      </c>
      <c r="K689" s="2"/>
    </row>
    <row r="690" spans="4:11" ht="10.5" customHeight="1">
      <c r="D690" s="7" t="s">
        <v>1817</v>
      </c>
      <c r="E690" s="7" t="s">
        <v>767</v>
      </c>
      <c r="K690" s="2"/>
    </row>
    <row r="691" spans="4:11" ht="10.5" customHeight="1">
      <c r="D691" s="7" t="s">
        <v>1818</v>
      </c>
      <c r="E691" s="7" t="s">
        <v>768</v>
      </c>
      <c r="K691" s="2"/>
    </row>
    <row r="692" spans="4:11" ht="10.5" customHeight="1">
      <c r="D692" s="7" t="s">
        <v>1819</v>
      </c>
      <c r="E692" s="7" t="s">
        <v>769</v>
      </c>
      <c r="K692" s="2"/>
    </row>
    <row r="693" spans="4:11" ht="10.5" customHeight="1">
      <c r="D693" s="7" t="s">
        <v>1820</v>
      </c>
      <c r="E693" s="7" t="s">
        <v>770</v>
      </c>
      <c r="K693" s="2"/>
    </row>
    <row r="694" spans="4:11" ht="10.5" customHeight="1">
      <c r="D694" s="7" t="s">
        <v>1821</v>
      </c>
      <c r="E694" s="7" t="s">
        <v>1822</v>
      </c>
      <c r="K694" s="2"/>
    </row>
    <row r="695" spans="4:11" ht="10.5" customHeight="1">
      <c r="D695" s="7" t="s">
        <v>1823</v>
      </c>
      <c r="E695" s="7" t="s">
        <v>771</v>
      </c>
      <c r="K695" s="2"/>
    </row>
    <row r="696" spans="4:11" ht="10.5" customHeight="1">
      <c r="D696" s="7" t="s">
        <v>1824</v>
      </c>
      <c r="E696" s="7" t="s">
        <v>772</v>
      </c>
      <c r="K696" s="2"/>
    </row>
    <row r="697" spans="4:11" ht="10.5" customHeight="1">
      <c r="D697" s="7" t="s">
        <v>1825</v>
      </c>
      <c r="E697" s="7" t="s">
        <v>773</v>
      </c>
      <c r="K697" s="2"/>
    </row>
    <row r="698" spans="4:11" ht="10.5" customHeight="1">
      <c r="D698" s="7" t="s">
        <v>1826</v>
      </c>
      <c r="E698" s="7" t="s">
        <v>1827</v>
      </c>
      <c r="K698" s="2"/>
    </row>
    <row r="699" spans="4:11" ht="10.5" customHeight="1">
      <c r="D699" s="7" t="s">
        <v>1828</v>
      </c>
      <c r="E699" s="7" t="s">
        <v>1829</v>
      </c>
      <c r="K699" s="2"/>
    </row>
    <row r="700" spans="4:11" ht="10.5" customHeight="1">
      <c r="D700" s="7" t="s">
        <v>1830</v>
      </c>
      <c r="E700" s="7" t="s">
        <v>1831</v>
      </c>
      <c r="K700" s="2"/>
    </row>
    <row r="701" spans="4:11" ht="10.5" customHeight="1">
      <c r="D701" s="7" t="s">
        <v>1832</v>
      </c>
      <c r="E701" s="7" t="s">
        <v>2241</v>
      </c>
      <c r="K701" s="2"/>
    </row>
    <row r="702" spans="4:11" ht="10.5" customHeight="1">
      <c r="D702" s="7" t="s">
        <v>1833</v>
      </c>
      <c r="E702" s="7" t="s">
        <v>1834</v>
      </c>
      <c r="K702" s="2"/>
    </row>
    <row r="703" spans="4:11" ht="10.5" customHeight="1">
      <c r="D703" s="7" t="s">
        <v>1835</v>
      </c>
      <c r="E703" s="7" t="s">
        <v>864</v>
      </c>
      <c r="K703" s="2"/>
    </row>
    <row r="704" spans="4:11" ht="10.5" customHeight="1">
      <c r="D704" s="7" t="s">
        <v>1836</v>
      </c>
      <c r="E704" s="7" t="s">
        <v>1837</v>
      </c>
      <c r="K704" s="2"/>
    </row>
    <row r="705" spans="4:11" ht="10.5" customHeight="1">
      <c r="D705" s="7" t="s">
        <v>1838</v>
      </c>
      <c r="E705" s="7" t="s">
        <v>1839</v>
      </c>
      <c r="K705" s="2"/>
    </row>
    <row r="706" spans="4:11" ht="10.5" customHeight="1">
      <c r="D706" s="7" t="s">
        <v>1840</v>
      </c>
      <c r="E706" s="7" t="s">
        <v>1841</v>
      </c>
      <c r="K706" s="2"/>
    </row>
    <row r="707" spans="4:11" ht="10.5" customHeight="1">
      <c r="D707" s="7" t="s">
        <v>2167</v>
      </c>
      <c r="E707" s="7" t="s">
        <v>2168</v>
      </c>
      <c r="K707" s="2"/>
    </row>
    <row r="708" spans="4:11" ht="10.5" customHeight="1">
      <c r="D708" s="7" t="s">
        <v>2242</v>
      </c>
      <c r="E708" s="7" t="s">
        <v>2270</v>
      </c>
      <c r="K708" s="2"/>
    </row>
    <row r="709" spans="4:11" ht="10.5" customHeight="1">
      <c r="D709" s="7" t="s">
        <v>2243</v>
      </c>
      <c r="E709" s="7" t="s">
        <v>2244</v>
      </c>
      <c r="K709" s="2"/>
    </row>
    <row r="710" spans="4:11" ht="10.5" customHeight="1">
      <c r="D710" s="7" t="s">
        <v>2245</v>
      </c>
      <c r="E710" s="7" t="s">
        <v>2246</v>
      </c>
      <c r="K710" s="2"/>
    </row>
    <row r="711" spans="4:11" ht="10.5" customHeight="1">
      <c r="D711" s="7" t="s">
        <v>2247</v>
      </c>
      <c r="E711" s="7" t="s">
        <v>2248</v>
      </c>
      <c r="K711" s="2"/>
    </row>
    <row r="712" spans="4:11" ht="10.5" customHeight="1">
      <c r="D712" s="7" t="s">
        <v>1842</v>
      </c>
      <c r="E712" s="7" t="s">
        <v>774</v>
      </c>
      <c r="K712" s="2"/>
    </row>
    <row r="713" spans="4:11" ht="10.5" customHeight="1">
      <c r="D713" s="7" t="s">
        <v>1843</v>
      </c>
      <c r="E713" s="7" t="s">
        <v>775</v>
      </c>
      <c r="K713" s="2"/>
    </row>
    <row r="714" spans="4:11" ht="10.5" customHeight="1">
      <c r="D714" s="7" t="s">
        <v>1844</v>
      </c>
      <c r="E714" s="7" t="s">
        <v>776</v>
      </c>
      <c r="K714" s="2"/>
    </row>
    <row r="715" spans="4:11" ht="10.5" customHeight="1">
      <c r="D715" s="7" t="s">
        <v>1845</v>
      </c>
      <c r="E715" s="7" t="s">
        <v>777</v>
      </c>
      <c r="K715" s="2"/>
    </row>
    <row r="716" spans="4:11" ht="10.5" customHeight="1">
      <c r="D716" s="7" t="s">
        <v>1846</v>
      </c>
      <c r="E716" s="7" t="s">
        <v>778</v>
      </c>
      <c r="K716" s="2"/>
    </row>
    <row r="717" spans="4:11" ht="10.5" customHeight="1">
      <c r="D717" s="7" t="s">
        <v>1847</v>
      </c>
      <c r="E717" s="7" t="s">
        <v>779</v>
      </c>
      <c r="K717" s="2"/>
    </row>
    <row r="718" spans="4:11" ht="10.5" customHeight="1">
      <c r="D718" s="7" t="s">
        <v>1848</v>
      </c>
      <c r="E718" s="7" t="s">
        <v>780</v>
      </c>
      <c r="K718" s="2"/>
    </row>
    <row r="719" spans="4:11" ht="10.5" customHeight="1">
      <c r="D719" s="7" t="s">
        <v>1849</v>
      </c>
      <c r="E719" s="7" t="s">
        <v>781</v>
      </c>
      <c r="K719" s="2"/>
    </row>
    <row r="720" spans="4:11" ht="10.5" customHeight="1">
      <c r="D720" s="7" t="s">
        <v>1850</v>
      </c>
      <c r="E720" s="7" t="s">
        <v>2249</v>
      </c>
      <c r="K720" s="2"/>
    </row>
    <row r="721" spans="4:11" ht="10.5" customHeight="1">
      <c r="D721" s="7" t="s">
        <v>1851</v>
      </c>
      <c r="E721" s="7" t="s">
        <v>782</v>
      </c>
      <c r="K721" s="2"/>
    </row>
    <row r="722" spans="4:11" ht="10.5" customHeight="1">
      <c r="D722" s="7" t="s">
        <v>1852</v>
      </c>
      <c r="E722" s="7" t="s">
        <v>783</v>
      </c>
      <c r="K722" s="2"/>
    </row>
    <row r="723" spans="4:11" ht="10.5" customHeight="1">
      <c r="D723" s="7" t="s">
        <v>1853</v>
      </c>
      <c r="E723" s="7" t="s">
        <v>784</v>
      </c>
      <c r="K723" s="2"/>
    </row>
    <row r="724" spans="4:11" ht="10.5" customHeight="1">
      <c r="D724" s="7" t="s">
        <v>1854</v>
      </c>
      <c r="E724" s="7" t="s">
        <v>785</v>
      </c>
      <c r="K724" s="2"/>
    </row>
    <row r="725" spans="4:11" ht="10.5" customHeight="1">
      <c r="D725" s="7" t="s">
        <v>1855</v>
      </c>
      <c r="E725" s="7" t="s">
        <v>786</v>
      </c>
      <c r="K725" s="2"/>
    </row>
    <row r="726" spans="4:11" ht="10.5" customHeight="1">
      <c r="D726" s="7" t="s">
        <v>1856</v>
      </c>
      <c r="E726" s="7" t="s">
        <v>787</v>
      </c>
      <c r="K726" s="2"/>
    </row>
    <row r="727" spans="4:11" ht="10.5" customHeight="1">
      <c r="D727" s="7" t="s">
        <v>1857</v>
      </c>
      <c r="E727" s="7" t="s">
        <v>788</v>
      </c>
      <c r="K727" s="2"/>
    </row>
    <row r="728" spans="4:11" ht="10.5" customHeight="1">
      <c r="D728" s="7" t="s">
        <v>1858</v>
      </c>
      <c r="E728" s="7" t="s">
        <v>789</v>
      </c>
      <c r="K728" s="2"/>
    </row>
    <row r="729" spans="4:11" ht="10.5" customHeight="1">
      <c r="D729" s="7" t="s">
        <v>1859</v>
      </c>
      <c r="E729" s="7" t="s">
        <v>790</v>
      </c>
      <c r="K729" s="2"/>
    </row>
    <row r="730" spans="4:11" ht="10.5" customHeight="1">
      <c r="D730" s="7" t="s">
        <v>1860</v>
      </c>
      <c r="E730" s="7" t="s">
        <v>791</v>
      </c>
      <c r="K730" s="2"/>
    </row>
    <row r="731" spans="4:11" ht="10.5" customHeight="1">
      <c r="D731" s="7" t="s">
        <v>1861</v>
      </c>
      <c r="E731" s="7" t="s">
        <v>792</v>
      </c>
      <c r="K731" s="2"/>
    </row>
    <row r="732" spans="4:11" ht="10.5" customHeight="1">
      <c r="D732" s="7" t="s">
        <v>1862</v>
      </c>
      <c r="E732" s="7" t="s">
        <v>793</v>
      </c>
      <c r="K732" s="2"/>
    </row>
    <row r="733" spans="4:11" ht="10.5" customHeight="1">
      <c r="D733" s="7" t="s">
        <v>1863</v>
      </c>
      <c r="E733" s="7" t="s">
        <v>794</v>
      </c>
      <c r="K733" s="2"/>
    </row>
    <row r="734" spans="4:11" ht="10.5" customHeight="1">
      <c r="D734" s="7" t="s">
        <v>1864</v>
      </c>
      <c r="E734" s="7" t="s">
        <v>795</v>
      </c>
      <c r="K734" s="2"/>
    </row>
    <row r="735" spans="4:11" ht="10.5" customHeight="1">
      <c r="D735" s="7" t="s">
        <v>1865</v>
      </c>
      <c r="E735" s="7" t="s">
        <v>796</v>
      </c>
      <c r="K735" s="2"/>
    </row>
    <row r="736" spans="4:11" ht="10.5" customHeight="1">
      <c r="D736" s="7" t="s">
        <v>1866</v>
      </c>
      <c r="E736" s="7" t="s">
        <v>797</v>
      </c>
      <c r="K736" s="2"/>
    </row>
    <row r="737" spans="4:11" ht="10.5" customHeight="1">
      <c r="D737" s="7" t="s">
        <v>1867</v>
      </c>
      <c r="E737" s="7" t="s">
        <v>799</v>
      </c>
      <c r="K737" s="2"/>
    </row>
    <row r="738" spans="4:11" ht="10.5" customHeight="1">
      <c r="D738" s="7" t="s">
        <v>1868</v>
      </c>
      <c r="E738" s="7" t="s">
        <v>1869</v>
      </c>
      <c r="K738" s="2"/>
    </row>
    <row r="739" spans="4:11" ht="10.5" customHeight="1">
      <c r="D739" s="7" t="s">
        <v>1870</v>
      </c>
      <c r="E739" s="7" t="s">
        <v>800</v>
      </c>
      <c r="K739" s="2"/>
    </row>
    <row r="740" spans="4:11" ht="10.5" customHeight="1">
      <c r="D740" s="7" t="s">
        <v>1871</v>
      </c>
      <c r="E740" s="7" t="s">
        <v>801</v>
      </c>
      <c r="K740" s="2"/>
    </row>
    <row r="741" spans="4:11" ht="10.5" customHeight="1">
      <c r="D741" s="7" t="s">
        <v>1872</v>
      </c>
      <c r="E741" s="7" t="s">
        <v>802</v>
      </c>
      <c r="K741" s="2"/>
    </row>
    <row r="742" spans="4:11" ht="10.5" customHeight="1">
      <c r="D742" s="7" t="s">
        <v>1873</v>
      </c>
      <c r="E742" s="7" t="s">
        <v>803</v>
      </c>
      <c r="K742" s="2"/>
    </row>
    <row r="743" spans="4:11" ht="10.5" customHeight="1">
      <c r="D743" s="7" t="s">
        <v>1874</v>
      </c>
      <c r="E743" s="7" t="s">
        <v>804</v>
      </c>
      <c r="K743" s="2"/>
    </row>
    <row r="744" spans="4:11" ht="10.5" customHeight="1">
      <c r="D744" s="7" t="s">
        <v>1875</v>
      </c>
      <c r="E744" s="7" t="s">
        <v>805</v>
      </c>
      <c r="K744" s="2"/>
    </row>
    <row r="745" spans="4:11" ht="10.5" customHeight="1">
      <c r="D745" s="7" t="s">
        <v>1876</v>
      </c>
      <c r="E745" s="7" t="s">
        <v>806</v>
      </c>
      <c r="K745" s="2"/>
    </row>
    <row r="746" spans="4:11" ht="10.5" customHeight="1">
      <c r="D746" s="7" t="s">
        <v>1877</v>
      </c>
      <c r="E746" s="7" t="s">
        <v>1878</v>
      </c>
      <c r="K746" s="2"/>
    </row>
    <row r="747" spans="4:11" ht="10.5" customHeight="1">
      <c r="D747" s="7" t="s">
        <v>2250</v>
      </c>
      <c r="E747" s="7" t="s">
        <v>2251</v>
      </c>
      <c r="K747" s="2"/>
    </row>
    <row r="748" spans="4:11" ht="10.5" customHeight="1">
      <c r="D748" s="7" t="s">
        <v>1879</v>
      </c>
      <c r="E748" s="7" t="s">
        <v>807</v>
      </c>
      <c r="K748" s="2"/>
    </row>
    <row r="749" spans="4:11" ht="10.5" customHeight="1">
      <c r="D749" s="7" t="s">
        <v>1880</v>
      </c>
      <c r="E749" s="7" t="s">
        <v>808</v>
      </c>
      <c r="K749" s="2"/>
    </row>
    <row r="750" spans="4:11" ht="10.5" customHeight="1">
      <c r="D750" s="7" t="s">
        <v>1881</v>
      </c>
      <c r="E750" s="7" t="s">
        <v>809</v>
      </c>
      <c r="K750" s="2"/>
    </row>
    <row r="751" spans="4:11" ht="10.5" customHeight="1">
      <c r="D751" s="7" t="s">
        <v>1882</v>
      </c>
      <c r="E751" s="7" t="s">
        <v>810</v>
      </c>
      <c r="K751" s="2"/>
    </row>
    <row r="752" spans="4:11" ht="10.5" customHeight="1">
      <c r="D752" s="7" t="s">
        <v>1883</v>
      </c>
      <c r="E752" s="7" t="s">
        <v>811</v>
      </c>
      <c r="K752" s="2"/>
    </row>
    <row r="753" spans="4:11" ht="10.5" customHeight="1">
      <c r="D753" s="7" t="s">
        <v>1884</v>
      </c>
      <c r="E753" s="7" t="s">
        <v>812</v>
      </c>
      <c r="K753" s="2"/>
    </row>
    <row r="754" spans="4:11" ht="10.5" customHeight="1">
      <c r="D754" s="7" t="s">
        <v>1885</v>
      </c>
      <c r="E754" s="7" t="s">
        <v>813</v>
      </c>
      <c r="K754" s="2"/>
    </row>
    <row r="755" spans="4:11" ht="10.5" customHeight="1">
      <c r="D755" s="7" t="s">
        <v>2252</v>
      </c>
      <c r="E755" s="7" t="s">
        <v>2271</v>
      </c>
      <c r="K755" s="2"/>
    </row>
    <row r="756" spans="4:11" ht="10.5" customHeight="1">
      <c r="D756" s="7" t="s">
        <v>2169</v>
      </c>
      <c r="E756" s="7" t="s">
        <v>2170</v>
      </c>
      <c r="K756" s="2"/>
    </row>
    <row r="757" spans="4:11" ht="10.5" customHeight="1">
      <c r="D757" s="7" t="s">
        <v>1886</v>
      </c>
      <c r="E757" s="7" t="s">
        <v>814</v>
      </c>
      <c r="K757" s="2"/>
    </row>
    <row r="758" spans="4:11" ht="10.5" customHeight="1">
      <c r="D758" s="7" t="s">
        <v>1887</v>
      </c>
      <c r="E758" s="7" t="s">
        <v>815</v>
      </c>
      <c r="K758" s="2"/>
    </row>
    <row r="759" spans="4:11" ht="10.5" customHeight="1">
      <c r="D759" s="7" t="s">
        <v>1888</v>
      </c>
      <c r="E759" s="7" t="s">
        <v>816</v>
      </c>
      <c r="K759" s="2"/>
    </row>
    <row r="760" spans="4:11" ht="10.5" customHeight="1">
      <c r="D760" s="7" t="s">
        <v>1889</v>
      </c>
      <c r="E760" s="7" t="s">
        <v>817</v>
      </c>
      <c r="K760" s="2"/>
    </row>
    <row r="761" spans="4:11" ht="10.5" customHeight="1">
      <c r="D761" s="7" t="s">
        <v>1890</v>
      </c>
      <c r="E761" s="7" t="s">
        <v>818</v>
      </c>
      <c r="K761" s="2"/>
    </row>
    <row r="762" spans="4:11" ht="10.5" customHeight="1">
      <c r="D762" s="7" t="s">
        <v>1891</v>
      </c>
      <c r="E762" s="7" t="s">
        <v>819</v>
      </c>
      <c r="K762" s="2"/>
    </row>
    <row r="763" spans="4:11" ht="10.5" customHeight="1">
      <c r="D763" s="7" t="s">
        <v>1892</v>
      </c>
      <c r="E763" s="7" t="s">
        <v>820</v>
      </c>
      <c r="K763" s="2"/>
    </row>
    <row r="764" spans="4:11" ht="10.5" customHeight="1">
      <c r="D764" s="7" t="s">
        <v>1893</v>
      </c>
      <c r="E764" s="7" t="s">
        <v>821</v>
      </c>
      <c r="K764" s="2"/>
    </row>
    <row r="765" spans="4:11" ht="10.5" customHeight="1">
      <c r="D765" s="7" t="s">
        <v>1894</v>
      </c>
      <c r="E765" s="7" t="s">
        <v>822</v>
      </c>
      <c r="K765" s="2"/>
    </row>
    <row r="766" spans="4:11" ht="10.5" customHeight="1">
      <c r="D766" s="7" t="s">
        <v>1895</v>
      </c>
      <c r="E766" s="7" t="s">
        <v>823</v>
      </c>
      <c r="K766" s="2"/>
    </row>
    <row r="767" spans="4:11" ht="10.5" customHeight="1">
      <c r="D767" s="7" t="s">
        <v>1896</v>
      </c>
      <c r="E767" s="7" t="s">
        <v>824</v>
      </c>
      <c r="K767" s="2"/>
    </row>
    <row r="768" spans="4:11" ht="10.5" customHeight="1">
      <c r="D768" s="7" t="s">
        <v>1897</v>
      </c>
      <c r="E768" s="7" t="s">
        <v>825</v>
      </c>
      <c r="K768" s="2"/>
    </row>
    <row r="769" spans="4:11" ht="10.5" customHeight="1">
      <c r="D769" s="7" t="s">
        <v>1898</v>
      </c>
      <c r="E769" s="7" t="s">
        <v>826</v>
      </c>
      <c r="K769" s="2"/>
    </row>
    <row r="770" spans="4:11" ht="10.5" customHeight="1">
      <c r="D770" s="7" t="s">
        <v>1899</v>
      </c>
      <c r="E770" s="7" t="s">
        <v>827</v>
      </c>
      <c r="K770" s="2"/>
    </row>
    <row r="771" spans="4:11" ht="10.5" customHeight="1">
      <c r="D771" s="7" t="s">
        <v>1900</v>
      </c>
      <c r="E771" s="7" t="s">
        <v>828</v>
      </c>
      <c r="K771" s="2"/>
    </row>
    <row r="772" spans="4:11" ht="10.5" customHeight="1">
      <c r="D772" s="7" t="s">
        <v>1901</v>
      </c>
      <c r="E772" s="7" t="s">
        <v>829</v>
      </c>
      <c r="K772" s="2"/>
    </row>
    <row r="773" spans="4:11" ht="10.5" customHeight="1">
      <c r="D773" s="7" t="s">
        <v>1902</v>
      </c>
      <c r="E773" s="7" t="s">
        <v>830</v>
      </c>
      <c r="K773" s="2"/>
    </row>
    <row r="774" spans="4:11" ht="10.5" customHeight="1">
      <c r="D774" s="7" t="s">
        <v>1903</v>
      </c>
      <c r="E774" s="7" t="s">
        <v>831</v>
      </c>
      <c r="K774" s="2"/>
    </row>
    <row r="775" spans="4:11" ht="10.5" customHeight="1">
      <c r="D775" s="7" t="s">
        <v>1904</v>
      </c>
      <c r="E775" s="7" t="s">
        <v>1905</v>
      </c>
      <c r="K775" s="2"/>
    </row>
    <row r="776" spans="4:11" ht="10.5" customHeight="1">
      <c r="D776" s="7" t="s">
        <v>1906</v>
      </c>
      <c r="E776" s="7" t="s">
        <v>832</v>
      </c>
      <c r="K776" s="2"/>
    </row>
    <row r="777" spans="4:11" ht="10.5" customHeight="1">
      <c r="D777" s="7" t="s">
        <v>1907</v>
      </c>
      <c r="E777" s="7" t="s">
        <v>2253</v>
      </c>
      <c r="K777" s="2"/>
    </row>
    <row r="778" spans="4:11" ht="10.5" customHeight="1">
      <c r="D778" s="7" t="s">
        <v>1908</v>
      </c>
      <c r="E778" s="7" t="s">
        <v>833</v>
      </c>
      <c r="K778" s="2"/>
    </row>
    <row r="779" spans="4:11" ht="10.5" customHeight="1">
      <c r="D779" s="7" t="s">
        <v>1909</v>
      </c>
      <c r="E779" s="7" t="s">
        <v>834</v>
      </c>
      <c r="K779" s="2"/>
    </row>
    <row r="780" spans="4:11" ht="10.5" customHeight="1">
      <c r="D780" s="7" t="s">
        <v>1910</v>
      </c>
      <c r="E780" s="7" t="s">
        <v>835</v>
      </c>
      <c r="K780" s="2"/>
    </row>
    <row r="781" spans="4:11" ht="10.5" customHeight="1">
      <c r="D781" s="10" t="s">
        <v>1911</v>
      </c>
      <c r="E781" s="10" t="s">
        <v>836</v>
      </c>
      <c r="K781" s="2"/>
    </row>
    <row r="782" spans="4:11" ht="10.5" customHeight="1">
      <c r="D782" s="10" t="s">
        <v>1912</v>
      </c>
      <c r="E782" s="10" t="s">
        <v>837</v>
      </c>
      <c r="K782" s="2"/>
    </row>
    <row r="783" spans="4:11" ht="10.5" customHeight="1">
      <c r="D783" s="10" t="s">
        <v>1913</v>
      </c>
      <c r="E783" s="10" t="s">
        <v>838</v>
      </c>
      <c r="K783" s="2"/>
    </row>
    <row r="784" spans="4:11" ht="10.5" customHeight="1">
      <c r="D784" s="10" t="s">
        <v>1914</v>
      </c>
      <c r="E784" s="10" t="s">
        <v>839</v>
      </c>
      <c r="K784" s="2"/>
    </row>
    <row r="785" spans="4:11" ht="10.5" customHeight="1">
      <c r="D785" s="10" t="s">
        <v>1915</v>
      </c>
      <c r="E785" s="10" t="s">
        <v>840</v>
      </c>
      <c r="K785" s="2"/>
    </row>
    <row r="786" spans="4:11" ht="10.5" customHeight="1">
      <c r="D786" s="10" t="s">
        <v>1916</v>
      </c>
      <c r="E786" s="10" t="s">
        <v>841</v>
      </c>
      <c r="K786" s="2"/>
    </row>
    <row r="787" spans="4:11" ht="10.5" customHeight="1">
      <c r="D787" s="10" t="s">
        <v>1917</v>
      </c>
      <c r="E787" s="10" t="s">
        <v>842</v>
      </c>
      <c r="K787" s="2"/>
    </row>
    <row r="788" spans="4:11" ht="10.5" customHeight="1">
      <c r="D788" s="10" t="s">
        <v>1918</v>
      </c>
      <c r="E788" s="10" t="s">
        <v>843</v>
      </c>
      <c r="K788" s="2"/>
    </row>
    <row r="789" spans="4:11" ht="10.5" customHeight="1">
      <c r="D789" s="10" t="s">
        <v>1919</v>
      </c>
      <c r="E789" s="10" t="s">
        <v>844</v>
      </c>
      <c r="K789" s="2"/>
    </row>
    <row r="790" spans="4:11" ht="10.5" customHeight="1">
      <c r="D790" s="10" t="s">
        <v>1920</v>
      </c>
      <c r="E790" s="10" t="s">
        <v>845</v>
      </c>
      <c r="K790" s="2"/>
    </row>
    <row r="791" spans="4:11" ht="10.5" customHeight="1">
      <c r="D791" s="10" t="s">
        <v>1921</v>
      </c>
      <c r="E791" s="10" t="s">
        <v>846</v>
      </c>
      <c r="K791" s="2"/>
    </row>
    <row r="792" spans="4:11" ht="10.5" customHeight="1">
      <c r="D792" s="10" t="s">
        <v>1922</v>
      </c>
      <c r="E792" s="10" t="s">
        <v>2254</v>
      </c>
      <c r="K792" s="2"/>
    </row>
    <row r="793" spans="4:11" ht="10.5" customHeight="1">
      <c r="D793" s="10" t="s">
        <v>1923</v>
      </c>
      <c r="E793" s="10" t="s">
        <v>847</v>
      </c>
      <c r="K793" s="2"/>
    </row>
    <row r="794" spans="4:11" ht="10.5" customHeight="1">
      <c r="D794" s="10" t="s">
        <v>1924</v>
      </c>
      <c r="E794" s="10" t="s">
        <v>848</v>
      </c>
      <c r="K794" s="2"/>
    </row>
    <row r="795" spans="4:11" ht="10.5" customHeight="1">
      <c r="D795" s="10" t="s">
        <v>1925</v>
      </c>
      <c r="E795" s="10" t="s">
        <v>849</v>
      </c>
    </row>
    <row r="796" spans="4:11" ht="10.5" customHeight="1">
      <c r="D796" s="10" t="s">
        <v>1926</v>
      </c>
      <c r="E796" s="10" t="s">
        <v>850</v>
      </c>
    </row>
    <row r="797" spans="4:11" ht="10.5" customHeight="1">
      <c r="D797" s="10" t="s">
        <v>1927</v>
      </c>
      <c r="E797" s="10" t="s">
        <v>851</v>
      </c>
    </row>
    <row r="798" spans="4:11" ht="10.5" customHeight="1">
      <c r="D798" s="10" t="s">
        <v>1928</v>
      </c>
      <c r="E798" s="10" t="s">
        <v>852</v>
      </c>
    </row>
    <row r="799" spans="4:11" ht="10.5" customHeight="1">
      <c r="D799" s="10" t="s">
        <v>1929</v>
      </c>
      <c r="E799" s="10" t="s">
        <v>853</v>
      </c>
    </row>
    <row r="800" spans="4:11" ht="10.5" customHeight="1">
      <c r="D800" s="10" t="s">
        <v>1930</v>
      </c>
      <c r="E800" s="10" t="s">
        <v>854</v>
      </c>
    </row>
    <row r="801" spans="4:5" ht="10.5" customHeight="1">
      <c r="D801" s="10" t="s">
        <v>1931</v>
      </c>
      <c r="E801" s="10" t="s">
        <v>855</v>
      </c>
    </row>
    <row r="802" spans="4:5" ht="10.5" customHeight="1">
      <c r="D802" s="10" t="s">
        <v>1932</v>
      </c>
      <c r="E802" s="10" t="s">
        <v>856</v>
      </c>
    </row>
    <row r="803" spans="4:5" ht="10.5" customHeight="1">
      <c r="D803" s="10" t="s">
        <v>1933</v>
      </c>
      <c r="E803" s="10" t="s">
        <v>2255</v>
      </c>
    </row>
    <row r="804" spans="4:5" ht="10.5" customHeight="1">
      <c r="D804" s="10" t="s">
        <v>1934</v>
      </c>
      <c r="E804" s="10" t="s">
        <v>857</v>
      </c>
    </row>
    <row r="805" spans="4:5" ht="10.5" customHeight="1">
      <c r="D805" s="10" t="s">
        <v>1935</v>
      </c>
      <c r="E805" s="10" t="s">
        <v>858</v>
      </c>
    </row>
    <row r="806" spans="4:5" ht="10.5" customHeight="1">
      <c r="D806" s="10" t="s">
        <v>1936</v>
      </c>
      <c r="E806" s="10" t="s">
        <v>859</v>
      </c>
    </row>
    <row r="807" spans="4:5" ht="10.5" customHeight="1">
      <c r="D807" s="10" t="s">
        <v>1937</v>
      </c>
      <c r="E807" s="10" t="s">
        <v>860</v>
      </c>
    </row>
    <row r="808" spans="4:5" ht="10.5" customHeight="1">
      <c r="D808" s="10" t="s">
        <v>1938</v>
      </c>
      <c r="E808" s="10" t="s">
        <v>861</v>
      </c>
    </row>
    <row r="809" spans="4:5" ht="10.5" customHeight="1">
      <c r="D809" s="10" t="s">
        <v>1939</v>
      </c>
      <c r="E809" s="10" t="s">
        <v>1940</v>
      </c>
    </row>
    <row r="810" spans="4:5" ht="10.5" customHeight="1">
      <c r="D810" s="10" t="s">
        <v>1941</v>
      </c>
      <c r="E810" s="10" t="s">
        <v>1942</v>
      </c>
    </row>
    <row r="811" spans="4:5" ht="10.5" customHeight="1">
      <c r="D811" s="10" t="s">
        <v>1943</v>
      </c>
      <c r="E811" s="10" t="s">
        <v>1944</v>
      </c>
    </row>
    <row r="812" spans="4:5" ht="10.5" customHeight="1">
      <c r="D812" s="10" t="s">
        <v>2171</v>
      </c>
      <c r="E812" s="10" t="s">
        <v>2256</v>
      </c>
    </row>
    <row r="813" spans="4:5" ht="10.5" customHeight="1">
      <c r="D813" s="10" t="s">
        <v>2257</v>
      </c>
      <c r="E813" s="10" t="s">
        <v>2272</v>
      </c>
    </row>
    <row r="814" spans="4:5" ht="10.5" customHeight="1">
      <c r="D814"/>
    </row>
    <row r="815" spans="4:5" ht="10.5" customHeight="1">
      <c r="D815"/>
    </row>
    <row r="816" spans="4:5" ht="10.5" customHeight="1">
      <c r="D816"/>
    </row>
    <row r="817" spans="4:4" ht="10.5" customHeight="1">
      <c r="D817"/>
    </row>
    <row r="818" spans="4:4" ht="10.5" customHeight="1">
      <c r="D818"/>
    </row>
    <row r="819" spans="4:4" ht="10.5" customHeight="1">
      <c r="D819"/>
    </row>
    <row r="820" spans="4:4" ht="10.5" customHeight="1">
      <c r="D820"/>
    </row>
    <row r="821" spans="4:4" ht="10.5" customHeight="1">
      <c r="D821"/>
    </row>
    <row r="822" spans="4:4" ht="10.5" customHeight="1">
      <c r="D822"/>
    </row>
    <row r="823" spans="4:4" ht="10.5" customHeight="1">
      <c r="D823"/>
    </row>
    <row r="824" spans="4:4" ht="10.5" customHeight="1">
      <c r="D824"/>
    </row>
    <row r="825" spans="4:4" ht="10.5" customHeight="1">
      <c r="D825"/>
    </row>
    <row r="826" spans="4:4" ht="10.5" customHeight="1">
      <c r="D826"/>
    </row>
    <row r="827" spans="4:4" ht="10.5" customHeight="1">
      <c r="D827"/>
    </row>
    <row r="828" spans="4:4" ht="10.5" customHeight="1">
      <c r="D828"/>
    </row>
    <row r="829" spans="4:4" ht="10.5" customHeight="1">
      <c r="D829"/>
    </row>
    <row r="830" spans="4:4" ht="10.5" customHeight="1">
      <c r="D830"/>
    </row>
    <row r="831" spans="4:4" ht="10.5" customHeight="1">
      <c r="D831"/>
    </row>
    <row r="832" spans="4:4" ht="10.5" customHeight="1">
      <c r="D832"/>
    </row>
    <row r="833" spans="4:4" ht="10.5" customHeight="1">
      <c r="D833"/>
    </row>
    <row r="834" spans="4:4" ht="10.5" customHeight="1">
      <c r="D834"/>
    </row>
    <row r="835" spans="4:4" ht="10.5" customHeight="1">
      <c r="D835"/>
    </row>
    <row r="836" spans="4:4" ht="10.5" customHeight="1">
      <c r="D836"/>
    </row>
    <row r="837" spans="4:4" ht="10.5" customHeight="1">
      <c r="D837"/>
    </row>
    <row r="838" spans="4:4" ht="10.5" customHeight="1">
      <c r="D838"/>
    </row>
    <row r="839" spans="4:4" ht="10.5" customHeight="1">
      <c r="D839"/>
    </row>
    <row r="840" spans="4:4" ht="10.5" customHeight="1">
      <c r="D840"/>
    </row>
    <row r="841" spans="4:4" ht="10.5" customHeight="1">
      <c r="D841"/>
    </row>
    <row r="842" spans="4:4">
      <c r="D842"/>
    </row>
    <row r="843" spans="4:4">
      <c r="D843"/>
    </row>
  </sheetData>
  <phoneticPr fontId="2"/>
  <dataValidations count="2">
    <dataValidation type="list" allowBlank="1" showInputMessage="1" showErrorMessage="1" sqref="H32" xr:uid="{00000000-0002-0000-0500-000000000000}">
      <formula1>成績</formula1>
    </dataValidation>
    <dataValidation type="list" allowBlank="1" showInputMessage="1" showErrorMessage="1" sqref="H5" xr:uid="{00000000-0002-0000-0500-000001000000}">
      <formula1>区分Ⅱ</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申請書・推薦調書作成要領!Print_Area</vt:lpstr>
      <vt:lpstr>申請書・推薦調書入力例!Print_Area</vt:lpstr>
      <vt:lpstr>'推薦者一覧 '!Print_Area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小塚知子</cp:lastModifiedBy>
  <cp:lastPrinted>2023-11-20T07:02:40Z</cp:lastPrinted>
  <dcterms:created xsi:type="dcterms:W3CDTF">2013-10-16T03:43:41Z</dcterms:created>
  <dcterms:modified xsi:type="dcterms:W3CDTF">2023-12-06T08:03:27Z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2022-10-26T05:37:41Z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ab1687fa-48c0-4004-8817-64f2ccc18e0a</vt:lpwstr>
  </property>
  <property fmtid="{D5CDD505-2E9C-101B-9397-08002B2CF9AE}" pid="8" name="MSIP_Label_d899a617-f30e-4fb8-b81c-fb6d0b94ac5b_ContentBits">
    <vt:lpwstr>0</vt:lpwstr>
  </property>
</Properties>
</file>