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C:\Users\nozawa-s\Desktop\公表用\地方公共団体（がっちゃんこ）\個別表\"/>
    </mc:Choice>
  </mc:AlternateContent>
  <xr:revisionPtr revIDLastSave="0" documentId="13_ncr:1_{A267D0BD-4F5E-4686-8D84-1086713F9059}" xr6:coauthVersionLast="47" xr6:coauthVersionMax="47" xr10:uidLastSave="{00000000-0000-0000-0000-000000000000}"/>
  <bookViews>
    <workbookView xWindow="-108" yWindow="-108" windowWidth="23256" windowHeight="12576" tabRatio="774" xr2:uid="{00000000-000D-0000-FFFF-FFFF00000000}"/>
  </bookViews>
  <sheets>
    <sheet name="個別表" sheetId="10" r:id="rId1"/>
  </sheets>
  <definedNames>
    <definedName name="_xlnm._FilterDatabase" localSheetId="0" hidden="1">個別表!$A$1:$Y$12</definedName>
    <definedName name="_xlnm.Print_Area" localSheetId="0">個別表!$A$1:$X$12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12" i="10" l="1"/>
  <c r="W12" i="10"/>
  <c r="V12" i="10"/>
  <c r="U12" i="10"/>
  <c r="T12" i="10"/>
  <c r="S12" i="10"/>
  <c r="R12" i="10"/>
  <c r="Q12" i="10"/>
  <c r="X11" i="10"/>
  <c r="W11" i="10"/>
  <c r="V11" i="10"/>
  <c r="U11" i="10"/>
  <c r="T11" i="10"/>
  <c r="S11" i="10"/>
  <c r="R11" i="10"/>
  <c r="Q11" i="10"/>
  <c r="N11" i="10"/>
  <c r="M11" i="10"/>
  <c r="L11" i="10"/>
  <c r="K11" i="10"/>
  <c r="J11" i="10"/>
  <c r="I11" i="10"/>
  <c r="F11" i="10"/>
  <c r="E11" i="10"/>
  <c r="H9" i="10"/>
  <c r="H11" i="10" s="1"/>
  <c r="G9" i="10" l="1"/>
  <c r="G11" i="10" s="1"/>
  <c r="O9" i="10" l="1"/>
  <c r="P9" i="10" s="1"/>
  <c r="P11" i="10" s="1"/>
  <c r="O11"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L7" authorId="0" shapeId="0" xr:uid="{1127CAB9-CC54-4A57-A13B-0EB2C452192D}">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<sst xmlns="http://schemas.openxmlformats.org/spreadsheetml/2006/main" count="61" uniqueCount="35">
  <si>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</si>
  <si>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</si>
  <si>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</si>
  <si>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</si>
  <si>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</si>
  <si>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</si>
  <si>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</si>
  <si>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</si>
  <si>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</si>
  <si>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</si>
  <si>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</si>
  <si>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</si>
  <si>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</si>
  <si>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</si>
  <si>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</si>
  <si>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</si>
  <si>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</si>
  <si>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</si>
  <si>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</si>
  <si>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</si>
  <si>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</si>
  <si>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</si>
  <si>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（単位：百万円）</t>
    <rPh sb="1" eb="3">
      <t>タンイ</t>
    </rPh>
    <rPh sb="4" eb="7">
      <t>ヒャクマンエン</t>
    </rPh>
    <phoneticPr fontId="1"/>
  </si>
  <si>
    <t>予備費等</t>
    <rPh sb="0" eb="3">
      <t>ヨビヒ</t>
    </rPh>
    <rPh sb="3" eb="4">
      <t>トウ</t>
    </rPh>
    <phoneticPr fontId="1"/>
  </si>
  <si>
    <t>令　和　４　年　度　収　入　支　出</t>
    <rPh sb="0" eb="1">
      <t>レイ</t>
    </rPh>
    <rPh sb="2" eb="3">
      <t>ワ</t>
    </rPh>
    <rPh sb="6" eb="7">
      <t>トシ</t>
    </rPh>
    <rPh sb="8" eb="9">
      <t>ド</t>
    </rPh>
    <rPh sb="10" eb="11">
      <t>オサム</t>
    </rPh>
    <rPh sb="12" eb="13">
      <t>イ</t>
    </rPh>
    <rPh sb="14" eb="15">
      <t>シ</t>
    </rPh>
    <rPh sb="16" eb="17">
      <t>デ</t>
    </rPh>
    <phoneticPr fontId="1"/>
  </si>
  <si>
    <t>令和４年度
国庫返納額
（ｄ）</t>
    <rPh sb="0" eb="2">
      <t>レイワ</t>
    </rPh>
    <rPh sb="3" eb="5">
      <t>ネンド</t>
    </rPh>
    <rPh sb="8" eb="10">
      <t>ヘンノウ</t>
    </rPh>
    <phoneticPr fontId="1"/>
  </si>
  <si>
    <t>令和４年度末基金残高
(ｅ=ａ+ｂ-ｃ-ｄ)</t>
    <rPh sb="0" eb="2">
      <t>レイワ</t>
    </rPh>
    <rPh sb="3" eb="5">
      <t>ネンド</t>
    </rPh>
    <rPh sb="5" eb="6">
      <t>マツ</t>
    </rPh>
    <rPh sb="6" eb="8">
      <t>キキン</t>
    </rPh>
    <rPh sb="8" eb="10">
      <t>ザンダカ</t>
    </rPh>
    <phoneticPr fontId="1"/>
  </si>
  <si>
    <t>令和４年度　事業実施決定等</t>
    <rPh sb="0" eb="2">
      <t>レイワ</t>
    </rPh>
    <rPh sb="3" eb="5">
      <t>ネンド</t>
    </rPh>
    <rPh sb="6" eb="8">
      <t>ジギョウ</t>
    </rPh>
    <rPh sb="8" eb="10">
      <t>ジッシ</t>
    </rPh>
    <rPh sb="10" eb="12">
      <t>ケッテイ</t>
    </rPh>
    <rPh sb="12" eb="13">
      <t>トウ</t>
    </rPh>
    <phoneticPr fontId="1"/>
  </si>
  <si>
    <t>令和４年度末　貸付残高等</t>
    <rPh sb="0" eb="2">
      <t>レイワ</t>
    </rPh>
    <rPh sb="3" eb="5">
      <t>ネンド</t>
    </rPh>
    <rPh sb="5" eb="6">
      <t>マツ</t>
    </rPh>
    <rPh sb="7" eb="9">
      <t>カシツ</t>
    </rPh>
    <rPh sb="9" eb="11">
      <t>ザンダカ</t>
    </rPh>
    <rPh sb="11" eb="12">
      <t>トウ</t>
    </rPh>
    <phoneticPr fontId="1"/>
  </si>
  <si>
    <t>令和３年度末基金残高
（ａ）</t>
    <rPh sb="0" eb="2">
      <t>レイワ</t>
    </rPh>
    <rPh sb="3" eb="5">
      <t>ネンド</t>
    </rPh>
    <rPh sb="5" eb="6">
      <t>マツ</t>
    </rPh>
    <rPh sb="6" eb="8">
      <t>キキン</t>
    </rPh>
    <rPh sb="8" eb="10">
      <t>ザンダカ</t>
    </rPh>
    <phoneticPr fontId="1"/>
  </si>
  <si>
    <t>東京都</t>
    <rPh sb="0" eb="2">
      <t>トウキョウ</t>
    </rPh>
    <rPh sb="2" eb="3">
      <t>ト</t>
    </rPh>
    <phoneticPr fontId="1"/>
  </si>
  <si>
    <t>新型コロナウイルス感染症対策基金</t>
    <rPh sb="0" eb="2">
      <t>シンガタ</t>
    </rPh>
    <rPh sb="9" eb="12">
      <t>カンセンショウ</t>
    </rPh>
    <rPh sb="12" eb="14">
      <t>タイサク</t>
    </rPh>
    <rPh sb="14" eb="16">
      <t>キキン</t>
    </rPh>
    <phoneticPr fontId="1"/>
  </si>
  <si>
    <t>「東京2020オリンピック・パラリンピック競技大会の追加経費の負担について」（令和２年12月４日三者合意）に基づき、東京都が国からの交付金を受け基金を造成し、当該基金を活用し、公益財団法人東京オリンピック・パラリンピック競技大会組織委員会が実施する新型コロナウイルス感染症対策を支援し、東京オリンピック・パラリンピック競技大会の安全・安心な開催の実現を図る。</t>
  </si>
  <si>
    <t>-</t>
    <phoneticPr fontId="1"/>
  </si>
  <si>
    <t>【個別表】令和５年度基金造成団体別基金執行状況表（007新型コロナウイルス感染症対策基金）</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rPh sb="28" eb="30">
      <t>シンガタ</t>
    </rPh>
    <rPh sb="37" eb="40">
      <t>カンセンショウ</t>
    </rPh>
    <rPh sb="40" eb="42">
      <t>タイサク</t>
    </rPh>
    <rPh sb="42" eb="44">
      <t>キキン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</si>
</sst>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00"/>
    <numFmt numFmtId="177" formatCode="* #,##0;* \-#,##0;* &quot;-&quot;_ ;@\ "/>
    <numFmt numFmtId="178" formatCode="\(#,##0\);\(* \-#,##0\);\(* \ &quot;-&quot;\ \);@\ "/>
  </numFmts>
  <fonts count="20"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b/>
      <sz val="9"/>
      <color indexed="81"/>
      <name val="ＭＳ Ｐゴシック"/>
      <family val="3"/>
      <charset val="128"/>
    </font>
    <font>
      <sz val="12"/>
      <color theme="1"/>
      <name val="ＭＳ Ｐゴシック"/>
      <family val="2"/>
      <charset val="128"/>
      <scheme val="minor"/>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5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
      <left/>
      <right/>
      <top/>
      <bottom style="medium">
        <color auto="1"/>
      </bottom>
      <diagonal/>
    </border>
  </borders>
  <cellStyleXfs count="1">
    <xf numFmtId="0" fontId="0" fillId="0" borderId="0">
      <alignment vertical="center"/>
    </xf>
  </cellStyleXfs>
  <cellXfs count="127">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8" fillId="0" borderId="0" xfId="0" applyFont="1">
      <alignment vertical="center"/>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45"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8" xfId="0"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3" borderId="1" xfId="0" applyNumberFormat="1" applyFont="1" applyFill="1" applyBorder="1" applyAlignment="1">
      <alignment horizontal="right" vertical="center"/>
    </xf>
    <xf numFmtId="178" fontId="3" fillId="3" borderId="28" xfId="0" applyNumberFormat="1" applyFont="1" applyFill="1" applyBorder="1" applyAlignment="1">
      <alignment horizontal="right" vertical="center"/>
    </xf>
    <xf numFmtId="178" fontId="3" fillId="3" borderId="30"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Alignment="1">
      <alignment horizontal="center" vertical="center"/>
    </xf>
    <xf numFmtId="0" fontId="17" fillId="2" borderId="0" xfId="0" applyFont="1" applyFill="1" applyAlignment="1">
      <alignment horizontal="center" vertical="center"/>
    </xf>
    <xf numFmtId="0" fontId="7" fillId="2" borderId="31" xfId="0" applyFont="1" applyFill="1" applyBorder="1" applyAlignment="1">
      <alignment horizontal="left" vertical="center" wrapText="1"/>
    </xf>
    <xf numFmtId="0" fontId="7" fillId="2" borderId="48" xfId="0" applyFont="1" applyFill="1" applyBorder="1" applyAlignment="1">
      <alignment horizontal="left" vertical="center" wrapText="1"/>
    </xf>
    <xf numFmtId="177" fontId="3" fillId="0" borderId="2" xfId="0" applyNumberFormat="1" applyFont="1" applyBorder="1">
      <alignment vertical="center"/>
    </xf>
    <xf numFmtId="0" fontId="11" fillId="5" borderId="14" xfId="0" applyFont="1" applyFill="1" applyBorder="1" applyAlignment="1">
      <alignment horizontal="center" vertical="center" wrapText="1"/>
    </xf>
    <xf numFmtId="41" fontId="3" fillId="0" borderId="6" xfId="0" applyNumberFormat="1" applyFont="1" applyBorder="1" applyAlignment="1">
      <alignment horizontal="right" vertical="center"/>
    </xf>
    <xf numFmtId="41" fontId="3" fillId="0" borderId="27" xfId="0" applyNumberFormat="1" applyFont="1" applyBorder="1" applyAlignment="1">
      <alignment horizontal="right" vertical="center"/>
    </xf>
    <xf numFmtId="41" fontId="3" fillId="0" borderId="14" xfId="0" applyNumberFormat="1" applyFont="1" applyBorder="1" applyAlignment="1">
      <alignment horizontal="right" vertical="center"/>
    </xf>
    <xf numFmtId="41" fontId="3" fillId="0" borderId="21" xfId="0" applyNumberFormat="1" applyFont="1" applyBorder="1" applyAlignment="1">
      <alignment horizontal="right" vertical="center"/>
    </xf>
    <xf numFmtId="41" fontId="3" fillId="3" borderId="6" xfId="0" applyNumberFormat="1" applyFont="1" applyFill="1" applyBorder="1" applyAlignment="1">
      <alignment horizontal="right" vertical="center"/>
    </xf>
    <xf numFmtId="41" fontId="3" fillId="3" borderId="27" xfId="0" applyNumberFormat="1" applyFont="1" applyFill="1" applyBorder="1" applyAlignment="1">
      <alignment horizontal="right" vertical="center"/>
    </xf>
    <xf numFmtId="41" fontId="3" fillId="3" borderId="14" xfId="0" applyNumberFormat="1" applyFont="1" applyFill="1" applyBorder="1" applyAlignment="1">
      <alignment horizontal="right" vertical="center"/>
    </xf>
    <xf numFmtId="41" fontId="3" fillId="3" borderId="21" xfId="0" applyNumberFormat="1" applyFont="1" applyFill="1" applyBorder="1" applyAlignment="1">
      <alignment horizontal="right" vertical="center"/>
    </xf>
    <xf numFmtId="0" fontId="11" fillId="2" borderId="29" xfId="0" applyFont="1" applyFill="1" applyBorder="1" applyAlignment="1">
      <alignment horizontal="center" vertical="center" wrapText="1"/>
    </xf>
    <xf numFmtId="0" fontId="19" fillId="0" borderId="49" xfId="0" applyFont="1" applyBorder="1" applyAlignment="1">
      <alignment horizontal="right"/>
    </xf>
    <xf numFmtId="41" fontId="3" fillId="3" borderId="18" xfId="0" applyNumberFormat="1" applyFont="1" applyFill="1" applyBorder="1" applyAlignment="1">
      <alignment horizontal="right" vertical="center"/>
    </xf>
    <xf numFmtId="41" fontId="0" fillId="3" borderId="17" xfId="0" applyNumberFormat="1" applyFill="1" applyBorder="1" applyAlignment="1">
      <alignment horizontal="right" vertical="center"/>
    </xf>
    <xf numFmtId="41" fontId="3" fillId="3" borderId="30" xfId="0" applyNumberFormat="1" applyFont="1" applyFill="1" applyBorder="1" applyAlignment="1">
      <alignment horizontal="right" vertical="center"/>
    </xf>
    <xf numFmtId="41" fontId="0" fillId="3" borderId="14" xfId="0" applyNumberFormat="1" applyFill="1" applyBorder="1" applyAlignment="1">
      <alignment horizontal="right"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41" fontId="3" fillId="3" borderId="43" xfId="0" applyNumberFormat="1" applyFont="1" applyFill="1" applyBorder="1" applyAlignment="1">
      <alignment horizontal="right" vertical="center"/>
    </xf>
    <xf numFmtId="41" fontId="0" fillId="3" borderId="19" xfId="0" applyNumberFormat="1" applyFill="1" applyBorder="1" applyAlignment="1">
      <alignment horizontal="right" vertical="center"/>
    </xf>
    <xf numFmtId="41" fontId="3" fillId="0" borderId="18" xfId="0" applyNumberFormat="1" applyFont="1" applyBorder="1" applyAlignment="1">
      <alignment horizontal="center" vertical="center"/>
    </xf>
    <xf numFmtId="41" fontId="3" fillId="0" borderId="17" xfId="0" applyNumberFormat="1" applyFont="1" applyBorder="1" applyAlignment="1">
      <alignment horizontal="center" vertical="center"/>
    </xf>
    <xf numFmtId="41" fontId="3" fillId="0" borderId="43" xfId="0" applyNumberFormat="1" applyFont="1" applyBorder="1">
      <alignment vertical="center"/>
    </xf>
    <xf numFmtId="41" fontId="0" fillId="0" borderId="19" xfId="0" applyNumberFormat="1" applyBorder="1">
      <alignment vertical="center"/>
    </xf>
    <xf numFmtId="41" fontId="3" fillId="3" borderId="19" xfId="0" applyNumberFormat="1" applyFont="1" applyFill="1" applyBorder="1" applyAlignment="1">
      <alignment horizontal="right" vertical="center"/>
    </xf>
    <xf numFmtId="41" fontId="3" fillId="0" borderId="18" xfId="0" applyNumberFormat="1" applyFont="1" applyBorder="1" applyAlignment="1">
      <alignment horizontal="right" vertical="center"/>
    </xf>
    <xf numFmtId="41" fontId="0" fillId="0" borderId="17" xfId="0" applyNumberFormat="1" applyBorder="1" applyAlignment="1">
      <alignment horizontal="right" vertical="center"/>
    </xf>
    <xf numFmtId="41" fontId="3" fillId="3" borderId="1" xfId="0" applyNumberFormat="1" applyFont="1" applyFill="1" applyBorder="1" applyAlignment="1">
      <alignment horizontal="right" vertical="center"/>
    </xf>
    <xf numFmtId="41" fontId="0" fillId="3" borderId="44" xfId="0" applyNumberFormat="1" applyFill="1" applyBorder="1" applyAlignment="1">
      <alignment horizontal="right" vertical="center"/>
    </xf>
    <xf numFmtId="41" fontId="3" fillId="0" borderId="43" xfId="0" applyNumberFormat="1" applyFont="1" applyBorder="1" applyAlignment="1">
      <alignment horizontal="right" vertical="center"/>
    </xf>
    <xf numFmtId="41" fontId="0" fillId="0" borderId="19" xfId="0" applyNumberFormat="1" applyBorder="1" applyAlignment="1">
      <alignment horizontal="right" vertical="center"/>
    </xf>
    <xf numFmtId="41" fontId="3" fillId="4" borderId="30" xfId="0" applyNumberFormat="1" applyFont="1" applyFill="1" applyBorder="1" applyAlignment="1">
      <alignment horizontal="right" vertical="center"/>
    </xf>
    <xf numFmtId="41" fontId="0" fillId="4" borderId="14" xfId="0" applyNumberFormat="1" applyFill="1" applyBorder="1" applyAlignment="1">
      <alignment horizontal="right" vertical="center"/>
    </xf>
    <xf numFmtId="41" fontId="3" fillId="4" borderId="14" xfId="0" applyNumberFormat="1" applyFont="1" applyFill="1" applyBorder="1" applyAlignment="1">
      <alignment horizontal="right" vertical="center"/>
    </xf>
    <xf numFmtId="0" fontId="3" fillId="0" borderId="7" xfId="0" applyFont="1" applyBorder="1" applyAlignment="1">
      <alignment vertical="center" wrapText="1"/>
    </xf>
    <xf numFmtId="0" fontId="3" fillId="0" borderId="9" xfId="0" applyFont="1" applyBorder="1">
      <alignment vertical="center"/>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lignment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12" fillId="2" borderId="4" xfId="0" applyFont="1" applyFill="1" applyBorder="1" applyAlignment="1">
      <alignment vertical="center" wrapText="1"/>
    </xf>
    <xf numFmtId="0" fontId="13" fillId="2" borderId="37" xfId="0" applyFont="1" applyFill="1" applyBorder="1">
      <alignment vertical="center"/>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1" fillId="5" borderId="47"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46"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lignment vertical="center"/>
    </xf>
    <xf numFmtId="0" fontId="6" fillId="2" borderId="23" xfId="0" applyFont="1" applyFill="1" applyBorder="1" applyAlignment="1">
      <alignment horizontal="center" vertical="center" wrapText="1"/>
    </xf>
    <xf numFmtId="0" fontId="0" fillId="0" borderId="5" xfId="0" applyBorder="1">
      <alignment vertical="center"/>
    </xf>
    <xf numFmtId="0" fontId="0" fillId="0" borderId="40" xfId="0" applyBorder="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lignment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C4E72-8B5A-470D-B422-4C8B2CC9385E}">
  <sheetPr>
    <tabColor rgb="FF00B0F0"/>
    <pageSetUpPr fitToPage="1"/>
  </sheetPr>
  <dimension ref="A1:Y13"/>
  <sheetViews>
    <sheetView tabSelected="1" view="pageBreakPreview" zoomScaleNormal="100" zoomScaleSheetLayoutView="100" workbookViewId="0">
      <selection activeCell="A2" sqref="A2"/>
    </sheetView>
  </sheetViews>
  <sheetFormatPr defaultColWidth="9" defaultRowHeight="13.2" x14ac:dyDescent="0.2"/>
  <cols>
    <col min="1" max="1" width="4.109375" style="1" customWidth="1"/>
    <col min="2" max="2" width="7.88671875" style="1" customWidth="1"/>
    <col min="3" max="3" width="17.77734375" style="1" customWidth="1"/>
    <col min="4" max="4" width="33" style="1" customWidth="1"/>
    <col min="5" max="6" width="9.6640625" style="1" customWidth="1"/>
    <col min="7" max="13" width="9" style="1" customWidth="1"/>
    <col min="14" max="14" width="10.33203125" style="1" customWidth="1"/>
    <col min="15" max="16" width="9.44140625" style="1" customWidth="1"/>
    <col min="17" max="24" width="8" style="1" customWidth="1"/>
    <col min="25" max="25" width="9" style="32"/>
    <col min="26" max="16384" width="9" style="1"/>
  </cols>
  <sheetData>
    <row r="1" spans="1:25" ht="20.25" customHeight="1" x14ac:dyDescent="0.2">
      <c r="A1" s="4" t="s">
        <v>34</v>
      </c>
      <c r="B1" s="4"/>
    </row>
    <row r="2" spans="1:25" ht="20.25" customHeight="1" thickBot="1" x14ac:dyDescent="0.25">
      <c r="A2" s="4"/>
      <c r="B2" s="4"/>
      <c r="X2" s="51" t="s">
        <v>22</v>
      </c>
    </row>
    <row r="3" spans="1:25" s="2" customFormat="1" ht="12.75" customHeight="1" x14ac:dyDescent="0.2">
      <c r="A3" s="119" t="s">
        <v>2</v>
      </c>
      <c r="B3" s="119" t="s">
        <v>20</v>
      </c>
      <c r="C3" s="119" t="s">
        <v>15</v>
      </c>
      <c r="D3" s="119" t="s">
        <v>21</v>
      </c>
      <c r="E3" s="101" t="s">
        <v>29</v>
      </c>
      <c r="F3" s="102"/>
      <c r="G3" s="101" t="s">
        <v>24</v>
      </c>
      <c r="H3" s="124"/>
      <c r="I3" s="124"/>
      <c r="J3" s="124"/>
      <c r="K3" s="124"/>
      <c r="L3" s="124"/>
      <c r="M3" s="124"/>
      <c r="N3" s="98" t="s">
        <v>25</v>
      </c>
      <c r="O3" s="101" t="s">
        <v>26</v>
      </c>
      <c r="P3" s="102"/>
      <c r="Q3" s="101" t="s">
        <v>27</v>
      </c>
      <c r="R3" s="105"/>
      <c r="S3" s="105"/>
      <c r="T3" s="105"/>
      <c r="U3" s="105"/>
      <c r="V3" s="101" t="s">
        <v>28</v>
      </c>
      <c r="W3" s="105"/>
      <c r="X3" s="106"/>
      <c r="Y3" s="33"/>
    </row>
    <row r="4" spans="1:25" s="2" customFormat="1" ht="12" customHeight="1" x14ac:dyDescent="0.2">
      <c r="A4" s="120"/>
      <c r="B4" s="122"/>
      <c r="C4" s="120"/>
      <c r="D4" s="120"/>
      <c r="E4" s="103"/>
      <c r="F4" s="104"/>
      <c r="G4" s="125"/>
      <c r="H4" s="126"/>
      <c r="I4" s="126"/>
      <c r="J4" s="126"/>
      <c r="K4" s="126"/>
      <c r="L4" s="126"/>
      <c r="M4" s="126"/>
      <c r="N4" s="99"/>
      <c r="O4" s="103"/>
      <c r="P4" s="104"/>
      <c r="Q4" s="18" t="s">
        <v>11</v>
      </c>
      <c r="R4" s="107" t="s">
        <v>1</v>
      </c>
      <c r="S4" s="107" t="s">
        <v>9</v>
      </c>
      <c r="T4" s="110" t="s">
        <v>0</v>
      </c>
      <c r="U4" s="113" t="s">
        <v>13</v>
      </c>
      <c r="V4" s="116" t="s">
        <v>1</v>
      </c>
      <c r="W4" s="110" t="s">
        <v>9</v>
      </c>
      <c r="X4" s="82" t="s">
        <v>0</v>
      </c>
      <c r="Y4" s="33"/>
    </row>
    <row r="5" spans="1:25" s="2" customFormat="1" ht="13.5" customHeight="1" x14ac:dyDescent="0.2">
      <c r="A5" s="120"/>
      <c r="B5" s="122"/>
      <c r="C5" s="120"/>
      <c r="D5" s="120"/>
      <c r="E5" s="23"/>
      <c r="F5" s="22"/>
      <c r="G5" s="8" t="s">
        <v>6</v>
      </c>
      <c r="H5" s="9"/>
      <c r="I5" s="9"/>
      <c r="J5" s="9"/>
      <c r="K5" s="9"/>
      <c r="L5" s="9"/>
      <c r="M5" s="85" t="s">
        <v>7</v>
      </c>
      <c r="N5" s="99"/>
      <c r="O5" s="23"/>
      <c r="P5" s="22"/>
      <c r="Q5" s="88" t="s">
        <v>10</v>
      </c>
      <c r="R5" s="108"/>
      <c r="S5" s="108"/>
      <c r="T5" s="111"/>
      <c r="U5" s="114"/>
      <c r="V5" s="117"/>
      <c r="W5" s="111"/>
      <c r="X5" s="83"/>
      <c r="Y5" s="33"/>
    </row>
    <row r="6" spans="1:25" s="2" customFormat="1" ht="12" customHeight="1" x14ac:dyDescent="0.2">
      <c r="A6" s="120"/>
      <c r="B6" s="122"/>
      <c r="C6" s="120"/>
      <c r="D6" s="120"/>
      <c r="E6" s="23"/>
      <c r="F6" s="90" t="s">
        <v>4</v>
      </c>
      <c r="G6" s="23"/>
      <c r="H6" s="6" t="s">
        <v>3</v>
      </c>
      <c r="I6" s="38"/>
      <c r="J6" s="38"/>
      <c r="K6" s="38"/>
      <c r="L6" s="39"/>
      <c r="M6" s="86"/>
      <c r="N6" s="99"/>
      <c r="O6" s="23"/>
      <c r="P6" s="90" t="s">
        <v>4</v>
      </c>
      <c r="Q6" s="89"/>
      <c r="R6" s="109"/>
      <c r="S6" s="109"/>
      <c r="T6" s="112"/>
      <c r="U6" s="115"/>
      <c r="V6" s="118"/>
      <c r="W6" s="112"/>
      <c r="X6" s="84"/>
      <c r="Y6" s="33"/>
    </row>
    <row r="7" spans="1:25" s="2" customFormat="1" ht="12" customHeight="1" x14ac:dyDescent="0.2">
      <c r="A7" s="120"/>
      <c r="B7" s="122"/>
      <c r="C7" s="120"/>
      <c r="D7" s="120"/>
      <c r="E7" s="23"/>
      <c r="F7" s="91"/>
      <c r="G7" s="23"/>
      <c r="H7" s="50" t="s">
        <v>5</v>
      </c>
      <c r="I7" s="93" t="s">
        <v>19</v>
      </c>
      <c r="J7" s="94"/>
      <c r="K7" s="95"/>
      <c r="L7" s="96" t="s">
        <v>18</v>
      </c>
      <c r="M7" s="86"/>
      <c r="N7" s="99"/>
      <c r="O7" s="23"/>
      <c r="P7" s="91"/>
      <c r="Q7" s="13" t="s">
        <v>12</v>
      </c>
      <c r="R7" s="14" t="s">
        <v>12</v>
      </c>
      <c r="S7" s="14" t="s">
        <v>12</v>
      </c>
      <c r="T7" s="15" t="s">
        <v>12</v>
      </c>
      <c r="U7" s="16" t="s">
        <v>12</v>
      </c>
      <c r="V7" s="20" t="s">
        <v>12</v>
      </c>
      <c r="W7" s="15" t="s">
        <v>12</v>
      </c>
      <c r="X7" s="16" t="s">
        <v>12</v>
      </c>
      <c r="Y7" s="34" t="s">
        <v>12</v>
      </c>
    </row>
    <row r="8" spans="1:25" s="2" customFormat="1" ht="12.75" customHeight="1" thickBot="1" x14ac:dyDescent="0.25">
      <c r="A8" s="121"/>
      <c r="B8" s="123"/>
      <c r="C8" s="121"/>
      <c r="D8" s="121"/>
      <c r="E8" s="5"/>
      <c r="F8" s="92"/>
      <c r="G8" s="5"/>
      <c r="H8" s="7"/>
      <c r="I8" s="41" t="s">
        <v>16</v>
      </c>
      <c r="J8" s="41" t="s">
        <v>17</v>
      </c>
      <c r="K8" s="41" t="s">
        <v>23</v>
      </c>
      <c r="L8" s="97"/>
      <c r="M8" s="87"/>
      <c r="N8" s="100"/>
      <c r="O8" s="5"/>
      <c r="P8" s="92"/>
      <c r="Q8" s="10" t="s">
        <v>8</v>
      </c>
      <c r="R8" s="11" t="s">
        <v>8</v>
      </c>
      <c r="S8" s="11" t="s">
        <v>8</v>
      </c>
      <c r="T8" s="12" t="s">
        <v>8</v>
      </c>
      <c r="U8" s="17" t="s">
        <v>8</v>
      </c>
      <c r="V8" s="19" t="s">
        <v>8</v>
      </c>
      <c r="W8" s="12" t="s">
        <v>8</v>
      </c>
      <c r="X8" s="21" t="s">
        <v>8</v>
      </c>
      <c r="Y8" s="35" t="s">
        <v>8</v>
      </c>
    </row>
    <row r="9" spans="1:25" s="2" customFormat="1" ht="75.599999999999994" customHeight="1" x14ac:dyDescent="0.2">
      <c r="A9" s="56">
        <v>1</v>
      </c>
      <c r="B9" s="58" t="s">
        <v>30</v>
      </c>
      <c r="C9" s="78" t="s">
        <v>31</v>
      </c>
      <c r="D9" s="80" t="s">
        <v>32</v>
      </c>
      <c r="E9" s="73">
        <v>30911</v>
      </c>
      <c r="F9" s="69">
        <v>30911</v>
      </c>
      <c r="G9" s="73">
        <f>H9</f>
        <v>0.438</v>
      </c>
      <c r="H9" s="75">
        <f>L9</f>
        <v>0.438</v>
      </c>
      <c r="I9" s="75" t="s">
        <v>33</v>
      </c>
      <c r="J9" s="75" t="s">
        <v>33</v>
      </c>
      <c r="K9" s="75" t="s">
        <v>33</v>
      </c>
      <c r="L9" s="75">
        <v>0.438</v>
      </c>
      <c r="M9" s="64">
        <v>0</v>
      </c>
      <c r="N9" s="66">
        <v>0</v>
      </c>
      <c r="O9" s="62">
        <f>+(+E9+G9)-(M9+N9)</f>
        <v>30911.437999999998</v>
      </c>
      <c r="P9" s="69">
        <f>O9</f>
        <v>30911.437999999998</v>
      </c>
      <c r="Q9" s="24">
        <v>0</v>
      </c>
      <c r="R9" s="25">
        <v>0</v>
      </c>
      <c r="S9" s="25">
        <v>0</v>
      </c>
      <c r="T9" s="26">
        <v>0</v>
      </c>
      <c r="U9" s="25">
        <v>0</v>
      </c>
      <c r="V9" s="24">
        <v>0</v>
      </c>
      <c r="W9" s="26">
        <v>0</v>
      </c>
      <c r="X9" s="27">
        <v>0</v>
      </c>
      <c r="Y9" s="36" t="s">
        <v>12</v>
      </c>
    </row>
    <row r="10" spans="1:25" s="2" customFormat="1" ht="75.599999999999994" customHeight="1" thickBot="1" x14ac:dyDescent="0.25">
      <c r="A10" s="57"/>
      <c r="B10" s="59"/>
      <c r="C10" s="79"/>
      <c r="D10" s="81"/>
      <c r="E10" s="74"/>
      <c r="F10" s="70"/>
      <c r="G10" s="74"/>
      <c r="H10" s="76"/>
      <c r="I10" s="77"/>
      <c r="J10" s="77"/>
      <c r="K10" s="77"/>
      <c r="L10" s="77"/>
      <c r="M10" s="65"/>
      <c r="N10" s="67"/>
      <c r="O10" s="68"/>
      <c r="P10" s="70"/>
      <c r="Q10" s="42">
        <v>0</v>
      </c>
      <c r="R10" s="43">
        <v>0</v>
      </c>
      <c r="S10" s="43">
        <v>0</v>
      </c>
      <c r="T10" s="44">
        <v>0</v>
      </c>
      <c r="U10" s="43">
        <v>0</v>
      </c>
      <c r="V10" s="42">
        <v>0</v>
      </c>
      <c r="W10" s="44">
        <v>0</v>
      </c>
      <c r="X10" s="45">
        <v>0</v>
      </c>
      <c r="Y10" s="37" t="s">
        <v>8</v>
      </c>
    </row>
    <row r="11" spans="1:25" s="3" customFormat="1" ht="20.100000000000001" customHeight="1" x14ac:dyDescent="0.2">
      <c r="A11" s="56" t="s">
        <v>14</v>
      </c>
      <c r="B11" s="56">
        <v>1</v>
      </c>
      <c r="C11" s="58"/>
      <c r="D11" s="60"/>
      <c r="E11" s="62">
        <f t="shared" ref="E11:P11" si="0">SUM(E9:E10)</f>
        <v>30911</v>
      </c>
      <c r="F11" s="52">
        <f t="shared" si="0"/>
        <v>30911</v>
      </c>
      <c r="G11" s="62">
        <f t="shared" si="0"/>
        <v>0.438</v>
      </c>
      <c r="H11" s="54">
        <f t="shared" si="0"/>
        <v>0.438</v>
      </c>
      <c r="I11" s="54">
        <f t="shared" si="0"/>
        <v>0</v>
      </c>
      <c r="J11" s="54">
        <f t="shared" si="0"/>
        <v>0</v>
      </c>
      <c r="K11" s="54">
        <f t="shared" si="0"/>
        <v>0</v>
      </c>
      <c r="L11" s="54">
        <f t="shared" si="0"/>
        <v>0.438</v>
      </c>
      <c r="M11" s="54">
        <f t="shared" si="0"/>
        <v>0</v>
      </c>
      <c r="N11" s="71">
        <f t="shared" si="0"/>
        <v>0</v>
      </c>
      <c r="O11" s="62">
        <f t="shared" si="0"/>
        <v>30911.437999999998</v>
      </c>
      <c r="P11" s="52">
        <f t="shared" si="0"/>
        <v>30911.437999999998</v>
      </c>
      <c r="Q11" s="28">
        <f t="shared" ref="Q11:X11" si="1">SUMIF($Y$9:$Y$10,$Y$7,Q9:Q10)</f>
        <v>0</v>
      </c>
      <c r="R11" s="29">
        <f t="shared" si="1"/>
        <v>0</v>
      </c>
      <c r="S11" s="29">
        <f t="shared" si="1"/>
        <v>0</v>
      </c>
      <c r="T11" s="30">
        <f t="shared" si="1"/>
        <v>0</v>
      </c>
      <c r="U11" s="29">
        <f t="shared" si="1"/>
        <v>0</v>
      </c>
      <c r="V11" s="28">
        <f t="shared" si="1"/>
        <v>0</v>
      </c>
      <c r="W11" s="30">
        <f t="shared" si="1"/>
        <v>0</v>
      </c>
      <c r="X11" s="31">
        <f t="shared" si="1"/>
        <v>0</v>
      </c>
      <c r="Y11" s="36" t="s">
        <v>12</v>
      </c>
    </row>
    <row r="12" spans="1:25" s="3" customFormat="1" ht="20.100000000000001" customHeight="1" thickBot="1" x14ac:dyDescent="0.25">
      <c r="A12" s="57"/>
      <c r="B12" s="57"/>
      <c r="C12" s="59"/>
      <c r="D12" s="61"/>
      <c r="E12" s="63"/>
      <c r="F12" s="53"/>
      <c r="G12" s="63"/>
      <c r="H12" s="55"/>
      <c r="I12" s="55"/>
      <c r="J12" s="55"/>
      <c r="K12" s="55"/>
      <c r="L12" s="55"/>
      <c r="M12" s="55"/>
      <c r="N12" s="72"/>
      <c r="O12" s="63"/>
      <c r="P12" s="53"/>
      <c r="Q12" s="46">
        <f t="shared" ref="Q12:X12" si="2">SUMIF($Y$9:$Y$10,$Y$8,Q9:Q10)</f>
        <v>0</v>
      </c>
      <c r="R12" s="47">
        <f t="shared" si="2"/>
        <v>0</v>
      </c>
      <c r="S12" s="47">
        <f t="shared" si="2"/>
        <v>0</v>
      </c>
      <c r="T12" s="48">
        <f t="shared" si="2"/>
        <v>0</v>
      </c>
      <c r="U12" s="47">
        <f t="shared" si="2"/>
        <v>0</v>
      </c>
      <c r="V12" s="46">
        <f t="shared" si="2"/>
        <v>0</v>
      </c>
      <c r="W12" s="48">
        <f t="shared" si="2"/>
        <v>0</v>
      </c>
      <c r="X12" s="49">
        <f t="shared" si="2"/>
        <v>0</v>
      </c>
      <c r="Y12" s="37" t="s">
        <v>8</v>
      </c>
    </row>
    <row r="13" spans="1:25" x14ac:dyDescent="0.2">
      <c r="O13" s="40"/>
    </row>
  </sheetData>
  <mergeCells count="55">
    <mergeCell ref="W4:W6"/>
    <mergeCell ref="A3:A8"/>
    <mergeCell ref="B3:B8"/>
    <mergeCell ref="C3:C8"/>
    <mergeCell ref="D3:D8"/>
    <mergeCell ref="E3:F4"/>
    <mergeCell ref="G3:M4"/>
    <mergeCell ref="X4:X6"/>
    <mergeCell ref="M5:M8"/>
    <mergeCell ref="Q5:Q6"/>
    <mergeCell ref="F6:F8"/>
    <mergeCell ref="P6:P8"/>
    <mergeCell ref="I7:K7"/>
    <mergeCell ref="L7:L8"/>
    <mergeCell ref="N3:N8"/>
    <mergeCell ref="O3:P4"/>
    <mergeCell ref="Q3:U3"/>
    <mergeCell ref="V3:X3"/>
    <mergeCell ref="R4:R6"/>
    <mergeCell ref="S4:S6"/>
    <mergeCell ref="T4:T6"/>
    <mergeCell ref="U4:U6"/>
    <mergeCell ref="V4:V6"/>
    <mergeCell ref="A9:A10"/>
    <mergeCell ref="B9:B10"/>
    <mergeCell ref="C9:C10"/>
    <mergeCell ref="D9:D10"/>
    <mergeCell ref="E9:E10"/>
    <mergeCell ref="P9:P10"/>
    <mergeCell ref="G9:G10"/>
    <mergeCell ref="H9:H10"/>
    <mergeCell ref="I9:I10"/>
    <mergeCell ref="J9:J10"/>
    <mergeCell ref="K9:K10"/>
    <mergeCell ref="L9:L10"/>
    <mergeCell ref="F11:F12"/>
    <mergeCell ref="G11:G12"/>
    <mergeCell ref="M9:M10"/>
    <mergeCell ref="N9:N10"/>
    <mergeCell ref="O9:O10"/>
    <mergeCell ref="F9:F10"/>
    <mergeCell ref="N11:N12"/>
    <mergeCell ref="O11:O12"/>
    <mergeCell ref="A11:A12"/>
    <mergeCell ref="B11:B12"/>
    <mergeCell ref="C11:C12"/>
    <mergeCell ref="D11:D12"/>
    <mergeCell ref="E11:E12"/>
    <mergeCell ref="P11:P12"/>
    <mergeCell ref="H11:H12"/>
    <mergeCell ref="I11:I12"/>
    <mergeCell ref="J11:J12"/>
    <mergeCell ref="K11:K12"/>
    <mergeCell ref="L11:L12"/>
    <mergeCell ref="M11:M12"/>
  </mergeCells>
  <phoneticPr fontId="1"/>
  <pageMargins left="0.51181102362204722" right="0.31496062992125984" top="0.55118110236220474" bottom="0.55118110236220474" header="0.31496062992125984" footer="0.31496062992125984"/>
  <pageSetup paperSize="9" scale="59"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vt:lpstr>
      <vt:lpstr>個別表!Print_Area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新型コロナウイルス感染症対策基金</dc:title>
  <dc:creator>野澤俊介</dc:creator>
  <cp:lastModifiedBy>野澤俊介</cp:lastModifiedBy>
  <cp:lastPrinted>2023-03-06T10:02:55Z</cp:lastPrinted>
  <dcterms:created xsi:type="dcterms:W3CDTF">2010-08-24T08:00:05Z</dcterms:created>
  <dcterms:modified xsi:type="dcterms:W3CDTF">2023-09-28T08:08:21Z</dcterms:modified>
</cp:coreProperties>
</file>