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zawa-s\Desktop\公表用\地方公共団体（がっちゃんこ）\個別表\"/>
    </mc:Choice>
  </mc:AlternateContent>
  <xr:revisionPtr revIDLastSave="0" documentId="13_ncr:1_{C2C790D7-F5E8-4A99-81FF-D7C148806D6E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個別表" sheetId="10" r:id="rId1"/>
  </sheets>
  <definedNames>
    <definedName name="_xlnm.Print_Area" localSheetId="0">個別表!$A$1:$X$12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0" l="1"/>
  <c r="W12" i="10"/>
  <c r="V12" i="10"/>
  <c r="U12" i="10"/>
  <c r="T12" i="10"/>
  <c r="S12" i="10"/>
  <c r="R12" i="10"/>
  <c r="Q12" i="10"/>
  <c r="X11" i="10"/>
  <c r="W11" i="10"/>
  <c r="V11" i="10"/>
  <c r="U11" i="10"/>
  <c r="T11" i="10"/>
  <c r="S11" i="10"/>
  <c r="R11" i="10"/>
  <c r="Q11" i="10"/>
  <c r="N11" i="10"/>
  <c r="M11" i="10"/>
  <c r="L11" i="10"/>
  <c r="K11" i="10"/>
  <c r="J11" i="10"/>
  <c r="I11" i="10"/>
  <c r="E11" i="10"/>
  <c r="H9" i="10"/>
  <c r="H11" i="10" s="1"/>
  <c r="F9" i="10"/>
  <c r="F11" i="10" s="1"/>
  <c r="G9" i="10" l="1"/>
  <c r="O9" i="10" l="1"/>
  <c r="G11" i="10"/>
  <c r="P9" i="10" l="1"/>
  <c r="P11" i="10" s="1"/>
  <c r="O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4FDD082E-1564-4303-B5F9-7A693FFEDFFC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<sst xmlns="http://schemas.openxmlformats.org/spreadsheetml/2006/main" count="58" uniqueCount="34">
  <si>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</si>
  <si>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</si>
  <si>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</si>
  <si>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</si>
  <si>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</si>
  <si>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</si>
  <si>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</si>
  <si>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</si>
  <si>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</si>
  <si>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</si>
  <si>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</si>
  <si>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</si>
  <si>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</si>
  <si>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</si>
  <si>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</si>
  <si>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</si>
  <si>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</si>
  <si>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</si>
  <si>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</si>
  <si>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</si>
  <si>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</si>
  <si>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</si>
  <si>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</si>
  <si>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</si>
  <si>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</si>
  <si>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</si>
  <si>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</si>
  <si>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</si>
  <si>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</si>
  <si>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</si>
  <si>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福井県
美浜町</t>
    <rPh sb="0" eb="3">
      <t>フクイケン</t>
    </rPh>
    <rPh sb="4" eb="7">
      <t>ミハマチョウ</t>
    </rPh>
    <phoneticPr fontId="1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</si>
  <si>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1"/>
  </si>
  <si>
    <t>エネルギー環境教育体験施設の維持運営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イジ</t>
    </rPh>
    <rPh sb="16" eb="18">
      <t>ウンエイ</t>
    </rPh>
    <phoneticPr fontId="1"/>
  </si>
  <si>
    <t>【個別表】令和５年度基金造成団体別基金執行状況表（004高速増殖炉サイクル技術研究開発推進交付金基金）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コウソク</t>
    </rPh>
    <rPh sb="30" eb="33">
      <t>ゾウショクロ</t>
    </rPh>
    <rPh sb="37" eb="39">
      <t>ギジュツ</t>
    </rPh>
    <rPh sb="39" eb="41">
      <t>ケンキュウ</t>
    </rPh>
    <rPh sb="41" eb="43">
      <t>カイハツ</t>
    </rPh>
    <rPh sb="43" eb="45">
      <t>スイシン</t>
    </rPh>
    <rPh sb="45" eb="48">
      <t>コウフキン</t>
    </rPh>
    <rPh sb="48" eb="50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</si>
</sst>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5" fillId="0" borderId="0" xfId="1" applyFont="1" applyAlignment="1">
      <alignment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6365-AF1D-4C7D-917B-CC6E5CC66275}">
  <sheetPr>
    <tabColor rgb="FF00B0F0"/>
    <pageSetUpPr fitToPage="1"/>
  </sheetPr>
  <dimension ref="A1:Z13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2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6" width="9.6640625" style="1" customWidth="1"/>
    <col min="7" max="13" width="9" style="1"/>
    <col min="14" max="14" width="10.33203125" style="1" customWidth="1"/>
    <col min="15" max="16" width="9.44140625" style="1" customWidth="1"/>
    <col min="17" max="24" width="8" style="1" customWidth="1"/>
    <col min="25" max="25" width="9" style="32"/>
    <col min="26" max="26" width="15.21875" style="52" bestFit="1" customWidth="1"/>
    <col min="27" max="16384" width="9" style="1"/>
  </cols>
  <sheetData>
    <row r="1" spans="1:26" ht="20.25" customHeight="1" x14ac:dyDescent="0.2">
      <c r="A1" s="4" t="s">
        <v>33</v>
      </c>
      <c r="B1" s="4"/>
    </row>
    <row r="2" spans="1:26" ht="20.25" customHeight="1" thickBot="1" x14ac:dyDescent="0.25">
      <c r="A2" s="4"/>
      <c r="B2" s="4"/>
      <c r="X2" s="51" t="s">
        <v>22</v>
      </c>
    </row>
    <row r="3" spans="1:26" s="2" customFormat="1" ht="12.75" customHeight="1" x14ac:dyDescent="0.2">
      <c r="A3" s="121" t="s">
        <v>2</v>
      </c>
      <c r="B3" s="121" t="s">
        <v>20</v>
      </c>
      <c r="C3" s="121" t="s">
        <v>15</v>
      </c>
      <c r="D3" s="121" t="s">
        <v>21</v>
      </c>
      <c r="E3" s="103" t="s">
        <v>29</v>
      </c>
      <c r="F3" s="104"/>
      <c r="G3" s="103" t="s">
        <v>24</v>
      </c>
      <c r="H3" s="126"/>
      <c r="I3" s="126"/>
      <c r="J3" s="126"/>
      <c r="K3" s="126"/>
      <c r="L3" s="126"/>
      <c r="M3" s="126"/>
      <c r="N3" s="100" t="s">
        <v>25</v>
      </c>
      <c r="O3" s="103" t="s">
        <v>26</v>
      </c>
      <c r="P3" s="104"/>
      <c r="Q3" s="103" t="s">
        <v>27</v>
      </c>
      <c r="R3" s="107"/>
      <c r="S3" s="107"/>
      <c r="T3" s="107"/>
      <c r="U3" s="107"/>
      <c r="V3" s="103" t="s">
        <v>28</v>
      </c>
      <c r="W3" s="107"/>
      <c r="X3" s="108"/>
      <c r="Y3" s="33"/>
      <c r="Z3" s="53"/>
    </row>
    <row r="4" spans="1:26" s="2" customFormat="1" ht="12" customHeight="1" x14ac:dyDescent="0.2">
      <c r="A4" s="122"/>
      <c r="B4" s="124"/>
      <c r="C4" s="122"/>
      <c r="D4" s="122"/>
      <c r="E4" s="105"/>
      <c r="F4" s="106"/>
      <c r="G4" s="127"/>
      <c r="H4" s="128"/>
      <c r="I4" s="128"/>
      <c r="J4" s="128"/>
      <c r="K4" s="128"/>
      <c r="L4" s="128"/>
      <c r="M4" s="128"/>
      <c r="N4" s="101"/>
      <c r="O4" s="105"/>
      <c r="P4" s="106"/>
      <c r="Q4" s="18" t="s">
        <v>11</v>
      </c>
      <c r="R4" s="109" t="s">
        <v>1</v>
      </c>
      <c r="S4" s="109" t="s">
        <v>9</v>
      </c>
      <c r="T4" s="112" t="s">
        <v>0</v>
      </c>
      <c r="U4" s="115" t="s">
        <v>13</v>
      </c>
      <c r="V4" s="118" t="s">
        <v>1</v>
      </c>
      <c r="W4" s="112" t="s">
        <v>9</v>
      </c>
      <c r="X4" s="84" t="s">
        <v>0</v>
      </c>
      <c r="Y4" s="33"/>
      <c r="Z4" s="53"/>
    </row>
    <row r="5" spans="1:26" s="2" customFormat="1" ht="13.5" customHeight="1" x14ac:dyDescent="0.2">
      <c r="A5" s="122"/>
      <c r="B5" s="124"/>
      <c r="C5" s="122"/>
      <c r="D5" s="122"/>
      <c r="E5" s="23"/>
      <c r="F5" s="22"/>
      <c r="G5" s="8" t="s">
        <v>6</v>
      </c>
      <c r="H5" s="9"/>
      <c r="I5" s="9"/>
      <c r="J5" s="9"/>
      <c r="K5" s="9"/>
      <c r="L5" s="9"/>
      <c r="M5" s="87" t="s">
        <v>7</v>
      </c>
      <c r="N5" s="101"/>
      <c r="O5" s="23"/>
      <c r="P5" s="22"/>
      <c r="Q5" s="90" t="s">
        <v>10</v>
      </c>
      <c r="R5" s="110"/>
      <c r="S5" s="110"/>
      <c r="T5" s="113"/>
      <c r="U5" s="116"/>
      <c r="V5" s="119"/>
      <c r="W5" s="113"/>
      <c r="X5" s="85"/>
      <c r="Y5" s="33"/>
      <c r="Z5" s="53"/>
    </row>
    <row r="6" spans="1:26" s="2" customFormat="1" ht="12" customHeight="1" x14ac:dyDescent="0.2">
      <c r="A6" s="122"/>
      <c r="B6" s="124"/>
      <c r="C6" s="122"/>
      <c r="D6" s="122"/>
      <c r="E6" s="23"/>
      <c r="F6" s="92" t="s">
        <v>4</v>
      </c>
      <c r="G6" s="23"/>
      <c r="H6" s="6" t="s">
        <v>3</v>
      </c>
      <c r="I6" s="38"/>
      <c r="J6" s="38"/>
      <c r="K6" s="38"/>
      <c r="L6" s="39"/>
      <c r="M6" s="88"/>
      <c r="N6" s="101"/>
      <c r="O6" s="23"/>
      <c r="P6" s="92" t="s">
        <v>4</v>
      </c>
      <c r="Q6" s="91"/>
      <c r="R6" s="111"/>
      <c r="S6" s="111"/>
      <c r="T6" s="114"/>
      <c r="U6" s="117"/>
      <c r="V6" s="120"/>
      <c r="W6" s="114"/>
      <c r="X6" s="86"/>
      <c r="Y6" s="33"/>
      <c r="Z6" s="53"/>
    </row>
    <row r="7" spans="1:26" s="2" customFormat="1" ht="12" customHeight="1" x14ac:dyDescent="0.2">
      <c r="A7" s="122"/>
      <c r="B7" s="124"/>
      <c r="C7" s="122"/>
      <c r="D7" s="122"/>
      <c r="E7" s="23"/>
      <c r="F7" s="93"/>
      <c r="G7" s="23"/>
      <c r="H7" s="50" t="s">
        <v>5</v>
      </c>
      <c r="I7" s="95" t="s">
        <v>19</v>
      </c>
      <c r="J7" s="96"/>
      <c r="K7" s="97"/>
      <c r="L7" s="98" t="s">
        <v>18</v>
      </c>
      <c r="M7" s="88"/>
      <c r="N7" s="101"/>
      <c r="O7" s="23"/>
      <c r="P7" s="93"/>
      <c r="Q7" s="13" t="s">
        <v>12</v>
      </c>
      <c r="R7" s="14" t="s">
        <v>12</v>
      </c>
      <c r="S7" s="14" t="s">
        <v>12</v>
      </c>
      <c r="T7" s="15" t="s">
        <v>12</v>
      </c>
      <c r="U7" s="16" t="s">
        <v>12</v>
      </c>
      <c r="V7" s="20" t="s">
        <v>12</v>
      </c>
      <c r="W7" s="15" t="s">
        <v>12</v>
      </c>
      <c r="X7" s="16" t="s">
        <v>12</v>
      </c>
      <c r="Y7" s="34" t="s">
        <v>12</v>
      </c>
      <c r="Z7" s="53"/>
    </row>
    <row r="8" spans="1:26" s="2" customFormat="1" ht="12.75" customHeight="1" thickBot="1" x14ac:dyDescent="0.25">
      <c r="A8" s="123"/>
      <c r="B8" s="125"/>
      <c r="C8" s="123"/>
      <c r="D8" s="123"/>
      <c r="E8" s="5"/>
      <c r="F8" s="94"/>
      <c r="G8" s="5"/>
      <c r="H8" s="7"/>
      <c r="I8" s="41" t="s">
        <v>16</v>
      </c>
      <c r="J8" s="41" t="s">
        <v>17</v>
      </c>
      <c r="K8" s="41" t="s">
        <v>23</v>
      </c>
      <c r="L8" s="99"/>
      <c r="M8" s="89"/>
      <c r="N8" s="102"/>
      <c r="O8" s="5"/>
      <c r="P8" s="94"/>
      <c r="Q8" s="10" t="s">
        <v>8</v>
      </c>
      <c r="R8" s="11" t="s">
        <v>8</v>
      </c>
      <c r="S8" s="11" t="s">
        <v>8</v>
      </c>
      <c r="T8" s="12" t="s">
        <v>8</v>
      </c>
      <c r="U8" s="17" t="s">
        <v>8</v>
      </c>
      <c r="V8" s="19" t="s">
        <v>8</v>
      </c>
      <c r="W8" s="12" t="s">
        <v>8</v>
      </c>
      <c r="X8" s="21" t="s">
        <v>8</v>
      </c>
      <c r="Y8" s="35" t="s">
        <v>8</v>
      </c>
      <c r="Z8" s="53"/>
    </row>
    <row r="9" spans="1:26" s="2" customFormat="1" ht="18" customHeight="1" x14ac:dyDescent="0.2">
      <c r="A9" s="59">
        <v>1</v>
      </c>
      <c r="B9" s="79" t="s">
        <v>30</v>
      </c>
      <c r="C9" s="80" t="s">
        <v>31</v>
      </c>
      <c r="D9" s="82" t="s">
        <v>32</v>
      </c>
      <c r="E9" s="73">
        <v>337.31954200000001</v>
      </c>
      <c r="F9" s="71">
        <f>E9</f>
        <v>337.31954200000001</v>
      </c>
      <c r="G9" s="73">
        <f>H9</f>
        <v>0.17540600000000001</v>
      </c>
      <c r="H9" s="75">
        <f>SUBTOTAL(9,I9:L10)</f>
        <v>0.17540600000000001</v>
      </c>
      <c r="I9" s="75">
        <v>0</v>
      </c>
      <c r="J9" s="75">
        <v>0</v>
      </c>
      <c r="K9" s="75">
        <v>0</v>
      </c>
      <c r="L9" s="75">
        <v>0.17540600000000001</v>
      </c>
      <c r="M9" s="67">
        <v>48</v>
      </c>
      <c r="N9" s="69">
        <v>0</v>
      </c>
      <c r="O9" s="57">
        <f>(+E9+G9)-(M9+N9)</f>
        <v>289.49494800000002</v>
      </c>
      <c r="P9" s="71">
        <f>O9</f>
        <v>289.49494800000002</v>
      </c>
      <c r="Q9" s="24">
        <v>1</v>
      </c>
      <c r="R9" s="25">
        <v>0</v>
      </c>
      <c r="S9" s="25">
        <v>0</v>
      </c>
      <c r="T9" s="26">
        <v>0</v>
      </c>
      <c r="U9" s="25">
        <v>0</v>
      </c>
      <c r="V9" s="24">
        <v>0</v>
      </c>
      <c r="W9" s="26">
        <v>0</v>
      </c>
      <c r="X9" s="27">
        <v>0</v>
      </c>
      <c r="Y9" s="36" t="s">
        <v>12</v>
      </c>
      <c r="Z9" s="53"/>
    </row>
    <row r="10" spans="1:26" s="2" customFormat="1" ht="18" customHeight="1" thickBot="1" x14ac:dyDescent="0.25">
      <c r="A10" s="60"/>
      <c r="B10" s="62"/>
      <c r="C10" s="81"/>
      <c r="D10" s="83"/>
      <c r="E10" s="74"/>
      <c r="F10" s="72"/>
      <c r="G10" s="74"/>
      <c r="H10" s="76"/>
      <c r="I10" s="76"/>
      <c r="J10" s="76"/>
      <c r="K10" s="76"/>
      <c r="L10" s="76"/>
      <c r="M10" s="68"/>
      <c r="N10" s="70"/>
      <c r="O10" s="58"/>
      <c r="P10" s="72"/>
      <c r="Q10" s="42">
        <v>48</v>
      </c>
      <c r="R10" s="43">
        <v>0</v>
      </c>
      <c r="S10" s="43">
        <v>0</v>
      </c>
      <c r="T10" s="44">
        <v>0</v>
      </c>
      <c r="U10" s="43">
        <v>0</v>
      </c>
      <c r="V10" s="42">
        <v>0</v>
      </c>
      <c r="W10" s="44">
        <v>0</v>
      </c>
      <c r="X10" s="45">
        <v>0</v>
      </c>
      <c r="Y10" s="37" t="s">
        <v>8</v>
      </c>
      <c r="Z10" s="53"/>
    </row>
    <row r="11" spans="1:26" s="3" customFormat="1" ht="20.100000000000001" customHeight="1" x14ac:dyDescent="0.2">
      <c r="A11" s="59" t="s">
        <v>14</v>
      </c>
      <c r="B11" s="59">
        <v>1</v>
      </c>
      <c r="C11" s="61"/>
      <c r="D11" s="63"/>
      <c r="E11" s="57">
        <f t="shared" ref="E11:P11" si="0">SUM(E9:E10)</f>
        <v>337.31954200000001</v>
      </c>
      <c r="F11" s="65">
        <f t="shared" si="0"/>
        <v>337.31954200000001</v>
      </c>
      <c r="G11" s="57">
        <f t="shared" si="0"/>
        <v>0.17540600000000001</v>
      </c>
      <c r="H11" s="55">
        <f t="shared" si="0"/>
        <v>0.17540600000000001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 t="shared" si="0"/>
        <v>0.17540600000000001</v>
      </c>
      <c r="M11" s="55">
        <f t="shared" si="0"/>
        <v>48</v>
      </c>
      <c r="N11" s="77">
        <f t="shared" si="0"/>
        <v>0</v>
      </c>
      <c r="O11" s="57">
        <f t="shared" si="0"/>
        <v>289.49494800000002</v>
      </c>
      <c r="P11" s="65">
        <f t="shared" si="0"/>
        <v>289.49494800000002</v>
      </c>
      <c r="Q11" s="28">
        <f t="shared" ref="Q11:X11" si="1">SUMIF($Y$9:$Y$10,$Y$7,Q9:Q10)</f>
        <v>1</v>
      </c>
      <c r="R11" s="29">
        <f t="shared" si="1"/>
        <v>0</v>
      </c>
      <c r="S11" s="29">
        <f t="shared" si="1"/>
        <v>0</v>
      </c>
      <c r="T11" s="30">
        <f t="shared" si="1"/>
        <v>0</v>
      </c>
      <c r="U11" s="29">
        <f t="shared" si="1"/>
        <v>0</v>
      </c>
      <c r="V11" s="28">
        <f t="shared" si="1"/>
        <v>0</v>
      </c>
      <c r="W11" s="30">
        <f t="shared" si="1"/>
        <v>0</v>
      </c>
      <c r="X11" s="31">
        <f t="shared" si="1"/>
        <v>0</v>
      </c>
      <c r="Y11" s="36" t="s">
        <v>12</v>
      </c>
      <c r="Z11" s="54"/>
    </row>
    <row r="12" spans="1:26" s="3" customFormat="1" ht="20.100000000000001" customHeight="1" thickBot="1" x14ac:dyDescent="0.25">
      <c r="A12" s="60"/>
      <c r="B12" s="60"/>
      <c r="C12" s="62"/>
      <c r="D12" s="64"/>
      <c r="E12" s="58"/>
      <c r="F12" s="66"/>
      <c r="G12" s="58"/>
      <c r="H12" s="56"/>
      <c r="I12" s="56"/>
      <c r="J12" s="56"/>
      <c r="K12" s="56"/>
      <c r="L12" s="56"/>
      <c r="M12" s="56"/>
      <c r="N12" s="78"/>
      <c r="O12" s="58"/>
      <c r="P12" s="66"/>
      <c r="Q12" s="46">
        <f t="shared" ref="Q12:X12" si="2">SUMIF($Y$9:$Y$10,$Y$8,Q9:Q10)</f>
        <v>48</v>
      </c>
      <c r="R12" s="47">
        <f t="shared" si="2"/>
        <v>0</v>
      </c>
      <c r="S12" s="47">
        <f t="shared" si="2"/>
        <v>0</v>
      </c>
      <c r="T12" s="48">
        <f t="shared" si="2"/>
        <v>0</v>
      </c>
      <c r="U12" s="47">
        <f t="shared" si="2"/>
        <v>0</v>
      </c>
      <c r="V12" s="46">
        <f t="shared" si="2"/>
        <v>0</v>
      </c>
      <c r="W12" s="48">
        <f t="shared" si="2"/>
        <v>0</v>
      </c>
      <c r="X12" s="49">
        <f t="shared" si="2"/>
        <v>0</v>
      </c>
      <c r="Y12" s="37" t="s">
        <v>8</v>
      </c>
      <c r="Z12" s="54"/>
    </row>
    <row r="13" spans="1:26" x14ac:dyDescent="0.2">
      <c r="O13" s="40"/>
    </row>
  </sheetData>
  <mergeCells count="55">
    <mergeCell ref="W4:W6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A9:A10"/>
    <mergeCell ref="B9:B10"/>
    <mergeCell ref="C9:C10"/>
    <mergeCell ref="D9:D10"/>
    <mergeCell ref="E9:E10"/>
    <mergeCell ref="F11:F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F9:F10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L11:L12"/>
    <mergeCell ref="G11:G12"/>
    <mergeCell ref="H11:H12"/>
    <mergeCell ref="I11:I12"/>
    <mergeCell ref="J11:J12"/>
    <mergeCell ref="K11:K12"/>
  </mergeCells>
  <phoneticPr fontId="1"/>
  <pageMargins left="0.51181102362204722" right="0.70866141732283472" top="0.74803149606299213" bottom="0.55118110236220474" header="0.31496062992125984" footer="0.31496062992125984"/>
  <pageSetup paperSize="9" scale="57" orientation="landscape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高速増殖炉サイクル技術研究開発推進交付金基金</dc:title>
  <dc:creator>野澤俊介</dc:creator>
  <cp:lastModifiedBy>野澤俊介</cp:lastModifiedBy>
  <cp:lastPrinted>2023-08-28T05:58:49Z</cp:lastPrinted>
  <dcterms:created xsi:type="dcterms:W3CDTF">2010-08-24T08:00:05Z</dcterms:created>
  <dcterms:modified xsi:type="dcterms:W3CDTF">2023-09-28T08:04:31Z</dcterms:modified>
</cp:coreProperties>
</file>