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zawa-s\Desktop\公表用\地方公共団体（がっちゃんこ）\個別表\"/>
    </mc:Choice>
  </mc:AlternateContent>
  <xr:revisionPtr revIDLastSave="0" documentId="13_ncr:1_{B41042CE-F29A-4572-9060-63251CCD216D}" xr6:coauthVersionLast="47" xr6:coauthVersionMax="47" xr10:uidLastSave="{00000000-0000-0000-0000-000000000000}"/>
  <bookViews>
    <workbookView xWindow="-108" yWindow="-108" windowWidth="23256" windowHeight="12576" tabRatio="774" xr2:uid="{00000000-000D-0000-FFFF-FFFF00000000}"/>
  </bookViews>
  <sheets>
    <sheet name="安心こども基金" sheetId="8" r:id="rId1"/>
  </sheets>
  <definedNames>
    <definedName name="_xlnm._FilterDatabase" localSheetId="0" hidden="1">安心こども基金!$A$1:$Y$104</definedName>
    <definedName name="_xlnm.Print_Area" localSheetId="0">安心こども基金!$A$1:$X$104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3" i="8" l="1"/>
  <c r="O63" i="8" l="1"/>
  <c r="O61" i="8"/>
  <c r="O59" i="8"/>
  <c r="O57" i="8"/>
  <c r="O55" i="8"/>
  <c r="O53" i="8"/>
  <c r="O51" i="8"/>
  <c r="O49" i="8"/>
  <c r="O47" i="8"/>
  <c r="O45" i="8"/>
  <c r="O43" i="8"/>
  <c r="O41" i="8"/>
  <c r="O39" i="8"/>
  <c r="O37" i="8"/>
  <c r="O35" i="8"/>
  <c r="O33" i="8"/>
  <c r="O31" i="8"/>
  <c r="O29" i="8"/>
  <c r="O27" i="8"/>
  <c r="O25" i="8"/>
  <c r="O23" i="8"/>
  <c r="O21" i="8"/>
  <c r="O19" i="8"/>
  <c r="O17" i="8"/>
  <c r="O15" i="8"/>
  <c r="O13" i="8"/>
  <c r="O11" i="8"/>
  <c r="O91" i="8"/>
  <c r="O89" i="8"/>
  <c r="O87" i="8"/>
  <c r="O85" i="8"/>
  <c r="O83" i="8"/>
  <c r="O81" i="8"/>
  <c r="O79" i="8"/>
  <c r="O77" i="8"/>
  <c r="O75" i="8"/>
  <c r="O73" i="8"/>
  <c r="O71" i="8"/>
  <c r="O69" i="8"/>
  <c r="O67" i="8"/>
  <c r="F103" i="8" l="1"/>
  <c r="X104" i="8" l="1"/>
  <c r="W104" i="8"/>
  <c r="V104" i="8"/>
  <c r="U104" i="8"/>
  <c r="T104" i="8"/>
  <c r="S104" i="8"/>
  <c r="R104" i="8"/>
  <c r="Q104" i="8"/>
  <c r="X103" i="8" l="1"/>
  <c r="Q103" i="8"/>
  <c r="W103" i="8"/>
  <c r="V103" i="8"/>
  <c r="U103" i="8"/>
  <c r="T103" i="8"/>
  <c r="S103" i="8"/>
  <c r="R103" i="8"/>
  <c r="P103" i="8"/>
  <c r="N103" i="8"/>
  <c r="M103" i="8"/>
  <c r="L103" i="8"/>
  <c r="K103" i="8"/>
  <c r="J103" i="8"/>
  <c r="I103" i="8"/>
  <c r="H103" i="8"/>
  <c r="G103" i="8"/>
  <c r="O101" i="8"/>
  <c r="O99" i="8"/>
  <c r="O97" i="8"/>
  <c r="O95" i="8"/>
  <c r="O93" i="8"/>
  <c r="O65" i="8"/>
  <c r="O9" i="8"/>
  <c r="O103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L7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<sst xmlns="http://schemas.openxmlformats.org/spreadsheetml/2006/main" count="286" uniqueCount="123">
  <si>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</si>
  <si>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</si>
  <si>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</si>
  <si>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</si>
  <si>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</si>
  <si>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</si>
  <si>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</si>
  <si>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</si>
  <si>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</si>
  <si>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</si>
  <si>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</si>
  <si>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</si>
  <si>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</si>
  <si>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</si>
  <si>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</si>
  <si>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</si>
  <si>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</si>
  <si>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</si>
  <si>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</si>
  <si>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</si>
  <si>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</si>
  <si>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</si>
  <si>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（単位：百万円）</t>
    <rPh sb="1" eb="3">
      <t>タンイ</t>
    </rPh>
    <rPh sb="4" eb="7">
      <t>ヒャクマンエン</t>
    </rPh>
    <phoneticPr fontId="1"/>
  </si>
  <si>
    <t>予備費等</t>
    <rPh sb="0" eb="3">
      <t>ヨビヒ</t>
    </rPh>
    <rPh sb="3" eb="4">
      <t>トウ</t>
    </rPh>
    <phoneticPr fontId="1"/>
  </si>
  <si>
    <t>令　和　４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</si>
  <si>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令和４年度
国庫返納額
（ｄ）</t>
    <rPh sb="0" eb="2">
      <t>レイワ</t>
    </rPh>
    <rPh sb="3" eb="5">
      <t>ネンド</t>
    </rPh>
    <rPh sb="8" eb="10">
      <t>ヘンノウ</t>
    </rPh>
    <phoneticPr fontId="1"/>
  </si>
  <si>
    <t>令和４年度末基金残高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</si>
  <si>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令和４年度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</si>
  <si>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令和４年度末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</si>
  <si>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令和３年度末基金残高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</si>
  <si>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北海道外45団体</t>
    <rPh sb="0" eb="3">
      <t>ホッカイドウ</t>
    </rPh>
    <rPh sb="3" eb="4">
      <t>ソト</t>
    </rPh>
    <rPh sb="6" eb="8">
      <t>ダンタイ</t>
    </rPh>
    <phoneticPr fontId="1"/>
  </si>
  <si>
    <t>北海道</t>
  </si>
  <si>
    <t>北海道安心こども基金</t>
    <rPh sb="0" eb="3">
      <t>ホッカイドウ</t>
    </rPh>
    <rPh sb="3" eb="5">
      <t>アンシン</t>
    </rPh>
    <rPh sb="8" eb="10">
      <t>キキン</t>
    </rPh>
    <phoneticPr fontId="1"/>
  </si>
  <si>
    <t>国から交付された交付金を財源に、各都道府県において基金を造成し、次の事業を実施する。
①認定こども園整備事業
②幼稚園耐震化促進事業</t>
    <rPh sb="44" eb="46">
      <t>ニンテイ</t>
    </rPh>
    <rPh sb="49" eb="50">
      <t>エン</t>
    </rPh>
    <rPh sb="50" eb="52">
      <t>セイビ</t>
    </rPh>
    <rPh sb="52" eb="54">
      <t>ジギョウ</t>
    </rPh>
    <rPh sb="56" eb="59">
      <t>ヨウチエン</t>
    </rPh>
    <rPh sb="59" eb="62">
      <t>タイシンカ</t>
    </rPh>
    <rPh sb="62" eb="64">
      <t>ソクシン</t>
    </rPh>
    <rPh sb="64" eb="66">
      <t>ジギョウ</t>
    </rPh>
    <phoneticPr fontId="1"/>
  </si>
  <si>
    <t>青森県</t>
  </si>
  <si>
    <t>青森県子育て支援対策特例基金</t>
    <rPh sb="0" eb="3">
      <t>アオモリケン</t>
    </rPh>
    <rPh sb="3" eb="5">
      <t>コソダ</t>
    </rPh>
    <rPh sb="6" eb="8">
      <t>シエン</t>
    </rPh>
    <rPh sb="8" eb="10">
      <t>タイサク</t>
    </rPh>
    <rPh sb="10" eb="12">
      <t>トクレイ</t>
    </rPh>
    <rPh sb="12" eb="14">
      <t>キキン</t>
    </rPh>
    <phoneticPr fontId="1"/>
  </si>
  <si>
    <t>岩手県</t>
  </si>
  <si>
    <t>子育て支援対策臨時特例基金</t>
    <rPh sb="0" eb="2">
      <t>コソダ</t>
    </rPh>
    <rPh sb="3" eb="5">
      <t>シエン</t>
    </rPh>
    <rPh sb="5" eb="7">
      <t>タイサク</t>
    </rPh>
    <rPh sb="7" eb="9">
      <t>リンジ</t>
    </rPh>
    <rPh sb="9" eb="11">
      <t>トクレイ</t>
    </rPh>
    <rPh sb="11" eb="13">
      <t>キキン</t>
    </rPh>
    <phoneticPr fontId="1"/>
  </si>
  <si>
    <t>宮城県</t>
  </si>
  <si>
    <t>秋田県</t>
  </si>
  <si>
    <t>秋田県子育て支援等臨時対策基金</t>
    <rPh sb="0" eb="3">
      <t>アキタケン</t>
    </rPh>
    <rPh sb="3" eb="5">
      <t>コソダ</t>
    </rPh>
    <rPh sb="6" eb="9">
      <t>シエンナド</t>
    </rPh>
    <rPh sb="9" eb="11">
      <t>リンジ</t>
    </rPh>
    <rPh sb="11" eb="13">
      <t>タイサク</t>
    </rPh>
    <rPh sb="13" eb="15">
      <t>キキン</t>
    </rPh>
    <phoneticPr fontId="1"/>
  </si>
  <si>
    <t>山形県</t>
  </si>
  <si>
    <t>山形県安心こども基金</t>
    <rPh sb="0" eb="3">
      <t>ヤマガタケン</t>
    </rPh>
    <rPh sb="3" eb="5">
      <t>アンシン</t>
    </rPh>
    <rPh sb="8" eb="10">
      <t>キキン</t>
    </rPh>
    <phoneticPr fontId="1"/>
  </si>
  <si>
    <t>福島県</t>
  </si>
  <si>
    <t>福島県安心こども基金</t>
    <rPh sb="0" eb="2">
      <t>フクシマ</t>
    </rPh>
    <rPh sb="2" eb="3">
      <t>ケン</t>
    </rPh>
    <rPh sb="3" eb="5">
      <t>アンシン</t>
    </rPh>
    <rPh sb="8" eb="10">
      <t>キキン</t>
    </rPh>
    <phoneticPr fontId="1"/>
  </si>
  <si>
    <t>茨城県</t>
    <rPh sb="0" eb="3">
      <t>イバラギケン</t>
    </rPh>
    <phoneticPr fontId="1"/>
  </si>
  <si>
    <t>茨城県健やかこども基金</t>
    <rPh sb="0" eb="2">
      <t>イバラキ</t>
    </rPh>
    <rPh sb="2" eb="3">
      <t>ケン</t>
    </rPh>
    <rPh sb="3" eb="4">
      <t>スコ</t>
    </rPh>
    <rPh sb="9" eb="11">
      <t>キキン</t>
    </rPh>
    <phoneticPr fontId="1"/>
  </si>
  <si>
    <t>栃木県</t>
    <rPh sb="0" eb="3">
      <t>トチギケン</t>
    </rPh>
    <phoneticPr fontId="1"/>
  </si>
  <si>
    <t>栃木県安心こども基金</t>
    <rPh sb="0" eb="3">
      <t>トチギケン</t>
    </rPh>
    <rPh sb="3" eb="5">
      <t>アンシン</t>
    </rPh>
    <rPh sb="8" eb="10">
      <t>キキン</t>
    </rPh>
    <phoneticPr fontId="1"/>
  </si>
  <si>
    <t>群馬県</t>
    <rPh sb="0" eb="3">
      <t>グンマケン</t>
    </rPh>
    <phoneticPr fontId="1"/>
  </si>
  <si>
    <t>群馬県安心こども基金</t>
    <rPh sb="0" eb="2">
      <t>グンマ</t>
    </rPh>
    <rPh sb="2" eb="3">
      <t>ケン</t>
    </rPh>
    <rPh sb="3" eb="5">
      <t>アンシン</t>
    </rPh>
    <rPh sb="8" eb="10">
      <t>キキン</t>
    </rPh>
    <phoneticPr fontId="1"/>
  </si>
  <si>
    <t>埼玉県</t>
    <rPh sb="0" eb="3">
      <t>サイタマケン</t>
    </rPh>
    <phoneticPr fontId="1"/>
  </si>
  <si>
    <t>埼玉県シラコバト長寿社会福祉基金</t>
    <rPh sb="0" eb="3">
      <t>サイタマケン</t>
    </rPh>
    <rPh sb="8" eb="10">
      <t>チョウジュ</t>
    </rPh>
    <rPh sb="10" eb="12">
      <t>シャカイ</t>
    </rPh>
    <rPh sb="12" eb="14">
      <t>フクシ</t>
    </rPh>
    <rPh sb="14" eb="16">
      <t>キキン</t>
    </rPh>
    <phoneticPr fontId="1"/>
  </si>
  <si>
    <t>千葉県</t>
    <rPh sb="0" eb="3">
      <t>チバケン</t>
    </rPh>
    <phoneticPr fontId="1"/>
  </si>
  <si>
    <t>千葉県安心こども基金</t>
    <rPh sb="0" eb="3">
      <t>チバケン</t>
    </rPh>
    <rPh sb="3" eb="5">
      <t>アンシン</t>
    </rPh>
    <rPh sb="8" eb="10">
      <t>キキン</t>
    </rPh>
    <phoneticPr fontId="1"/>
  </si>
  <si>
    <t>東京都</t>
    <rPh sb="0" eb="3">
      <t>トウキョウト</t>
    </rPh>
    <phoneticPr fontId="1"/>
  </si>
  <si>
    <t>東京都安心こども基金</t>
    <rPh sb="0" eb="3">
      <t>トウキョウト</t>
    </rPh>
    <rPh sb="3" eb="5">
      <t>アンシン</t>
    </rPh>
    <rPh sb="8" eb="10">
      <t>キキン</t>
    </rPh>
    <phoneticPr fontId="1"/>
  </si>
  <si>
    <t>神奈川県</t>
    <rPh sb="0" eb="4">
      <t>カナガワケン</t>
    </rPh>
    <phoneticPr fontId="1"/>
  </si>
  <si>
    <t>神奈川県安心こども基金</t>
    <rPh sb="0" eb="4">
      <t>カナガワケン</t>
    </rPh>
    <rPh sb="4" eb="6">
      <t>アンシン</t>
    </rPh>
    <rPh sb="9" eb="11">
      <t>キキン</t>
    </rPh>
    <phoneticPr fontId="1"/>
  </si>
  <si>
    <t>新潟県</t>
    <rPh sb="0" eb="3">
      <t>ニイガタケン</t>
    </rPh>
    <phoneticPr fontId="1"/>
  </si>
  <si>
    <t>新潟県安心こども基金</t>
    <rPh sb="0" eb="3">
      <t>ニイガタケン</t>
    </rPh>
    <rPh sb="3" eb="5">
      <t>アンシン</t>
    </rPh>
    <rPh sb="8" eb="10">
      <t>キキン</t>
    </rPh>
    <phoneticPr fontId="1"/>
  </si>
  <si>
    <t>富山県</t>
    <rPh sb="0" eb="3">
      <t>トヤマケン</t>
    </rPh>
    <phoneticPr fontId="1"/>
  </si>
  <si>
    <t>富山県子育て支援対策臨時特例基金</t>
    <rPh sb="0" eb="3">
      <t>トヤマケン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1"/>
  </si>
  <si>
    <t>石川県</t>
    <rPh sb="0" eb="2">
      <t>イシカワ</t>
    </rPh>
    <rPh sb="2" eb="3">
      <t>ケン</t>
    </rPh>
    <phoneticPr fontId="1"/>
  </si>
  <si>
    <t>保育環境整備基金</t>
    <rPh sb="0" eb="2">
      <t>ホイク</t>
    </rPh>
    <rPh sb="2" eb="4">
      <t>カンキョウ</t>
    </rPh>
    <rPh sb="4" eb="6">
      <t>セイビ</t>
    </rPh>
    <rPh sb="6" eb="8">
      <t>キキン</t>
    </rPh>
    <phoneticPr fontId="1"/>
  </si>
  <si>
    <t>山梨県</t>
    <rPh sb="0" eb="3">
      <t>ヤマナシケン</t>
    </rPh>
    <phoneticPr fontId="1"/>
  </si>
  <si>
    <t>山梨県安心こども基金</t>
    <rPh sb="0" eb="2">
      <t>ヤマナシ</t>
    </rPh>
    <rPh sb="2" eb="3">
      <t>ケン</t>
    </rPh>
    <rPh sb="3" eb="5">
      <t>アンシン</t>
    </rPh>
    <rPh sb="8" eb="10">
      <t>キキン</t>
    </rPh>
    <phoneticPr fontId="1"/>
  </si>
  <si>
    <t>長野県</t>
    <rPh sb="0" eb="3">
      <t>ナガノケン</t>
    </rPh>
    <phoneticPr fontId="1"/>
  </si>
  <si>
    <t>長野県安心こども基金</t>
    <rPh sb="0" eb="2">
      <t>ナガノ</t>
    </rPh>
    <rPh sb="2" eb="3">
      <t>ケン</t>
    </rPh>
    <rPh sb="3" eb="5">
      <t>アンシン</t>
    </rPh>
    <rPh sb="8" eb="10">
      <t>キキン</t>
    </rPh>
    <phoneticPr fontId="1"/>
  </si>
  <si>
    <t>岐阜県</t>
    <rPh sb="0" eb="3">
      <t>ギフケン</t>
    </rPh>
    <phoneticPr fontId="1"/>
  </si>
  <si>
    <t>岐阜県子ども子育て支援対策臨時特例基金</t>
    <rPh sb="0" eb="3">
      <t>ギフケン</t>
    </rPh>
    <rPh sb="3" eb="4">
      <t>コ</t>
    </rPh>
    <rPh sb="6" eb="8">
      <t>コソダ</t>
    </rPh>
    <rPh sb="9" eb="11">
      <t>シエン</t>
    </rPh>
    <rPh sb="11" eb="13">
      <t>タイサク</t>
    </rPh>
    <rPh sb="13" eb="15">
      <t>リンジ</t>
    </rPh>
    <rPh sb="15" eb="17">
      <t>トクレイ</t>
    </rPh>
    <rPh sb="17" eb="19">
      <t>キキン</t>
    </rPh>
    <phoneticPr fontId="1"/>
  </si>
  <si>
    <t>静岡県</t>
    <rPh sb="0" eb="3">
      <t>シズオカケン</t>
    </rPh>
    <phoneticPr fontId="1"/>
  </si>
  <si>
    <t>静岡県安心こども基金</t>
    <rPh sb="0" eb="2">
      <t>シズオカ</t>
    </rPh>
    <rPh sb="2" eb="3">
      <t>ケン</t>
    </rPh>
    <rPh sb="3" eb="5">
      <t>アンシン</t>
    </rPh>
    <rPh sb="8" eb="10">
      <t>キキン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</si>
  <si>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</si>
  <si>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</si>
  <si>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三重県安心こども基金</t>
    <rPh sb="0" eb="2">
      <t>ミエ</t>
    </rPh>
    <rPh sb="2" eb="3">
      <t>ケン</t>
    </rPh>
    <rPh sb="3" eb="5">
      <t>アンシン</t>
    </rPh>
    <rPh sb="8" eb="10">
      <t>キキン</t>
    </rPh>
    <phoneticPr fontId="1"/>
  </si>
  <si>
    <t>滋賀県</t>
    <rPh sb="0" eb="3">
      <t>シガケン</t>
    </rPh>
    <phoneticPr fontId="1"/>
  </si>
  <si>
    <t>滋賀県子育て支援対策臨時特例基金</t>
    <rPh sb="0" eb="2">
      <t>シガ</t>
    </rPh>
    <rPh sb="2" eb="3">
      <t>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1"/>
  </si>
  <si>
    <t>京都府</t>
    <rPh sb="0" eb="3">
      <t>キョウトフ</t>
    </rPh>
    <phoneticPr fontId="1"/>
  </si>
  <si>
    <t>京都府こども未来基金</t>
    <rPh sb="0" eb="3">
      <t>キョウトフ</t>
    </rPh>
    <rPh sb="6" eb="8">
      <t>ミライ</t>
    </rPh>
    <rPh sb="8" eb="10">
      <t>キキン</t>
    </rPh>
    <phoneticPr fontId="1"/>
  </si>
  <si>
    <t>大阪府</t>
    <rPh sb="0" eb="3">
      <t>オオサカフ</t>
    </rPh>
    <phoneticPr fontId="1"/>
  </si>
  <si>
    <t>大阪府安心こども基金</t>
    <rPh sb="0" eb="3">
      <t>オオサカフ</t>
    </rPh>
    <rPh sb="3" eb="5">
      <t>アンシン</t>
    </rPh>
    <rPh sb="8" eb="10">
      <t>キキン</t>
    </rPh>
    <phoneticPr fontId="1"/>
  </si>
  <si>
    <t>兵庫県</t>
    <rPh sb="0" eb="3">
      <t>ヒョウゴケン</t>
    </rPh>
    <phoneticPr fontId="1"/>
  </si>
  <si>
    <t>兵庫県安心こども基金</t>
    <rPh sb="0" eb="2">
      <t>ヒョウゴ</t>
    </rPh>
    <rPh sb="2" eb="3">
      <t>ケン</t>
    </rPh>
    <rPh sb="3" eb="5">
      <t>アンシン</t>
    </rPh>
    <rPh sb="8" eb="10">
      <t>キキン</t>
    </rPh>
    <phoneticPr fontId="1"/>
  </si>
  <si>
    <t>奈良県</t>
    <rPh sb="0" eb="3">
      <t>ナラケン</t>
    </rPh>
    <phoneticPr fontId="1"/>
  </si>
  <si>
    <t>奈良県安心こども基金</t>
    <rPh sb="0" eb="2">
      <t>ナラ</t>
    </rPh>
    <rPh sb="2" eb="3">
      <t>ケン</t>
    </rPh>
    <rPh sb="3" eb="5">
      <t>アンシン</t>
    </rPh>
    <rPh sb="8" eb="10">
      <t>キキン</t>
    </rPh>
    <phoneticPr fontId="1"/>
  </si>
  <si>
    <t>和歌山県</t>
    <rPh sb="0" eb="4">
      <t>ワカヤマケン</t>
    </rPh>
    <phoneticPr fontId="1"/>
  </si>
  <si>
    <t>安心こども基金</t>
    <rPh sb="0" eb="2">
      <t>アンシン</t>
    </rPh>
    <rPh sb="5" eb="7">
      <t>キキン</t>
    </rPh>
    <phoneticPr fontId="1"/>
  </si>
  <si>
    <t>鳥取県</t>
    <rPh sb="0" eb="3">
      <t>トットリケン</t>
    </rPh>
    <phoneticPr fontId="1"/>
  </si>
  <si>
    <t>鳥取県安心こども基金</t>
    <rPh sb="0" eb="2">
      <t>トットリ</t>
    </rPh>
    <rPh sb="2" eb="3">
      <t>ケン</t>
    </rPh>
    <rPh sb="3" eb="5">
      <t>アンシン</t>
    </rPh>
    <rPh sb="8" eb="10">
      <t>キキン</t>
    </rPh>
    <phoneticPr fontId="1"/>
  </si>
  <si>
    <t>島根県</t>
    <rPh sb="0" eb="3">
      <t>シマネケン</t>
    </rPh>
    <phoneticPr fontId="1"/>
  </si>
  <si>
    <t>島根県安心こども基金</t>
    <rPh sb="0" eb="2">
      <t>シマネ</t>
    </rPh>
    <rPh sb="2" eb="3">
      <t>ケン</t>
    </rPh>
    <rPh sb="3" eb="5">
      <t>アンシン</t>
    </rPh>
    <rPh sb="8" eb="10">
      <t>キキン</t>
    </rPh>
    <phoneticPr fontId="1"/>
  </si>
  <si>
    <t>岡山県</t>
    <rPh sb="0" eb="3">
      <t>オカヤマケン</t>
    </rPh>
    <phoneticPr fontId="1"/>
  </si>
  <si>
    <t>岡山県安心こども基金</t>
    <rPh sb="0" eb="2">
      <t>オカヤマ</t>
    </rPh>
    <rPh sb="2" eb="3">
      <t>ケン</t>
    </rPh>
    <rPh sb="3" eb="5">
      <t>アンシン</t>
    </rPh>
    <rPh sb="8" eb="10">
      <t>キキン</t>
    </rPh>
    <phoneticPr fontId="1"/>
  </si>
  <si>
    <t>広島県</t>
    <rPh sb="0" eb="3">
      <t>ヒロシマケン</t>
    </rPh>
    <phoneticPr fontId="1"/>
  </si>
  <si>
    <t>広島県安心こども基金</t>
    <rPh sb="0" eb="2">
      <t>ヒロシマ</t>
    </rPh>
    <rPh sb="2" eb="3">
      <t>ケン</t>
    </rPh>
    <rPh sb="3" eb="5">
      <t>アンシン</t>
    </rPh>
    <rPh sb="8" eb="10">
      <t>キキン</t>
    </rPh>
    <phoneticPr fontId="1"/>
  </si>
  <si>
    <t>山口県</t>
    <rPh sb="0" eb="3">
      <t>ヤマグチケン</t>
    </rPh>
    <phoneticPr fontId="1"/>
  </si>
  <si>
    <t>山口県安心こども基金</t>
    <rPh sb="0" eb="2">
      <t>ヤマグチ</t>
    </rPh>
    <rPh sb="2" eb="3">
      <t>ケン</t>
    </rPh>
    <rPh sb="3" eb="5">
      <t>アンシン</t>
    </rPh>
    <rPh sb="8" eb="10">
      <t>キキン</t>
    </rPh>
    <phoneticPr fontId="1"/>
  </si>
  <si>
    <t>徳島県</t>
    <rPh sb="0" eb="3">
      <t>トクシマケン</t>
    </rPh>
    <phoneticPr fontId="1"/>
  </si>
  <si>
    <t>徳島県安心こども基金</t>
    <rPh sb="0" eb="2">
      <t>トクシマ</t>
    </rPh>
    <rPh sb="2" eb="3">
      <t>ケン</t>
    </rPh>
    <rPh sb="3" eb="5">
      <t>アンシン</t>
    </rPh>
    <rPh sb="8" eb="10">
      <t>キキン</t>
    </rPh>
    <phoneticPr fontId="1"/>
  </si>
  <si>
    <t>香川県</t>
    <rPh sb="0" eb="3">
      <t>カガワケン</t>
    </rPh>
    <phoneticPr fontId="1"/>
  </si>
  <si>
    <t>香川県子育て支援対策臨時特例基金</t>
    <rPh sb="0" eb="2">
      <t>カガワ</t>
    </rPh>
    <rPh sb="2" eb="3">
      <t>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1"/>
  </si>
  <si>
    <t>愛媛県</t>
    <rPh sb="0" eb="3">
      <t>エヒメケン</t>
    </rPh>
    <phoneticPr fontId="1"/>
  </si>
  <si>
    <t>愛媛県安心こども基金</t>
    <rPh sb="0" eb="2">
      <t>エヒメ</t>
    </rPh>
    <rPh sb="2" eb="3">
      <t>ケン</t>
    </rPh>
    <rPh sb="3" eb="5">
      <t>アンシン</t>
    </rPh>
    <rPh sb="8" eb="10">
      <t>キキン</t>
    </rPh>
    <phoneticPr fontId="1"/>
  </si>
  <si>
    <t>高知県</t>
    <rPh sb="0" eb="3">
      <t>コウチケン</t>
    </rPh>
    <phoneticPr fontId="1"/>
  </si>
  <si>
    <t>高知県安心こども基金</t>
    <rPh sb="0" eb="2">
      <t>コウチ</t>
    </rPh>
    <rPh sb="2" eb="3">
      <t>ケン</t>
    </rPh>
    <rPh sb="3" eb="5">
      <t>アンシン</t>
    </rPh>
    <rPh sb="8" eb="10">
      <t>キキン</t>
    </rPh>
    <phoneticPr fontId="1"/>
  </si>
  <si>
    <t>福岡県</t>
    <rPh sb="0" eb="3">
      <t>フクオカケン</t>
    </rPh>
    <phoneticPr fontId="1"/>
  </si>
  <si>
    <t>福岡県子育て応援基金</t>
    <rPh sb="0" eb="3">
      <t>フクオカケン</t>
    </rPh>
    <rPh sb="3" eb="5">
      <t>コソダ</t>
    </rPh>
    <rPh sb="6" eb="8">
      <t>オウエン</t>
    </rPh>
    <rPh sb="8" eb="10">
      <t>キキン</t>
    </rPh>
    <phoneticPr fontId="1"/>
  </si>
  <si>
    <t>佐賀県</t>
    <rPh sb="0" eb="2">
      <t>サガ</t>
    </rPh>
    <rPh sb="2" eb="3">
      <t>ケン</t>
    </rPh>
    <phoneticPr fontId="1"/>
  </si>
  <si>
    <t>佐賀県安心こども基金</t>
    <rPh sb="0" eb="2">
      <t>サガ</t>
    </rPh>
    <rPh sb="2" eb="3">
      <t>ケン</t>
    </rPh>
    <rPh sb="3" eb="5">
      <t>アンシン</t>
    </rPh>
    <rPh sb="8" eb="10">
      <t>キキン</t>
    </rPh>
    <phoneticPr fontId="1"/>
  </si>
  <si>
    <t>長崎県</t>
    <rPh sb="0" eb="2">
      <t>ナガサキ</t>
    </rPh>
    <rPh sb="2" eb="3">
      <t>ケン</t>
    </rPh>
    <phoneticPr fontId="1"/>
  </si>
  <si>
    <t>長崎県安心こども基金</t>
    <rPh sb="0" eb="2">
      <t>ナガサキ</t>
    </rPh>
    <rPh sb="2" eb="3">
      <t>ケン</t>
    </rPh>
    <rPh sb="3" eb="5">
      <t>アンシン</t>
    </rPh>
    <rPh sb="8" eb="10">
      <t>キキン</t>
    </rPh>
    <phoneticPr fontId="1"/>
  </si>
  <si>
    <t>熊本県</t>
    <rPh sb="0" eb="3">
      <t>クマモトケン</t>
    </rPh>
    <phoneticPr fontId="1"/>
  </si>
  <si>
    <t>熊本県安心こども基金</t>
    <rPh sb="0" eb="2">
      <t>クマモト</t>
    </rPh>
    <rPh sb="2" eb="3">
      <t>ケン</t>
    </rPh>
    <rPh sb="3" eb="5">
      <t>アンシン</t>
    </rPh>
    <rPh sb="8" eb="10">
      <t>キキン</t>
    </rPh>
    <phoneticPr fontId="1"/>
  </si>
  <si>
    <t>大分県</t>
    <rPh sb="0" eb="3">
      <t>オオイタケン</t>
    </rPh>
    <phoneticPr fontId="1"/>
  </si>
  <si>
    <t>大分県安心こども基金</t>
    <rPh sb="0" eb="2">
      <t>オオイタ</t>
    </rPh>
    <rPh sb="2" eb="3">
      <t>ケン</t>
    </rPh>
    <rPh sb="3" eb="5">
      <t>アンシン</t>
    </rPh>
    <rPh sb="8" eb="10">
      <t>キキン</t>
    </rPh>
    <phoneticPr fontId="1"/>
  </si>
  <si>
    <t>宮崎県</t>
    <rPh sb="0" eb="3">
      <t>ミヤザキケン</t>
    </rPh>
    <phoneticPr fontId="1"/>
  </si>
  <si>
    <t>宮崎県安心こども基金</t>
    <rPh sb="0" eb="2">
      <t>ミヤザキ</t>
    </rPh>
    <rPh sb="2" eb="3">
      <t>ケン</t>
    </rPh>
    <rPh sb="3" eb="5">
      <t>アンシン</t>
    </rPh>
    <rPh sb="8" eb="10">
      <t>キキン</t>
    </rPh>
    <phoneticPr fontId="1"/>
  </si>
  <si>
    <t>鹿児島県</t>
    <rPh sb="0" eb="4">
      <t>カゴシマケン</t>
    </rPh>
    <phoneticPr fontId="1"/>
  </si>
  <si>
    <t>鹿児島県安心こども基金</t>
    <rPh sb="0" eb="3">
      <t>カゴシマ</t>
    </rPh>
    <rPh sb="3" eb="4">
      <t>ケン</t>
    </rPh>
    <rPh sb="4" eb="6">
      <t>アンシン</t>
    </rPh>
    <rPh sb="9" eb="11">
      <t>キキン</t>
    </rPh>
    <phoneticPr fontId="1"/>
  </si>
  <si>
    <t>沖縄県</t>
    <rPh sb="0" eb="3">
      <t>オキナワケン</t>
    </rPh>
    <phoneticPr fontId="1"/>
  </si>
  <si>
    <t>沖縄県安心こども基金</t>
    <rPh sb="0" eb="2">
      <t>オキナワ</t>
    </rPh>
    <rPh sb="2" eb="3">
      <t>ケン</t>
    </rPh>
    <rPh sb="3" eb="5">
      <t>アンシン</t>
    </rPh>
    <rPh sb="8" eb="10">
      <t>キキン</t>
    </rPh>
    <phoneticPr fontId="1"/>
  </si>
  <si>
    <t>【個別表】令和５年度基金造成団体別基金執行状況表（001安心こども基金）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rPh sb="28" eb="30">
      <t>アンシン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</si>
</sst>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Border="1">
      <alignment vertical="center"/>
    </xf>
    <xf numFmtId="0" fontId="11" fillId="5" borderId="14" xfId="0" applyFont="1" applyFill="1" applyBorder="1" applyAlignment="1">
      <alignment horizontal="center" vertical="center" wrapText="1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9" fillId="0" borderId="49" xfId="0" applyFont="1" applyBorder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0" fillId="0" borderId="14" xfId="0" applyNumberFormat="1" applyBorder="1" applyAlignment="1">
      <alignment horizontal="right" vertical="center"/>
    </xf>
    <xf numFmtId="41" fontId="3" fillId="0" borderId="43" xfId="0" applyNumberFormat="1" applyFont="1" applyBorder="1">
      <alignment vertical="center"/>
    </xf>
    <xf numFmtId="41" fontId="0" fillId="0" borderId="19" xfId="0" applyNumberFormat="1" applyBorder="1">
      <alignment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0" borderId="18" xfId="0" applyNumberFormat="1" applyFont="1" applyBorder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41" fontId="0" fillId="4" borderId="14" xfId="0" applyNumberForma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40" xfId="0" applyBorder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Y105"/>
  <sheetViews>
    <sheetView tabSelected="1" view="pageBreakPreview" zoomScale="85" zoomScaleNormal="100" zoomScaleSheetLayoutView="85" workbookViewId="0">
      <pane ySplit="8" topLeftCell="A9" activePane="bottomLeft" state="frozen"/>
      <selection pane="bottomLeft" activeCell="K6" sqref="K6"/>
    </sheetView>
  </sheetViews>
  <sheetFormatPr defaultColWidth="9" defaultRowHeight="13.2" x14ac:dyDescent="0.2"/>
  <cols>
    <col min="1" max="1" width="4.109375" style="1" customWidth="1"/>
    <col min="2" max="2" width="7.88671875" style="1" customWidth="1"/>
    <col min="3" max="3" width="17.77734375" style="1" customWidth="1"/>
    <col min="4" max="4" width="33" style="1" customWidth="1"/>
    <col min="5" max="6" width="9.6640625" style="1" customWidth="1"/>
    <col min="7" max="13" width="9" style="1" customWidth="1"/>
    <col min="14" max="14" width="10.33203125" style="1" customWidth="1"/>
    <col min="15" max="16" width="9.44140625" style="1" customWidth="1"/>
    <col min="17" max="24" width="8" style="1" customWidth="1"/>
    <col min="25" max="25" width="9" style="32"/>
    <col min="26" max="16384" width="9" style="1"/>
  </cols>
  <sheetData>
    <row r="1" spans="1:25" ht="20.25" customHeight="1" x14ac:dyDescent="0.2">
      <c r="A1" s="4" t="s">
        <v>122</v>
      </c>
      <c r="B1" s="4"/>
    </row>
    <row r="2" spans="1:25" ht="20.25" customHeight="1" thickBot="1" x14ac:dyDescent="0.25">
      <c r="A2" s="4"/>
      <c r="B2" s="4"/>
      <c r="X2" s="51" t="s">
        <v>22</v>
      </c>
    </row>
    <row r="3" spans="1:25" s="2" customFormat="1" ht="12.75" customHeight="1" x14ac:dyDescent="0.2">
      <c r="A3" s="74" t="s">
        <v>2</v>
      </c>
      <c r="B3" s="74" t="s">
        <v>20</v>
      </c>
      <c r="C3" s="74" t="s">
        <v>15</v>
      </c>
      <c r="D3" s="74" t="s">
        <v>21</v>
      </c>
      <c r="E3" s="90" t="s">
        <v>29</v>
      </c>
      <c r="F3" s="113"/>
      <c r="G3" s="90" t="s">
        <v>24</v>
      </c>
      <c r="H3" s="129"/>
      <c r="I3" s="129"/>
      <c r="J3" s="129"/>
      <c r="K3" s="129"/>
      <c r="L3" s="129"/>
      <c r="M3" s="129"/>
      <c r="N3" s="110" t="s">
        <v>25</v>
      </c>
      <c r="O3" s="90" t="s">
        <v>26</v>
      </c>
      <c r="P3" s="113"/>
      <c r="Q3" s="90" t="s">
        <v>27</v>
      </c>
      <c r="R3" s="91"/>
      <c r="S3" s="91"/>
      <c r="T3" s="91"/>
      <c r="U3" s="91"/>
      <c r="V3" s="90" t="s">
        <v>28</v>
      </c>
      <c r="W3" s="91"/>
      <c r="X3" s="92"/>
      <c r="Y3" s="33"/>
    </row>
    <row r="4" spans="1:25" s="2" customFormat="1" ht="12" customHeight="1" x14ac:dyDescent="0.2">
      <c r="A4" s="127"/>
      <c r="B4" s="75"/>
      <c r="C4" s="127"/>
      <c r="D4" s="127"/>
      <c r="E4" s="114"/>
      <c r="F4" s="115"/>
      <c r="G4" s="130"/>
      <c r="H4" s="131"/>
      <c r="I4" s="131"/>
      <c r="J4" s="131"/>
      <c r="K4" s="131"/>
      <c r="L4" s="131"/>
      <c r="M4" s="131"/>
      <c r="N4" s="111"/>
      <c r="O4" s="114"/>
      <c r="P4" s="115"/>
      <c r="Q4" s="18" t="s">
        <v>11</v>
      </c>
      <c r="R4" s="93" t="s">
        <v>1</v>
      </c>
      <c r="S4" s="93" t="s">
        <v>9</v>
      </c>
      <c r="T4" s="96" t="s">
        <v>0</v>
      </c>
      <c r="U4" s="99" t="s">
        <v>13</v>
      </c>
      <c r="V4" s="102" t="s">
        <v>1</v>
      </c>
      <c r="W4" s="96" t="s">
        <v>9</v>
      </c>
      <c r="X4" s="105" t="s">
        <v>0</v>
      </c>
      <c r="Y4" s="33"/>
    </row>
    <row r="5" spans="1:25" s="2" customFormat="1" ht="13.5" customHeight="1" x14ac:dyDescent="0.2">
      <c r="A5" s="127"/>
      <c r="B5" s="75"/>
      <c r="C5" s="127"/>
      <c r="D5" s="127"/>
      <c r="E5" s="23"/>
      <c r="F5" s="22"/>
      <c r="G5" s="8" t="s">
        <v>6</v>
      </c>
      <c r="H5" s="9"/>
      <c r="I5" s="9"/>
      <c r="J5" s="9"/>
      <c r="K5" s="9"/>
      <c r="L5" s="9"/>
      <c r="M5" s="116" t="s">
        <v>7</v>
      </c>
      <c r="N5" s="111"/>
      <c r="O5" s="23"/>
      <c r="P5" s="22"/>
      <c r="Q5" s="108" t="s">
        <v>10</v>
      </c>
      <c r="R5" s="94"/>
      <c r="S5" s="94"/>
      <c r="T5" s="97"/>
      <c r="U5" s="100"/>
      <c r="V5" s="103"/>
      <c r="W5" s="97"/>
      <c r="X5" s="106"/>
      <c r="Y5" s="33"/>
    </row>
    <row r="6" spans="1:25" s="2" customFormat="1" ht="12" customHeight="1" x14ac:dyDescent="0.2">
      <c r="A6" s="127"/>
      <c r="B6" s="75"/>
      <c r="C6" s="127"/>
      <c r="D6" s="127"/>
      <c r="E6" s="23"/>
      <c r="F6" s="119" t="s">
        <v>4</v>
      </c>
      <c r="G6" s="23"/>
      <c r="H6" s="6" t="s">
        <v>3</v>
      </c>
      <c r="I6" s="38"/>
      <c r="J6" s="38"/>
      <c r="K6" s="38"/>
      <c r="L6" s="39"/>
      <c r="M6" s="117"/>
      <c r="N6" s="111"/>
      <c r="O6" s="23"/>
      <c r="P6" s="119" t="s">
        <v>4</v>
      </c>
      <c r="Q6" s="109"/>
      <c r="R6" s="95"/>
      <c r="S6" s="95"/>
      <c r="T6" s="98"/>
      <c r="U6" s="101"/>
      <c r="V6" s="104"/>
      <c r="W6" s="98"/>
      <c r="X6" s="107"/>
      <c r="Y6" s="33"/>
    </row>
    <row r="7" spans="1:25" s="2" customFormat="1" ht="12" customHeight="1" x14ac:dyDescent="0.2">
      <c r="A7" s="127"/>
      <c r="B7" s="75"/>
      <c r="C7" s="127"/>
      <c r="D7" s="127"/>
      <c r="E7" s="23"/>
      <c r="F7" s="120"/>
      <c r="G7" s="23"/>
      <c r="H7" s="50" t="s">
        <v>5</v>
      </c>
      <c r="I7" s="122" t="s">
        <v>19</v>
      </c>
      <c r="J7" s="123"/>
      <c r="K7" s="124"/>
      <c r="L7" s="125" t="s">
        <v>18</v>
      </c>
      <c r="M7" s="117"/>
      <c r="N7" s="111"/>
      <c r="O7" s="23"/>
      <c r="P7" s="120"/>
      <c r="Q7" s="13" t="s">
        <v>12</v>
      </c>
      <c r="R7" s="14" t="s">
        <v>12</v>
      </c>
      <c r="S7" s="14" t="s">
        <v>12</v>
      </c>
      <c r="T7" s="15" t="s">
        <v>12</v>
      </c>
      <c r="U7" s="16" t="s">
        <v>12</v>
      </c>
      <c r="V7" s="20" t="s">
        <v>12</v>
      </c>
      <c r="W7" s="15" t="s">
        <v>12</v>
      </c>
      <c r="X7" s="16" t="s">
        <v>12</v>
      </c>
      <c r="Y7" s="34" t="s">
        <v>12</v>
      </c>
    </row>
    <row r="8" spans="1:25" s="2" customFormat="1" ht="12.75" customHeight="1" thickBot="1" x14ac:dyDescent="0.25">
      <c r="A8" s="128"/>
      <c r="B8" s="76"/>
      <c r="C8" s="128"/>
      <c r="D8" s="128"/>
      <c r="E8" s="5"/>
      <c r="F8" s="121"/>
      <c r="G8" s="5"/>
      <c r="H8" s="7"/>
      <c r="I8" s="41" t="s">
        <v>16</v>
      </c>
      <c r="J8" s="41" t="s">
        <v>17</v>
      </c>
      <c r="K8" s="41" t="s">
        <v>23</v>
      </c>
      <c r="L8" s="126"/>
      <c r="M8" s="118"/>
      <c r="N8" s="112"/>
      <c r="O8" s="5"/>
      <c r="P8" s="121"/>
      <c r="Q8" s="10" t="s">
        <v>8</v>
      </c>
      <c r="R8" s="11" t="s">
        <v>8</v>
      </c>
      <c r="S8" s="11" t="s">
        <v>8</v>
      </c>
      <c r="T8" s="12" t="s">
        <v>8</v>
      </c>
      <c r="U8" s="17" t="s">
        <v>8</v>
      </c>
      <c r="V8" s="19" t="s">
        <v>8</v>
      </c>
      <c r="W8" s="12" t="s">
        <v>8</v>
      </c>
      <c r="X8" s="21" t="s">
        <v>8</v>
      </c>
      <c r="Y8" s="35" t="s">
        <v>8</v>
      </c>
    </row>
    <row r="9" spans="1:25" s="2" customFormat="1" ht="18" customHeight="1" x14ac:dyDescent="0.2">
      <c r="A9" s="64">
        <v>1</v>
      </c>
      <c r="B9" s="66" t="s">
        <v>31</v>
      </c>
      <c r="C9" s="68" t="s">
        <v>32</v>
      </c>
      <c r="D9" s="70" t="s">
        <v>33</v>
      </c>
      <c r="E9" s="54">
        <v>37.668863999999999</v>
      </c>
      <c r="F9" s="56">
        <v>37.668863999999999</v>
      </c>
      <c r="G9" s="54">
        <v>1.1946999999999999E-2</v>
      </c>
      <c r="H9" s="58"/>
      <c r="I9" s="58"/>
      <c r="J9" s="58"/>
      <c r="K9" s="58"/>
      <c r="L9" s="58">
        <v>1.1946999999999999E-2</v>
      </c>
      <c r="M9" s="58">
        <v>0</v>
      </c>
      <c r="N9" s="60">
        <v>0</v>
      </c>
      <c r="O9" s="62">
        <f>+(+E9+G9)-(M9+N9)</f>
        <v>37.680810999999999</v>
      </c>
      <c r="P9" s="56">
        <v>37.680810999999999</v>
      </c>
      <c r="Q9" s="24">
        <v>0</v>
      </c>
      <c r="R9" s="25"/>
      <c r="S9" s="25"/>
      <c r="T9" s="26"/>
      <c r="U9" s="25"/>
      <c r="V9" s="24"/>
      <c r="W9" s="26"/>
      <c r="X9" s="27"/>
      <c r="Y9" s="52" t="s">
        <v>12</v>
      </c>
    </row>
    <row r="10" spans="1:25" s="2" customFormat="1" ht="18" customHeight="1" thickBot="1" x14ac:dyDescent="0.25">
      <c r="A10" s="65"/>
      <c r="B10" s="67"/>
      <c r="C10" s="69"/>
      <c r="D10" s="71"/>
      <c r="E10" s="55"/>
      <c r="F10" s="57"/>
      <c r="G10" s="55"/>
      <c r="H10" s="59"/>
      <c r="I10" s="59"/>
      <c r="J10" s="59"/>
      <c r="K10" s="59"/>
      <c r="L10" s="59"/>
      <c r="M10" s="59"/>
      <c r="N10" s="61"/>
      <c r="O10" s="63"/>
      <c r="P10" s="57"/>
      <c r="Q10" s="42">
        <v>0</v>
      </c>
      <c r="R10" s="43"/>
      <c r="S10" s="43"/>
      <c r="T10" s="44"/>
      <c r="U10" s="43"/>
      <c r="V10" s="42"/>
      <c r="W10" s="44"/>
      <c r="X10" s="45"/>
      <c r="Y10" s="53" t="s">
        <v>8</v>
      </c>
    </row>
    <row r="11" spans="1:25" s="2" customFormat="1" ht="18" customHeight="1" x14ac:dyDescent="0.2">
      <c r="A11" s="64">
        <v>2</v>
      </c>
      <c r="B11" s="66" t="s">
        <v>34</v>
      </c>
      <c r="C11" s="68" t="s">
        <v>35</v>
      </c>
      <c r="D11" s="70" t="s">
        <v>33</v>
      </c>
      <c r="E11" s="54">
        <v>46.288781</v>
      </c>
      <c r="F11" s="56">
        <v>46.288781</v>
      </c>
      <c r="G11" s="54">
        <v>5.5539999999999999E-3</v>
      </c>
      <c r="H11" s="58"/>
      <c r="I11" s="58"/>
      <c r="J11" s="58"/>
      <c r="K11" s="58"/>
      <c r="L11" s="58">
        <v>5.5539999999999999E-3</v>
      </c>
      <c r="M11" s="58">
        <v>0</v>
      </c>
      <c r="N11" s="60">
        <v>0</v>
      </c>
      <c r="O11" s="62">
        <f t="shared" ref="O11" si="0">+(+E11+G11)-(M11+N11)</f>
        <v>46.294334999999997</v>
      </c>
      <c r="P11" s="56">
        <v>46.294334999999997</v>
      </c>
      <c r="Q11" s="24">
        <v>0</v>
      </c>
      <c r="R11" s="25"/>
      <c r="S11" s="25"/>
      <c r="T11" s="26"/>
      <c r="U11" s="25"/>
      <c r="V11" s="24"/>
      <c r="W11" s="26"/>
      <c r="X11" s="27"/>
      <c r="Y11" s="52" t="s">
        <v>12</v>
      </c>
    </row>
    <row r="12" spans="1:25" s="2" customFormat="1" ht="18" customHeight="1" thickBot="1" x14ac:dyDescent="0.25">
      <c r="A12" s="65"/>
      <c r="B12" s="67"/>
      <c r="C12" s="69"/>
      <c r="D12" s="71"/>
      <c r="E12" s="55"/>
      <c r="F12" s="57"/>
      <c r="G12" s="55"/>
      <c r="H12" s="59"/>
      <c r="I12" s="59"/>
      <c r="J12" s="59"/>
      <c r="K12" s="59"/>
      <c r="L12" s="59"/>
      <c r="M12" s="59"/>
      <c r="N12" s="61"/>
      <c r="O12" s="63"/>
      <c r="P12" s="57"/>
      <c r="Q12" s="42">
        <v>0</v>
      </c>
      <c r="R12" s="43"/>
      <c r="S12" s="43"/>
      <c r="T12" s="44"/>
      <c r="U12" s="43"/>
      <c r="V12" s="42"/>
      <c r="W12" s="44"/>
      <c r="X12" s="45"/>
      <c r="Y12" s="53" t="s">
        <v>8</v>
      </c>
    </row>
    <row r="13" spans="1:25" s="2" customFormat="1" ht="18" customHeight="1" x14ac:dyDescent="0.2">
      <c r="A13" s="64">
        <v>3</v>
      </c>
      <c r="B13" s="66" t="s">
        <v>36</v>
      </c>
      <c r="C13" s="68" t="s">
        <v>37</v>
      </c>
      <c r="D13" s="70" t="s">
        <v>33</v>
      </c>
      <c r="E13" s="54">
        <v>463.54969499999999</v>
      </c>
      <c r="F13" s="56">
        <v>463.54969499999999</v>
      </c>
      <c r="G13" s="54">
        <v>9.2560000000000003E-3</v>
      </c>
      <c r="H13" s="58"/>
      <c r="I13" s="58"/>
      <c r="J13" s="58"/>
      <c r="K13" s="58"/>
      <c r="L13" s="58">
        <v>9.2560000000000003E-3</v>
      </c>
      <c r="M13" s="58">
        <v>10.313000000000001</v>
      </c>
      <c r="N13" s="60">
        <v>0</v>
      </c>
      <c r="O13" s="62">
        <f t="shared" ref="O13" si="1">+(+E13+G13)-(M13+N13)</f>
        <v>453.24595099999999</v>
      </c>
      <c r="P13" s="56">
        <v>453.24595099999999</v>
      </c>
      <c r="Q13" s="24">
        <v>1</v>
      </c>
      <c r="R13" s="25"/>
      <c r="S13" s="25"/>
      <c r="T13" s="26"/>
      <c r="U13" s="25"/>
      <c r="V13" s="24"/>
      <c r="W13" s="26"/>
      <c r="X13" s="27"/>
      <c r="Y13" s="52" t="s">
        <v>12</v>
      </c>
    </row>
    <row r="14" spans="1:25" s="2" customFormat="1" ht="18" customHeight="1" thickBot="1" x14ac:dyDescent="0.25">
      <c r="A14" s="65"/>
      <c r="B14" s="67"/>
      <c r="C14" s="69"/>
      <c r="D14" s="71"/>
      <c r="E14" s="55"/>
      <c r="F14" s="57"/>
      <c r="G14" s="55"/>
      <c r="H14" s="59"/>
      <c r="I14" s="59"/>
      <c r="J14" s="59"/>
      <c r="K14" s="59"/>
      <c r="L14" s="59"/>
      <c r="M14" s="59"/>
      <c r="N14" s="61"/>
      <c r="O14" s="63"/>
      <c r="P14" s="57"/>
      <c r="Q14" s="42">
        <v>10.313000000000001</v>
      </c>
      <c r="R14" s="43"/>
      <c r="S14" s="43"/>
      <c r="T14" s="44"/>
      <c r="U14" s="43"/>
      <c r="V14" s="42"/>
      <c r="W14" s="44"/>
      <c r="X14" s="45"/>
      <c r="Y14" s="53" t="s">
        <v>8</v>
      </c>
    </row>
    <row r="15" spans="1:25" s="2" customFormat="1" ht="18" customHeight="1" x14ac:dyDescent="0.2">
      <c r="A15" s="64">
        <v>4</v>
      </c>
      <c r="B15" s="66" t="s">
        <v>38</v>
      </c>
      <c r="C15" s="68" t="s">
        <v>37</v>
      </c>
      <c r="D15" s="70" t="s">
        <v>33</v>
      </c>
      <c r="E15" s="54">
        <v>7.4233419999999999</v>
      </c>
      <c r="F15" s="56">
        <v>7.4233419999999999</v>
      </c>
      <c r="G15" s="54">
        <v>1.83E-4</v>
      </c>
      <c r="H15" s="58"/>
      <c r="I15" s="58"/>
      <c r="J15" s="58"/>
      <c r="K15" s="58"/>
      <c r="L15" s="58">
        <v>1.83E-4</v>
      </c>
      <c r="M15" s="58">
        <v>0</v>
      </c>
      <c r="N15" s="60">
        <v>0</v>
      </c>
      <c r="O15" s="62">
        <f t="shared" ref="O15" si="2">+(+E15+G15)-(M15+N15)</f>
        <v>7.4235249999999997</v>
      </c>
      <c r="P15" s="56">
        <v>7.4235249999999997</v>
      </c>
      <c r="Q15" s="24">
        <v>0</v>
      </c>
      <c r="R15" s="25"/>
      <c r="S15" s="25"/>
      <c r="T15" s="26"/>
      <c r="U15" s="25"/>
      <c r="V15" s="24"/>
      <c r="W15" s="26"/>
      <c r="X15" s="27"/>
      <c r="Y15" s="52" t="s">
        <v>12</v>
      </c>
    </row>
    <row r="16" spans="1:25" s="2" customFormat="1" ht="18" customHeight="1" thickBot="1" x14ac:dyDescent="0.25">
      <c r="A16" s="65"/>
      <c r="B16" s="67"/>
      <c r="C16" s="69"/>
      <c r="D16" s="71"/>
      <c r="E16" s="55"/>
      <c r="F16" s="57"/>
      <c r="G16" s="55"/>
      <c r="H16" s="59"/>
      <c r="I16" s="59"/>
      <c r="J16" s="59"/>
      <c r="K16" s="59"/>
      <c r="L16" s="59"/>
      <c r="M16" s="59"/>
      <c r="N16" s="61"/>
      <c r="O16" s="63"/>
      <c r="P16" s="57"/>
      <c r="Q16" s="42">
        <v>0</v>
      </c>
      <c r="R16" s="43"/>
      <c r="S16" s="43"/>
      <c r="T16" s="44"/>
      <c r="U16" s="43"/>
      <c r="V16" s="42"/>
      <c r="W16" s="44"/>
      <c r="X16" s="45"/>
      <c r="Y16" s="53" t="s">
        <v>8</v>
      </c>
    </row>
    <row r="17" spans="1:25" s="2" customFormat="1" ht="18" customHeight="1" x14ac:dyDescent="0.2">
      <c r="A17" s="64">
        <v>5</v>
      </c>
      <c r="B17" s="66" t="s">
        <v>39</v>
      </c>
      <c r="C17" s="68" t="s">
        <v>40</v>
      </c>
      <c r="D17" s="70" t="s">
        <v>33</v>
      </c>
      <c r="E17" s="54">
        <v>1.4450000000000001E-3</v>
      </c>
      <c r="F17" s="56">
        <v>1.4450000000000001E-3</v>
      </c>
      <c r="G17" s="54">
        <v>0</v>
      </c>
      <c r="H17" s="58"/>
      <c r="I17" s="58"/>
      <c r="J17" s="58"/>
      <c r="K17" s="58"/>
      <c r="L17" s="58">
        <v>0</v>
      </c>
      <c r="M17" s="58">
        <v>0</v>
      </c>
      <c r="N17" s="60">
        <v>0</v>
      </c>
      <c r="O17" s="62">
        <f t="shared" ref="O17" si="3">+(+E17+G17)-(M17+N17)</f>
        <v>1.4450000000000001E-3</v>
      </c>
      <c r="P17" s="56">
        <v>1.4450000000000001E-3</v>
      </c>
      <c r="Q17" s="24">
        <v>0</v>
      </c>
      <c r="R17" s="25"/>
      <c r="S17" s="25"/>
      <c r="T17" s="26"/>
      <c r="U17" s="25"/>
      <c r="V17" s="24"/>
      <c r="W17" s="26"/>
      <c r="X17" s="27"/>
      <c r="Y17" s="52" t="s">
        <v>12</v>
      </c>
    </row>
    <row r="18" spans="1:25" s="2" customFormat="1" ht="18" customHeight="1" thickBot="1" x14ac:dyDescent="0.25">
      <c r="A18" s="65"/>
      <c r="B18" s="67"/>
      <c r="C18" s="69"/>
      <c r="D18" s="71"/>
      <c r="E18" s="55"/>
      <c r="F18" s="57"/>
      <c r="G18" s="55"/>
      <c r="H18" s="59"/>
      <c r="I18" s="59"/>
      <c r="J18" s="59"/>
      <c r="K18" s="59"/>
      <c r="L18" s="59"/>
      <c r="M18" s="59"/>
      <c r="N18" s="61"/>
      <c r="O18" s="63"/>
      <c r="P18" s="57"/>
      <c r="Q18" s="42">
        <v>0</v>
      </c>
      <c r="R18" s="43"/>
      <c r="S18" s="43"/>
      <c r="T18" s="44"/>
      <c r="U18" s="43"/>
      <c r="V18" s="42"/>
      <c r="W18" s="44"/>
      <c r="X18" s="45"/>
      <c r="Y18" s="53" t="s">
        <v>8</v>
      </c>
    </row>
    <row r="19" spans="1:25" s="2" customFormat="1" ht="18" customHeight="1" x14ac:dyDescent="0.2">
      <c r="A19" s="64">
        <v>6</v>
      </c>
      <c r="B19" s="66" t="s">
        <v>41</v>
      </c>
      <c r="C19" s="68" t="s">
        <v>42</v>
      </c>
      <c r="D19" s="70" t="s">
        <v>33</v>
      </c>
      <c r="E19" s="54">
        <v>1.9315629999999999</v>
      </c>
      <c r="F19" s="56">
        <v>1.9315629999999999</v>
      </c>
      <c r="G19" s="54">
        <v>3.8000000000000002E-5</v>
      </c>
      <c r="H19" s="58"/>
      <c r="I19" s="58"/>
      <c r="J19" s="58"/>
      <c r="K19" s="58"/>
      <c r="L19" s="58">
        <v>3.8000000000000002E-5</v>
      </c>
      <c r="M19" s="58">
        <v>0</v>
      </c>
      <c r="N19" s="60">
        <v>0</v>
      </c>
      <c r="O19" s="62">
        <f t="shared" ref="O19" si="4">+(+E19+G19)-(M19+N19)</f>
        <v>1.9316009999999999</v>
      </c>
      <c r="P19" s="56">
        <v>1.9316009999999999</v>
      </c>
      <c r="Q19" s="24">
        <v>0</v>
      </c>
      <c r="R19" s="25"/>
      <c r="S19" s="25"/>
      <c r="T19" s="26"/>
      <c r="U19" s="25"/>
      <c r="V19" s="24"/>
      <c r="W19" s="26"/>
      <c r="X19" s="27"/>
      <c r="Y19" s="52" t="s">
        <v>12</v>
      </c>
    </row>
    <row r="20" spans="1:25" s="2" customFormat="1" ht="18" customHeight="1" thickBot="1" x14ac:dyDescent="0.25">
      <c r="A20" s="65"/>
      <c r="B20" s="67"/>
      <c r="C20" s="69"/>
      <c r="D20" s="71"/>
      <c r="E20" s="55"/>
      <c r="F20" s="57"/>
      <c r="G20" s="55"/>
      <c r="H20" s="59"/>
      <c r="I20" s="59"/>
      <c r="J20" s="59"/>
      <c r="K20" s="59"/>
      <c r="L20" s="59"/>
      <c r="M20" s="59"/>
      <c r="N20" s="61"/>
      <c r="O20" s="63"/>
      <c r="P20" s="57"/>
      <c r="Q20" s="42">
        <v>0</v>
      </c>
      <c r="R20" s="43"/>
      <c r="S20" s="43"/>
      <c r="T20" s="44"/>
      <c r="U20" s="43"/>
      <c r="V20" s="42"/>
      <c r="W20" s="44"/>
      <c r="X20" s="45"/>
      <c r="Y20" s="53" t="s">
        <v>8</v>
      </c>
    </row>
    <row r="21" spans="1:25" s="2" customFormat="1" ht="18" customHeight="1" x14ac:dyDescent="0.2">
      <c r="A21" s="64">
        <v>7</v>
      </c>
      <c r="B21" s="66" t="s">
        <v>43</v>
      </c>
      <c r="C21" s="68" t="s">
        <v>44</v>
      </c>
      <c r="D21" s="70" t="s">
        <v>33</v>
      </c>
      <c r="E21" s="54">
        <v>6.8243429999999998</v>
      </c>
      <c r="F21" s="56">
        <v>6.8243429999999998</v>
      </c>
      <c r="G21" s="54">
        <v>2.92E-4</v>
      </c>
      <c r="H21" s="58"/>
      <c r="I21" s="58"/>
      <c r="J21" s="58"/>
      <c r="K21" s="58"/>
      <c r="L21" s="58">
        <v>2.92E-4</v>
      </c>
      <c r="M21" s="58">
        <v>0</v>
      </c>
      <c r="N21" s="60">
        <v>0</v>
      </c>
      <c r="O21" s="62">
        <f t="shared" ref="O21" si="5">+(+E21+G21)-(M21+N21)</f>
        <v>6.8246349999999998</v>
      </c>
      <c r="P21" s="56">
        <v>6.8246349999999998</v>
      </c>
      <c r="Q21" s="24">
        <v>0</v>
      </c>
      <c r="R21" s="25"/>
      <c r="S21" s="25"/>
      <c r="T21" s="26"/>
      <c r="U21" s="25"/>
      <c r="V21" s="24"/>
      <c r="W21" s="26"/>
      <c r="X21" s="27"/>
      <c r="Y21" s="52" t="s">
        <v>12</v>
      </c>
    </row>
    <row r="22" spans="1:25" s="2" customFormat="1" ht="18" customHeight="1" thickBot="1" x14ac:dyDescent="0.25">
      <c r="A22" s="65"/>
      <c r="B22" s="67"/>
      <c r="C22" s="69"/>
      <c r="D22" s="71"/>
      <c r="E22" s="55"/>
      <c r="F22" s="57"/>
      <c r="G22" s="55"/>
      <c r="H22" s="59"/>
      <c r="I22" s="59"/>
      <c r="J22" s="59"/>
      <c r="K22" s="59"/>
      <c r="L22" s="59"/>
      <c r="M22" s="59"/>
      <c r="N22" s="61"/>
      <c r="O22" s="63"/>
      <c r="P22" s="57"/>
      <c r="Q22" s="42">
        <v>0</v>
      </c>
      <c r="R22" s="43"/>
      <c r="S22" s="43"/>
      <c r="T22" s="44"/>
      <c r="U22" s="43"/>
      <c r="V22" s="42"/>
      <c r="W22" s="44"/>
      <c r="X22" s="45"/>
      <c r="Y22" s="53" t="s">
        <v>8</v>
      </c>
    </row>
    <row r="23" spans="1:25" s="2" customFormat="1" ht="18" customHeight="1" x14ac:dyDescent="0.2">
      <c r="A23" s="64">
        <v>8</v>
      </c>
      <c r="B23" s="66" t="s">
        <v>45</v>
      </c>
      <c r="C23" s="68" t="s">
        <v>46</v>
      </c>
      <c r="D23" s="70" t="s">
        <v>33</v>
      </c>
      <c r="E23" s="54">
        <v>8.7264540000000004</v>
      </c>
      <c r="F23" s="56">
        <v>8.7264540000000004</v>
      </c>
      <c r="G23" s="54">
        <v>0</v>
      </c>
      <c r="H23" s="58"/>
      <c r="I23" s="58"/>
      <c r="J23" s="58"/>
      <c r="K23" s="58"/>
      <c r="L23" s="58">
        <v>0</v>
      </c>
      <c r="M23" s="58">
        <v>0</v>
      </c>
      <c r="N23" s="60">
        <v>0</v>
      </c>
      <c r="O23" s="62">
        <f t="shared" ref="O23" si="6">+(+E23+G23)-(M23+N23)</f>
        <v>8.7264540000000004</v>
      </c>
      <c r="P23" s="56">
        <v>8.7264540000000004</v>
      </c>
      <c r="Q23" s="24">
        <v>0</v>
      </c>
      <c r="R23" s="25"/>
      <c r="S23" s="25"/>
      <c r="T23" s="26"/>
      <c r="U23" s="25"/>
      <c r="V23" s="24"/>
      <c r="W23" s="26"/>
      <c r="X23" s="27"/>
      <c r="Y23" s="52" t="s">
        <v>12</v>
      </c>
    </row>
    <row r="24" spans="1:25" s="2" customFormat="1" ht="18" customHeight="1" thickBot="1" x14ac:dyDescent="0.25">
      <c r="A24" s="65"/>
      <c r="B24" s="67"/>
      <c r="C24" s="69"/>
      <c r="D24" s="71"/>
      <c r="E24" s="55"/>
      <c r="F24" s="57"/>
      <c r="G24" s="55"/>
      <c r="H24" s="59"/>
      <c r="I24" s="59"/>
      <c r="J24" s="59"/>
      <c r="K24" s="59"/>
      <c r="L24" s="59"/>
      <c r="M24" s="59"/>
      <c r="N24" s="61"/>
      <c r="O24" s="63"/>
      <c r="P24" s="57"/>
      <c r="Q24" s="42">
        <v>0</v>
      </c>
      <c r="R24" s="43"/>
      <c r="S24" s="43"/>
      <c r="T24" s="44"/>
      <c r="U24" s="43"/>
      <c r="V24" s="42"/>
      <c r="W24" s="44"/>
      <c r="X24" s="45"/>
      <c r="Y24" s="53" t="s">
        <v>8</v>
      </c>
    </row>
    <row r="25" spans="1:25" s="2" customFormat="1" ht="18" customHeight="1" x14ac:dyDescent="0.2">
      <c r="A25" s="64">
        <v>9</v>
      </c>
      <c r="B25" s="66" t="s">
        <v>47</v>
      </c>
      <c r="C25" s="68" t="s">
        <v>48</v>
      </c>
      <c r="D25" s="70" t="s">
        <v>33</v>
      </c>
      <c r="E25" s="54">
        <v>93.812967</v>
      </c>
      <c r="F25" s="56">
        <v>93.812967</v>
      </c>
      <c r="G25" s="54">
        <v>2.6050000000000001E-3</v>
      </c>
      <c r="H25" s="58"/>
      <c r="I25" s="58"/>
      <c r="J25" s="58"/>
      <c r="K25" s="58"/>
      <c r="L25" s="58">
        <v>2.6050000000000001E-3</v>
      </c>
      <c r="M25" s="58">
        <v>0</v>
      </c>
      <c r="N25" s="60">
        <v>0</v>
      </c>
      <c r="O25" s="62">
        <f t="shared" ref="O25" si="7">+(+E25+G25)-(M25+N25)</f>
        <v>93.815572000000003</v>
      </c>
      <c r="P25" s="56">
        <v>93.815572000000003</v>
      </c>
      <c r="Q25" s="24">
        <v>0</v>
      </c>
      <c r="R25" s="25"/>
      <c r="S25" s="25"/>
      <c r="T25" s="26"/>
      <c r="U25" s="25"/>
      <c r="V25" s="24"/>
      <c r="W25" s="26"/>
      <c r="X25" s="27"/>
      <c r="Y25" s="52" t="s">
        <v>12</v>
      </c>
    </row>
    <row r="26" spans="1:25" s="2" customFormat="1" ht="18" customHeight="1" thickBot="1" x14ac:dyDescent="0.25">
      <c r="A26" s="65"/>
      <c r="B26" s="67"/>
      <c r="C26" s="69"/>
      <c r="D26" s="71"/>
      <c r="E26" s="55"/>
      <c r="F26" s="57"/>
      <c r="G26" s="55"/>
      <c r="H26" s="59"/>
      <c r="I26" s="59"/>
      <c r="J26" s="59"/>
      <c r="K26" s="59"/>
      <c r="L26" s="59"/>
      <c r="M26" s="59"/>
      <c r="N26" s="61"/>
      <c r="O26" s="63"/>
      <c r="P26" s="57"/>
      <c r="Q26" s="42">
        <v>0</v>
      </c>
      <c r="R26" s="43"/>
      <c r="S26" s="43"/>
      <c r="T26" s="44"/>
      <c r="U26" s="43"/>
      <c r="V26" s="42"/>
      <c r="W26" s="44"/>
      <c r="X26" s="45"/>
      <c r="Y26" s="53" t="s">
        <v>8</v>
      </c>
    </row>
    <row r="27" spans="1:25" s="2" customFormat="1" ht="18" customHeight="1" x14ac:dyDescent="0.2">
      <c r="A27" s="64">
        <v>10</v>
      </c>
      <c r="B27" s="66" t="s">
        <v>49</v>
      </c>
      <c r="C27" s="68" t="s">
        <v>50</v>
      </c>
      <c r="D27" s="70" t="s">
        <v>33</v>
      </c>
      <c r="E27" s="54">
        <v>5.0041140000000004</v>
      </c>
      <c r="F27" s="56">
        <v>5.0041140000000004</v>
      </c>
      <c r="G27" s="54">
        <v>1.75E-4</v>
      </c>
      <c r="H27" s="58"/>
      <c r="I27" s="58"/>
      <c r="J27" s="58"/>
      <c r="K27" s="58"/>
      <c r="L27" s="58">
        <v>1.75E-4</v>
      </c>
      <c r="M27" s="58">
        <v>0</v>
      </c>
      <c r="N27" s="60">
        <v>0</v>
      </c>
      <c r="O27" s="62">
        <f t="shared" ref="O27" si="8">+(+E27+G27)-(M27+N27)</f>
        <v>5.004289</v>
      </c>
      <c r="P27" s="56">
        <v>5.004289</v>
      </c>
      <c r="Q27" s="24">
        <v>0</v>
      </c>
      <c r="R27" s="25"/>
      <c r="S27" s="25"/>
      <c r="T27" s="26"/>
      <c r="U27" s="25"/>
      <c r="V27" s="24"/>
      <c r="W27" s="26"/>
      <c r="X27" s="27"/>
      <c r="Y27" s="52" t="s">
        <v>12</v>
      </c>
    </row>
    <row r="28" spans="1:25" s="2" customFormat="1" ht="18" customHeight="1" thickBot="1" x14ac:dyDescent="0.25">
      <c r="A28" s="65"/>
      <c r="B28" s="67"/>
      <c r="C28" s="69"/>
      <c r="D28" s="71"/>
      <c r="E28" s="55"/>
      <c r="F28" s="57"/>
      <c r="G28" s="55"/>
      <c r="H28" s="59"/>
      <c r="I28" s="59"/>
      <c r="J28" s="59"/>
      <c r="K28" s="59"/>
      <c r="L28" s="59"/>
      <c r="M28" s="59"/>
      <c r="N28" s="61"/>
      <c r="O28" s="63"/>
      <c r="P28" s="57"/>
      <c r="Q28" s="42">
        <v>0</v>
      </c>
      <c r="R28" s="43"/>
      <c r="S28" s="43"/>
      <c r="T28" s="44"/>
      <c r="U28" s="43"/>
      <c r="V28" s="42"/>
      <c r="W28" s="44"/>
      <c r="X28" s="45"/>
      <c r="Y28" s="53" t="s">
        <v>8</v>
      </c>
    </row>
    <row r="29" spans="1:25" s="2" customFormat="1" ht="18" customHeight="1" x14ac:dyDescent="0.2">
      <c r="A29" s="64">
        <v>11</v>
      </c>
      <c r="B29" s="66" t="s">
        <v>51</v>
      </c>
      <c r="C29" s="68" t="s">
        <v>52</v>
      </c>
      <c r="D29" s="70" t="s">
        <v>33</v>
      </c>
      <c r="E29" s="54">
        <v>41.525740999999996</v>
      </c>
      <c r="F29" s="56">
        <v>41.525740999999996</v>
      </c>
      <c r="G29" s="54">
        <v>0.10472099999999999</v>
      </c>
      <c r="H29" s="58"/>
      <c r="I29" s="58"/>
      <c r="J29" s="58"/>
      <c r="K29" s="58"/>
      <c r="L29" s="58">
        <v>0.10472099999999999</v>
      </c>
      <c r="M29" s="58">
        <v>0</v>
      </c>
      <c r="N29" s="60">
        <v>0</v>
      </c>
      <c r="O29" s="62">
        <f t="shared" ref="O29" si="9">+(+E29+G29)-(M29+N29)</f>
        <v>41.630461999999994</v>
      </c>
      <c r="P29" s="56">
        <v>41.630461999999994</v>
      </c>
      <c r="Q29" s="24">
        <v>0</v>
      </c>
      <c r="R29" s="25"/>
      <c r="S29" s="25"/>
      <c r="T29" s="26"/>
      <c r="U29" s="25"/>
      <c r="V29" s="24"/>
      <c r="W29" s="26"/>
      <c r="X29" s="27"/>
      <c r="Y29" s="52" t="s">
        <v>12</v>
      </c>
    </row>
    <row r="30" spans="1:25" s="2" customFormat="1" ht="18" customHeight="1" thickBot="1" x14ac:dyDescent="0.25">
      <c r="A30" s="65"/>
      <c r="B30" s="67"/>
      <c r="C30" s="69"/>
      <c r="D30" s="71"/>
      <c r="E30" s="55"/>
      <c r="F30" s="57"/>
      <c r="G30" s="55"/>
      <c r="H30" s="59"/>
      <c r="I30" s="59"/>
      <c r="J30" s="59"/>
      <c r="K30" s="59"/>
      <c r="L30" s="59"/>
      <c r="M30" s="59"/>
      <c r="N30" s="61"/>
      <c r="O30" s="63"/>
      <c r="P30" s="57"/>
      <c r="Q30" s="42">
        <v>0</v>
      </c>
      <c r="R30" s="43"/>
      <c r="S30" s="43"/>
      <c r="T30" s="44"/>
      <c r="U30" s="43"/>
      <c r="V30" s="42"/>
      <c r="W30" s="44"/>
      <c r="X30" s="45"/>
      <c r="Y30" s="53" t="s">
        <v>8</v>
      </c>
    </row>
    <row r="31" spans="1:25" s="2" customFormat="1" ht="18" customHeight="1" x14ac:dyDescent="0.2">
      <c r="A31" s="64">
        <v>12</v>
      </c>
      <c r="B31" s="66" t="s">
        <v>53</v>
      </c>
      <c r="C31" s="68" t="s">
        <v>54</v>
      </c>
      <c r="D31" s="70" t="s">
        <v>33</v>
      </c>
      <c r="E31" s="54">
        <v>4.8219999999999999E-3</v>
      </c>
      <c r="F31" s="56">
        <v>4.8219999999999999E-3</v>
      </c>
      <c r="G31" s="54">
        <v>0</v>
      </c>
      <c r="H31" s="58"/>
      <c r="I31" s="58"/>
      <c r="J31" s="58"/>
      <c r="K31" s="58"/>
      <c r="L31" s="58">
        <v>0</v>
      </c>
      <c r="M31" s="58">
        <v>0</v>
      </c>
      <c r="N31" s="60">
        <v>0</v>
      </c>
      <c r="O31" s="62">
        <f t="shared" ref="O31" si="10">+(+E31+G31)-(M31+N31)</f>
        <v>4.8219999999999999E-3</v>
      </c>
      <c r="P31" s="56">
        <v>4.8219999999999999E-3</v>
      </c>
      <c r="Q31" s="24">
        <v>0</v>
      </c>
      <c r="R31" s="25"/>
      <c r="S31" s="25"/>
      <c r="T31" s="26"/>
      <c r="U31" s="25"/>
      <c r="V31" s="24"/>
      <c r="W31" s="26"/>
      <c r="X31" s="27"/>
      <c r="Y31" s="52" t="s">
        <v>12</v>
      </c>
    </row>
    <row r="32" spans="1:25" s="2" customFormat="1" ht="18" customHeight="1" thickBot="1" x14ac:dyDescent="0.25">
      <c r="A32" s="65"/>
      <c r="B32" s="67"/>
      <c r="C32" s="69"/>
      <c r="D32" s="71"/>
      <c r="E32" s="55"/>
      <c r="F32" s="57"/>
      <c r="G32" s="55"/>
      <c r="H32" s="59"/>
      <c r="I32" s="59"/>
      <c r="J32" s="59"/>
      <c r="K32" s="59"/>
      <c r="L32" s="59"/>
      <c r="M32" s="59"/>
      <c r="N32" s="61"/>
      <c r="O32" s="63"/>
      <c r="P32" s="57"/>
      <c r="Q32" s="42">
        <v>0</v>
      </c>
      <c r="R32" s="43"/>
      <c r="S32" s="43"/>
      <c r="T32" s="44"/>
      <c r="U32" s="43"/>
      <c r="V32" s="42"/>
      <c r="W32" s="44"/>
      <c r="X32" s="45"/>
      <c r="Y32" s="53" t="s">
        <v>8</v>
      </c>
    </row>
    <row r="33" spans="1:25" s="2" customFormat="1" ht="18" customHeight="1" x14ac:dyDescent="0.2">
      <c r="A33" s="64">
        <v>13</v>
      </c>
      <c r="B33" s="66" t="s">
        <v>55</v>
      </c>
      <c r="C33" s="68" t="s">
        <v>56</v>
      </c>
      <c r="D33" s="70" t="s">
        <v>33</v>
      </c>
      <c r="E33" s="54">
        <v>379.22573299999999</v>
      </c>
      <c r="F33" s="56">
        <v>379.22573299999999</v>
      </c>
      <c r="G33" s="54">
        <v>2.8333000000000001E-2</v>
      </c>
      <c r="H33" s="58"/>
      <c r="I33" s="58"/>
      <c r="J33" s="58"/>
      <c r="K33" s="58"/>
      <c r="L33" s="58">
        <v>2.8333000000000001E-2</v>
      </c>
      <c r="M33" s="58">
        <v>0</v>
      </c>
      <c r="N33" s="60">
        <v>0</v>
      </c>
      <c r="O33" s="62">
        <f t="shared" ref="O33" si="11">+(+E33+G33)-(M33+N33)</f>
        <v>379.25406599999997</v>
      </c>
      <c r="P33" s="56">
        <v>379.25406599999997</v>
      </c>
      <c r="Q33" s="24">
        <v>0</v>
      </c>
      <c r="R33" s="25"/>
      <c r="S33" s="25"/>
      <c r="T33" s="26"/>
      <c r="U33" s="25"/>
      <c r="V33" s="24"/>
      <c r="W33" s="26"/>
      <c r="X33" s="27"/>
      <c r="Y33" s="52" t="s">
        <v>12</v>
      </c>
    </row>
    <row r="34" spans="1:25" s="2" customFormat="1" ht="18" customHeight="1" thickBot="1" x14ac:dyDescent="0.25">
      <c r="A34" s="65"/>
      <c r="B34" s="67"/>
      <c r="C34" s="69"/>
      <c r="D34" s="71"/>
      <c r="E34" s="55"/>
      <c r="F34" s="57"/>
      <c r="G34" s="55"/>
      <c r="H34" s="59"/>
      <c r="I34" s="59"/>
      <c r="J34" s="59"/>
      <c r="K34" s="59"/>
      <c r="L34" s="59"/>
      <c r="M34" s="59"/>
      <c r="N34" s="61"/>
      <c r="O34" s="63"/>
      <c r="P34" s="57"/>
      <c r="Q34" s="42">
        <v>0</v>
      </c>
      <c r="R34" s="43"/>
      <c r="S34" s="43"/>
      <c r="T34" s="44"/>
      <c r="U34" s="43"/>
      <c r="V34" s="42"/>
      <c r="W34" s="44"/>
      <c r="X34" s="45"/>
      <c r="Y34" s="53" t="s">
        <v>8</v>
      </c>
    </row>
    <row r="35" spans="1:25" s="2" customFormat="1" ht="18" customHeight="1" x14ac:dyDescent="0.2">
      <c r="A35" s="64">
        <v>14</v>
      </c>
      <c r="B35" s="66" t="s">
        <v>57</v>
      </c>
      <c r="C35" s="68" t="s">
        <v>58</v>
      </c>
      <c r="D35" s="70" t="s">
        <v>33</v>
      </c>
      <c r="E35" s="54">
        <v>472.49962699999998</v>
      </c>
      <c r="F35" s="56">
        <v>472.49962699999998</v>
      </c>
      <c r="G35" s="54">
        <v>1.3395000000000001E-2</v>
      </c>
      <c r="H35" s="58"/>
      <c r="I35" s="58"/>
      <c r="J35" s="58"/>
      <c r="K35" s="58"/>
      <c r="L35" s="58">
        <v>1.3395000000000001E-2</v>
      </c>
      <c r="M35" s="58">
        <v>0.72399999999999998</v>
      </c>
      <c r="N35" s="60">
        <v>0</v>
      </c>
      <c r="O35" s="62">
        <f t="shared" ref="O35" si="12">+(+E35+G35)-(M35+N35)</f>
        <v>471.78902199999999</v>
      </c>
      <c r="P35" s="56">
        <v>471.78902199999999</v>
      </c>
      <c r="Q35" s="24">
        <v>1</v>
      </c>
      <c r="R35" s="25"/>
      <c r="S35" s="25"/>
      <c r="T35" s="26"/>
      <c r="U35" s="25"/>
      <c r="V35" s="24"/>
      <c r="W35" s="26"/>
      <c r="X35" s="27"/>
      <c r="Y35" s="52" t="s">
        <v>12</v>
      </c>
    </row>
    <row r="36" spans="1:25" s="2" customFormat="1" ht="18" customHeight="1" thickBot="1" x14ac:dyDescent="0.25">
      <c r="A36" s="65"/>
      <c r="B36" s="67"/>
      <c r="C36" s="69"/>
      <c r="D36" s="71"/>
      <c r="E36" s="55"/>
      <c r="F36" s="57"/>
      <c r="G36" s="55"/>
      <c r="H36" s="59"/>
      <c r="I36" s="59"/>
      <c r="J36" s="59"/>
      <c r="K36" s="59"/>
      <c r="L36" s="59"/>
      <c r="M36" s="59"/>
      <c r="N36" s="61"/>
      <c r="O36" s="63"/>
      <c r="P36" s="57"/>
      <c r="Q36" s="42">
        <v>0.72399999999999998</v>
      </c>
      <c r="R36" s="43"/>
      <c r="S36" s="43"/>
      <c r="T36" s="44"/>
      <c r="U36" s="43"/>
      <c r="V36" s="42"/>
      <c r="W36" s="44"/>
      <c r="X36" s="45"/>
      <c r="Y36" s="53" t="s">
        <v>8</v>
      </c>
    </row>
    <row r="37" spans="1:25" s="2" customFormat="1" ht="18" customHeight="1" x14ac:dyDescent="0.2">
      <c r="A37" s="64">
        <v>15</v>
      </c>
      <c r="B37" s="66" t="s">
        <v>59</v>
      </c>
      <c r="C37" s="68" t="s">
        <v>60</v>
      </c>
      <c r="D37" s="70" t="s">
        <v>33</v>
      </c>
      <c r="E37" s="54">
        <v>0.215446</v>
      </c>
      <c r="F37" s="56">
        <v>0.215446</v>
      </c>
      <c r="G37" s="54">
        <v>1.1E-5</v>
      </c>
      <c r="H37" s="58"/>
      <c r="I37" s="58"/>
      <c r="J37" s="58"/>
      <c r="K37" s="58"/>
      <c r="L37" s="58">
        <v>1.1E-5</v>
      </c>
      <c r="M37" s="58">
        <v>0</v>
      </c>
      <c r="N37" s="60">
        <v>0</v>
      </c>
      <c r="O37" s="62">
        <f t="shared" ref="O37" si="13">+(+E37+G37)-(M37+N37)</f>
        <v>0.21545700000000001</v>
      </c>
      <c r="P37" s="56">
        <v>0.21545700000000001</v>
      </c>
      <c r="Q37" s="24">
        <v>0</v>
      </c>
      <c r="R37" s="25"/>
      <c r="S37" s="25"/>
      <c r="T37" s="26"/>
      <c r="U37" s="25"/>
      <c r="V37" s="24"/>
      <c r="W37" s="26"/>
      <c r="X37" s="27"/>
      <c r="Y37" s="52" t="s">
        <v>12</v>
      </c>
    </row>
    <row r="38" spans="1:25" s="2" customFormat="1" ht="18" customHeight="1" thickBot="1" x14ac:dyDescent="0.25">
      <c r="A38" s="65"/>
      <c r="B38" s="67"/>
      <c r="C38" s="69"/>
      <c r="D38" s="71"/>
      <c r="E38" s="55"/>
      <c r="F38" s="57"/>
      <c r="G38" s="55"/>
      <c r="H38" s="59"/>
      <c r="I38" s="59"/>
      <c r="J38" s="59"/>
      <c r="K38" s="59"/>
      <c r="L38" s="59"/>
      <c r="M38" s="59"/>
      <c r="N38" s="61"/>
      <c r="O38" s="63"/>
      <c r="P38" s="57"/>
      <c r="Q38" s="42">
        <v>0</v>
      </c>
      <c r="R38" s="43"/>
      <c r="S38" s="43"/>
      <c r="T38" s="44"/>
      <c r="U38" s="43"/>
      <c r="V38" s="42"/>
      <c r="W38" s="44"/>
      <c r="X38" s="45"/>
      <c r="Y38" s="53" t="s">
        <v>8</v>
      </c>
    </row>
    <row r="39" spans="1:25" s="2" customFormat="1" ht="18" customHeight="1" x14ac:dyDescent="0.2">
      <c r="A39" s="64">
        <v>16</v>
      </c>
      <c r="B39" s="66" t="s">
        <v>61</v>
      </c>
      <c r="C39" s="68" t="s">
        <v>62</v>
      </c>
      <c r="D39" s="70" t="s">
        <v>33</v>
      </c>
      <c r="E39" s="54">
        <v>19.040731000000001</v>
      </c>
      <c r="F39" s="56">
        <v>19.040731000000001</v>
      </c>
      <c r="G39" s="54">
        <v>3.68E-4</v>
      </c>
      <c r="H39" s="58"/>
      <c r="I39" s="58"/>
      <c r="J39" s="58"/>
      <c r="K39" s="58"/>
      <c r="L39" s="58">
        <v>3.68E-4</v>
      </c>
      <c r="M39" s="58">
        <v>0</v>
      </c>
      <c r="N39" s="60">
        <v>0</v>
      </c>
      <c r="O39" s="62">
        <f t="shared" ref="O39" si="14">+(+E39+G39)-(M39+N39)</f>
        <v>19.041099000000003</v>
      </c>
      <c r="P39" s="56">
        <v>19.041099000000003</v>
      </c>
      <c r="Q39" s="24">
        <v>0</v>
      </c>
      <c r="R39" s="25"/>
      <c r="S39" s="25"/>
      <c r="T39" s="26"/>
      <c r="U39" s="25"/>
      <c r="V39" s="24"/>
      <c r="W39" s="26"/>
      <c r="X39" s="27"/>
      <c r="Y39" s="52" t="s">
        <v>12</v>
      </c>
    </row>
    <row r="40" spans="1:25" s="2" customFormat="1" ht="18" customHeight="1" thickBot="1" x14ac:dyDescent="0.25">
      <c r="A40" s="65"/>
      <c r="B40" s="67"/>
      <c r="C40" s="69"/>
      <c r="D40" s="71"/>
      <c r="E40" s="55"/>
      <c r="F40" s="57"/>
      <c r="G40" s="55"/>
      <c r="H40" s="59"/>
      <c r="I40" s="59"/>
      <c r="J40" s="59"/>
      <c r="K40" s="59"/>
      <c r="L40" s="59"/>
      <c r="M40" s="59"/>
      <c r="N40" s="61"/>
      <c r="O40" s="63"/>
      <c r="P40" s="57"/>
      <c r="Q40" s="42">
        <v>0</v>
      </c>
      <c r="R40" s="43"/>
      <c r="S40" s="43"/>
      <c r="T40" s="44"/>
      <c r="U40" s="43"/>
      <c r="V40" s="42"/>
      <c r="W40" s="44"/>
      <c r="X40" s="45"/>
      <c r="Y40" s="53" t="s">
        <v>8</v>
      </c>
    </row>
    <row r="41" spans="1:25" s="2" customFormat="1" ht="18" customHeight="1" x14ac:dyDescent="0.2">
      <c r="A41" s="64">
        <v>17</v>
      </c>
      <c r="B41" s="66" t="s">
        <v>63</v>
      </c>
      <c r="C41" s="68" t="s">
        <v>64</v>
      </c>
      <c r="D41" s="70" t="s">
        <v>33</v>
      </c>
      <c r="E41" s="54">
        <v>0.91422499999999995</v>
      </c>
      <c r="F41" s="56">
        <v>0.91422499999999995</v>
      </c>
      <c r="G41" s="54">
        <v>9.0000000000000002E-6</v>
      </c>
      <c r="H41" s="58"/>
      <c r="I41" s="58"/>
      <c r="J41" s="58"/>
      <c r="K41" s="58"/>
      <c r="L41" s="58">
        <v>9.0000000000000002E-6</v>
      </c>
      <c r="M41" s="58">
        <v>0</v>
      </c>
      <c r="N41" s="60">
        <v>0</v>
      </c>
      <c r="O41" s="62">
        <f t="shared" ref="O41" si="15">+(+E41+G41)-(M41+N41)</f>
        <v>0.91423399999999999</v>
      </c>
      <c r="P41" s="56">
        <v>0.91423399999999999</v>
      </c>
      <c r="Q41" s="24">
        <v>0</v>
      </c>
      <c r="R41" s="25"/>
      <c r="S41" s="25"/>
      <c r="T41" s="26"/>
      <c r="U41" s="25"/>
      <c r="V41" s="24"/>
      <c r="W41" s="26"/>
      <c r="X41" s="27"/>
      <c r="Y41" s="52" t="s">
        <v>12</v>
      </c>
    </row>
    <row r="42" spans="1:25" s="2" customFormat="1" ht="18" customHeight="1" thickBot="1" x14ac:dyDescent="0.25">
      <c r="A42" s="65"/>
      <c r="B42" s="67"/>
      <c r="C42" s="69"/>
      <c r="D42" s="71"/>
      <c r="E42" s="55"/>
      <c r="F42" s="57"/>
      <c r="G42" s="55"/>
      <c r="H42" s="59"/>
      <c r="I42" s="59"/>
      <c r="J42" s="59"/>
      <c r="K42" s="59"/>
      <c r="L42" s="59"/>
      <c r="M42" s="59"/>
      <c r="N42" s="61"/>
      <c r="O42" s="63"/>
      <c r="P42" s="57"/>
      <c r="Q42" s="42">
        <v>0</v>
      </c>
      <c r="R42" s="43"/>
      <c r="S42" s="43"/>
      <c r="T42" s="44"/>
      <c r="U42" s="43"/>
      <c r="V42" s="42"/>
      <c r="W42" s="44"/>
      <c r="X42" s="45"/>
      <c r="Y42" s="53" t="s">
        <v>8</v>
      </c>
    </row>
    <row r="43" spans="1:25" s="2" customFormat="1" ht="18" customHeight="1" x14ac:dyDescent="0.2">
      <c r="A43" s="64">
        <v>18</v>
      </c>
      <c r="B43" s="66" t="s">
        <v>65</v>
      </c>
      <c r="C43" s="68" t="s">
        <v>66</v>
      </c>
      <c r="D43" s="70" t="s">
        <v>33</v>
      </c>
      <c r="E43" s="54">
        <v>16.153320000000001</v>
      </c>
      <c r="F43" s="56">
        <v>16.153320000000001</v>
      </c>
      <c r="G43" s="54">
        <v>3.2400000000000001E-4</v>
      </c>
      <c r="H43" s="58"/>
      <c r="I43" s="58"/>
      <c r="J43" s="58"/>
      <c r="K43" s="58"/>
      <c r="L43" s="58">
        <v>3.2400000000000001E-4</v>
      </c>
      <c r="M43" s="58">
        <v>0.501</v>
      </c>
      <c r="N43" s="60">
        <v>0</v>
      </c>
      <c r="O43" s="62">
        <f t="shared" ref="O43" si="16">+(+E43+G43)-(M43+N43)</f>
        <v>15.652644</v>
      </c>
      <c r="P43" s="56">
        <v>15.652644</v>
      </c>
      <c r="Q43" s="24">
        <v>1</v>
      </c>
      <c r="R43" s="25"/>
      <c r="S43" s="25"/>
      <c r="T43" s="26"/>
      <c r="U43" s="25"/>
      <c r="V43" s="24"/>
      <c r="W43" s="26"/>
      <c r="X43" s="27"/>
      <c r="Y43" s="52" t="s">
        <v>12</v>
      </c>
    </row>
    <row r="44" spans="1:25" s="2" customFormat="1" ht="18" customHeight="1" thickBot="1" x14ac:dyDescent="0.25">
      <c r="A44" s="65"/>
      <c r="B44" s="67"/>
      <c r="C44" s="69"/>
      <c r="D44" s="71"/>
      <c r="E44" s="55"/>
      <c r="F44" s="57"/>
      <c r="G44" s="55"/>
      <c r="H44" s="59"/>
      <c r="I44" s="59"/>
      <c r="J44" s="59"/>
      <c r="K44" s="59"/>
      <c r="L44" s="59"/>
      <c r="M44" s="59"/>
      <c r="N44" s="61"/>
      <c r="O44" s="63"/>
      <c r="P44" s="57"/>
      <c r="Q44" s="42">
        <v>0.501</v>
      </c>
      <c r="R44" s="43"/>
      <c r="S44" s="43"/>
      <c r="T44" s="44"/>
      <c r="U44" s="43"/>
      <c r="V44" s="42"/>
      <c r="W44" s="44"/>
      <c r="X44" s="45"/>
      <c r="Y44" s="53" t="s">
        <v>8</v>
      </c>
    </row>
    <row r="45" spans="1:25" s="2" customFormat="1" ht="18" customHeight="1" x14ac:dyDescent="0.2">
      <c r="A45" s="64">
        <v>19</v>
      </c>
      <c r="B45" s="66" t="s">
        <v>67</v>
      </c>
      <c r="C45" s="68" t="s">
        <v>68</v>
      </c>
      <c r="D45" s="70" t="s">
        <v>33</v>
      </c>
      <c r="E45" s="54">
        <v>4.4625269999999997</v>
      </c>
      <c r="F45" s="56">
        <v>4.4625269999999997</v>
      </c>
      <c r="G45" s="54">
        <v>0</v>
      </c>
      <c r="H45" s="58"/>
      <c r="I45" s="58"/>
      <c r="J45" s="58"/>
      <c r="K45" s="58"/>
      <c r="L45" s="58">
        <v>0</v>
      </c>
      <c r="M45" s="58">
        <v>0</v>
      </c>
      <c r="N45" s="60">
        <v>0</v>
      </c>
      <c r="O45" s="62">
        <f t="shared" ref="O45" si="17">+(+E45+G45)-(M45+N45)</f>
        <v>4.4625269999999997</v>
      </c>
      <c r="P45" s="56">
        <v>4.4625269999999997</v>
      </c>
      <c r="Q45" s="24">
        <v>0</v>
      </c>
      <c r="R45" s="25"/>
      <c r="S45" s="25"/>
      <c r="T45" s="26"/>
      <c r="U45" s="25"/>
      <c r="V45" s="24"/>
      <c r="W45" s="26"/>
      <c r="X45" s="27"/>
      <c r="Y45" s="52" t="s">
        <v>12</v>
      </c>
    </row>
    <row r="46" spans="1:25" s="2" customFormat="1" ht="18" customHeight="1" thickBot="1" x14ac:dyDescent="0.25">
      <c r="A46" s="65"/>
      <c r="B46" s="67"/>
      <c r="C46" s="69"/>
      <c r="D46" s="71"/>
      <c r="E46" s="55"/>
      <c r="F46" s="57"/>
      <c r="G46" s="55"/>
      <c r="H46" s="59"/>
      <c r="I46" s="59"/>
      <c r="J46" s="59"/>
      <c r="K46" s="59"/>
      <c r="L46" s="59"/>
      <c r="M46" s="59"/>
      <c r="N46" s="61"/>
      <c r="O46" s="63"/>
      <c r="P46" s="57"/>
      <c r="Q46" s="42">
        <v>0</v>
      </c>
      <c r="R46" s="43"/>
      <c r="S46" s="43"/>
      <c r="T46" s="44"/>
      <c r="U46" s="43"/>
      <c r="V46" s="42"/>
      <c r="W46" s="44"/>
      <c r="X46" s="45"/>
      <c r="Y46" s="53" t="s">
        <v>8</v>
      </c>
    </row>
    <row r="47" spans="1:25" s="2" customFormat="1" ht="18" customHeight="1" x14ac:dyDescent="0.2">
      <c r="A47" s="64">
        <v>20</v>
      </c>
      <c r="B47" s="66" t="s">
        <v>69</v>
      </c>
      <c r="C47" s="68" t="s">
        <v>70</v>
      </c>
      <c r="D47" s="70" t="s">
        <v>33</v>
      </c>
      <c r="E47" s="54">
        <v>2.0079419999999999</v>
      </c>
      <c r="F47" s="56">
        <v>2.0079419999999999</v>
      </c>
      <c r="G47" s="54">
        <v>3.8999999999999999E-5</v>
      </c>
      <c r="H47" s="58"/>
      <c r="I47" s="58"/>
      <c r="J47" s="58"/>
      <c r="K47" s="58"/>
      <c r="L47" s="58">
        <v>3.8999999999999999E-5</v>
      </c>
      <c r="M47" s="58">
        <v>0</v>
      </c>
      <c r="N47" s="60">
        <v>0</v>
      </c>
      <c r="O47" s="62">
        <f t="shared" ref="O47" si="18">+(+E47+G47)-(M47+N47)</f>
        <v>2.007981</v>
      </c>
      <c r="P47" s="56">
        <v>2.007981</v>
      </c>
      <c r="Q47" s="24">
        <v>0</v>
      </c>
      <c r="R47" s="25"/>
      <c r="S47" s="25"/>
      <c r="T47" s="26"/>
      <c r="U47" s="25"/>
      <c r="V47" s="24"/>
      <c r="W47" s="26"/>
      <c r="X47" s="27"/>
      <c r="Y47" s="52" t="s">
        <v>12</v>
      </c>
    </row>
    <row r="48" spans="1:25" s="2" customFormat="1" ht="18" customHeight="1" thickBot="1" x14ac:dyDescent="0.25">
      <c r="A48" s="65"/>
      <c r="B48" s="67"/>
      <c r="C48" s="69"/>
      <c r="D48" s="71"/>
      <c r="E48" s="55"/>
      <c r="F48" s="57"/>
      <c r="G48" s="55"/>
      <c r="H48" s="59"/>
      <c r="I48" s="59"/>
      <c r="J48" s="59"/>
      <c r="K48" s="59"/>
      <c r="L48" s="59"/>
      <c r="M48" s="59"/>
      <c r="N48" s="61"/>
      <c r="O48" s="63"/>
      <c r="P48" s="57"/>
      <c r="Q48" s="42">
        <v>0</v>
      </c>
      <c r="R48" s="43"/>
      <c r="S48" s="43"/>
      <c r="T48" s="44"/>
      <c r="U48" s="43"/>
      <c r="V48" s="42"/>
      <c r="W48" s="44"/>
      <c r="X48" s="45"/>
      <c r="Y48" s="53" t="s">
        <v>8</v>
      </c>
    </row>
    <row r="49" spans="1:25" s="2" customFormat="1" ht="18" customHeight="1" x14ac:dyDescent="0.2">
      <c r="A49" s="64">
        <v>21</v>
      </c>
      <c r="B49" s="66" t="s">
        <v>71</v>
      </c>
      <c r="C49" s="68" t="s">
        <v>72</v>
      </c>
      <c r="D49" s="70" t="s">
        <v>33</v>
      </c>
      <c r="E49" s="54">
        <v>21.382445000000001</v>
      </c>
      <c r="F49" s="56">
        <v>21.382445000000001</v>
      </c>
      <c r="G49" s="54">
        <v>5.9794E-2</v>
      </c>
      <c r="H49" s="58"/>
      <c r="I49" s="58"/>
      <c r="J49" s="58"/>
      <c r="K49" s="58"/>
      <c r="L49" s="58">
        <v>5.9794E-2</v>
      </c>
      <c r="M49" s="58">
        <v>0</v>
      </c>
      <c r="N49" s="60">
        <v>0</v>
      </c>
      <c r="O49" s="62">
        <f t="shared" ref="O49" si="19">+(+E49+G49)-(M49+N49)</f>
        <v>21.442239000000001</v>
      </c>
      <c r="P49" s="56">
        <v>21.442239000000001</v>
      </c>
      <c r="Q49" s="24">
        <v>0</v>
      </c>
      <c r="R49" s="25"/>
      <c r="S49" s="25"/>
      <c r="T49" s="26"/>
      <c r="U49" s="25"/>
      <c r="V49" s="24"/>
      <c r="W49" s="26"/>
      <c r="X49" s="27"/>
      <c r="Y49" s="52" t="s">
        <v>12</v>
      </c>
    </row>
    <row r="50" spans="1:25" s="2" customFormat="1" ht="18" customHeight="1" thickBot="1" x14ac:dyDescent="0.25">
      <c r="A50" s="65"/>
      <c r="B50" s="67"/>
      <c r="C50" s="69"/>
      <c r="D50" s="71"/>
      <c r="E50" s="55"/>
      <c r="F50" s="57"/>
      <c r="G50" s="55"/>
      <c r="H50" s="59"/>
      <c r="I50" s="59"/>
      <c r="J50" s="59"/>
      <c r="K50" s="59"/>
      <c r="L50" s="59"/>
      <c r="M50" s="59"/>
      <c r="N50" s="61"/>
      <c r="O50" s="63"/>
      <c r="P50" s="57"/>
      <c r="Q50" s="42">
        <v>0</v>
      </c>
      <c r="R50" s="43"/>
      <c r="S50" s="43"/>
      <c r="T50" s="44"/>
      <c r="U50" s="43"/>
      <c r="V50" s="42"/>
      <c r="W50" s="44"/>
      <c r="X50" s="45"/>
      <c r="Y50" s="53" t="s">
        <v>8</v>
      </c>
    </row>
    <row r="51" spans="1:25" s="2" customFormat="1" ht="18" customHeight="1" x14ac:dyDescent="0.2">
      <c r="A51" s="64">
        <v>22</v>
      </c>
      <c r="B51" s="66" t="s">
        <v>73</v>
      </c>
      <c r="C51" s="68" t="s">
        <v>37</v>
      </c>
      <c r="D51" s="70" t="s">
        <v>33</v>
      </c>
      <c r="E51" s="54">
        <v>12.621999000000001</v>
      </c>
      <c r="F51" s="56">
        <v>12.621999000000001</v>
      </c>
      <c r="G51" s="54">
        <v>1.2899999999999999E-4</v>
      </c>
      <c r="H51" s="58"/>
      <c r="I51" s="58"/>
      <c r="J51" s="58"/>
      <c r="K51" s="58"/>
      <c r="L51" s="58">
        <v>1.2899999999999999E-4</v>
      </c>
      <c r="M51" s="58">
        <v>0</v>
      </c>
      <c r="N51" s="60">
        <v>0</v>
      </c>
      <c r="O51" s="62">
        <f t="shared" ref="O51" si="20">+(+E51+G51)-(M51+N51)</f>
        <v>12.622128</v>
      </c>
      <c r="P51" s="56">
        <v>12.622128</v>
      </c>
      <c r="Q51" s="24">
        <v>0</v>
      </c>
      <c r="R51" s="25"/>
      <c r="S51" s="25"/>
      <c r="T51" s="26"/>
      <c r="U51" s="25"/>
      <c r="V51" s="24"/>
      <c r="W51" s="26"/>
      <c r="X51" s="27"/>
      <c r="Y51" s="52" t="s">
        <v>12</v>
      </c>
    </row>
    <row r="52" spans="1:25" s="2" customFormat="1" ht="18" customHeight="1" thickBot="1" x14ac:dyDescent="0.25">
      <c r="A52" s="65"/>
      <c r="B52" s="67"/>
      <c r="C52" s="69"/>
      <c r="D52" s="71"/>
      <c r="E52" s="55"/>
      <c r="F52" s="57"/>
      <c r="G52" s="55"/>
      <c r="H52" s="59"/>
      <c r="I52" s="59"/>
      <c r="J52" s="59"/>
      <c r="K52" s="59"/>
      <c r="L52" s="59"/>
      <c r="M52" s="59"/>
      <c r="N52" s="61"/>
      <c r="O52" s="63"/>
      <c r="P52" s="57"/>
      <c r="Q52" s="42">
        <v>0</v>
      </c>
      <c r="R52" s="43"/>
      <c r="S52" s="43"/>
      <c r="T52" s="44"/>
      <c r="U52" s="43"/>
      <c r="V52" s="42"/>
      <c r="W52" s="44"/>
      <c r="X52" s="45"/>
      <c r="Y52" s="53" t="s">
        <v>8</v>
      </c>
    </row>
    <row r="53" spans="1:25" s="2" customFormat="1" ht="18" customHeight="1" x14ac:dyDescent="0.2">
      <c r="A53" s="64">
        <v>23</v>
      </c>
      <c r="B53" s="66" t="s">
        <v>74</v>
      </c>
      <c r="C53" s="68" t="s">
        <v>75</v>
      </c>
      <c r="D53" s="70" t="s">
        <v>33</v>
      </c>
      <c r="E53" s="54">
        <v>9.6642430000000008</v>
      </c>
      <c r="F53" s="56">
        <v>9.6642430000000008</v>
      </c>
      <c r="G53" s="54">
        <v>1.2979999999999999E-3</v>
      </c>
      <c r="H53" s="58"/>
      <c r="I53" s="58"/>
      <c r="J53" s="58"/>
      <c r="K53" s="58"/>
      <c r="L53" s="58">
        <v>1.2979999999999999E-3</v>
      </c>
      <c r="M53" s="58">
        <v>0</v>
      </c>
      <c r="N53" s="60">
        <v>0</v>
      </c>
      <c r="O53" s="62">
        <f t="shared" ref="O53" si="21">+(+E53+G53)-(M53+N53)</f>
        <v>9.665541000000001</v>
      </c>
      <c r="P53" s="56">
        <v>9.665541000000001</v>
      </c>
      <c r="Q53" s="24">
        <v>0</v>
      </c>
      <c r="R53" s="25"/>
      <c r="S53" s="25"/>
      <c r="T53" s="26"/>
      <c r="U53" s="25"/>
      <c r="V53" s="24"/>
      <c r="W53" s="26"/>
      <c r="X53" s="27"/>
      <c r="Y53" s="52" t="s">
        <v>12</v>
      </c>
    </row>
    <row r="54" spans="1:25" s="2" customFormat="1" ht="18" customHeight="1" thickBot="1" x14ac:dyDescent="0.25">
      <c r="A54" s="65"/>
      <c r="B54" s="67"/>
      <c r="C54" s="69"/>
      <c r="D54" s="71"/>
      <c r="E54" s="55"/>
      <c r="F54" s="57"/>
      <c r="G54" s="55"/>
      <c r="H54" s="59"/>
      <c r="I54" s="59"/>
      <c r="J54" s="59"/>
      <c r="K54" s="59"/>
      <c r="L54" s="59"/>
      <c r="M54" s="59"/>
      <c r="N54" s="61"/>
      <c r="O54" s="63"/>
      <c r="P54" s="57"/>
      <c r="Q54" s="42">
        <v>0</v>
      </c>
      <c r="R54" s="43"/>
      <c r="S54" s="43"/>
      <c r="T54" s="44"/>
      <c r="U54" s="43"/>
      <c r="V54" s="42"/>
      <c r="W54" s="44"/>
      <c r="X54" s="45"/>
      <c r="Y54" s="53" t="s">
        <v>8</v>
      </c>
    </row>
    <row r="55" spans="1:25" s="2" customFormat="1" ht="18" customHeight="1" x14ac:dyDescent="0.2">
      <c r="A55" s="64">
        <v>24</v>
      </c>
      <c r="B55" s="66" t="s">
        <v>76</v>
      </c>
      <c r="C55" s="68" t="s">
        <v>77</v>
      </c>
      <c r="D55" s="70" t="s">
        <v>33</v>
      </c>
      <c r="E55" s="54">
        <v>15.712203000000001</v>
      </c>
      <c r="F55" s="56">
        <v>15.712203000000001</v>
      </c>
      <c r="G55" s="54">
        <v>5.659E-3</v>
      </c>
      <c r="H55" s="58"/>
      <c r="I55" s="58"/>
      <c r="J55" s="58"/>
      <c r="K55" s="58"/>
      <c r="L55" s="58">
        <v>5.659E-3</v>
      </c>
      <c r="M55" s="58">
        <v>0</v>
      </c>
      <c r="N55" s="60">
        <v>0</v>
      </c>
      <c r="O55" s="62">
        <f t="shared" ref="O55" si="22">+(+E55+G55)-(M55+N55)</f>
        <v>15.717862</v>
      </c>
      <c r="P55" s="56">
        <v>15.717862</v>
      </c>
      <c r="Q55" s="24">
        <v>0</v>
      </c>
      <c r="R55" s="25"/>
      <c r="S55" s="25"/>
      <c r="T55" s="26"/>
      <c r="U55" s="25"/>
      <c r="V55" s="24"/>
      <c r="W55" s="26"/>
      <c r="X55" s="27"/>
      <c r="Y55" s="52" t="s">
        <v>12</v>
      </c>
    </row>
    <row r="56" spans="1:25" s="2" customFormat="1" ht="18" customHeight="1" thickBot="1" x14ac:dyDescent="0.25">
      <c r="A56" s="65"/>
      <c r="B56" s="67"/>
      <c r="C56" s="69"/>
      <c r="D56" s="71"/>
      <c r="E56" s="55"/>
      <c r="F56" s="57"/>
      <c r="G56" s="55"/>
      <c r="H56" s="59"/>
      <c r="I56" s="59"/>
      <c r="J56" s="59"/>
      <c r="K56" s="59"/>
      <c r="L56" s="59"/>
      <c r="M56" s="59"/>
      <c r="N56" s="61"/>
      <c r="O56" s="63"/>
      <c r="P56" s="57"/>
      <c r="Q56" s="42">
        <v>0</v>
      </c>
      <c r="R56" s="43"/>
      <c r="S56" s="43"/>
      <c r="T56" s="44"/>
      <c r="U56" s="43"/>
      <c r="V56" s="42"/>
      <c r="W56" s="44"/>
      <c r="X56" s="45"/>
      <c r="Y56" s="53" t="s">
        <v>8</v>
      </c>
    </row>
    <row r="57" spans="1:25" s="2" customFormat="1" ht="18" customHeight="1" x14ac:dyDescent="0.2">
      <c r="A57" s="64">
        <v>25</v>
      </c>
      <c r="B57" s="66" t="s">
        <v>78</v>
      </c>
      <c r="C57" s="68" t="s">
        <v>79</v>
      </c>
      <c r="D57" s="70" t="s">
        <v>33</v>
      </c>
      <c r="E57" s="54">
        <v>41.086227000000001</v>
      </c>
      <c r="F57" s="56">
        <v>41.086227000000001</v>
      </c>
      <c r="G57" s="54">
        <v>5.8060000000000004E-3</v>
      </c>
      <c r="H57" s="58"/>
      <c r="I57" s="58"/>
      <c r="J57" s="58"/>
      <c r="K57" s="58"/>
      <c r="L57" s="58">
        <v>5.8060000000000004E-3</v>
      </c>
      <c r="M57" s="58">
        <v>0</v>
      </c>
      <c r="N57" s="60">
        <v>0</v>
      </c>
      <c r="O57" s="62">
        <f t="shared" ref="O57" si="23">+(+E57+G57)-(M57+N57)</f>
        <v>41.092033000000001</v>
      </c>
      <c r="P57" s="56">
        <v>41.092033000000001</v>
      </c>
      <c r="Q57" s="24">
        <v>0</v>
      </c>
      <c r="R57" s="25"/>
      <c r="S57" s="25"/>
      <c r="T57" s="26"/>
      <c r="U57" s="25"/>
      <c r="V57" s="24"/>
      <c r="W57" s="26"/>
      <c r="X57" s="27"/>
      <c r="Y57" s="52" t="s">
        <v>12</v>
      </c>
    </row>
    <row r="58" spans="1:25" s="2" customFormat="1" ht="18" customHeight="1" thickBot="1" x14ac:dyDescent="0.25">
      <c r="A58" s="65"/>
      <c r="B58" s="67"/>
      <c r="C58" s="69"/>
      <c r="D58" s="71"/>
      <c r="E58" s="55"/>
      <c r="F58" s="57"/>
      <c r="G58" s="55"/>
      <c r="H58" s="59"/>
      <c r="I58" s="59"/>
      <c r="J58" s="59"/>
      <c r="K58" s="59"/>
      <c r="L58" s="59"/>
      <c r="M58" s="59"/>
      <c r="N58" s="61"/>
      <c r="O58" s="63"/>
      <c r="P58" s="57"/>
      <c r="Q58" s="42">
        <v>0</v>
      </c>
      <c r="R58" s="43"/>
      <c r="S58" s="43"/>
      <c r="T58" s="44"/>
      <c r="U58" s="43"/>
      <c r="V58" s="42"/>
      <c r="W58" s="44"/>
      <c r="X58" s="45"/>
      <c r="Y58" s="53" t="s">
        <v>8</v>
      </c>
    </row>
    <row r="59" spans="1:25" s="2" customFormat="1" ht="18" customHeight="1" x14ac:dyDescent="0.2">
      <c r="A59" s="64">
        <v>26</v>
      </c>
      <c r="B59" s="66" t="s">
        <v>80</v>
      </c>
      <c r="C59" s="68" t="s">
        <v>81</v>
      </c>
      <c r="D59" s="70" t="s">
        <v>33</v>
      </c>
      <c r="E59" s="54">
        <v>39.859451999999997</v>
      </c>
      <c r="F59" s="56">
        <v>39.859451999999997</v>
      </c>
      <c r="G59" s="54">
        <v>1.024E-3</v>
      </c>
      <c r="H59" s="58"/>
      <c r="I59" s="58"/>
      <c r="J59" s="58"/>
      <c r="K59" s="58"/>
      <c r="L59" s="58">
        <v>1.024E-3</v>
      </c>
      <c r="M59" s="58">
        <v>5.2869999999999999</v>
      </c>
      <c r="N59" s="60">
        <v>0</v>
      </c>
      <c r="O59" s="62">
        <f t="shared" ref="O59" si="24">+(+E59+G59)-(M59+N59)</f>
        <v>34.573475999999999</v>
      </c>
      <c r="P59" s="56">
        <v>34.573475999999999</v>
      </c>
      <c r="Q59" s="24">
        <v>1</v>
      </c>
      <c r="R59" s="25"/>
      <c r="S59" s="25"/>
      <c r="T59" s="26"/>
      <c r="U59" s="25"/>
      <c r="V59" s="24"/>
      <c r="W59" s="26"/>
      <c r="X59" s="27"/>
      <c r="Y59" s="52" t="s">
        <v>12</v>
      </c>
    </row>
    <row r="60" spans="1:25" s="2" customFormat="1" ht="18" customHeight="1" thickBot="1" x14ac:dyDescent="0.25">
      <c r="A60" s="65"/>
      <c r="B60" s="67"/>
      <c r="C60" s="69"/>
      <c r="D60" s="71"/>
      <c r="E60" s="55"/>
      <c r="F60" s="57"/>
      <c r="G60" s="55"/>
      <c r="H60" s="59"/>
      <c r="I60" s="59"/>
      <c r="J60" s="59"/>
      <c r="K60" s="59"/>
      <c r="L60" s="59"/>
      <c r="M60" s="59"/>
      <c r="N60" s="61"/>
      <c r="O60" s="63"/>
      <c r="P60" s="57"/>
      <c r="Q60" s="42">
        <v>5.2869999999999999</v>
      </c>
      <c r="R60" s="43"/>
      <c r="S60" s="43"/>
      <c r="T60" s="44"/>
      <c r="U60" s="43"/>
      <c r="V60" s="42"/>
      <c r="W60" s="44"/>
      <c r="X60" s="45"/>
      <c r="Y60" s="53" t="s">
        <v>8</v>
      </c>
    </row>
    <row r="61" spans="1:25" s="2" customFormat="1" ht="18" customHeight="1" x14ac:dyDescent="0.2">
      <c r="A61" s="64">
        <v>27</v>
      </c>
      <c r="B61" s="66" t="s">
        <v>82</v>
      </c>
      <c r="C61" s="68" t="s">
        <v>83</v>
      </c>
      <c r="D61" s="70" t="s">
        <v>33</v>
      </c>
      <c r="E61" s="54">
        <v>106.473705</v>
      </c>
      <c r="F61" s="56">
        <v>106.473705</v>
      </c>
      <c r="G61" s="54">
        <v>1.882E-3</v>
      </c>
      <c r="H61" s="58"/>
      <c r="I61" s="58"/>
      <c r="J61" s="58"/>
      <c r="K61" s="58"/>
      <c r="L61" s="58">
        <v>1.882E-3</v>
      </c>
      <c r="M61" s="58">
        <v>0</v>
      </c>
      <c r="N61" s="60">
        <v>0</v>
      </c>
      <c r="O61" s="62">
        <f t="shared" ref="O61" si="25">+(+E61+G61)-(M61+N61)</f>
        <v>106.47558699999999</v>
      </c>
      <c r="P61" s="56">
        <v>106.47558699999999</v>
      </c>
      <c r="Q61" s="24">
        <v>0</v>
      </c>
      <c r="R61" s="25"/>
      <c r="S61" s="25"/>
      <c r="T61" s="26"/>
      <c r="U61" s="25"/>
      <c r="V61" s="24"/>
      <c r="W61" s="26"/>
      <c r="X61" s="27"/>
      <c r="Y61" s="52" t="s">
        <v>12</v>
      </c>
    </row>
    <row r="62" spans="1:25" s="2" customFormat="1" ht="18" customHeight="1" thickBot="1" x14ac:dyDescent="0.25">
      <c r="A62" s="65"/>
      <c r="B62" s="67"/>
      <c r="C62" s="69"/>
      <c r="D62" s="71"/>
      <c r="E62" s="55"/>
      <c r="F62" s="57"/>
      <c r="G62" s="55"/>
      <c r="H62" s="59"/>
      <c r="I62" s="59"/>
      <c r="J62" s="59"/>
      <c r="K62" s="59"/>
      <c r="L62" s="59"/>
      <c r="M62" s="59"/>
      <c r="N62" s="61"/>
      <c r="O62" s="63"/>
      <c r="P62" s="57"/>
      <c r="Q62" s="42">
        <v>0</v>
      </c>
      <c r="R62" s="43"/>
      <c r="S62" s="43"/>
      <c r="T62" s="44"/>
      <c r="U62" s="43"/>
      <c r="V62" s="42"/>
      <c r="W62" s="44"/>
      <c r="X62" s="45"/>
      <c r="Y62" s="53" t="s">
        <v>8</v>
      </c>
    </row>
    <row r="63" spans="1:25" s="2" customFormat="1" ht="18" customHeight="1" x14ac:dyDescent="0.2">
      <c r="A63" s="64">
        <v>28</v>
      </c>
      <c r="B63" s="66" t="s">
        <v>84</v>
      </c>
      <c r="C63" s="68" t="s">
        <v>85</v>
      </c>
      <c r="D63" s="70" t="s">
        <v>33</v>
      </c>
      <c r="E63" s="54">
        <v>24.769659000000001</v>
      </c>
      <c r="F63" s="56">
        <v>24.769659000000001</v>
      </c>
      <c r="G63" s="54">
        <v>3.4710000000000001E-3</v>
      </c>
      <c r="H63" s="58"/>
      <c r="I63" s="58"/>
      <c r="J63" s="58"/>
      <c r="K63" s="58"/>
      <c r="L63" s="58">
        <v>3.4710000000000001E-3</v>
      </c>
      <c r="M63" s="58">
        <v>0</v>
      </c>
      <c r="N63" s="60">
        <v>0</v>
      </c>
      <c r="O63" s="62">
        <f t="shared" ref="O63" si="26">+(+E63+G63)-(M63+N63)</f>
        <v>24.773130000000002</v>
      </c>
      <c r="P63" s="56">
        <v>24.773130000000002</v>
      </c>
      <c r="Q63" s="24">
        <v>0</v>
      </c>
      <c r="R63" s="25"/>
      <c r="S63" s="25"/>
      <c r="T63" s="26"/>
      <c r="U63" s="25"/>
      <c r="V63" s="24"/>
      <c r="W63" s="26"/>
      <c r="X63" s="27"/>
      <c r="Y63" s="52" t="s">
        <v>12</v>
      </c>
    </row>
    <row r="64" spans="1:25" s="2" customFormat="1" ht="18" customHeight="1" thickBot="1" x14ac:dyDescent="0.25">
      <c r="A64" s="65"/>
      <c r="B64" s="67"/>
      <c r="C64" s="69"/>
      <c r="D64" s="71"/>
      <c r="E64" s="55"/>
      <c r="F64" s="57"/>
      <c r="G64" s="55"/>
      <c r="H64" s="59"/>
      <c r="I64" s="59"/>
      <c r="J64" s="59"/>
      <c r="K64" s="59"/>
      <c r="L64" s="59"/>
      <c r="M64" s="59"/>
      <c r="N64" s="61"/>
      <c r="O64" s="63"/>
      <c r="P64" s="57"/>
      <c r="Q64" s="42">
        <v>0</v>
      </c>
      <c r="R64" s="43"/>
      <c r="S64" s="43"/>
      <c r="T64" s="44"/>
      <c r="U64" s="43"/>
      <c r="V64" s="42"/>
      <c r="W64" s="44"/>
      <c r="X64" s="45"/>
      <c r="Y64" s="53" t="s">
        <v>8</v>
      </c>
    </row>
    <row r="65" spans="1:25" s="2" customFormat="1" ht="18" customHeight="1" x14ac:dyDescent="0.2">
      <c r="A65" s="64">
        <v>29</v>
      </c>
      <c r="B65" s="66" t="s">
        <v>86</v>
      </c>
      <c r="C65" s="68" t="s">
        <v>87</v>
      </c>
      <c r="D65" s="70" t="s">
        <v>33</v>
      </c>
      <c r="E65" s="54">
        <v>2.4687670000000002</v>
      </c>
      <c r="F65" s="56">
        <v>2.4687670000000002</v>
      </c>
      <c r="G65" s="54">
        <v>7.7000000000000001E-5</v>
      </c>
      <c r="H65" s="58"/>
      <c r="I65" s="58"/>
      <c r="J65" s="58"/>
      <c r="K65" s="58"/>
      <c r="L65" s="58">
        <v>7.7000000000000001E-5</v>
      </c>
      <c r="M65" s="58">
        <v>0</v>
      </c>
      <c r="N65" s="60">
        <v>0</v>
      </c>
      <c r="O65" s="62">
        <f>+(+E65+G65)-(M65+N65)</f>
        <v>2.4688440000000003</v>
      </c>
      <c r="P65" s="56">
        <v>2.4688440000000003</v>
      </c>
      <c r="Q65" s="24">
        <v>0</v>
      </c>
      <c r="R65" s="25"/>
      <c r="S65" s="25"/>
      <c r="T65" s="26"/>
      <c r="U65" s="25"/>
      <c r="V65" s="24"/>
      <c r="W65" s="26"/>
      <c r="X65" s="27"/>
      <c r="Y65" s="52" t="s">
        <v>12</v>
      </c>
    </row>
    <row r="66" spans="1:25" s="2" customFormat="1" ht="18" customHeight="1" thickBot="1" x14ac:dyDescent="0.25">
      <c r="A66" s="65"/>
      <c r="B66" s="67"/>
      <c r="C66" s="69"/>
      <c r="D66" s="71"/>
      <c r="E66" s="55"/>
      <c r="F66" s="57"/>
      <c r="G66" s="55"/>
      <c r="H66" s="59"/>
      <c r="I66" s="59"/>
      <c r="J66" s="59"/>
      <c r="K66" s="59"/>
      <c r="L66" s="59"/>
      <c r="M66" s="59"/>
      <c r="N66" s="61"/>
      <c r="O66" s="63"/>
      <c r="P66" s="57"/>
      <c r="Q66" s="42">
        <v>0</v>
      </c>
      <c r="R66" s="43"/>
      <c r="S66" s="43"/>
      <c r="T66" s="44"/>
      <c r="U66" s="43"/>
      <c r="V66" s="42"/>
      <c r="W66" s="44"/>
      <c r="X66" s="45"/>
      <c r="Y66" s="53" t="s">
        <v>8</v>
      </c>
    </row>
    <row r="67" spans="1:25" s="2" customFormat="1" ht="18" customHeight="1" x14ac:dyDescent="0.2">
      <c r="A67" s="64">
        <v>30</v>
      </c>
      <c r="B67" s="66" t="s">
        <v>88</v>
      </c>
      <c r="C67" s="68" t="s">
        <v>89</v>
      </c>
      <c r="D67" s="70" t="s">
        <v>33</v>
      </c>
      <c r="E67" s="54">
        <v>245.301322</v>
      </c>
      <c r="F67" s="56">
        <v>245.301322</v>
      </c>
      <c r="G67" s="54">
        <v>2.493E-3</v>
      </c>
      <c r="H67" s="58"/>
      <c r="I67" s="58"/>
      <c r="J67" s="58"/>
      <c r="K67" s="58"/>
      <c r="L67" s="58">
        <v>2.493E-3</v>
      </c>
      <c r="M67" s="58">
        <v>2.9060000000000001</v>
      </c>
      <c r="N67" s="60">
        <v>0</v>
      </c>
      <c r="O67" s="62">
        <f t="shared" ref="O67" si="27">+(+E67+G67)-(M67+N67)</f>
        <v>242.39781499999998</v>
      </c>
      <c r="P67" s="56">
        <v>242.39781499999998</v>
      </c>
      <c r="Q67" s="24">
        <v>2</v>
      </c>
      <c r="R67" s="25"/>
      <c r="S67" s="25"/>
      <c r="T67" s="26"/>
      <c r="U67" s="25"/>
      <c r="V67" s="24"/>
      <c r="W67" s="26"/>
      <c r="X67" s="27"/>
      <c r="Y67" s="52" t="s">
        <v>12</v>
      </c>
    </row>
    <row r="68" spans="1:25" s="2" customFormat="1" ht="18" customHeight="1" thickBot="1" x14ac:dyDescent="0.25">
      <c r="A68" s="65"/>
      <c r="B68" s="67"/>
      <c r="C68" s="69"/>
      <c r="D68" s="71"/>
      <c r="E68" s="55"/>
      <c r="F68" s="57"/>
      <c r="G68" s="55"/>
      <c r="H68" s="59"/>
      <c r="I68" s="59"/>
      <c r="J68" s="59"/>
      <c r="K68" s="59"/>
      <c r="L68" s="59"/>
      <c r="M68" s="59"/>
      <c r="N68" s="61"/>
      <c r="O68" s="63"/>
      <c r="P68" s="57"/>
      <c r="Q68" s="42">
        <v>2.9060000000000001</v>
      </c>
      <c r="R68" s="43"/>
      <c r="S68" s="43"/>
      <c r="T68" s="44"/>
      <c r="U68" s="43"/>
      <c r="V68" s="42"/>
      <c r="W68" s="44"/>
      <c r="X68" s="45"/>
      <c r="Y68" s="53" t="s">
        <v>8</v>
      </c>
    </row>
    <row r="69" spans="1:25" s="2" customFormat="1" ht="18" customHeight="1" x14ac:dyDescent="0.2">
      <c r="A69" s="64">
        <v>31</v>
      </c>
      <c r="B69" s="66" t="s">
        <v>90</v>
      </c>
      <c r="C69" s="68" t="s">
        <v>91</v>
      </c>
      <c r="D69" s="70" t="s">
        <v>33</v>
      </c>
      <c r="E69" s="54">
        <v>12.133637</v>
      </c>
      <c r="F69" s="56">
        <v>12.133637</v>
      </c>
      <c r="G69" s="54">
        <v>3.1599999999999998E-4</v>
      </c>
      <c r="H69" s="58"/>
      <c r="I69" s="58"/>
      <c r="J69" s="58"/>
      <c r="K69" s="58"/>
      <c r="L69" s="58">
        <v>3.1599999999999998E-4</v>
      </c>
      <c r="M69" s="58">
        <v>0</v>
      </c>
      <c r="N69" s="60">
        <v>0</v>
      </c>
      <c r="O69" s="62">
        <f t="shared" ref="O69" si="28">+(+E69+G69)-(M69+N69)</f>
        <v>12.133953</v>
      </c>
      <c r="P69" s="56">
        <v>12.133953</v>
      </c>
      <c r="Q69" s="24">
        <v>0</v>
      </c>
      <c r="R69" s="25"/>
      <c r="S69" s="25"/>
      <c r="T69" s="26"/>
      <c r="U69" s="25"/>
      <c r="V69" s="24"/>
      <c r="W69" s="26"/>
      <c r="X69" s="27"/>
      <c r="Y69" s="52" t="s">
        <v>12</v>
      </c>
    </row>
    <row r="70" spans="1:25" s="2" customFormat="1" ht="18" customHeight="1" thickBot="1" x14ac:dyDescent="0.25">
      <c r="A70" s="65"/>
      <c r="B70" s="67"/>
      <c r="C70" s="69"/>
      <c r="D70" s="71"/>
      <c r="E70" s="55"/>
      <c r="F70" s="57"/>
      <c r="G70" s="55"/>
      <c r="H70" s="59"/>
      <c r="I70" s="59"/>
      <c r="J70" s="59"/>
      <c r="K70" s="59"/>
      <c r="L70" s="59"/>
      <c r="M70" s="59"/>
      <c r="N70" s="61"/>
      <c r="O70" s="63"/>
      <c r="P70" s="57"/>
      <c r="Q70" s="42">
        <v>0</v>
      </c>
      <c r="R70" s="43"/>
      <c r="S70" s="43"/>
      <c r="T70" s="44"/>
      <c r="U70" s="43"/>
      <c r="V70" s="42"/>
      <c r="W70" s="44"/>
      <c r="X70" s="45"/>
      <c r="Y70" s="53" t="s">
        <v>8</v>
      </c>
    </row>
    <row r="71" spans="1:25" s="2" customFormat="1" ht="18" customHeight="1" x14ac:dyDescent="0.2">
      <c r="A71" s="64">
        <v>32</v>
      </c>
      <c r="B71" s="66" t="s">
        <v>92</v>
      </c>
      <c r="C71" s="68" t="s">
        <v>93</v>
      </c>
      <c r="D71" s="70" t="s">
        <v>33</v>
      </c>
      <c r="E71" s="54">
        <v>1.2152540000000001</v>
      </c>
      <c r="F71" s="56">
        <v>1.2152540000000001</v>
      </c>
      <c r="G71" s="54">
        <v>7.1000000000000005E-5</v>
      </c>
      <c r="H71" s="58"/>
      <c r="I71" s="58"/>
      <c r="J71" s="58"/>
      <c r="K71" s="58"/>
      <c r="L71" s="58">
        <v>7.1000000000000005E-5</v>
      </c>
      <c r="M71" s="58">
        <v>0</v>
      </c>
      <c r="N71" s="60">
        <v>0</v>
      </c>
      <c r="O71" s="62">
        <f t="shared" ref="O71" si="29">+(+E71+G71)-(M71+N71)</f>
        <v>1.215325</v>
      </c>
      <c r="P71" s="56">
        <v>1.215325</v>
      </c>
      <c r="Q71" s="24">
        <v>0</v>
      </c>
      <c r="R71" s="25"/>
      <c r="S71" s="25"/>
      <c r="T71" s="26"/>
      <c r="U71" s="25"/>
      <c r="V71" s="24"/>
      <c r="W71" s="26"/>
      <c r="X71" s="27"/>
      <c r="Y71" s="52" t="s">
        <v>12</v>
      </c>
    </row>
    <row r="72" spans="1:25" s="2" customFormat="1" ht="18" customHeight="1" thickBot="1" x14ac:dyDescent="0.25">
      <c r="A72" s="65"/>
      <c r="B72" s="67"/>
      <c r="C72" s="69"/>
      <c r="D72" s="71"/>
      <c r="E72" s="55"/>
      <c r="F72" s="57"/>
      <c r="G72" s="55"/>
      <c r="H72" s="59"/>
      <c r="I72" s="59"/>
      <c r="J72" s="59"/>
      <c r="K72" s="59"/>
      <c r="L72" s="59"/>
      <c r="M72" s="59"/>
      <c r="N72" s="61"/>
      <c r="O72" s="63"/>
      <c r="P72" s="57"/>
      <c r="Q72" s="42">
        <v>0</v>
      </c>
      <c r="R72" s="43"/>
      <c r="S72" s="43"/>
      <c r="T72" s="44"/>
      <c r="U72" s="43"/>
      <c r="V72" s="42"/>
      <c r="W72" s="44"/>
      <c r="X72" s="45"/>
      <c r="Y72" s="53" t="s">
        <v>8</v>
      </c>
    </row>
    <row r="73" spans="1:25" s="2" customFormat="1" ht="18" customHeight="1" x14ac:dyDescent="0.2">
      <c r="A73" s="64">
        <v>33</v>
      </c>
      <c r="B73" s="66" t="s">
        <v>94</v>
      </c>
      <c r="C73" s="68" t="s">
        <v>95</v>
      </c>
      <c r="D73" s="70" t="s">
        <v>33</v>
      </c>
      <c r="E73" s="54">
        <v>63.920062000000001</v>
      </c>
      <c r="F73" s="56">
        <v>63.920062000000001</v>
      </c>
      <c r="G73" s="54">
        <v>1.9999999999999999E-6</v>
      </c>
      <c r="H73" s="58"/>
      <c r="I73" s="58"/>
      <c r="J73" s="58"/>
      <c r="K73" s="58"/>
      <c r="L73" s="58">
        <v>1.9999999999999999E-6</v>
      </c>
      <c r="M73" s="58">
        <v>0</v>
      </c>
      <c r="N73" s="60">
        <v>0</v>
      </c>
      <c r="O73" s="62">
        <f t="shared" ref="O73" si="30">+(+E73+G73)-(M73+N73)</f>
        <v>63.920064000000004</v>
      </c>
      <c r="P73" s="56">
        <v>63.920064000000004</v>
      </c>
      <c r="Q73" s="24">
        <v>0</v>
      </c>
      <c r="R73" s="25"/>
      <c r="S73" s="25"/>
      <c r="T73" s="26"/>
      <c r="U73" s="25"/>
      <c r="V73" s="24"/>
      <c r="W73" s="26"/>
      <c r="X73" s="27"/>
      <c r="Y73" s="52" t="s">
        <v>12</v>
      </c>
    </row>
    <row r="74" spans="1:25" s="2" customFormat="1" ht="18" customHeight="1" thickBot="1" x14ac:dyDescent="0.25">
      <c r="A74" s="65"/>
      <c r="B74" s="67"/>
      <c r="C74" s="69"/>
      <c r="D74" s="71"/>
      <c r="E74" s="55"/>
      <c r="F74" s="57"/>
      <c r="G74" s="55"/>
      <c r="H74" s="59"/>
      <c r="I74" s="59"/>
      <c r="J74" s="59"/>
      <c r="K74" s="59"/>
      <c r="L74" s="59"/>
      <c r="M74" s="59"/>
      <c r="N74" s="61"/>
      <c r="O74" s="63"/>
      <c r="P74" s="57"/>
      <c r="Q74" s="42">
        <v>0</v>
      </c>
      <c r="R74" s="43"/>
      <c r="S74" s="43"/>
      <c r="T74" s="44"/>
      <c r="U74" s="43"/>
      <c r="V74" s="42"/>
      <c r="W74" s="44"/>
      <c r="X74" s="45"/>
      <c r="Y74" s="53" t="s">
        <v>8</v>
      </c>
    </row>
    <row r="75" spans="1:25" s="2" customFormat="1" ht="18" customHeight="1" x14ac:dyDescent="0.2">
      <c r="A75" s="64">
        <v>34</v>
      </c>
      <c r="B75" s="66" t="s">
        <v>96</v>
      </c>
      <c r="C75" s="68" t="s">
        <v>97</v>
      </c>
      <c r="D75" s="70" t="s">
        <v>33</v>
      </c>
      <c r="E75" s="54">
        <v>5.8592639999999996</v>
      </c>
      <c r="F75" s="56">
        <v>5.8592639999999996</v>
      </c>
      <c r="G75" s="54">
        <v>1.17E-4</v>
      </c>
      <c r="H75" s="58"/>
      <c r="I75" s="58"/>
      <c r="J75" s="58"/>
      <c r="K75" s="58"/>
      <c r="L75" s="58">
        <v>1.17E-4</v>
      </c>
      <c r="M75" s="58">
        <v>0</v>
      </c>
      <c r="N75" s="60">
        <v>0</v>
      </c>
      <c r="O75" s="62">
        <f t="shared" ref="O75" si="31">+(+E75+G75)-(M75+N75)</f>
        <v>5.859381</v>
      </c>
      <c r="P75" s="56">
        <v>5.859381</v>
      </c>
      <c r="Q75" s="24">
        <v>0</v>
      </c>
      <c r="R75" s="25"/>
      <c r="S75" s="25"/>
      <c r="T75" s="26"/>
      <c r="U75" s="25"/>
      <c r="V75" s="24"/>
      <c r="W75" s="26"/>
      <c r="X75" s="27"/>
      <c r="Y75" s="52" t="s">
        <v>12</v>
      </c>
    </row>
    <row r="76" spans="1:25" s="2" customFormat="1" ht="18" customHeight="1" thickBot="1" x14ac:dyDescent="0.25">
      <c r="A76" s="65"/>
      <c r="B76" s="67"/>
      <c r="C76" s="69"/>
      <c r="D76" s="71"/>
      <c r="E76" s="55"/>
      <c r="F76" s="57"/>
      <c r="G76" s="55"/>
      <c r="H76" s="59"/>
      <c r="I76" s="59"/>
      <c r="J76" s="59"/>
      <c r="K76" s="59"/>
      <c r="L76" s="59"/>
      <c r="M76" s="59"/>
      <c r="N76" s="61"/>
      <c r="O76" s="63"/>
      <c r="P76" s="57"/>
      <c r="Q76" s="42">
        <v>0</v>
      </c>
      <c r="R76" s="43"/>
      <c r="S76" s="43"/>
      <c r="T76" s="44"/>
      <c r="U76" s="43"/>
      <c r="V76" s="42"/>
      <c r="W76" s="44"/>
      <c r="X76" s="45"/>
      <c r="Y76" s="53" t="s">
        <v>8</v>
      </c>
    </row>
    <row r="77" spans="1:25" s="2" customFormat="1" ht="18" customHeight="1" x14ac:dyDescent="0.2">
      <c r="A77" s="64">
        <v>35</v>
      </c>
      <c r="B77" s="66" t="s">
        <v>98</v>
      </c>
      <c r="C77" s="68" t="s">
        <v>99</v>
      </c>
      <c r="D77" s="70" t="s">
        <v>33</v>
      </c>
      <c r="E77" s="54">
        <v>8.6845130000000008</v>
      </c>
      <c r="F77" s="56">
        <v>8.6845130000000008</v>
      </c>
      <c r="G77" s="54">
        <v>6.0599999999999998E-4</v>
      </c>
      <c r="H77" s="58"/>
      <c r="I77" s="58"/>
      <c r="J77" s="58"/>
      <c r="K77" s="58"/>
      <c r="L77" s="58">
        <v>6.0599999999999998E-4</v>
      </c>
      <c r="M77" s="58">
        <v>0</v>
      </c>
      <c r="N77" s="60">
        <v>0</v>
      </c>
      <c r="O77" s="62">
        <f t="shared" ref="O77" si="32">+(+E77+G77)-(M77+N77)</f>
        <v>8.6851190000000003</v>
      </c>
      <c r="P77" s="56">
        <v>8.6851190000000003</v>
      </c>
      <c r="Q77" s="24">
        <v>0</v>
      </c>
      <c r="R77" s="25"/>
      <c r="S77" s="25"/>
      <c r="T77" s="26"/>
      <c r="U77" s="25"/>
      <c r="V77" s="24"/>
      <c r="W77" s="26"/>
      <c r="X77" s="27"/>
      <c r="Y77" s="52" t="s">
        <v>12</v>
      </c>
    </row>
    <row r="78" spans="1:25" s="2" customFormat="1" ht="18" customHeight="1" thickBot="1" x14ac:dyDescent="0.25">
      <c r="A78" s="65"/>
      <c r="B78" s="67"/>
      <c r="C78" s="69"/>
      <c r="D78" s="71"/>
      <c r="E78" s="55"/>
      <c r="F78" s="57"/>
      <c r="G78" s="55"/>
      <c r="H78" s="59"/>
      <c r="I78" s="59"/>
      <c r="J78" s="59"/>
      <c r="K78" s="59"/>
      <c r="L78" s="59"/>
      <c r="M78" s="59"/>
      <c r="N78" s="61"/>
      <c r="O78" s="63"/>
      <c r="P78" s="57"/>
      <c r="Q78" s="42">
        <v>0</v>
      </c>
      <c r="R78" s="43"/>
      <c r="S78" s="43"/>
      <c r="T78" s="44"/>
      <c r="U78" s="43"/>
      <c r="V78" s="42"/>
      <c r="W78" s="44"/>
      <c r="X78" s="45"/>
      <c r="Y78" s="53" t="s">
        <v>8</v>
      </c>
    </row>
    <row r="79" spans="1:25" s="2" customFormat="1" ht="18" customHeight="1" x14ac:dyDescent="0.2">
      <c r="A79" s="64">
        <v>36</v>
      </c>
      <c r="B79" s="66" t="s">
        <v>100</v>
      </c>
      <c r="C79" s="68" t="s">
        <v>101</v>
      </c>
      <c r="D79" s="70" t="s">
        <v>33</v>
      </c>
      <c r="E79" s="54">
        <v>1.492116</v>
      </c>
      <c r="F79" s="56">
        <v>1.492116</v>
      </c>
      <c r="G79" s="54">
        <v>2.2209999999999999E-3</v>
      </c>
      <c r="H79" s="58"/>
      <c r="I79" s="58"/>
      <c r="J79" s="58"/>
      <c r="K79" s="58"/>
      <c r="L79" s="58">
        <v>2.2209999999999999E-3</v>
      </c>
      <c r="M79" s="58">
        <v>0.24</v>
      </c>
      <c r="N79" s="60">
        <v>0</v>
      </c>
      <c r="O79" s="62">
        <f t="shared" ref="O79" si="33">+(+E79+G79)-(M79+N79)</f>
        <v>1.254337</v>
      </c>
      <c r="P79" s="56">
        <v>1.254337</v>
      </c>
      <c r="Q79" s="24">
        <v>1</v>
      </c>
      <c r="R79" s="25"/>
      <c r="S79" s="25"/>
      <c r="T79" s="26"/>
      <c r="U79" s="25"/>
      <c r="V79" s="24"/>
      <c r="W79" s="26"/>
      <c r="X79" s="27"/>
      <c r="Y79" s="52" t="s">
        <v>12</v>
      </c>
    </row>
    <row r="80" spans="1:25" s="2" customFormat="1" ht="18" customHeight="1" thickBot="1" x14ac:dyDescent="0.25">
      <c r="A80" s="65"/>
      <c r="B80" s="67"/>
      <c r="C80" s="69"/>
      <c r="D80" s="71"/>
      <c r="E80" s="55"/>
      <c r="F80" s="57"/>
      <c r="G80" s="55"/>
      <c r="H80" s="59"/>
      <c r="I80" s="59"/>
      <c r="J80" s="59"/>
      <c r="K80" s="59"/>
      <c r="L80" s="59"/>
      <c r="M80" s="59"/>
      <c r="N80" s="61"/>
      <c r="O80" s="63"/>
      <c r="P80" s="57"/>
      <c r="Q80" s="42">
        <v>0.24</v>
      </c>
      <c r="R80" s="43"/>
      <c r="S80" s="43"/>
      <c r="T80" s="44"/>
      <c r="U80" s="43"/>
      <c r="V80" s="42"/>
      <c r="W80" s="44"/>
      <c r="X80" s="45"/>
      <c r="Y80" s="53" t="s">
        <v>8</v>
      </c>
    </row>
    <row r="81" spans="1:25" s="2" customFormat="1" ht="18" customHeight="1" x14ac:dyDescent="0.2">
      <c r="A81" s="64">
        <v>37</v>
      </c>
      <c r="B81" s="66" t="s">
        <v>102</v>
      </c>
      <c r="C81" s="68" t="s">
        <v>103</v>
      </c>
      <c r="D81" s="70" t="s">
        <v>33</v>
      </c>
      <c r="E81" s="54">
        <v>11.445088</v>
      </c>
      <c r="F81" s="56">
        <v>11.445088</v>
      </c>
      <c r="G81" s="54">
        <v>9.3300000000000002E-4</v>
      </c>
      <c r="H81" s="58"/>
      <c r="I81" s="58"/>
      <c r="J81" s="58"/>
      <c r="K81" s="58"/>
      <c r="L81" s="58">
        <v>9.3300000000000002E-4</v>
      </c>
      <c r="M81" s="58">
        <v>0</v>
      </c>
      <c r="N81" s="60">
        <v>0</v>
      </c>
      <c r="O81" s="62">
        <f t="shared" ref="O81" si="34">+(+E81+G81)-(M81+N81)</f>
        <v>11.446021</v>
      </c>
      <c r="P81" s="56">
        <v>11.446021</v>
      </c>
      <c r="Q81" s="24">
        <v>0</v>
      </c>
      <c r="R81" s="25"/>
      <c r="S81" s="25"/>
      <c r="T81" s="26"/>
      <c r="U81" s="25"/>
      <c r="V81" s="24"/>
      <c r="W81" s="26"/>
      <c r="X81" s="27"/>
      <c r="Y81" s="52" t="s">
        <v>12</v>
      </c>
    </row>
    <row r="82" spans="1:25" s="2" customFormat="1" ht="18" customHeight="1" thickBot="1" x14ac:dyDescent="0.25">
      <c r="A82" s="65"/>
      <c r="B82" s="67"/>
      <c r="C82" s="69"/>
      <c r="D82" s="71"/>
      <c r="E82" s="55"/>
      <c r="F82" s="57"/>
      <c r="G82" s="55"/>
      <c r="H82" s="59"/>
      <c r="I82" s="59"/>
      <c r="J82" s="59"/>
      <c r="K82" s="59"/>
      <c r="L82" s="59"/>
      <c r="M82" s="59"/>
      <c r="N82" s="61"/>
      <c r="O82" s="63"/>
      <c r="P82" s="57"/>
      <c r="Q82" s="42">
        <v>0</v>
      </c>
      <c r="R82" s="43"/>
      <c r="S82" s="43"/>
      <c r="T82" s="44"/>
      <c r="U82" s="43"/>
      <c r="V82" s="42"/>
      <c r="W82" s="44"/>
      <c r="X82" s="45"/>
      <c r="Y82" s="53" t="s">
        <v>8</v>
      </c>
    </row>
    <row r="83" spans="1:25" s="2" customFormat="1" ht="18" customHeight="1" x14ac:dyDescent="0.2">
      <c r="A83" s="64">
        <v>38</v>
      </c>
      <c r="B83" s="66" t="s">
        <v>104</v>
      </c>
      <c r="C83" s="68" t="s">
        <v>105</v>
      </c>
      <c r="D83" s="70" t="s">
        <v>33</v>
      </c>
      <c r="E83" s="54">
        <v>39.397950000000002</v>
      </c>
      <c r="F83" s="56">
        <v>39.397950000000002</v>
      </c>
      <c r="G83" s="54">
        <v>1.0348E-2</v>
      </c>
      <c r="H83" s="58"/>
      <c r="I83" s="58"/>
      <c r="J83" s="58"/>
      <c r="K83" s="58"/>
      <c r="L83" s="58">
        <v>1.0348E-2</v>
      </c>
      <c r="M83" s="58">
        <v>0</v>
      </c>
      <c r="N83" s="60">
        <v>0</v>
      </c>
      <c r="O83" s="62">
        <f t="shared" ref="O83" si="35">+(+E83+G83)-(M83+N83)</f>
        <v>39.408298000000002</v>
      </c>
      <c r="P83" s="56">
        <v>39.408298000000002</v>
      </c>
      <c r="Q83" s="24">
        <v>0</v>
      </c>
      <c r="R83" s="25"/>
      <c r="S83" s="25"/>
      <c r="T83" s="26"/>
      <c r="U83" s="25"/>
      <c r="V83" s="24"/>
      <c r="W83" s="26"/>
      <c r="X83" s="27"/>
      <c r="Y83" s="52" t="s">
        <v>12</v>
      </c>
    </row>
    <row r="84" spans="1:25" s="2" customFormat="1" ht="18" customHeight="1" thickBot="1" x14ac:dyDescent="0.25">
      <c r="A84" s="65"/>
      <c r="B84" s="67"/>
      <c r="C84" s="69"/>
      <c r="D84" s="71"/>
      <c r="E84" s="55"/>
      <c r="F84" s="57"/>
      <c r="G84" s="55"/>
      <c r="H84" s="59"/>
      <c r="I84" s="59"/>
      <c r="J84" s="59"/>
      <c r="K84" s="59"/>
      <c r="L84" s="59"/>
      <c r="M84" s="59"/>
      <c r="N84" s="61"/>
      <c r="O84" s="63"/>
      <c r="P84" s="57"/>
      <c r="Q84" s="42">
        <v>0</v>
      </c>
      <c r="R84" s="43"/>
      <c r="S84" s="43"/>
      <c r="T84" s="44"/>
      <c r="U84" s="43"/>
      <c r="V84" s="42"/>
      <c r="W84" s="44"/>
      <c r="X84" s="45"/>
      <c r="Y84" s="53" t="s">
        <v>8</v>
      </c>
    </row>
    <row r="85" spans="1:25" s="2" customFormat="1" ht="18" customHeight="1" x14ac:dyDescent="0.2">
      <c r="A85" s="64">
        <v>39</v>
      </c>
      <c r="B85" s="66" t="s">
        <v>106</v>
      </c>
      <c r="C85" s="68" t="s">
        <v>107</v>
      </c>
      <c r="D85" s="70" t="s">
        <v>33</v>
      </c>
      <c r="E85" s="54">
        <v>103.594309</v>
      </c>
      <c r="F85" s="56">
        <v>103.594309</v>
      </c>
      <c r="G85" s="54">
        <v>1.1133000000000001E-2</v>
      </c>
      <c r="H85" s="58"/>
      <c r="I85" s="58"/>
      <c r="J85" s="58"/>
      <c r="K85" s="58"/>
      <c r="L85" s="58">
        <v>1.1133000000000001E-2</v>
      </c>
      <c r="M85" s="58">
        <v>0</v>
      </c>
      <c r="N85" s="60">
        <v>0</v>
      </c>
      <c r="O85" s="62">
        <f t="shared" ref="O85" si="36">+(+E85+G85)-(M85+N85)</f>
        <v>103.605442</v>
      </c>
      <c r="P85" s="56">
        <v>103.605442</v>
      </c>
      <c r="Q85" s="24">
        <v>0</v>
      </c>
      <c r="R85" s="25"/>
      <c r="S85" s="25"/>
      <c r="T85" s="26"/>
      <c r="U85" s="25"/>
      <c r="V85" s="24"/>
      <c r="W85" s="26"/>
      <c r="X85" s="27"/>
      <c r="Y85" s="52" t="s">
        <v>12</v>
      </c>
    </row>
    <row r="86" spans="1:25" s="2" customFormat="1" ht="18" customHeight="1" thickBot="1" x14ac:dyDescent="0.25">
      <c r="A86" s="65"/>
      <c r="B86" s="67"/>
      <c r="C86" s="69"/>
      <c r="D86" s="71"/>
      <c r="E86" s="55"/>
      <c r="F86" s="57"/>
      <c r="G86" s="55"/>
      <c r="H86" s="59"/>
      <c r="I86" s="59"/>
      <c r="J86" s="59"/>
      <c r="K86" s="59"/>
      <c r="L86" s="59"/>
      <c r="M86" s="59"/>
      <c r="N86" s="61"/>
      <c r="O86" s="63"/>
      <c r="P86" s="57"/>
      <c r="Q86" s="42">
        <v>0</v>
      </c>
      <c r="R86" s="43"/>
      <c r="S86" s="43"/>
      <c r="T86" s="44"/>
      <c r="U86" s="43"/>
      <c r="V86" s="42"/>
      <c r="W86" s="44"/>
      <c r="X86" s="45"/>
      <c r="Y86" s="53" t="s">
        <v>8</v>
      </c>
    </row>
    <row r="87" spans="1:25" s="2" customFormat="1" ht="18" customHeight="1" x14ac:dyDescent="0.2">
      <c r="A87" s="64">
        <v>40</v>
      </c>
      <c r="B87" s="66" t="s">
        <v>108</v>
      </c>
      <c r="C87" s="68" t="s">
        <v>109</v>
      </c>
      <c r="D87" s="70" t="s">
        <v>33</v>
      </c>
      <c r="E87" s="54">
        <v>10.540652</v>
      </c>
      <c r="F87" s="56">
        <v>10.540652</v>
      </c>
      <c r="G87" s="54">
        <v>0</v>
      </c>
      <c r="H87" s="58"/>
      <c r="I87" s="58"/>
      <c r="J87" s="58"/>
      <c r="K87" s="58"/>
      <c r="L87" s="58">
        <v>0</v>
      </c>
      <c r="M87" s="58">
        <v>0</v>
      </c>
      <c r="N87" s="60">
        <v>0</v>
      </c>
      <c r="O87" s="62">
        <f t="shared" ref="O87" si="37">+(+E87+G87)-(M87+N87)</f>
        <v>10.540652</v>
      </c>
      <c r="P87" s="56">
        <v>10.540652</v>
      </c>
      <c r="Q87" s="24">
        <v>0</v>
      </c>
      <c r="R87" s="25"/>
      <c r="S87" s="25"/>
      <c r="T87" s="26"/>
      <c r="U87" s="25"/>
      <c r="V87" s="24"/>
      <c r="W87" s="26"/>
      <c r="X87" s="27"/>
      <c r="Y87" s="52" t="s">
        <v>12</v>
      </c>
    </row>
    <row r="88" spans="1:25" s="2" customFormat="1" ht="18" customHeight="1" thickBot="1" x14ac:dyDescent="0.25">
      <c r="A88" s="65"/>
      <c r="B88" s="67"/>
      <c r="C88" s="69"/>
      <c r="D88" s="71"/>
      <c r="E88" s="55"/>
      <c r="F88" s="57"/>
      <c r="G88" s="55"/>
      <c r="H88" s="59"/>
      <c r="I88" s="59"/>
      <c r="J88" s="59"/>
      <c r="K88" s="59"/>
      <c r="L88" s="59"/>
      <c r="M88" s="59"/>
      <c r="N88" s="61"/>
      <c r="O88" s="63"/>
      <c r="P88" s="57"/>
      <c r="Q88" s="42">
        <v>0</v>
      </c>
      <c r="R88" s="43"/>
      <c r="S88" s="43"/>
      <c r="T88" s="44"/>
      <c r="U88" s="43"/>
      <c r="V88" s="42"/>
      <c r="W88" s="44"/>
      <c r="X88" s="45"/>
      <c r="Y88" s="53" t="s">
        <v>8</v>
      </c>
    </row>
    <row r="89" spans="1:25" s="2" customFormat="1" ht="18" customHeight="1" x14ac:dyDescent="0.2">
      <c r="A89" s="64">
        <v>41</v>
      </c>
      <c r="B89" s="66" t="s">
        <v>110</v>
      </c>
      <c r="C89" s="68" t="s">
        <v>111</v>
      </c>
      <c r="D89" s="70" t="s">
        <v>33</v>
      </c>
      <c r="E89" s="54">
        <v>609.93325400000003</v>
      </c>
      <c r="F89" s="56">
        <v>609.93325400000003</v>
      </c>
      <c r="G89" s="54">
        <v>8.7249999999999994E-2</v>
      </c>
      <c r="H89" s="58"/>
      <c r="I89" s="58"/>
      <c r="J89" s="58"/>
      <c r="K89" s="58"/>
      <c r="L89" s="58">
        <v>8.7249999999999994E-2</v>
      </c>
      <c r="M89" s="58">
        <v>0</v>
      </c>
      <c r="N89" s="60">
        <v>0</v>
      </c>
      <c r="O89" s="62">
        <f t="shared" ref="O89" si="38">+(+E89+G89)-(M89+N89)</f>
        <v>610.02050400000007</v>
      </c>
      <c r="P89" s="56">
        <v>610.02050400000007</v>
      </c>
      <c r="Q89" s="24">
        <v>0</v>
      </c>
      <c r="R89" s="25"/>
      <c r="S89" s="25"/>
      <c r="T89" s="26"/>
      <c r="U89" s="25"/>
      <c r="V89" s="24"/>
      <c r="W89" s="26"/>
      <c r="X89" s="27"/>
      <c r="Y89" s="52" t="s">
        <v>12</v>
      </c>
    </row>
    <row r="90" spans="1:25" s="2" customFormat="1" ht="18" customHeight="1" thickBot="1" x14ac:dyDescent="0.25">
      <c r="A90" s="65"/>
      <c r="B90" s="67"/>
      <c r="C90" s="69"/>
      <c r="D90" s="71"/>
      <c r="E90" s="55"/>
      <c r="F90" s="57"/>
      <c r="G90" s="55"/>
      <c r="H90" s="59"/>
      <c r="I90" s="59"/>
      <c r="J90" s="59"/>
      <c r="K90" s="59"/>
      <c r="L90" s="59"/>
      <c r="M90" s="59"/>
      <c r="N90" s="61"/>
      <c r="O90" s="63"/>
      <c r="P90" s="57"/>
      <c r="Q90" s="42">
        <v>0</v>
      </c>
      <c r="R90" s="43"/>
      <c r="S90" s="43"/>
      <c r="T90" s="44"/>
      <c r="U90" s="43"/>
      <c r="V90" s="42"/>
      <c r="W90" s="44"/>
      <c r="X90" s="45"/>
      <c r="Y90" s="53" t="s">
        <v>8</v>
      </c>
    </row>
    <row r="91" spans="1:25" s="2" customFormat="1" ht="18" customHeight="1" x14ac:dyDescent="0.2">
      <c r="A91" s="64">
        <v>42</v>
      </c>
      <c r="B91" s="66" t="s">
        <v>112</v>
      </c>
      <c r="C91" s="68" t="s">
        <v>113</v>
      </c>
      <c r="D91" s="70" t="s">
        <v>33</v>
      </c>
      <c r="E91" s="54">
        <v>22.724936</v>
      </c>
      <c r="F91" s="56">
        <v>22.724936</v>
      </c>
      <c r="G91" s="54">
        <v>1.5969999999999999E-3</v>
      </c>
      <c r="H91" s="58"/>
      <c r="I91" s="58"/>
      <c r="J91" s="58"/>
      <c r="K91" s="58"/>
      <c r="L91" s="58">
        <v>1.5969999999999999E-3</v>
      </c>
      <c r="M91" s="58">
        <v>0</v>
      </c>
      <c r="N91" s="60">
        <v>0</v>
      </c>
      <c r="O91" s="62">
        <f t="shared" ref="O91" si="39">+(+E91+G91)-(M91+N91)</f>
        <v>22.726533</v>
      </c>
      <c r="P91" s="56">
        <v>22.726533</v>
      </c>
      <c r="Q91" s="24">
        <v>0</v>
      </c>
      <c r="R91" s="25"/>
      <c r="S91" s="25"/>
      <c r="T91" s="26"/>
      <c r="U91" s="25"/>
      <c r="V91" s="24"/>
      <c r="W91" s="26"/>
      <c r="X91" s="27"/>
      <c r="Y91" s="52" t="s">
        <v>12</v>
      </c>
    </row>
    <row r="92" spans="1:25" s="2" customFormat="1" ht="18" customHeight="1" thickBot="1" x14ac:dyDescent="0.25">
      <c r="A92" s="65"/>
      <c r="B92" s="67"/>
      <c r="C92" s="69"/>
      <c r="D92" s="71"/>
      <c r="E92" s="55"/>
      <c r="F92" s="57"/>
      <c r="G92" s="55"/>
      <c r="H92" s="59"/>
      <c r="I92" s="59"/>
      <c r="J92" s="59"/>
      <c r="K92" s="59"/>
      <c r="L92" s="59"/>
      <c r="M92" s="59"/>
      <c r="N92" s="61"/>
      <c r="O92" s="63"/>
      <c r="P92" s="57"/>
      <c r="Q92" s="42">
        <v>0</v>
      </c>
      <c r="R92" s="43"/>
      <c r="S92" s="43"/>
      <c r="T92" s="44"/>
      <c r="U92" s="43"/>
      <c r="V92" s="42"/>
      <c r="W92" s="44"/>
      <c r="X92" s="45"/>
      <c r="Y92" s="53" t="s">
        <v>8</v>
      </c>
    </row>
    <row r="93" spans="1:25" s="2" customFormat="1" ht="18" customHeight="1" x14ac:dyDescent="0.2">
      <c r="A93" s="64">
        <v>43</v>
      </c>
      <c r="B93" s="66" t="s">
        <v>114</v>
      </c>
      <c r="C93" s="68" t="s">
        <v>115</v>
      </c>
      <c r="D93" s="70" t="s">
        <v>33</v>
      </c>
      <c r="E93" s="54">
        <v>5.8779529999999998</v>
      </c>
      <c r="F93" s="56">
        <v>5.8779529999999998</v>
      </c>
      <c r="G93" s="54">
        <v>3.8210000000000002E-3</v>
      </c>
      <c r="H93" s="58"/>
      <c r="I93" s="58"/>
      <c r="J93" s="58"/>
      <c r="K93" s="58"/>
      <c r="L93" s="58">
        <v>3.8210000000000002E-3</v>
      </c>
      <c r="M93" s="58">
        <v>0</v>
      </c>
      <c r="N93" s="60">
        <v>0</v>
      </c>
      <c r="O93" s="62">
        <f>+(+E93+G93)-(M93+N93)</f>
        <v>5.8817740000000001</v>
      </c>
      <c r="P93" s="56">
        <v>5.8817740000000001</v>
      </c>
      <c r="Q93" s="24">
        <v>0</v>
      </c>
      <c r="R93" s="25"/>
      <c r="S93" s="25"/>
      <c r="T93" s="26"/>
      <c r="U93" s="25"/>
      <c r="V93" s="24"/>
      <c r="W93" s="26"/>
      <c r="X93" s="27"/>
      <c r="Y93" s="52" t="s">
        <v>12</v>
      </c>
    </row>
    <row r="94" spans="1:25" s="2" customFormat="1" ht="18" customHeight="1" thickBot="1" x14ac:dyDescent="0.25">
      <c r="A94" s="65"/>
      <c r="B94" s="67"/>
      <c r="C94" s="69"/>
      <c r="D94" s="71"/>
      <c r="E94" s="55"/>
      <c r="F94" s="57"/>
      <c r="G94" s="55"/>
      <c r="H94" s="59"/>
      <c r="I94" s="59"/>
      <c r="J94" s="59"/>
      <c r="K94" s="59"/>
      <c r="L94" s="59"/>
      <c r="M94" s="59"/>
      <c r="N94" s="61"/>
      <c r="O94" s="63"/>
      <c r="P94" s="57"/>
      <c r="Q94" s="42">
        <v>0</v>
      </c>
      <c r="R94" s="43"/>
      <c r="S94" s="43"/>
      <c r="T94" s="44"/>
      <c r="U94" s="43"/>
      <c r="V94" s="42"/>
      <c r="W94" s="44"/>
      <c r="X94" s="45"/>
      <c r="Y94" s="53" t="s">
        <v>8</v>
      </c>
    </row>
    <row r="95" spans="1:25" s="2" customFormat="1" ht="18" customHeight="1" x14ac:dyDescent="0.2">
      <c r="A95" s="64">
        <v>44</v>
      </c>
      <c r="B95" s="66" t="s">
        <v>116</v>
      </c>
      <c r="C95" s="68" t="s">
        <v>117</v>
      </c>
      <c r="D95" s="70" t="s">
        <v>33</v>
      </c>
      <c r="E95" s="54">
        <v>10.633979999999999</v>
      </c>
      <c r="F95" s="56">
        <v>10.633979999999999</v>
      </c>
      <c r="G95" s="54">
        <v>0</v>
      </c>
      <c r="H95" s="58"/>
      <c r="I95" s="58"/>
      <c r="J95" s="58"/>
      <c r="K95" s="58"/>
      <c r="L95" s="58">
        <v>0</v>
      </c>
      <c r="M95" s="58">
        <v>0</v>
      </c>
      <c r="N95" s="60">
        <v>0</v>
      </c>
      <c r="O95" s="62">
        <f>+(+E95+G95)-(M95+N95)</f>
        <v>10.633979999999999</v>
      </c>
      <c r="P95" s="56">
        <v>10.633979999999999</v>
      </c>
      <c r="Q95" s="24">
        <v>0</v>
      </c>
      <c r="R95" s="25"/>
      <c r="S95" s="25"/>
      <c r="T95" s="26"/>
      <c r="U95" s="25"/>
      <c r="V95" s="24"/>
      <c r="W95" s="26"/>
      <c r="X95" s="27"/>
      <c r="Y95" s="52" t="s">
        <v>12</v>
      </c>
    </row>
    <row r="96" spans="1:25" s="2" customFormat="1" ht="18" customHeight="1" thickBot="1" x14ac:dyDescent="0.25">
      <c r="A96" s="65"/>
      <c r="B96" s="67"/>
      <c r="C96" s="69"/>
      <c r="D96" s="71"/>
      <c r="E96" s="55"/>
      <c r="F96" s="57"/>
      <c r="G96" s="55"/>
      <c r="H96" s="59"/>
      <c r="I96" s="59"/>
      <c r="J96" s="59"/>
      <c r="K96" s="59"/>
      <c r="L96" s="59"/>
      <c r="M96" s="59"/>
      <c r="N96" s="61"/>
      <c r="O96" s="63"/>
      <c r="P96" s="57"/>
      <c r="Q96" s="42">
        <v>0</v>
      </c>
      <c r="R96" s="43"/>
      <c r="S96" s="43"/>
      <c r="T96" s="44"/>
      <c r="U96" s="43"/>
      <c r="V96" s="42"/>
      <c r="W96" s="44"/>
      <c r="X96" s="45"/>
      <c r="Y96" s="53" t="s">
        <v>8</v>
      </c>
    </row>
    <row r="97" spans="1:25" s="2" customFormat="1" ht="18" customHeight="1" x14ac:dyDescent="0.2">
      <c r="A97" s="64">
        <v>45</v>
      </c>
      <c r="B97" s="66" t="s">
        <v>118</v>
      </c>
      <c r="C97" s="68" t="s">
        <v>119</v>
      </c>
      <c r="D97" s="70" t="s">
        <v>33</v>
      </c>
      <c r="E97" s="54">
        <v>7.3719590000000004</v>
      </c>
      <c r="F97" s="56">
        <v>7.3719590000000004</v>
      </c>
      <c r="G97" s="54">
        <v>5.8E-4</v>
      </c>
      <c r="H97" s="58"/>
      <c r="I97" s="58"/>
      <c r="J97" s="58"/>
      <c r="K97" s="58"/>
      <c r="L97" s="58">
        <v>5.8E-4</v>
      </c>
      <c r="M97" s="58">
        <v>0</v>
      </c>
      <c r="N97" s="60">
        <v>0</v>
      </c>
      <c r="O97" s="62">
        <f>+(+E97+G97)-(M97+N97)</f>
        <v>7.3725390000000006</v>
      </c>
      <c r="P97" s="56">
        <v>7.3725390000000006</v>
      </c>
      <c r="Q97" s="24">
        <v>0</v>
      </c>
      <c r="R97" s="25"/>
      <c r="S97" s="25"/>
      <c r="T97" s="26"/>
      <c r="U97" s="25"/>
      <c r="V97" s="24"/>
      <c r="W97" s="26"/>
      <c r="X97" s="27"/>
      <c r="Y97" s="52" t="s">
        <v>12</v>
      </c>
    </row>
    <row r="98" spans="1:25" s="2" customFormat="1" ht="18" customHeight="1" thickBot="1" x14ac:dyDescent="0.25">
      <c r="A98" s="65"/>
      <c r="B98" s="67"/>
      <c r="C98" s="69"/>
      <c r="D98" s="71"/>
      <c r="E98" s="55"/>
      <c r="F98" s="57"/>
      <c r="G98" s="55"/>
      <c r="H98" s="59"/>
      <c r="I98" s="59"/>
      <c r="J98" s="59"/>
      <c r="K98" s="59"/>
      <c r="L98" s="59"/>
      <c r="M98" s="59"/>
      <c r="N98" s="61"/>
      <c r="O98" s="63"/>
      <c r="P98" s="57"/>
      <c r="Q98" s="42">
        <v>0</v>
      </c>
      <c r="R98" s="43"/>
      <c r="S98" s="43"/>
      <c r="T98" s="44"/>
      <c r="U98" s="43"/>
      <c r="V98" s="42"/>
      <c r="W98" s="44"/>
      <c r="X98" s="45"/>
      <c r="Y98" s="53" t="s">
        <v>8</v>
      </c>
    </row>
    <row r="99" spans="1:25" s="2" customFormat="1" ht="18" customHeight="1" x14ac:dyDescent="0.2">
      <c r="A99" s="64">
        <v>46</v>
      </c>
      <c r="B99" s="66" t="s">
        <v>120</v>
      </c>
      <c r="C99" s="68" t="s">
        <v>121</v>
      </c>
      <c r="D99" s="70" t="s">
        <v>33</v>
      </c>
      <c r="E99" s="54">
        <v>29.180382999999999</v>
      </c>
      <c r="F99" s="56">
        <v>29.180382999999999</v>
      </c>
      <c r="G99" s="54">
        <v>2.9700000000000001E-4</v>
      </c>
      <c r="H99" s="58"/>
      <c r="I99" s="58"/>
      <c r="J99" s="58"/>
      <c r="K99" s="58"/>
      <c r="L99" s="58">
        <v>2.9700000000000001E-4</v>
      </c>
      <c r="M99" s="58">
        <v>0</v>
      </c>
      <c r="N99" s="60">
        <v>0</v>
      </c>
      <c r="O99" s="62">
        <f>+(+E99+G99)-(M99+N99)</f>
        <v>29.180679999999999</v>
      </c>
      <c r="P99" s="56">
        <v>29.180679999999999</v>
      </c>
      <c r="Q99" s="24">
        <v>0</v>
      </c>
      <c r="R99" s="25"/>
      <c r="S99" s="25"/>
      <c r="T99" s="26"/>
      <c r="U99" s="25"/>
      <c r="V99" s="24"/>
      <c r="W99" s="26"/>
      <c r="X99" s="27"/>
      <c r="Y99" s="52" t="s">
        <v>12</v>
      </c>
    </row>
    <row r="100" spans="1:25" s="2" customFormat="1" ht="18" customHeight="1" thickBot="1" x14ac:dyDescent="0.25">
      <c r="A100" s="65"/>
      <c r="B100" s="67"/>
      <c r="C100" s="69"/>
      <c r="D100" s="71"/>
      <c r="E100" s="55"/>
      <c r="F100" s="57"/>
      <c r="G100" s="55"/>
      <c r="H100" s="59"/>
      <c r="I100" s="59"/>
      <c r="J100" s="59"/>
      <c r="K100" s="59"/>
      <c r="L100" s="59"/>
      <c r="M100" s="59"/>
      <c r="N100" s="61"/>
      <c r="O100" s="63"/>
      <c r="P100" s="57"/>
      <c r="Q100" s="42">
        <v>0</v>
      </c>
      <c r="R100" s="43"/>
      <c r="S100" s="43"/>
      <c r="T100" s="44"/>
      <c r="U100" s="43"/>
      <c r="V100" s="42"/>
      <c r="W100" s="44"/>
      <c r="X100" s="45"/>
      <c r="Y100" s="53" t="s">
        <v>8</v>
      </c>
    </row>
    <row r="101" spans="1:25" s="2" customFormat="1" ht="21.9" customHeight="1" x14ac:dyDescent="0.2">
      <c r="A101" s="64"/>
      <c r="B101" s="86" t="s">
        <v>30</v>
      </c>
      <c r="C101" s="87"/>
      <c r="D101" s="70"/>
      <c r="E101" s="54"/>
      <c r="F101" s="56"/>
      <c r="G101" s="54"/>
      <c r="H101" s="81"/>
      <c r="I101" s="81"/>
      <c r="J101" s="81"/>
      <c r="K101" s="81"/>
      <c r="L101" s="81"/>
      <c r="M101" s="83"/>
      <c r="N101" s="60"/>
      <c r="O101" s="62">
        <f>+(+E101+G101)-(M101+N101)</f>
        <v>0</v>
      </c>
      <c r="P101" s="56"/>
      <c r="Q101" s="24">
        <v>0</v>
      </c>
      <c r="R101" s="25"/>
      <c r="S101" s="25"/>
      <c r="T101" s="26"/>
      <c r="U101" s="25"/>
      <c r="V101" s="24"/>
      <c r="W101" s="26"/>
      <c r="X101" s="27"/>
      <c r="Y101" s="36" t="s">
        <v>12</v>
      </c>
    </row>
    <row r="102" spans="1:25" s="2" customFormat="1" ht="21.9" customHeight="1" thickBot="1" x14ac:dyDescent="0.25">
      <c r="A102" s="65"/>
      <c r="B102" s="88"/>
      <c r="C102" s="89"/>
      <c r="D102" s="71"/>
      <c r="E102" s="55"/>
      <c r="F102" s="57"/>
      <c r="G102" s="55"/>
      <c r="H102" s="85"/>
      <c r="I102" s="82"/>
      <c r="J102" s="82"/>
      <c r="K102" s="82"/>
      <c r="L102" s="82"/>
      <c r="M102" s="84"/>
      <c r="N102" s="61"/>
      <c r="O102" s="63"/>
      <c r="P102" s="57"/>
      <c r="Q102" s="42">
        <v>0</v>
      </c>
      <c r="R102" s="43"/>
      <c r="S102" s="43"/>
      <c r="T102" s="44"/>
      <c r="U102" s="43"/>
      <c r="V102" s="42"/>
      <c r="W102" s="44"/>
      <c r="X102" s="45"/>
      <c r="Y102" s="37" t="s">
        <v>8</v>
      </c>
    </row>
    <row r="103" spans="1:25" s="3" customFormat="1" ht="20.100000000000001" customHeight="1" x14ac:dyDescent="0.2">
      <c r="A103" s="64" t="s">
        <v>14</v>
      </c>
      <c r="B103" s="64">
        <v>81</v>
      </c>
      <c r="C103" s="66"/>
      <c r="D103" s="70"/>
      <c r="E103" s="62">
        <f t="shared" ref="E103:P103" si="40">SUM(E9:E102)</f>
        <v>3070.6270140000006</v>
      </c>
      <c r="F103" s="72">
        <f t="shared" si="40"/>
        <v>3070.6270140000006</v>
      </c>
      <c r="G103" s="62">
        <f t="shared" si="40"/>
        <v>0.37817500000000004</v>
      </c>
      <c r="H103" s="77">
        <f t="shared" si="40"/>
        <v>0</v>
      </c>
      <c r="I103" s="77">
        <f t="shared" si="40"/>
        <v>0</v>
      </c>
      <c r="J103" s="77">
        <f t="shared" si="40"/>
        <v>0</v>
      </c>
      <c r="K103" s="77">
        <f t="shared" si="40"/>
        <v>0</v>
      </c>
      <c r="L103" s="77">
        <f t="shared" si="40"/>
        <v>0.37817500000000004</v>
      </c>
      <c r="M103" s="77">
        <f t="shared" si="40"/>
        <v>19.970999999999997</v>
      </c>
      <c r="N103" s="79">
        <f t="shared" si="40"/>
        <v>0</v>
      </c>
      <c r="O103" s="62">
        <f t="shared" si="40"/>
        <v>3051.034189</v>
      </c>
      <c r="P103" s="72">
        <f t="shared" si="40"/>
        <v>3051.034189</v>
      </c>
      <c r="Q103" s="28">
        <f t="shared" ref="Q103:X103" si="41">SUMIF($Y$9:$Y$102,$Y$7,Q9:Q102)</f>
        <v>7</v>
      </c>
      <c r="R103" s="29">
        <f t="shared" si="41"/>
        <v>0</v>
      </c>
      <c r="S103" s="29">
        <f t="shared" si="41"/>
        <v>0</v>
      </c>
      <c r="T103" s="30">
        <f t="shared" si="41"/>
        <v>0</v>
      </c>
      <c r="U103" s="29">
        <f t="shared" si="41"/>
        <v>0</v>
      </c>
      <c r="V103" s="28">
        <f t="shared" si="41"/>
        <v>0</v>
      </c>
      <c r="W103" s="30">
        <f t="shared" si="41"/>
        <v>0</v>
      </c>
      <c r="X103" s="31">
        <f t="shared" si="41"/>
        <v>0</v>
      </c>
      <c r="Y103" s="36" t="s">
        <v>12</v>
      </c>
    </row>
    <row r="104" spans="1:25" s="3" customFormat="1" ht="20.100000000000001" customHeight="1" thickBot="1" x14ac:dyDescent="0.25">
      <c r="A104" s="65"/>
      <c r="B104" s="65"/>
      <c r="C104" s="67"/>
      <c r="D104" s="71"/>
      <c r="E104" s="63"/>
      <c r="F104" s="73"/>
      <c r="G104" s="63"/>
      <c r="H104" s="78"/>
      <c r="I104" s="78"/>
      <c r="J104" s="78"/>
      <c r="K104" s="78"/>
      <c r="L104" s="78"/>
      <c r="M104" s="78"/>
      <c r="N104" s="80"/>
      <c r="O104" s="63"/>
      <c r="P104" s="73"/>
      <c r="Q104" s="46">
        <f t="shared" ref="Q104:X104" si="42">SUMIF($Y$9:$Y$102,$Y$8,Q9:Q102)</f>
        <v>19.970999999999997</v>
      </c>
      <c r="R104" s="47">
        <f t="shared" si="42"/>
        <v>0</v>
      </c>
      <c r="S104" s="47">
        <f t="shared" si="42"/>
        <v>0</v>
      </c>
      <c r="T104" s="48">
        <f t="shared" si="42"/>
        <v>0</v>
      </c>
      <c r="U104" s="47">
        <f t="shared" si="42"/>
        <v>0</v>
      </c>
      <c r="V104" s="46">
        <f t="shared" si="42"/>
        <v>0</v>
      </c>
      <c r="W104" s="48">
        <f t="shared" si="42"/>
        <v>0</v>
      </c>
      <c r="X104" s="49">
        <f t="shared" si="42"/>
        <v>0</v>
      </c>
      <c r="Y104" s="37" t="s">
        <v>8</v>
      </c>
    </row>
    <row r="105" spans="1:25" x14ac:dyDescent="0.2">
      <c r="O105" s="40"/>
    </row>
  </sheetData>
  <mergeCells count="790">
    <mergeCell ref="A9:A10"/>
    <mergeCell ref="C9:C10"/>
    <mergeCell ref="E9:E10"/>
    <mergeCell ref="F9:F10"/>
    <mergeCell ref="G9:G10"/>
    <mergeCell ref="H9:H10"/>
    <mergeCell ref="D9:D10"/>
    <mergeCell ref="A3:A8"/>
    <mergeCell ref="C3:C8"/>
    <mergeCell ref="E3:F4"/>
    <mergeCell ref="G3:M4"/>
    <mergeCell ref="D3:D8"/>
    <mergeCell ref="I9:I10"/>
    <mergeCell ref="J9:J10"/>
    <mergeCell ref="K9:K10"/>
    <mergeCell ref="L9:L10"/>
    <mergeCell ref="M9:M10"/>
    <mergeCell ref="C65:C66"/>
    <mergeCell ref="V3:X3"/>
    <mergeCell ref="R4:R6"/>
    <mergeCell ref="S4:S6"/>
    <mergeCell ref="T4:T6"/>
    <mergeCell ref="U4:U6"/>
    <mergeCell ref="V4:V6"/>
    <mergeCell ref="W4:W6"/>
    <mergeCell ref="X4:X6"/>
    <mergeCell ref="Q5:Q6"/>
    <mergeCell ref="Q3:U3"/>
    <mergeCell ref="N3:N8"/>
    <mergeCell ref="O3:P4"/>
    <mergeCell ref="M5:M8"/>
    <mergeCell ref="F6:F8"/>
    <mergeCell ref="P6:P8"/>
    <mergeCell ref="I7:K7"/>
    <mergeCell ref="L7:L8"/>
    <mergeCell ref="O15:O16"/>
    <mergeCell ref="P15:P16"/>
    <mergeCell ref="G15:G16"/>
    <mergeCell ref="H15:H16"/>
    <mergeCell ref="I15:I16"/>
    <mergeCell ref="O19:O20"/>
    <mergeCell ref="M93:M94"/>
    <mergeCell ref="N93:N94"/>
    <mergeCell ref="O93:O94"/>
    <mergeCell ref="P93:P94"/>
    <mergeCell ref="P65:P66"/>
    <mergeCell ref="A93:A94"/>
    <mergeCell ref="C93:C94"/>
    <mergeCell ref="E93:E94"/>
    <mergeCell ref="F93:F94"/>
    <mergeCell ref="G93:G94"/>
    <mergeCell ref="H93:H94"/>
    <mergeCell ref="I93:I94"/>
    <mergeCell ref="J93:J94"/>
    <mergeCell ref="J65:J66"/>
    <mergeCell ref="K65:K66"/>
    <mergeCell ref="L65:L66"/>
    <mergeCell ref="M65:M66"/>
    <mergeCell ref="N65:N66"/>
    <mergeCell ref="O65:O66"/>
    <mergeCell ref="D65:D66"/>
    <mergeCell ref="D93:D94"/>
    <mergeCell ref="A65:A66"/>
    <mergeCell ref="K93:K94"/>
    <mergeCell ref="L93:L94"/>
    <mergeCell ref="L95:L96"/>
    <mergeCell ref="M95:M96"/>
    <mergeCell ref="N95:N96"/>
    <mergeCell ref="O95:O96"/>
    <mergeCell ref="P95:P96"/>
    <mergeCell ref="A95:A96"/>
    <mergeCell ref="C95:C96"/>
    <mergeCell ref="E95:E96"/>
    <mergeCell ref="F95:F96"/>
    <mergeCell ref="G95:G96"/>
    <mergeCell ref="H95:H96"/>
    <mergeCell ref="I95:I96"/>
    <mergeCell ref="J95:J96"/>
    <mergeCell ref="K95:K96"/>
    <mergeCell ref="D95:D96"/>
    <mergeCell ref="O97:O98"/>
    <mergeCell ref="P97:P98"/>
    <mergeCell ref="I97:I98"/>
    <mergeCell ref="J97:J98"/>
    <mergeCell ref="K97:K98"/>
    <mergeCell ref="L97:L98"/>
    <mergeCell ref="M97:M98"/>
    <mergeCell ref="N97:N98"/>
    <mergeCell ref="A97:A98"/>
    <mergeCell ref="C97:C98"/>
    <mergeCell ref="E97:E98"/>
    <mergeCell ref="F97:F98"/>
    <mergeCell ref="G97:G98"/>
    <mergeCell ref="H97:H98"/>
    <mergeCell ref="D97:D98"/>
    <mergeCell ref="O99:O100"/>
    <mergeCell ref="P99:P100"/>
    <mergeCell ref="A99:A100"/>
    <mergeCell ref="C99:C100"/>
    <mergeCell ref="E99:E100"/>
    <mergeCell ref="F99:F100"/>
    <mergeCell ref="G99:G100"/>
    <mergeCell ref="H99:H100"/>
    <mergeCell ref="I99:I100"/>
    <mergeCell ref="J99:J100"/>
    <mergeCell ref="D99:D100"/>
    <mergeCell ref="A103:A104"/>
    <mergeCell ref="C103:C104"/>
    <mergeCell ref="E103:E104"/>
    <mergeCell ref="F103:F104"/>
    <mergeCell ref="G103:G104"/>
    <mergeCell ref="H103:H104"/>
    <mergeCell ref="L101:L102"/>
    <mergeCell ref="M101:M102"/>
    <mergeCell ref="N101:N102"/>
    <mergeCell ref="A101:A102"/>
    <mergeCell ref="E101:E102"/>
    <mergeCell ref="F101:F102"/>
    <mergeCell ref="G101:G102"/>
    <mergeCell ref="H101:H102"/>
    <mergeCell ref="I101:I102"/>
    <mergeCell ref="J101:J102"/>
    <mergeCell ref="K101:K102"/>
    <mergeCell ref="B101:C102"/>
    <mergeCell ref="B103:B104"/>
    <mergeCell ref="D101:D102"/>
    <mergeCell ref="D103:D104"/>
    <mergeCell ref="B67:B68"/>
    <mergeCell ref="C67:C68"/>
    <mergeCell ref="D67:D68"/>
    <mergeCell ref="O103:O104"/>
    <mergeCell ref="P103:P104"/>
    <mergeCell ref="B3:B8"/>
    <mergeCell ref="B9:B10"/>
    <mergeCell ref="B65:B66"/>
    <mergeCell ref="B93:B94"/>
    <mergeCell ref="B95:B96"/>
    <mergeCell ref="B97:B98"/>
    <mergeCell ref="B99:B100"/>
    <mergeCell ref="I103:I104"/>
    <mergeCell ref="J103:J104"/>
    <mergeCell ref="K103:K104"/>
    <mergeCell ref="L103:L104"/>
    <mergeCell ref="M103:M104"/>
    <mergeCell ref="N103:N104"/>
    <mergeCell ref="O101:O102"/>
    <mergeCell ref="P101:P102"/>
    <mergeCell ref="K99:K100"/>
    <mergeCell ref="L99:L100"/>
    <mergeCell ref="M99:M100"/>
    <mergeCell ref="N99:N100"/>
    <mergeCell ref="J67:J68"/>
    <mergeCell ref="K67:K68"/>
    <mergeCell ref="L67:L68"/>
    <mergeCell ref="M67:M68"/>
    <mergeCell ref="N67:N68"/>
    <mergeCell ref="O67:O68"/>
    <mergeCell ref="P67:P68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A67:A68"/>
    <mergeCell ref="P71:P72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E71:E72"/>
    <mergeCell ref="A71:A72"/>
    <mergeCell ref="B71:B72"/>
    <mergeCell ref="C71:C72"/>
    <mergeCell ref="D71:D72"/>
    <mergeCell ref="C75:C76"/>
    <mergeCell ref="D75:D76"/>
    <mergeCell ref="J71:J72"/>
    <mergeCell ref="K71:K72"/>
    <mergeCell ref="L71:L72"/>
    <mergeCell ref="M71:M72"/>
    <mergeCell ref="N71:N72"/>
    <mergeCell ref="O71:O72"/>
    <mergeCell ref="J75:J76"/>
    <mergeCell ref="K75:K76"/>
    <mergeCell ref="L75:L76"/>
    <mergeCell ref="M75:M76"/>
    <mergeCell ref="N75:N76"/>
    <mergeCell ref="O75:O76"/>
    <mergeCell ref="F71:F72"/>
    <mergeCell ref="G71:G72"/>
    <mergeCell ref="H71:H72"/>
    <mergeCell ref="I71:I72"/>
    <mergeCell ref="P75:P76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P77:P78"/>
    <mergeCell ref="A75:A76"/>
    <mergeCell ref="E75:E76"/>
    <mergeCell ref="F75:F76"/>
    <mergeCell ref="G75:G76"/>
    <mergeCell ref="H75:H76"/>
    <mergeCell ref="I75:I76"/>
    <mergeCell ref="B75:B76"/>
    <mergeCell ref="P79:P80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K81:K82"/>
    <mergeCell ref="L81:L82"/>
    <mergeCell ref="M81:M82"/>
    <mergeCell ref="N81:N82"/>
    <mergeCell ref="O81:O82"/>
    <mergeCell ref="P81:P82"/>
    <mergeCell ref="E79:E80"/>
    <mergeCell ref="A79:A80"/>
    <mergeCell ref="B79:B80"/>
    <mergeCell ref="C79:C80"/>
    <mergeCell ref="D79:D80"/>
    <mergeCell ref="C83:C84"/>
    <mergeCell ref="D83:D84"/>
    <mergeCell ref="J79:J80"/>
    <mergeCell ref="K79:K80"/>
    <mergeCell ref="L79:L80"/>
    <mergeCell ref="M79:M80"/>
    <mergeCell ref="N79:N80"/>
    <mergeCell ref="O79:O80"/>
    <mergeCell ref="J83:J84"/>
    <mergeCell ref="K83:K84"/>
    <mergeCell ref="L83:L84"/>
    <mergeCell ref="M83:M84"/>
    <mergeCell ref="N83:N84"/>
    <mergeCell ref="O83:O84"/>
    <mergeCell ref="F79:F80"/>
    <mergeCell ref="G79:G80"/>
    <mergeCell ref="H79:H80"/>
    <mergeCell ref="I79:I80"/>
    <mergeCell ref="P83:P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A83:A84"/>
    <mergeCell ref="E83:E84"/>
    <mergeCell ref="F83:F84"/>
    <mergeCell ref="G83:G84"/>
    <mergeCell ref="H83:H84"/>
    <mergeCell ref="I83:I84"/>
    <mergeCell ref="B83:B84"/>
    <mergeCell ref="O87:O88"/>
    <mergeCell ref="P87:P88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E87:E88"/>
    <mergeCell ref="A87:A88"/>
    <mergeCell ref="B87:B88"/>
    <mergeCell ref="C87:C88"/>
    <mergeCell ref="D87:D88"/>
    <mergeCell ref="A91:A92"/>
    <mergeCell ref="B91:B92"/>
    <mergeCell ref="C91:C92"/>
    <mergeCell ref="D91:D92"/>
    <mergeCell ref="J87:J88"/>
    <mergeCell ref="K87:K88"/>
    <mergeCell ref="L87:L88"/>
    <mergeCell ref="M87:M88"/>
    <mergeCell ref="N87:N88"/>
    <mergeCell ref="J91:J92"/>
    <mergeCell ref="K91:K92"/>
    <mergeCell ref="L91:L92"/>
    <mergeCell ref="M91:M92"/>
    <mergeCell ref="N91:N92"/>
    <mergeCell ref="F87:F88"/>
    <mergeCell ref="G87:G88"/>
    <mergeCell ref="H87:H88"/>
    <mergeCell ref="I87:I88"/>
    <mergeCell ref="E91:E92"/>
    <mergeCell ref="F91:F92"/>
    <mergeCell ref="G91:G92"/>
    <mergeCell ref="H91:H92"/>
    <mergeCell ref="I91:I92"/>
    <mergeCell ref="O91:O92"/>
    <mergeCell ref="P91:P92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A13:A14"/>
    <mergeCell ref="J15:J16"/>
    <mergeCell ref="K15:K16"/>
    <mergeCell ref="L15:L16"/>
    <mergeCell ref="M15:M16"/>
    <mergeCell ref="N15:N16"/>
    <mergeCell ref="B13:B14"/>
    <mergeCell ref="C13:C14"/>
    <mergeCell ref="D13:D14"/>
    <mergeCell ref="A15:A16"/>
    <mergeCell ref="B15:B16"/>
    <mergeCell ref="C15:C16"/>
    <mergeCell ref="D15:D16"/>
    <mergeCell ref="E15:E16"/>
    <mergeCell ref="F15:F16"/>
    <mergeCell ref="P19:P20"/>
    <mergeCell ref="E17:E18"/>
    <mergeCell ref="F17:F18"/>
    <mergeCell ref="G17:G18"/>
    <mergeCell ref="A17:A18"/>
    <mergeCell ref="B17:B18"/>
    <mergeCell ref="C17:C18"/>
    <mergeCell ref="D17:D18"/>
    <mergeCell ref="P23:P24"/>
    <mergeCell ref="A21:A22"/>
    <mergeCell ref="B21:B22"/>
    <mergeCell ref="C21:C22"/>
    <mergeCell ref="D21:D22"/>
    <mergeCell ref="L17:L18"/>
    <mergeCell ref="M17:M18"/>
    <mergeCell ref="N17:N18"/>
    <mergeCell ref="O17:O18"/>
    <mergeCell ref="P17:P18"/>
    <mergeCell ref="A19:A20"/>
    <mergeCell ref="B19:B20"/>
    <mergeCell ref="C19:C20"/>
    <mergeCell ref="D19:D20"/>
    <mergeCell ref="E19:E20"/>
    <mergeCell ref="F19:F20"/>
    <mergeCell ref="L19:L20"/>
    <mergeCell ref="M19:M20"/>
    <mergeCell ref="N19:N20"/>
    <mergeCell ref="A25:A26"/>
    <mergeCell ref="B25:B26"/>
    <mergeCell ref="C25:C26"/>
    <mergeCell ref="D25:D26"/>
    <mergeCell ref="L21:L22"/>
    <mergeCell ref="M21:M22"/>
    <mergeCell ref="N21:N22"/>
    <mergeCell ref="H25:H26"/>
    <mergeCell ref="I25:I26"/>
    <mergeCell ref="J25:J26"/>
    <mergeCell ref="K25:K26"/>
    <mergeCell ref="O21:O22"/>
    <mergeCell ref="P21:P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D29:D30"/>
    <mergeCell ref="L25:L26"/>
    <mergeCell ref="M25:M26"/>
    <mergeCell ref="N25:N26"/>
    <mergeCell ref="O25:O26"/>
    <mergeCell ref="P25:P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E25:E26"/>
    <mergeCell ref="F25:F26"/>
    <mergeCell ref="L29:L30"/>
    <mergeCell ref="M29:M30"/>
    <mergeCell ref="N29:N30"/>
    <mergeCell ref="O29:O30"/>
    <mergeCell ref="P29:P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A29:A30"/>
    <mergeCell ref="B29:B30"/>
    <mergeCell ref="C29:C30"/>
    <mergeCell ref="O35:O36"/>
    <mergeCell ref="P35:P36"/>
    <mergeCell ref="E33:E34"/>
    <mergeCell ref="F33:F34"/>
    <mergeCell ref="G33:G34"/>
    <mergeCell ref="A33:A34"/>
    <mergeCell ref="B33:B34"/>
    <mergeCell ref="C33:C34"/>
    <mergeCell ref="D33:D34"/>
    <mergeCell ref="P39:P40"/>
    <mergeCell ref="A37:A38"/>
    <mergeCell ref="B37:B38"/>
    <mergeCell ref="C37:C38"/>
    <mergeCell ref="D37:D38"/>
    <mergeCell ref="L33:L34"/>
    <mergeCell ref="M33:M34"/>
    <mergeCell ref="N33:N34"/>
    <mergeCell ref="O33:O34"/>
    <mergeCell ref="P33:P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A41:A42"/>
    <mergeCell ref="B41:B42"/>
    <mergeCell ref="C41:C42"/>
    <mergeCell ref="D41:D42"/>
    <mergeCell ref="L37:L38"/>
    <mergeCell ref="M37:M38"/>
    <mergeCell ref="N37:N38"/>
    <mergeCell ref="O37:O38"/>
    <mergeCell ref="P37:P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D45:D46"/>
    <mergeCell ref="L41:L42"/>
    <mergeCell ref="M41:M42"/>
    <mergeCell ref="N41:N42"/>
    <mergeCell ref="O41:O42"/>
    <mergeCell ref="P41:P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E41:E42"/>
    <mergeCell ref="F41:F42"/>
    <mergeCell ref="L45:L46"/>
    <mergeCell ref="M45:M46"/>
    <mergeCell ref="N45:N46"/>
    <mergeCell ref="O45:O46"/>
    <mergeCell ref="P45:P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A45:A46"/>
    <mergeCell ref="B45:B46"/>
    <mergeCell ref="C45:C46"/>
    <mergeCell ref="P49:P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E49:E50"/>
    <mergeCell ref="A49:A50"/>
    <mergeCell ref="B49:B50"/>
    <mergeCell ref="C49:C50"/>
    <mergeCell ref="D49:D50"/>
    <mergeCell ref="C53:C54"/>
    <mergeCell ref="D53:D54"/>
    <mergeCell ref="J49:J50"/>
    <mergeCell ref="K49:K50"/>
    <mergeCell ref="L49:L50"/>
    <mergeCell ref="M49:M50"/>
    <mergeCell ref="N49:N50"/>
    <mergeCell ref="O49:O50"/>
    <mergeCell ref="J53:J54"/>
    <mergeCell ref="K53:K54"/>
    <mergeCell ref="L53:L54"/>
    <mergeCell ref="M53:M54"/>
    <mergeCell ref="N53:N54"/>
    <mergeCell ref="O53:O54"/>
    <mergeCell ref="P53:P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A53:A54"/>
    <mergeCell ref="E53:E54"/>
    <mergeCell ref="F53:F54"/>
    <mergeCell ref="G53:G54"/>
    <mergeCell ref="H53:H54"/>
    <mergeCell ref="I53:I54"/>
    <mergeCell ref="B53:B54"/>
    <mergeCell ref="P57:P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E57:E58"/>
    <mergeCell ref="A57:A58"/>
    <mergeCell ref="B57:B58"/>
    <mergeCell ref="C57:C58"/>
    <mergeCell ref="D57:D58"/>
    <mergeCell ref="C61:C62"/>
    <mergeCell ref="D61:D62"/>
    <mergeCell ref="J57:J58"/>
    <mergeCell ref="K57:K58"/>
    <mergeCell ref="L57:L58"/>
    <mergeCell ref="M57:M58"/>
    <mergeCell ref="N57:N58"/>
    <mergeCell ref="O57:O58"/>
    <mergeCell ref="J61:J62"/>
    <mergeCell ref="K61:K62"/>
    <mergeCell ref="L61:L62"/>
    <mergeCell ref="M61:M62"/>
    <mergeCell ref="N61:N62"/>
    <mergeCell ref="O61:O62"/>
    <mergeCell ref="F57:F58"/>
    <mergeCell ref="G57:G58"/>
    <mergeCell ref="H57:H58"/>
    <mergeCell ref="I57:I58"/>
    <mergeCell ref="P61:P62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A61:A62"/>
    <mergeCell ref="E61:E62"/>
    <mergeCell ref="F61:F62"/>
    <mergeCell ref="G61:G62"/>
    <mergeCell ref="H61:H62"/>
    <mergeCell ref="I61:I62"/>
    <mergeCell ref="B61:B62"/>
    <mergeCell ref="N9:N10"/>
    <mergeCell ref="O9:O10"/>
    <mergeCell ref="P9:P10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H17:H18"/>
    <mergeCell ref="I17:I18"/>
    <mergeCell ref="J17:J18"/>
    <mergeCell ref="K17:K18"/>
    <mergeCell ref="E21:E22"/>
    <mergeCell ref="F21:F22"/>
    <mergeCell ref="G21:G22"/>
    <mergeCell ref="H21:H22"/>
    <mergeCell ref="I21:I22"/>
    <mergeCell ref="J21:J22"/>
    <mergeCell ref="K21:K22"/>
    <mergeCell ref="G19:G20"/>
    <mergeCell ref="H19:H20"/>
    <mergeCell ref="I19:I20"/>
    <mergeCell ref="J19:J20"/>
    <mergeCell ref="K19:K20"/>
    <mergeCell ref="E29:E30"/>
    <mergeCell ref="F29:F30"/>
    <mergeCell ref="G29:G30"/>
    <mergeCell ref="H29:H30"/>
    <mergeCell ref="I29:I30"/>
    <mergeCell ref="J29:J30"/>
    <mergeCell ref="K29:K30"/>
    <mergeCell ref="G25:G26"/>
    <mergeCell ref="H33:H34"/>
    <mergeCell ref="I33:I34"/>
    <mergeCell ref="J33:J34"/>
    <mergeCell ref="K33:K34"/>
    <mergeCell ref="E37:E38"/>
    <mergeCell ref="F37:F38"/>
    <mergeCell ref="G37:G38"/>
    <mergeCell ref="H37:H38"/>
    <mergeCell ref="I37:I38"/>
    <mergeCell ref="J37:J38"/>
    <mergeCell ref="K37:K38"/>
    <mergeCell ref="H41:H42"/>
    <mergeCell ref="I41:I42"/>
    <mergeCell ref="J41:J42"/>
    <mergeCell ref="K41:K42"/>
    <mergeCell ref="E45:E46"/>
    <mergeCell ref="F45:F46"/>
    <mergeCell ref="G45:G46"/>
    <mergeCell ref="H45:H46"/>
    <mergeCell ref="I45:I46"/>
    <mergeCell ref="J45:J46"/>
    <mergeCell ref="K45:K46"/>
    <mergeCell ref="G41:G42"/>
    <mergeCell ref="F49:F50"/>
    <mergeCell ref="G49:G50"/>
    <mergeCell ref="H49:H50"/>
    <mergeCell ref="I49:I50"/>
    <mergeCell ref="E65:E66"/>
    <mergeCell ref="F65:F66"/>
    <mergeCell ref="G65:G66"/>
    <mergeCell ref="H65:H66"/>
    <mergeCell ref="I65:I66"/>
    <mergeCell ref="E67:E68"/>
    <mergeCell ref="F67:F68"/>
    <mergeCell ref="G67:G68"/>
    <mergeCell ref="H67:H68"/>
    <mergeCell ref="I67:I68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安心こども基金</vt:lpstr>
      <vt:lpstr>安心こども基金!Print_Area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安心こども基金</dc:title>
  <dc:creator>野澤俊介</dc:creator>
  <cp:lastModifiedBy>野澤俊介</cp:lastModifiedBy>
  <cp:lastPrinted>2023-03-06T10:02:55Z</cp:lastPrinted>
  <dcterms:created xsi:type="dcterms:W3CDTF">2010-08-24T08:00:05Z</dcterms:created>
  <dcterms:modified xsi:type="dcterms:W3CDTF">2023-09-28T08:59:40Z</dcterms:modified>
</cp:coreProperties>
</file>