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5AA1930-1448-4397-8E19-2779441BECDA}"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令和５年度!$A$1:$AY$190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4" i="6" l="1"/>
  <c r="AQ77" i="6"/>
  <c r="AQ70" i="6"/>
  <c r="AH84" i="6"/>
  <c r="AH82" i="6"/>
  <c r="G124" i="6" l="1"/>
  <c r="AN116" i="6" l="1"/>
  <c r="AN120" i="6"/>
  <c r="R117" i="6" l="1"/>
  <c r="AN117" i="6" s="1"/>
  <c r="AQ88" i="6"/>
  <c r="AH88" i="6"/>
  <c r="X88" i="6"/>
  <c r="O88" i="6"/>
  <c r="AQ82" i="6"/>
  <c r="X82" i="6"/>
  <c r="O82" i="6"/>
  <c r="AH77" i="6"/>
  <c r="X77" i="6"/>
  <c r="O77" i="6"/>
  <c r="O84" i="6" s="1"/>
  <c r="R121" i="6" l="1"/>
  <c r="AN121" i="6" s="1"/>
  <c r="Y176" i="6" l="1"/>
  <c r="AB103" i="6"/>
  <c r="AL103" i="6" s="1"/>
  <c r="AU103" i="6" s="1"/>
  <c r="X70" i="6" l="1"/>
  <c r="X84" i="6" s="1"/>
  <c r="AV176" i="6"/>
  <c r="AB115" i="6"/>
  <c r="AL115" i="6" s="1"/>
  <c r="AB109" i="6"/>
  <c r="AL109" i="6" s="1"/>
  <c r="AU109" i="6" s="1"/>
  <c r="AH70" i="6" l="1"/>
</calcChain>
</file>

<file path=xl/sharedStrings.xml><?xml version="1.0" encoding="utf-8"?>
<sst xmlns="http://schemas.openxmlformats.org/spreadsheetml/2006/main" count="598" uniqueCount="364">
  <si>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</si>
  <si>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</si>
  <si>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</si>
  <si>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</si>
  <si>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</si>
  <si>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</si>
  <si>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</si>
  <si>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</si>
  <si>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</si>
  <si>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</si>
  <si>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</si>
  <si>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</si>
  <si>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</si>
  <si>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</si>
  <si>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</si>
  <si>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</si>
  <si>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</si>
  <si>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</si>
  <si>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</si>
  <si>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</si>
  <si>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</si>
  <si>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</si>
  <si>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</si>
  <si>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</si>
  <si>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</si>
  <si>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</si>
  <si>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</si>
  <si>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</si>
  <si>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</si>
  <si>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</si>
  <si>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</si>
  <si>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</si>
  <si>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</si>
  <si>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</si>
  <si>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</si>
  <si>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</si>
  <si>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</si>
  <si>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</si>
  <si>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</si>
  <si>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</si>
  <si>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</si>
  <si>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</si>
  <si>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</si>
  <si>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</si>
  <si>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</si>
  <si>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</si>
  <si>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</si>
  <si>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</si>
  <si>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</si>
  <si>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</si>
  <si>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</si>
  <si>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</si>
  <si>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</si>
  <si>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</si>
  <si>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</si>
  <si>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</si>
  <si>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</si>
  <si>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</si>
  <si>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</si>
  <si>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</si>
  <si>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</si>
  <si>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</si>
  <si>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</si>
  <si>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</si>
  <si>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</si>
  <si>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</si>
  <si>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</si>
  <si>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</si>
  <si>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</si>
  <si>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</si>
  <si>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</si>
  <si>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</si>
  <si>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</si>
  <si>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</si>
  <si>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</si>
  <si>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</si>
  <si>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</si>
  <si>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</si>
  <si>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</si>
  <si>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</si>
  <si>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</si>
  <si>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</si>
  <si>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</si>
  <si>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</si>
  <si>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</si>
  <si>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</si>
  <si>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</si>
  <si>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</si>
  <si>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</si>
  <si>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</si>
  <si>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</si>
  <si>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</si>
  <si>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</si>
  <si>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</si>
  <si>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</si>
  <si>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</si>
  <si>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</si>
  <si>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</si>
  <si>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</si>
  <si>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</si>
  <si>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</si>
  <si>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</si>
  <si>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</si>
  <si>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</si>
  <si>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</si>
  <si>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</si>
  <si>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</si>
  <si>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</si>
  <si>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</si>
  <si>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</si>
  <si>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</si>
  <si>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</si>
  <si>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</si>
  <si>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</si>
  <si>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</si>
  <si>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</si>
  <si>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</si>
  <si>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</si>
  <si>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</si>
  <si>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</si>
  <si>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</si>
  <si>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</si>
  <si>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</si>
  <si>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</si>
  <si>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</si>
  <si>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</si>
  <si>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</si>
  <si>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</si>
  <si>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</si>
  <si>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</si>
  <si>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</si>
  <si>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</si>
  <si>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</si>
  <si>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</si>
  <si>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</si>
  <si>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</si>
  <si>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</si>
  <si>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</si>
  <si>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</si>
  <si>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</si>
  <si>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</si>
  <si>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</si>
  <si>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</si>
  <si>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</si>
  <si>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</si>
  <si>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</si>
  <si>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</si>
  <si>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</si>
  <si>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</si>
  <si>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</si>
  <si>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</si>
  <si>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</si>
  <si>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</si>
  <si>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</si>
  <si>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</si>
  <si>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</si>
  <si>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</si>
  <si>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</si>
  <si>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</si>
  <si>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</si>
  <si>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</si>
  <si>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</si>
  <si>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</si>
  <si>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</si>
  <si>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</si>
  <si>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</si>
  <si>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</si>
  <si>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</si>
  <si>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</si>
  <si>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</si>
  <si>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</si>
  <si>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</si>
  <si>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</si>
  <si>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</si>
  <si>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</si>
  <si>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</si>
  <si>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</si>
  <si>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</si>
  <si>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</si>
  <si>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</si>
  <si>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</si>
  <si>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</si>
  <si>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</si>
  <si>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</si>
  <si>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</si>
  <si>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</si>
  <si>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</si>
  <si>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</si>
  <si>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</si>
  <si>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</si>
  <si>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</si>
  <si>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</si>
  <si>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</si>
  <si>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</si>
  <si>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</si>
  <si>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</si>
  <si>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</si>
  <si>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</si>
  <si>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</si>
  <si>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</si>
  <si>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</si>
  <si>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</si>
  <si>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</si>
  <si>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</si>
  <si>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</si>
  <si>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</si>
  <si>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</si>
  <si>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</si>
  <si>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</si>
  <si>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</si>
  <si>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</si>
  <si>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</si>
  <si>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</si>
  <si>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</si>
  <si>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</si>
  <si>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</si>
  <si>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</si>
  <si>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</si>
  <si>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</si>
  <si>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</si>
  <si>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</si>
  <si>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</si>
  <si>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</si>
  <si>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</si>
  <si>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</si>
  <si>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</si>
  <si>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</si>
  <si>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</si>
  <si>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</si>
  <si>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</si>
  <si>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</si>
  <si>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</si>
  <si>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</si>
  <si>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</si>
  <si>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</si>
  <si>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</si>
  <si>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</si>
  <si>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</si>
  <si>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</si>
  <si>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</si>
  <si>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</si>
  <si>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</si>
  <si>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</si>
  <si>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</si>
  <si>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</si>
  <si>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</si>
  <si>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</si>
  <si>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</si>
  <si>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</si>
  <si>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</si>
  <si>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</si>
  <si>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</si>
  <si>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</si>
  <si>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</si>
  <si>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</si>
  <si>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</si>
  <si>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</si>
  <si>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</si>
  <si>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</si>
  <si>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</si>
  <si>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</si>
  <si>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</si>
  <si>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</si>
  <si>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</si>
  <si>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</si>
  <si>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</si>
  <si>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</si>
  <si>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</si>
  <si>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</si>
  <si>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</si>
  <si>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</si>
  <si>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</si>
  <si>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</si>
  <si>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</si>
  <si>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</si>
  <si>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</si>
  <si>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</si>
  <si>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</si>
  <si>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</si>
  <si>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</si>
  <si>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</si>
  <si>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</si>
  <si>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</si>
  <si>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</si>
  <si>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</si>
  <si>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</si>
  <si>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</si>
  <si>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</si>
  <si>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</si>
  <si>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</si>
  <si>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</si>
  <si>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</si>
  <si>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</si>
  <si>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</si>
  <si>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</si>
  <si>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</si>
  <si>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</si>
  <si>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</si>
  <si>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</si>
  <si>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先端国際共同研究推進基金</t>
    <rPh sb="0" eb="10">
      <t>センタンコクサイキョウドウケンキュウスイシン</t>
    </rPh>
    <rPh sb="10" eb="12">
      <t>キキン</t>
    </rPh>
    <phoneticPr fontId="3"/>
  </si>
  <si>
    <t>科学技術・学術政策局</t>
    <rPh sb="0" eb="4">
      <t>カガクギジュツ</t>
    </rPh>
    <rPh sb="5" eb="10">
      <t>ガクジュツセイサクキョク</t>
    </rPh>
    <phoneticPr fontId="3"/>
  </si>
  <si>
    <t>担当課室</t>
    <rPh sb="0" eb="4">
      <t>コクサンセンリャク</t>
    </rPh>
    <phoneticPr fontId="3"/>
  </si>
  <si>
    <t>参事官（国際戦略担当）付</t>
    <rPh sb="0" eb="3">
      <t>サンジカン</t>
    </rPh>
    <rPh sb="4" eb="8">
      <t>コクサイセンリャク</t>
    </rPh>
    <rPh sb="8" eb="10">
      <t>タントウ</t>
    </rPh>
    <rPh sb="11" eb="12">
      <t>ツキ</t>
    </rPh>
    <phoneticPr fontId="3"/>
  </si>
  <si>
    <t>参事官（国際戦略担当）　大土井　智</t>
    <rPh sb="0" eb="3">
      <t>サンジカン</t>
    </rPh>
    <rPh sb="12" eb="13">
      <t>ダイ</t>
    </rPh>
    <rPh sb="13" eb="15">
      <t>ドイ</t>
    </rPh>
    <rPh sb="16" eb="17">
      <t>サトシ</t>
    </rPh>
    <phoneticPr fontId="3"/>
  </si>
  <si>
    <t>欧米等先進国との国際共同研究を通じて、国際科学トップサークルへの日本人研究者の参入を促進するとともに、両国の優秀な若手研究者の交流・コネクションの強化も図ることで国際頭脳循環を推進し、長期的な連携ネットワークの構築に貢献する。</t>
    <phoneticPr fontId="3"/>
  </si>
  <si>
    <t>我が国と共同研究相手国のファンディングエージェンシーと協働しつつ、課題単価（最大1億円/年・課題程度）や支援時期等の柔軟な設定をすることで、より戦略的・機動的な国際共同研究を支援する基金を令和4年度補正にて造成したところ。
高い科学技術水準を有する欧米等先進国を対象として、政府主導で設定する先端分野における大型国際共同研究への支援を行う。</t>
    <phoneticPr fontId="3"/>
  </si>
  <si>
    <t>近年の地政学的変化を受け、我が国は国際共同研究の相手国として、欧米等先進国から高い期待が寄せられている。一方、国際共著論文数が諸外国と比べて相対的に低下、研究者交流の停滞など、現在、我が国は世界の国際頭脳循環のネットワークの中に入っていない。
①既存の国際共同研究の枠組みの規模・支援期間が十分ではなく欧米等先進国が実施する規模の国際共同研究には対応できていない、②日本人研究者の国際科学トップサークルからの脱落、若手人材の育成機会の損失の２点が大きな要因として考えられる。</t>
    <phoneticPr fontId="3"/>
  </si>
  <si>
    <t>https://www8.cao.go.jp/iryou/council/20230210/pdf/sankou3.pdf　</t>
    <phoneticPr fontId="3"/>
  </si>
  <si>
    <t>先端国際共同研究推進事業</t>
    <rPh sb="0" eb="12">
      <t>センタンコクサイキョウドウケンキュウスイシンジギョウ</t>
    </rPh>
    <phoneticPr fontId="3"/>
  </si>
  <si>
    <t>未定</t>
    <rPh sb="0" eb="2">
      <t>ミテイ</t>
    </rPh>
    <phoneticPr fontId="3"/>
  </si>
  <si>
    <t>国際的な科学技術動向や国際情勢を踏まえ基金としての必要規模や対象とする技術や必要規模等に変化が生じることが考えられるため、画一的な期限を設定することは望ましくない。</t>
    <rPh sb="11" eb="15">
      <t>コクサイジョウセイ</t>
    </rPh>
    <phoneticPr fontId="3"/>
  </si>
  <si>
    <t>高い科学技術水準を有する欧米等先進国を対象として、政府主導で設定する先端分野における大型国際共同研究への支援を行う。国際科学トップサークルへの日本人研究者の参入を促進するとともに、両国の優秀な若手研究者の交流・コネクションの強化を図り、国際頭脳循環の推進及び長期的な連携ネットワークの構築を図る。</t>
    <phoneticPr fontId="3"/>
  </si>
  <si>
    <t>国際共同研究の抜本的強化</t>
    <phoneticPr fontId="3"/>
  </si>
  <si>
    <t>研究課題数</t>
    <phoneticPr fontId="3"/>
  </si>
  <si>
    <t>件</t>
    <rPh sb="0" eb="1">
      <t>ケン</t>
    </rPh>
    <phoneticPr fontId="3"/>
  </si>
  <si>
    <t>-</t>
    <phoneticPr fontId="3"/>
  </si>
  <si>
    <t>本事業は、大型国際共同研究への支援を通じて、両国の優秀な若手研究者の交流・コネクションの強化を行うことで、支援した各研究課題に基づいた研究者の交流が促進されると考えられるため。</t>
    <phoneticPr fontId="3"/>
  </si>
  <si>
    <t>事業を通じた世界トップレベル研究成果の創出</t>
    <phoneticPr fontId="3"/>
  </si>
  <si>
    <t>本事業を通じた海外への研究者の派遣者数</t>
    <phoneticPr fontId="3"/>
  </si>
  <si>
    <t>人</t>
    <rPh sb="0" eb="1">
      <t>ヒト</t>
    </rPh>
    <phoneticPr fontId="3"/>
  </si>
  <si>
    <t>人</t>
    <rPh sb="0" eb="1">
      <t>ニン</t>
    </rPh>
    <phoneticPr fontId="3"/>
  </si>
  <si>
    <t>本事業を通じて、研究者の交流が促進され、日本人研究者の国際科学トップサークルへの参入が図られることで、長期的には、国際共著論文数の増加につながると考えられるため。</t>
    <phoneticPr fontId="3"/>
  </si>
  <si>
    <t>我が国における世界トップレベル研究成果の創出</t>
    <phoneticPr fontId="3"/>
  </si>
  <si>
    <r>
      <t>本事業を通じた国際共著論</t>
    </r>
    <r>
      <rPr>
        <sz val="11"/>
        <color theme="1"/>
        <rFont val="Microsoft JhengHei UI"/>
        <family val="3"/>
        <charset val="134"/>
      </rPr>
      <t>⽂</t>
    </r>
    <r>
      <rPr>
        <sz val="11"/>
        <color theme="1"/>
        <rFont val="ＭＳ Ｐゴシック"/>
        <family val="3"/>
        <charset val="128"/>
      </rPr>
      <t>数</t>
    </r>
    <phoneticPr fontId="3"/>
  </si>
  <si>
    <t>本</t>
    <rPh sb="0" eb="1">
      <t>ホン</t>
    </rPh>
    <phoneticPr fontId="3"/>
  </si>
  <si>
    <t>我が国の国際的な研究コミュニティにおける存在感が低下している現状を踏まえ、本事業は、研究界の国際トップサークルへの日本人研究者の参入を促進するものであり、その必要性は認められる。また、両国のファンディングエージェンシーが協働する仕組みとすることで、相手国側のトップ研究者も強力にコミットした共同研究が行われ、世界トップレベルの研究成果の創出が期待できるとともに、日本と相手国の優秀な若手研究者のコネクション強化においても効果が期待できる。</t>
    <phoneticPr fontId="3"/>
  </si>
  <si>
    <t>本事業の実施に当たっては、毎年度、進捗状況・取組実績を把握するなど適正な進捗管理を行い、事業の効率的・効果的な実施に努める。</t>
    <phoneticPr fontId="3"/>
  </si>
  <si>
    <t>人件費</t>
    <phoneticPr fontId="3"/>
  </si>
  <si>
    <t>業務費</t>
    <rPh sb="0" eb="3">
      <t>ギョウムヒ</t>
    </rPh>
    <phoneticPr fontId="3"/>
  </si>
  <si>
    <t>一般管理費</t>
    <rPh sb="0" eb="5">
      <t>イッパンカンリヒ</t>
    </rPh>
    <phoneticPr fontId="3"/>
  </si>
  <si>
    <t>役職員給与（非常勤含む）</t>
    <rPh sb="0" eb="5">
      <t>ヤクショクインキュウヨ</t>
    </rPh>
    <rPh sb="6" eb="10">
      <t>ヒジョウキンフク</t>
    </rPh>
    <phoneticPr fontId="3"/>
  </si>
  <si>
    <t>消耗品費</t>
    <rPh sb="0" eb="3">
      <t>ショウモウヒン</t>
    </rPh>
    <rPh sb="3" eb="4">
      <t>ヒ</t>
    </rPh>
    <phoneticPr fontId="3"/>
  </si>
  <si>
    <t>国立研究開発法人科学技術振興機構</t>
    <phoneticPr fontId="3"/>
  </si>
  <si>
    <t>①令和4年度末基金残高
②基金事業として必要な額（令和5年度以降支出見込額）</t>
    <rPh sb="1" eb="3">
      <t>レイワ</t>
    </rPh>
    <rPh sb="4" eb="6">
      <t>ネンド</t>
    </rPh>
    <rPh sb="6" eb="7">
      <t>マツ</t>
    </rPh>
    <rPh sb="7" eb="9">
      <t>キキン</t>
    </rPh>
    <rPh sb="9" eb="11">
      <t>ザンダカ</t>
    </rPh>
    <phoneticPr fontId="3"/>
  </si>
  <si>
    <t>(項)研究開発推進費
 (目)先端国際共同研究推進基金補助金</t>
    <phoneticPr fontId="3"/>
  </si>
  <si>
    <t>2023-文科-22-0227</t>
    <rPh sb="5" eb="7">
      <t>モンカ</t>
    </rPh>
    <phoneticPr fontId="3"/>
  </si>
  <si>
    <t xml:space="preserve">【先端国際共同研究推進基金補助金交付要綱（令和5年3月14日　文部科学大臣決定）（抜粋）】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41" eb="43">
      <t>バッスイ</t>
    </rPh>
    <phoneticPr fontId="3"/>
  </si>
  <si>
    <t>国立研究開発法人科学技術学術振興機構は、科学技術・イノベーション創出の活性化に関する法律（平成二十年法律第六十三号）第２７条の３の規定に基づき、毎事業年度、報告書を作成し、文部科学大臣に報告するとともに、文部科学省においても文部科学大臣の意見を付して国会報告を行う予定。</t>
    <rPh sb="8" eb="12">
      <t>カガクギジュツ</t>
    </rPh>
    <rPh sb="12" eb="18">
      <t>ガクジュツシンコウキコウ</t>
    </rPh>
    <phoneticPr fontId="3"/>
  </si>
  <si>
    <t>本基金事業を安定的かつ効率的に実施する観点から、科学技術イノベーション活性化法第27条の2に基づき、基金設置法人を選定した。</t>
    <phoneticPr fontId="3"/>
  </si>
  <si>
    <t>国立研究開発法人科学技術振興機構に基金の造成を行うとともに、公募を開始しているところ。</t>
    <phoneticPr fontId="3"/>
  </si>
  <si>
    <t>（文部科学省）</t>
    <rPh sb="1" eb="3">
      <t>モンブ</t>
    </rPh>
    <rPh sb="3" eb="5">
      <t>カガク</t>
    </rPh>
    <rPh sb="5" eb="6">
      <t>ショウ</t>
    </rPh>
    <phoneticPr fontId="3"/>
  </si>
  <si>
    <t>A.国立研究開発法人科学技術振興機構</t>
    <phoneticPr fontId="3"/>
  </si>
  <si>
    <t>本基金事業で支援対象とする高い科学技術水準を有する欧米等先進国との国際頭脳循環の推進を目指した国際共同研究は、国際情勢や科学技術外交ニーズに応じて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rPh sb="33" eb="35">
      <t>コクサイ</t>
    </rPh>
    <rPh sb="35" eb="39">
      <t>ズノウジュンカン</t>
    </rPh>
    <rPh sb="40" eb="42">
      <t>スイシン</t>
    </rPh>
    <rPh sb="43" eb="45">
      <t>メザ</t>
    </rPh>
    <rPh sb="70" eb="71">
      <t>オウ</t>
    </rPh>
    <phoneticPr fontId="3"/>
  </si>
  <si>
    <t>10-1</t>
    <phoneticPr fontId="3"/>
  </si>
  <si>
    <t>国立研究開発法人科学技術振興機構法　第25条
科学技術・イノベーション創出の活性化に関する法律 第27条の2</t>
    <phoneticPr fontId="3"/>
  </si>
  <si>
    <t>国際的な科学技術協力においては国際情勢の急激な変化の中で、時勢に応じた対応をする必要があることから、各年度の所要額をあらかじめ見込み難く、弾力的な支出が必要であるため、本事業を安定的かつ効率的に実施するため基金により対応することが不可欠である。</t>
    <rPh sb="0" eb="3">
      <t>コクサイテキ</t>
    </rPh>
    <rPh sb="4" eb="8">
      <t>カガクギジュツ</t>
    </rPh>
    <rPh sb="8" eb="10">
      <t>キョウリョク</t>
    </rPh>
    <rPh sb="103" eb="105">
      <t>キキン</t>
    </rPh>
    <rPh sb="108" eb="110">
      <t>タイオウ</t>
    </rPh>
    <rPh sb="115" eb="118">
      <t>フカケツ</t>
    </rPh>
    <phoneticPr fontId="3"/>
  </si>
  <si>
    <t>基金管理に関する実績や類似事業の実施実績を踏まえれば適当であると考えられる。</t>
  </si>
  <si>
    <t>③令和5年度以降の事業費
④令和5年度以降の管理費</t>
    <rPh sb="1" eb="3">
      <t>レイワ</t>
    </rPh>
    <rPh sb="4" eb="6">
      <t>ネンド</t>
    </rPh>
    <rPh sb="6" eb="8">
      <t>イコウ</t>
    </rPh>
    <rPh sb="9" eb="12">
      <t>ジギョウヒ</t>
    </rPh>
    <rPh sb="14" eb="16">
      <t>レイワ</t>
    </rPh>
    <rPh sb="17" eb="19">
      <t>ネンド</t>
    </rPh>
    <rPh sb="19" eb="21">
      <t>イコウ</t>
    </rPh>
    <rPh sb="22" eb="25">
      <t>カンリヒ</t>
    </rPh>
    <phoneticPr fontId="3"/>
  </si>
  <si>
    <t>国立研究開発法人科学技術振興機構調べ</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</si>
  <si>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3" eb="535">
      <t>イカ</t>
    </rPh>
    <rPh sb="539" eb="541">
      <t>キテイ</t>
    </rPh>
    <rPh sb="549" eb="550">
      <t>ダイ</t>
    </rPh>
    <rPh sb="552" eb="553">
      <t>ジョウ</t>
    </rPh>
    <phoneticPr fontId="3"/>
  </si>
  <si>
    <t>本事業を通じた海外からの研究者の受け入れ者数</t>
    <rPh sb="16" eb="17">
      <t>ウ</t>
    </rPh>
    <rPh sb="18" eb="19">
      <t>イ</t>
    </rPh>
    <rPh sb="20" eb="21">
      <t>モノ</t>
    </rPh>
    <rPh sb="21" eb="22">
      <t>スウ</t>
    </rPh>
    <phoneticPr fontId="3"/>
  </si>
  <si>
    <t>基金造成</t>
    <rPh sb="0" eb="4">
      <t>キキンゾウセイ</t>
    </rPh>
    <phoneticPr fontId="3"/>
  </si>
  <si>
    <t>先端国際共同研究推進事業</t>
    <rPh sb="0" eb="10">
      <t>センタンコクサイキョウドウケンキュウスイシン</t>
    </rPh>
    <rPh sb="10" eb="12">
      <t>ジギョウ</t>
    </rPh>
    <phoneticPr fontId="3"/>
  </si>
  <si>
    <t>第6期科学技術基本計画（令和3年3月26日閣議決定）
経済財政運営と改革の基本方針2023（令和5年6月16日）
成長戦略等のフォローアップ2023（令和5年6月16日）</t>
    <rPh sb="0" eb="1">
      <t>ダイ</t>
    </rPh>
    <rPh sb="2" eb="3">
      <t>キ</t>
    </rPh>
    <rPh sb="3" eb="5">
      <t>カガク</t>
    </rPh>
    <rPh sb="5" eb="7">
      <t>ギジュツ</t>
    </rPh>
    <rPh sb="7" eb="9">
      <t>キホン</t>
    </rPh>
    <rPh sb="9" eb="11">
      <t>ケイカク</t>
    </rPh>
    <rPh sb="12" eb="14">
      <t>レイワ</t>
    </rPh>
    <rPh sb="15" eb="16">
      <t>ネン</t>
    </rPh>
    <rPh sb="17" eb="18">
      <t>ガツ</t>
    </rPh>
    <rPh sb="20" eb="21">
      <t>ニチ</t>
    </rPh>
    <rPh sb="21" eb="23">
      <t>カクギ</t>
    </rPh>
    <rPh sb="23" eb="25">
      <t>ケッテイ</t>
    </rPh>
    <rPh sb="57" eb="59">
      <t>セイチョウ</t>
    </rPh>
    <rPh sb="59" eb="61">
      <t>センリャク</t>
    </rPh>
    <rPh sb="61" eb="62">
      <t>ナド</t>
    </rPh>
    <rPh sb="75" eb="77">
      <t>レイワ</t>
    </rPh>
    <rPh sb="78" eb="79">
      <t>ネン</t>
    </rPh>
    <rPh sb="80" eb="81">
      <t>ガツ</t>
    </rPh>
    <rPh sb="83" eb="84">
      <t>ニチ</t>
    </rPh>
    <phoneticPr fontId="3"/>
  </si>
  <si>
    <t>外部有識者の所見を踏まえ、経年実績に基づく保有割合の積算方法や基金造成法人の果たす機能が明白となるような記載のあり様などについて一層の工夫・改善に取り組むこと。
また、事業については、今年度より本格的に開始したところであるが、透明性・公正性に十分に留意しつつ、適正かつ効果・効率的な実施に努めること。
なお、基金については、終了予定時期の設定や保有割合の積算根拠の更なる情報の充実化を検討するなどし、使用見込みが無いと判断されるものについては、速やかに国庫へ返納するなど、適切な管理・運用に努めること。</t>
    <phoneticPr fontId="3"/>
  </si>
  <si>
    <t>外部有識者及び行政事業レビュー推進チームの所見を踏まえ、基金造成法人がマネージメント機能を十分に果たしたことが明白となるような記載のあり様などについて今後工夫・改善に取り組む。また、事業については、引き続き、透明性・公正性に十分に留意しつつ、適正かつ効果・効率的な実施に努めることしたい。加えて、基金については、終了予定時期の設定や経年変化に基づく保有割合の積算根拠の見直しを検討するなどし、使用見込みが無いと判断されるものについては、速やかに国庫へ返納するなど、適切な管理・運用に努めることとする。</t>
    <phoneticPr fontId="3"/>
  </si>
  <si>
    <r>
      <t xml:space="preserve">成果目標①-2の設定理由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</si>
  <si>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成果実績①-2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</si>
  <si>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基金保有団体におけるマネージメント機能の果たす役割は重要であることから、その機能を十分に果たしていることが明白となる指標の設定もしくはその業務内容が明らかとなるような記載のあり様について今後検討することが望まれる。</t>
    <phoneticPr fontId="3"/>
  </si>
  <si>
    <t>事務所借料、清掃料等</t>
    <rPh sb="0" eb="5">
      <t>ジムショシャクリョウ</t>
    </rPh>
    <rPh sb="6" eb="8">
      <t>セイソウ</t>
    </rPh>
    <rPh sb="8" eb="9">
      <t>リョウ</t>
    </rPh>
    <rPh sb="9" eb="10">
      <t>ナド</t>
    </rPh>
    <phoneticPr fontId="3"/>
  </si>
  <si>
    <t>保有割合＝①43,999,817,085円／②43,999,817,085円</t>
    <rPh sb="0" eb="2">
      <t>ホユウ</t>
    </rPh>
    <rPh sb="2" eb="4">
      <t>ワリアイ</t>
    </rPh>
    <rPh sb="20" eb="21">
      <t>エン</t>
    </rPh>
    <rPh sb="37" eb="38">
      <t>エン</t>
    </rPh>
    <phoneticPr fontId="3"/>
  </si>
  <si>
    <t>令和5年度以降支出見込額＝③39,400,000,000円＋④4,599,817,085円</t>
    <phoneticPr fontId="3"/>
  </si>
  <si>
    <t>③令和5年度以降の事業費＝⑤＋⑥
　・⑤1件あたり100,000,000円×340件程度＝34,000,000,000円
　・⑥1件あたり 30,000,000円×180件程度＝ 5,400,000,000円
④令和5年度以降の管理費＝⑦人件費＋⑧その他管理費
　・⑦人件費＝1,200,000,000円
　・⑧その他管理費＝3,399,817,085円</t>
    <phoneticPr fontId="3"/>
  </si>
  <si>
    <r>
      <t>国際研究交流状況の概況（調査結果公表サイト）
https://www.mext.go.jp/a_menu/kagaku/kokusai/kouryu/
本基金シートの内容について、公表後に以下のとおり記載事項を一部修正した。（令和６年９月１７日修正）
・「収入・支出等」について令和４年度の</t>
    </r>
    <r>
      <rPr>
        <sz val="11"/>
        <rFont val="ＭＳ Ｐゴシック"/>
        <family val="3"/>
        <charset val="128"/>
      </rPr>
      <t>管理費及び運用収入の金額を修正、「費目・使途」の金額及び記載を併せて修正
・上記の修正に伴い、「保有割合」「資金の流れ」の記載を修正</t>
    </r>
    <rPh sb="77" eb="78">
      <t>ホン</t>
    </rPh>
    <rPh sb="91" eb="94">
      <t>コウヒョウゴ</t>
    </rPh>
    <rPh sb="114" eb="116">
      <t>レイワ</t>
    </rPh>
    <rPh sb="117" eb="118">
      <t>ネン</t>
    </rPh>
    <rPh sb="119" eb="120">
      <t>ガツ</t>
    </rPh>
    <rPh sb="122" eb="123">
      <t>ニチ</t>
    </rPh>
    <rPh sb="123" eb="125">
      <t>シュウセイ</t>
    </rPh>
    <rPh sb="129" eb="131">
      <t>シュウニュウ</t>
    </rPh>
    <rPh sb="132" eb="134">
      <t>シシュツ</t>
    </rPh>
    <rPh sb="134" eb="135">
      <t>ナド</t>
    </rPh>
    <rPh sb="140" eb="142">
      <t>レイワ</t>
    </rPh>
    <rPh sb="143" eb="145">
      <t>ネンド</t>
    </rPh>
    <rPh sb="149" eb="150">
      <t>オヨ</t>
    </rPh>
    <rPh sb="151" eb="155">
      <t>ウンヨウシュウニュウ</t>
    </rPh>
    <rPh sb="156" eb="158">
      <t>キンガク</t>
    </rPh>
    <rPh sb="159" eb="161">
      <t>シュウセイ</t>
    </rPh>
    <rPh sb="163" eb="165">
      <t>ヒモク</t>
    </rPh>
    <rPh sb="166" eb="168">
      <t>シト</t>
    </rPh>
    <rPh sb="170" eb="172">
      <t>キンガク</t>
    </rPh>
    <rPh sb="172" eb="173">
      <t>オヨ</t>
    </rPh>
    <rPh sb="174" eb="176">
      <t>キサイ</t>
    </rPh>
    <rPh sb="177" eb="178">
      <t>アワ</t>
    </rPh>
    <rPh sb="180" eb="182">
      <t>シュウセイ</t>
    </rPh>
    <rPh sb="184" eb="186">
      <t>ジョウキ</t>
    </rPh>
    <rPh sb="187" eb="189">
      <t>シュウセイ</t>
    </rPh>
    <rPh sb="190" eb="191">
      <t>トモナ</t>
    </rPh>
    <rPh sb="194" eb="196">
      <t>ホユウ</t>
    </rPh>
    <rPh sb="196" eb="198">
      <t>ワリアイ</t>
    </rPh>
    <rPh sb="200" eb="202">
      <t>シキン</t>
    </rPh>
    <rPh sb="203" eb="204">
      <t>ナガ</t>
    </rPh>
    <rPh sb="207" eb="209">
      <t>キサイ</t>
    </rPh>
    <rPh sb="210" eb="212">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</si>
</sst>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1"/>
      <color theme="1"/>
      <name val="Microsoft JhengHei UI"/>
      <family val="3"/>
      <charset val="134"/>
    </font>
    <font>
      <sz val="10"/>
      <name val="ＭＳ Ｐゴシック"/>
      <family val="3"/>
      <charset val="128"/>
    </font>
    <font>
      <sz val="10"/>
      <color rgb="FFFF0000"/>
      <name val="ＭＳ Ｐゴシック"/>
      <family val="3"/>
      <charset val="128"/>
    </font>
    <font>
      <sz val="11"/>
      <color rgb="FFFF000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0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2"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5" xfId="0" applyNumberFormat="1" applyFont="1" applyBorder="1">
      <alignment vertical="center"/>
    </xf>
    <xf numFmtId="41" fontId="5" fillId="0" borderId="101"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64" xfId="0" applyNumberFormat="1" applyBorder="1">
      <alignment vertical="center"/>
    </xf>
    <xf numFmtId="41" fontId="0" fillId="0" borderId="101" xfId="0" applyNumberFormat="1" applyBorder="1">
      <alignment vertical="center"/>
    </xf>
    <xf numFmtId="41" fontId="0" fillId="0" borderId="36" xfId="0" applyNumberFormat="1" applyBorder="1">
      <alignment vertical="center"/>
    </xf>
    <xf numFmtId="0" fontId="5" fillId="0" borderId="13" xfId="0" applyFont="1" applyBorder="1">
      <alignment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0" xfId="0" applyFont="1" applyBorder="1" applyAlignment="1">
      <alignment horizontal="left" vertical="center" wrapText="1" shrinkToFit="1"/>
    </xf>
    <xf numFmtId="0" fontId="19" fillId="0" borderId="147"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41" fontId="0" fillId="0" borderId="101" xfId="0" applyNumberFormat="1" applyBorder="1" applyAlignment="1">
      <alignment horizontal="right" vertical="center"/>
    </xf>
    <xf numFmtId="41" fontId="0" fillId="0" borderId="102" xfId="0" applyNumberFormat="1" applyBorder="1" applyAlignment="1">
      <alignment horizontal="right" vertical="center"/>
    </xf>
    <xf numFmtId="41" fontId="5" fillId="0" borderId="101"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7" xfId="0" applyNumberFormat="1" applyFont="1" applyBorder="1" applyAlignment="1">
      <alignment horizontal="righ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1" fillId="0" borderId="95"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6" xfId="1" applyFont="1" applyBorder="1" applyAlignment="1">
      <alignment horizontal="center" vertical="center" wrapText="1"/>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41" fontId="5" fillId="0" borderId="102" xfId="0" applyNumberFormat="1" applyFont="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 fillId="0" borderId="131" xfId="1" applyFont="1" applyBorder="1" applyAlignment="1">
      <alignment horizontal="left" vertical="center" wrapText="1"/>
    </xf>
    <xf numFmtId="0" fontId="1" fillId="0" borderId="129" xfId="1" applyFont="1" applyBorder="1" applyAlignment="1">
      <alignment horizontal="left" vertical="center" wrapText="1"/>
    </xf>
    <xf numFmtId="0" fontId="1" fillId="0" borderId="157"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0" xfId="0" applyFont="1" applyFill="1" applyBorder="1" applyAlignment="1">
      <alignment horizontal="center" vertical="center" wrapText="1" shrinkToFit="1"/>
    </xf>
    <xf numFmtId="0" fontId="10" fillId="0" borderId="150" xfId="0" applyFont="1" applyBorder="1" applyAlignment="1">
      <alignment horizontal="left" vertical="center" wrapText="1" shrinkToFit="1"/>
    </xf>
    <xf numFmtId="0" fontId="10" fillId="0" borderId="151" xfId="0" applyFont="1" applyBorder="1" applyAlignment="1">
      <alignment horizontal="left" vertical="center" wrapText="1" shrinkToFi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41" fontId="5" fillId="0" borderId="100" xfId="0" applyNumberFormat="1" applyFont="1" applyBorder="1" applyAlignment="1">
      <alignment horizontal="right" vertical="center"/>
    </xf>
    <xf numFmtId="41" fontId="0" fillId="0" borderId="100" xfId="0" applyNumberForma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80" fontId="5" fillId="0" borderId="44" xfId="0" applyNumberFormat="1" applyFont="1" applyBorder="1" applyAlignment="1" applyProtection="1">
      <alignment horizontal="center" vertical="center" shrinkToFit="1"/>
      <protection locked="0"/>
    </xf>
    <xf numFmtId="176" fontId="0" fillId="0" borderId="134" xfId="0" applyNumberFormat="1" applyBorder="1" applyAlignment="1">
      <alignment horizontal="right" vertical="center"/>
    </xf>
    <xf numFmtId="176" fontId="5" fillId="0" borderId="134" xfId="0" applyNumberFormat="1" applyFont="1" applyBorder="1" applyAlignment="1">
      <alignment horizontal="right" vertical="center"/>
    </xf>
    <xf numFmtId="176" fontId="5" fillId="0" borderId="149"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2" fillId="3" borderId="1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1"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180" fontId="5" fillId="0" borderId="9" xfId="0" applyNumberFormat="1" applyFont="1" applyBorder="1" applyAlignment="1" applyProtection="1">
      <alignment horizontal="center" vertical="center" shrinkToFit="1"/>
      <protection locked="0"/>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1" fillId="0" borderId="20" xfId="1" applyFont="1" applyBorder="1" applyAlignment="1">
      <alignment horizontal="center" vertical="center" wrapText="1"/>
    </xf>
    <xf numFmtId="0" fontId="5" fillId="3" borderId="9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4" fillId="0" borderId="95"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1" fillId="0" borderId="176" xfId="1" applyFont="1" applyBorder="1" applyAlignment="1">
      <alignment horizontal="center" vertical="center" wrapText="1"/>
    </xf>
    <xf numFmtId="0" fontId="1" fillId="0" borderId="177" xfId="1" applyFont="1" applyBorder="1" applyAlignment="1">
      <alignment horizontal="center" vertical="center" wrapText="1"/>
    </xf>
    <xf numFmtId="0" fontId="1" fillId="0" borderId="178"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5"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176" xfId="1" applyFont="1" applyFill="1" applyBorder="1" applyAlignment="1">
      <alignment horizontal="center" vertical="center" wrapText="1"/>
    </xf>
    <xf numFmtId="0" fontId="5" fillId="3" borderId="177" xfId="1" applyFont="1" applyFill="1" applyBorder="1" applyAlignment="1">
      <alignment horizontal="center" vertical="center" wrapText="1"/>
    </xf>
    <xf numFmtId="0" fontId="5" fillId="3" borderId="178"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0" borderId="30"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Alignment="1">
      <alignment horizontal="center" vertical="center" wrapText="1"/>
    </xf>
    <xf numFmtId="0" fontId="1" fillId="0" borderId="7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180" fontId="5" fillId="0" borderId="179" xfId="0" applyNumberFormat="1" applyFont="1" applyBorder="1" applyAlignment="1" applyProtection="1">
      <alignment horizontal="center" vertical="center" shrinkToFit="1"/>
      <protection locked="0"/>
    </xf>
    <xf numFmtId="180" fontId="5" fillId="0" borderId="180"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0" xfId="0" applyFont="1" applyBorder="1" applyAlignment="1">
      <alignment horizontal="center"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176" fontId="5" fillId="0" borderId="110" xfId="0" applyNumberFormat="1" applyFont="1" applyBorder="1" applyAlignment="1">
      <alignment horizontal="right" vertical="center"/>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111" xfId="0"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8" xfId="0" applyFont="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Border="1" applyAlignment="1">
      <alignment horizontal="left" vertical="center" wrapText="1" shrinkToFit="1"/>
    </xf>
    <xf numFmtId="0" fontId="10" fillId="0" borderId="134" xfId="0" applyFont="1" applyBorder="1" applyAlignment="1">
      <alignment horizontal="left" vertical="center" shrinkToFit="1"/>
    </xf>
    <xf numFmtId="0" fontId="10" fillId="0" borderId="149" xfId="0" applyFont="1" applyBorder="1" applyAlignment="1">
      <alignment horizontal="left" vertical="center" shrinkToFi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41" fontId="5" fillId="0" borderId="68" xfId="0" applyNumberFormat="1" applyFont="1" applyBorder="1" applyAlignment="1">
      <alignment horizontal="right" vertical="center"/>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0" fillId="6" borderId="125" xfId="1" applyFont="1" applyFill="1" applyBorder="1" applyAlignment="1">
      <alignment horizontal="left" vertical="center" wrapText="1"/>
    </xf>
    <xf numFmtId="0" fontId="5" fillId="6" borderId="123" xfId="1" applyFont="1" applyFill="1" applyBorder="1" applyAlignment="1">
      <alignment horizontal="left" vertical="center" wrapText="1"/>
    </xf>
    <xf numFmtId="0" fontId="5" fillId="6" borderId="155" xfId="1" applyFont="1" applyFill="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5" fillId="0" borderId="100" xfId="0" applyFont="1" applyBorder="1" applyAlignment="1">
      <alignment horizontal="center" vertical="center"/>
    </xf>
    <xf numFmtId="41" fontId="0" fillId="0" borderId="103" xfId="0" applyNumberFormat="1" applyBorder="1" applyAlignment="1">
      <alignment horizontal="right" vertical="center"/>
    </xf>
    <xf numFmtId="41" fontId="0" fillId="0" borderId="108" xfId="0" applyNumberForma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133" xfId="1"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50"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176" fontId="0" fillId="0" borderId="137" xfId="0" applyNumberFormat="1" applyBorder="1" applyAlignment="1">
      <alignment horizontal="right" vertical="center"/>
    </xf>
    <xf numFmtId="176" fontId="0" fillId="0" borderId="136" xfId="0" applyNumberFormat="1" applyBorder="1" applyAlignment="1">
      <alignment horizontal="right" vertical="center"/>
    </xf>
    <xf numFmtId="176" fontId="0" fillId="0" borderId="138" xfId="0" applyNumberFormat="1" applyBorder="1" applyAlignment="1">
      <alignment horizontal="right" vertical="center"/>
    </xf>
    <xf numFmtId="176" fontId="5" fillId="0" borderId="1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3" borderId="35"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3"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0" borderId="148"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0" fontId="12" fillId="3" borderId="111"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0" fillId="0" borderId="113" xfId="0" applyNumberFormat="1" applyBorder="1" applyAlignment="1">
      <alignment horizontal="center" vertical="center"/>
    </xf>
    <xf numFmtId="41" fontId="0" fillId="0" borderId="116" xfId="0" applyNumberFormat="1" applyBorder="1" applyAlignment="1">
      <alignment horizontal="center" vertical="center"/>
    </xf>
    <xf numFmtId="41" fontId="5" fillId="0" borderId="115"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1" xfId="0" applyNumberFormat="1" applyFont="1" applyBorder="1" applyAlignment="1">
      <alignment horizontal="center" vertical="center" wrapText="1" shrinkToFit="1"/>
    </xf>
    <xf numFmtId="41" fontId="5" fillId="0" borderId="104" xfId="0" applyNumberFormat="1" applyFont="1" applyBorder="1" applyAlignment="1">
      <alignment horizontal="center" vertical="center" wrapText="1" shrinkToFit="1"/>
    </xf>
    <xf numFmtId="41" fontId="0" fillId="0" borderId="109" xfId="0" applyNumberFormat="1" applyBorder="1" applyAlignment="1">
      <alignment horizontal="center" vertical="center"/>
    </xf>
    <xf numFmtId="41" fontId="0" fillId="0" borderId="101"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0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10" fillId="3" borderId="23"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06"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41" fontId="5" fillId="0" borderId="111" xfId="0" applyNumberFormat="1" applyFont="1" applyBorder="1" applyAlignment="1">
      <alignment horizontal="center" vertical="center"/>
    </xf>
    <xf numFmtId="41" fontId="5" fillId="0" borderId="9" xfId="0" applyNumberFormat="1" applyFont="1" applyBorder="1" applyAlignment="1">
      <alignment horizontal="center" vertical="center"/>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xf>
    <xf numFmtId="41" fontId="5" fillId="0" borderId="99"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51" xfId="0" applyNumberFormat="1" applyFont="1" applyBorder="1" applyAlignment="1">
      <alignment vertical="center" wrapText="1" shrinkToFit="1"/>
    </xf>
    <xf numFmtId="41" fontId="5" fillId="0" borderId="39" xfId="0" applyNumberFormat="1" applyFont="1" applyBorder="1" applyAlignment="1">
      <alignment vertical="center" wrapText="1" shrinkToFit="1"/>
    </xf>
    <xf numFmtId="41" fontId="5" fillId="0" borderId="21" xfId="0" applyNumberFormat="1" applyFont="1" applyBorder="1" applyAlignment="1">
      <alignment vertical="center" wrapText="1" shrinkToFit="1"/>
    </xf>
    <xf numFmtId="41" fontId="5" fillId="0" borderId="99" xfId="0" applyNumberFormat="1" applyFont="1" applyBorder="1" applyAlignment="1">
      <alignment vertical="center" wrapText="1"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0"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19" fillId="0" borderId="134" xfId="0" applyFont="1" applyBorder="1" applyAlignment="1">
      <alignment horizontal="left" vertical="center" wrapText="1" shrinkToFit="1"/>
    </xf>
    <xf numFmtId="0" fontId="19" fillId="0" borderId="134" xfId="0" applyFont="1" applyBorder="1" applyAlignment="1">
      <alignment horizontal="left" vertical="center" shrinkToFit="1"/>
    </xf>
    <xf numFmtId="0" fontId="19" fillId="0" borderId="149" xfId="0" applyFont="1" applyBorder="1" applyAlignment="1">
      <alignment horizontal="left" vertical="center" shrinkToFi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0" fontId="0" fillId="6" borderId="80" xfId="0" applyFill="1" applyBorder="1" applyAlignment="1" applyProtection="1">
      <alignment horizontal="left" vertical="center" wrapText="1"/>
      <protection locked="0"/>
    </xf>
    <xf numFmtId="0" fontId="0" fillId="6" borderId="81" xfId="0" applyFill="1" applyBorder="1" applyAlignment="1" applyProtection="1">
      <alignment horizontal="left" vertical="center" wrapText="1"/>
      <protection locked="0"/>
    </xf>
    <xf numFmtId="0" fontId="0" fillId="6" borderId="82" xfId="0" applyFill="1" applyBorder="1" applyAlignment="1" applyProtection="1">
      <alignment horizontal="left" vertical="center" wrapText="1"/>
      <protection locked="0"/>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21" fillId="0" borderId="80" xfId="0" applyFont="1" applyBorder="1" applyAlignment="1" applyProtection="1">
      <alignment horizontal="left" vertical="center" wrapText="1"/>
      <protection locked="0"/>
    </xf>
    <xf numFmtId="0" fontId="21" fillId="0" borderId="81" xfId="0" applyFont="1" applyBorder="1" applyAlignment="1" applyProtection="1">
      <alignment horizontal="left" vertical="center" wrapText="1"/>
      <protection locked="0"/>
    </xf>
    <xf numFmtId="0" fontId="21" fillId="0" borderId="82" xfId="0" applyFont="1" applyBorder="1" applyAlignment="1" applyProtection="1">
      <alignment horizontal="left" vertical="center" wrapText="1"/>
      <protection locked="0"/>
    </xf>
    <xf numFmtId="0" fontId="20" fillId="0" borderId="83" xfId="0" applyFont="1" applyBorder="1" applyAlignment="1" applyProtection="1">
      <alignment horizontal="left" vertical="center" wrapText="1"/>
      <protection locked="0"/>
    </xf>
    <xf numFmtId="0" fontId="20" fillId="0" borderId="81" xfId="0" applyFont="1" applyBorder="1" applyAlignment="1" applyProtection="1">
      <alignment horizontal="left" vertical="center" wrapText="1"/>
      <protection locked="0"/>
    </xf>
    <xf numFmtId="0" fontId="20" fillId="0" borderId="82" xfId="0" applyFont="1" applyBorder="1" applyAlignment="1" applyProtection="1">
      <alignment horizontal="left" vertical="center" wrapText="1"/>
      <protection locked="0"/>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4" xfId="0" applyNumberFormat="1" applyFont="1" applyBorder="1" applyAlignment="1">
      <alignment horizontal="right" vertical="center"/>
    </xf>
    <xf numFmtId="0" fontId="19" fillId="6" borderId="83" xfId="0" applyFont="1" applyFill="1" applyBorder="1" applyAlignment="1" applyProtection="1">
      <alignment horizontal="left" vertical="center" wrapText="1"/>
      <protection locked="0"/>
    </xf>
    <xf numFmtId="0" fontId="19" fillId="6" borderId="81" xfId="0" applyFont="1" applyFill="1" applyBorder="1" applyAlignment="1" applyProtection="1">
      <alignment horizontal="left" vertical="center" wrapText="1"/>
      <protection locked="0"/>
    </xf>
    <xf numFmtId="0" fontId="19" fillId="6" borderId="82" xfId="0" applyFont="1" applyFill="1" applyBorder="1" applyAlignment="1" applyProtection="1">
      <alignment horizontal="left" vertical="center" wrapText="1"/>
      <protection locked="0"/>
    </xf>
    <xf numFmtId="41" fontId="5" fillId="0" borderId="83" xfId="0" applyNumberFormat="1" applyFont="1" applyBorder="1" applyAlignment="1">
      <alignment horizontal="center" vertical="center"/>
    </xf>
    <xf numFmtId="41" fontId="5" fillId="0" borderId="81" xfId="0" applyNumberFormat="1" applyFont="1" applyBorder="1" applyAlignment="1">
      <alignment horizontal="center" vertical="center"/>
    </xf>
    <xf numFmtId="41" fontId="5" fillId="0" borderId="85" xfId="0" applyNumberFormat="1" applyFont="1" applyBorder="1" applyAlignment="1">
      <alignment horizontal="center" vertical="center"/>
    </xf>
    <xf numFmtId="41" fontId="21" fillId="0" borderId="71" xfId="0" applyNumberFormat="1" applyFont="1" applyBorder="1" applyAlignment="1">
      <alignment horizontal="right" vertical="center"/>
    </xf>
    <xf numFmtId="41" fontId="21" fillId="0" borderId="0" xfId="0" applyNumberFormat="1" applyFont="1" applyAlignment="1">
      <alignment horizontal="right" vertical="center"/>
    </xf>
    <xf numFmtId="41" fontId="21" fillId="0" borderId="70" xfId="0" applyNumberFormat="1" applyFont="1" applyBorder="1" applyAlignment="1">
      <alignment horizontal="right" vertical="center"/>
    </xf>
    <xf numFmtId="0" fontId="21" fillId="0" borderId="86" xfId="0" applyFont="1" applyBorder="1" applyAlignment="1" applyProtection="1">
      <alignment horizontal="left" vertical="center" wrapText="1"/>
      <protection locked="0"/>
    </xf>
    <xf numFmtId="0" fontId="21" fillId="0" borderId="87" xfId="0" applyFont="1" applyBorder="1" applyAlignment="1" applyProtection="1">
      <alignment horizontal="left" vertical="center" wrapText="1"/>
      <protection locked="0"/>
    </xf>
    <xf numFmtId="0" fontId="21" fillId="0" borderId="88" xfId="0" applyFont="1" applyBorder="1" applyAlignment="1" applyProtection="1">
      <alignment horizontal="left" vertical="center" wrapText="1"/>
      <protection locked="0"/>
    </xf>
    <xf numFmtId="0" fontId="20" fillId="0" borderId="89" xfId="0" applyFont="1" applyBorder="1" applyAlignment="1" applyProtection="1">
      <alignment horizontal="left" vertical="center" wrapText="1"/>
      <protection locked="0"/>
    </xf>
    <xf numFmtId="0" fontId="20" fillId="0" borderId="87" xfId="0" applyFont="1" applyBorder="1" applyAlignment="1" applyProtection="1">
      <alignment horizontal="left" vertical="center" wrapText="1"/>
      <protection locked="0"/>
    </xf>
    <xf numFmtId="0" fontId="20" fillId="0" borderId="88" xfId="0" applyFont="1" applyBorder="1" applyAlignment="1" applyProtection="1">
      <alignment horizontal="left" vertical="center" wrapText="1"/>
      <protection locked="0"/>
    </xf>
    <xf numFmtId="41" fontId="21" fillId="0" borderId="89" xfId="0" applyNumberFormat="1" applyFont="1" applyBorder="1" applyAlignment="1">
      <alignment horizontal="right" vertical="center"/>
    </xf>
    <xf numFmtId="41" fontId="21" fillId="0" borderId="87" xfId="0" applyNumberFormat="1" applyFont="1" applyBorder="1" applyAlignment="1">
      <alignment horizontal="right" vertical="center"/>
    </xf>
    <xf numFmtId="41" fontId="21" fillId="0" borderId="90" xfId="0" applyNumberFormat="1" applyFont="1" applyBorder="1" applyAlignment="1">
      <alignment horizontal="right" vertical="center"/>
    </xf>
    <xf numFmtId="0" fontId="0" fillId="6" borderId="86" xfId="0" applyFill="1" applyBorder="1" applyAlignment="1" applyProtection="1">
      <alignment horizontal="left" vertical="center" wrapText="1"/>
      <protection locked="0"/>
    </xf>
    <xf numFmtId="0" fontId="0" fillId="6" borderId="87" xfId="0" applyFill="1" applyBorder="1" applyAlignment="1" applyProtection="1">
      <alignment horizontal="left" vertical="center" wrapText="1"/>
      <protection locked="0"/>
    </xf>
    <xf numFmtId="0" fontId="0" fillId="6" borderId="88" xfId="0" applyFill="1" applyBorder="1" applyAlignment="1" applyProtection="1">
      <alignment horizontal="left" vertical="center" wrapText="1"/>
      <protection locked="0"/>
    </xf>
    <xf numFmtId="0" fontId="19" fillId="6" borderId="89" xfId="0" applyFont="1" applyFill="1" applyBorder="1" applyAlignment="1" applyProtection="1">
      <alignment horizontal="left" vertical="center" wrapText="1"/>
      <protection locked="0"/>
    </xf>
    <xf numFmtId="0" fontId="19" fillId="6" borderId="87" xfId="0" applyFont="1" applyFill="1" applyBorder="1" applyAlignment="1" applyProtection="1">
      <alignment horizontal="left" vertical="center" wrapText="1"/>
      <protection locked="0"/>
    </xf>
    <xf numFmtId="0" fontId="19" fillId="6" borderId="88" xfId="0" applyFont="1" applyFill="1" applyBorder="1" applyAlignment="1" applyProtection="1">
      <alignment horizontal="left" vertical="center" wrapText="1"/>
      <protection locked="0"/>
    </xf>
    <xf numFmtId="41" fontId="5" fillId="0" borderId="95" xfId="0" applyNumberFormat="1" applyFont="1" applyBorder="1" applyAlignment="1">
      <alignment horizontal="center" vertical="center"/>
    </xf>
    <xf numFmtId="41" fontId="5" fillId="0" borderId="19" xfId="0" applyNumberFormat="1" applyFont="1" applyBorder="1" applyAlignment="1">
      <alignment horizontal="center" vertical="center"/>
    </xf>
    <xf numFmtId="41" fontId="5" fillId="0" borderId="66"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4"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37" xfId="1" applyFont="1" applyBorder="1" applyAlignment="1">
      <alignment horizontal="center" vertical="center" wrapTex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2" fillId="0" borderId="133"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0" fontId="5" fillId="3" borderId="18" xfId="1" applyFont="1" applyFill="1" applyBorder="1" applyAlignment="1">
      <alignment horizontal="center"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95"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19"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9" xfId="0" applyFont="1" applyBorder="1" applyAlignment="1" applyProtection="1">
      <alignment horizontal="left" vertical="center" wrapText="1"/>
      <protection locked="0"/>
    </xf>
    <xf numFmtId="0" fontId="5" fillId="7" borderId="24" xfId="0" applyFont="1" applyFill="1" applyBorder="1" applyAlignment="1">
      <alignment horizontal="center" vertical="center" shrinkToFit="1"/>
    </xf>
    <xf numFmtId="0" fontId="5" fillId="7" borderId="25" xfId="0" applyFont="1" applyFill="1" applyBorder="1" applyAlignment="1">
      <alignment horizontal="center" vertical="center" shrinkToFit="1"/>
    </xf>
    <xf numFmtId="0" fontId="5" fillId="7"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6" xfId="0" applyFont="1" applyFill="1" applyBorder="1" applyAlignment="1">
      <alignment horizontal="center" vertical="center"/>
    </xf>
    <xf numFmtId="41" fontId="5" fillId="0" borderId="111" xfId="0" applyNumberFormat="1" applyFont="1" applyBorder="1" applyAlignment="1">
      <alignment vertical="center" wrapText="1" shrinkToFit="1"/>
    </xf>
    <xf numFmtId="41" fontId="5" fillId="0" borderId="104" xfId="0" applyNumberFormat="1" applyFont="1" applyBorder="1" applyAlignment="1">
      <alignment vertical="center" wrapText="1" shrinkToFit="1"/>
    </xf>
    <xf numFmtId="41" fontId="5" fillId="0" borderId="106" xfId="0" applyNumberFormat="1" applyFont="1" applyBorder="1" applyAlignment="1">
      <alignment vertical="center" wrapText="1" shrinkToFit="1"/>
    </xf>
    <xf numFmtId="41" fontId="5" fillId="0" borderId="112" xfId="0" applyNumberFormat="1" applyFont="1" applyBorder="1" applyAlignment="1">
      <alignment vertical="center" wrapText="1" shrinkToFi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41" fontId="5" fillId="0" borderId="42" xfId="0" applyNumberFormat="1" applyFont="1" applyBorder="1" applyAlignment="1">
      <alignment vertical="center" wrapText="1" shrinkToFit="1"/>
    </xf>
    <xf numFmtId="41" fontId="5" fillId="0" borderId="27" xfId="0" applyNumberFormat="1" applyFont="1" applyBorder="1" applyAlignment="1">
      <alignment vertical="center" wrapText="1" shrinkToFit="1"/>
    </xf>
    <xf numFmtId="41" fontId="5" fillId="0" borderId="56" xfId="0" applyNumberFormat="1" applyFont="1" applyBorder="1" applyAlignment="1">
      <alignment vertical="center" wrapText="1" shrinkToFit="1"/>
    </xf>
    <xf numFmtId="41" fontId="5" fillId="0" borderId="62" xfId="0" applyNumberFormat="1" applyFont="1" applyBorder="1" applyAlignment="1">
      <alignment vertical="center" wrapText="1" shrinkToFi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0" xfId="0" applyFont="1" applyBorder="1" applyAlignment="1" applyProtection="1">
      <alignment horizontal="left" vertical="center" wrapText="1"/>
      <protection locked="0"/>
    </xf>
    <xf numFmtId="0" fontId="5" fillId="0" borderId="172" xfId="0" applyFont="1" applyBorder="1" applyAlignment="1" applyProtection="1">
      <alignment horizontal="left" vertical="center" wrapText="1"/>
      <protection locked="0"/>
    </xf>
    <xf numFmtId="0" fontId="5" fillId="7" borderId="30"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22" fillId="3" borderId="25"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4" fillId="3" borderId="164" xfId="0" applyFont="1" applyFill="1" applyBorder="1" applyAlignment="1">
      <alignment horizontal="center" vertical="center" wrapText="1"/>
    </xf>
    <xf numFmtId="0" fontId="24" fillId="3" borderId="27" xfId="0" applyFont="1" applyFill="1" applyBorder="1" applyAlignment="1">
      <alignment horizontal="center" vertical="center"/>
    </xf>
    <xf numFmtId="0" fontId="24" fillId="3" borderId="165" xfId="0" applyFont="1" applyFill="1" applyBorder="1" applyAlignment="1">
      <alignment horizontal="center" vertical="center"/>
    </xf>
    <xf numFmtId="0" fontId="24" fillId="3" borderId="166"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3" borderId="167" xfId="0" applyFont="1" applyFill="1" applyBorder="1" applyAlignment="1">
      <alignment horizontal="center" vertical="center"/>
    </xf>
    <xf numFmtId="0" fontId="24" fillId="3" borderId="166" xfId="0" applyFont="1" applyFill="1" applyBorder="1" applyAlignment="1">
      <alignment horizontal="center" vertical="center"/>
    </xf>
    <xf numFmtId="0" fontId="24" fillId="3" borderId="168" xfId="0" applyFont="1" applyFill="1" applyBorder="1" applyAlignment="1">
      <alignment horizontal="center" vertical="center"/>
    </xf>
    <xf numFmtId="0" fontId="24" fillId="3" borderId="97" xfId="0" applyFont="1" applyFill="1" applyBorder="1" applyAlignment="1">
      <alignment horizontal="center" vertical="center"/>
    </xf>
    <xf numFmtId="0" fontId="24" fillId="3" borderId="169" xfId="0" applyFont="1" applyFill="1" applyBorder="1" applyAlignment="1">
      <alignment horizontal="center" vertical="center"/>
    </xf>
    <xf numFmtId="0" fontId="5" fillId="3" borderId="173"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41" fontId="5" fillId="0" borderId="17" xfId="0" applyNumberFormat="1" applyFont="1" applyBorder="1" applyAlignment="1">
      <alignment horizontal="right" vertical="center" wrapText="1" shrinkToFit="1"/>
    </xf>
    <xf numFmtId="0" fontId="0" fillId="0" borderId="133" xfId="0" applyFill="1" applyBorder="1" applyAlignment="1">
      <alignment horizontal="left" vertical="center" wrapText="1"/>
    </xf>
    <xf numFmtId="0" fontId="0" fillId="0" borderId="49" xfId="0" applyFill="1" applyBorder="1" applyAlignment="1">
      <alignment horizontal="left" vertical="center" wrapText="1"/>
    </xf>
    <xf numFmtId="0" fontId="0" fillId="0" borderId="68" xfId="0"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31829</xdr:colOff>
      <xdr:row>153</xdr:row>
      <xdr:rowOff>224124</xdr:rowOff>
    </xdr:from>
    <xdr:to>
      <xdr:col>30</xdr:col>
      <xdr:colOff>67677</xdr:colOff>
      <xdr:row>154</xdr:row>
      <xdr:rowOff>369958</xdr:rowOff>
    </xdr:to>
    <xdr:sp macro="" textlink="">
      <xdr:nvSpPr>
        <xdr:cNvPr id="2" name="Rectangle 153">
          <a:extLst>
            <a:ext uri="{FF2B5EF4-FFF2-40B4-BE49-F238E27FC236}">
              <a16:creationId xmlns:a16="http://schemas.microsoft.com/office/drawing/2014/main" id="{00000000-0008-0000-0000-000002000000}"/>
            </a:ext>
          </a:extLst>
        </xdr:cNvPr>
        <xdr:cNvSpPr>
          <a:spLocks noChangeArrowheads="1"/>
        </xdr:cNvSpPr>
      </xdr:nvSpPr>
      <xdr:spPr bwMode="auto">
        <a:xfrm>
          <a:off x="3617711" y="65442359"/>
          <a:ext cx="1828790" cy="665787"/>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44,000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15</xdr:col>
      <xdr:colOff>157777</xdr:colOff>
      <xdr:row>155</xdr:row>
      <xdr:rowOff>1437792</xdr:rowOff>
    </xdr:from>
    <xdr:to>
      <xdr:col>34</xdr:col>
      <xdr:colOff>94027</xdr:colOff>
      <xdr:row>155</xdr:row>
      <xdr:rowOff>2154252</xdr:rowOff>
    </xdr:to>
    <xdr:sp macro="" textlink="">
      <xdr:nvSpPr>
        <xdr:cNvPr id="4" name="Rectangle 140">
          <a:extLst>
            <a:ext uri="{FF2B5EF4-FFF2-40B4-BE49-F238E27FC236}">
              <a16:creationId xmlns:a16="http://schemas.microsoft.com/office/drawing/2014/main" id="{00000000-0008-0000-0000-000004000000}"/>
            </a:ext>
          </a:extLst>
        </xdr:cNvPr>
        <xdr:cNvSpPr>
          <a:spLocks noChangeArrowheads="1"/>
        </xdr:cNvSpPr>
      </xdr:nvSpPr>
      <xdr:spPr bwMode="auto">
        <a:xfrm>
          <a:off x="2847189" y="68242780"/>
          <a:ext cx="3342838" cy="71646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国立研究開発法人科学技術振興機構</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44,000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23981</xdr:colOff>
      <xdr:row>154</xdr:row>
      <xdr:rowOff>458625</xdr:rowOff>
    </xdr:from>
    <xdr:to>
      <xdr:col>39</xdr:col>
      <xdr:colOff>75454</xdr:colOff>
      <xdr:row>154</xdr:row>
      <xdr:rowOff>858510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34099" y="66196813"/>
          <a:ext cx="4533826" cy="3998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100"/>
            </a:lnSpc>
          </a:pPr>
          <a:r>
            <a:rPr kumimoji="1" lang="ja-JP" altLang="en-US" sz="1400">
              <a:latin typeface="ＭＳ ゴシック" panose="020B0609070205080204" pitchFamily="49" charset="-128"/>
              <a:ea typeface="ＭＳ ゴシック" panose="020B0609070205080204" pitchFamily="49" charset="-128"/>
            </a:rPr>
            <a:t>先端国際共同研究推進事業に必要な経費を補助</a:t>
          </a:r>
        </a:p>
      </xdr:txBody>
    </xdr:sp>
    <xdr:clientData/>
  </xdr:twoCellAnchor>
  <xdr:oneCellAnchor>
    <xdr:from>
      <xdr:col>15</xdr:col>
      <xdr:colOff>98540</xdr:colOff>
      <xdr:row>155</xdr:row>
      <xdr:rowOff>1081000</xdr:rowOff>
    </xdr:from>
    <xdr:ext cx="4920950"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87952" y="67769447"/>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補助金等交付　先端国際共同研究推進基金</a:t>
          </a:r>
          <a:r>
            <a:rPr kumimoji="1" lang="en-US" altLang="ja-JP" sz="1400">
              <a:latin typeface="+mn-ea"/>
              <a:ea typeface="+mn-ea"/>
            </a:rPr>
            <a:t>】</a:t>
          </a:r>
          <a:endParaRPr kumimoji="1" lang="ja-JP" altLang="en-US" sz="1400">
            <a:latin typeface="+mn-ea"/>
            <a:ea typeface="+mn-ea"/>
          </a:endParaRPr>
        </a:p>
      </xdr:txBody>
    </xdr:sp>
    <xdr:clientData/>
  </xdr:oneCellAnchor>
  <xdr:twoCellAnchor editAs="oneCell">
    <xdr:from>
      <xdr:col>23</xdr:col>
      <xdr:colOff>125504</xdr:colOff>
      <xdr:row>155</xdr:row>
      <xdr:rowOff>133542</xdr:rowOff>
    </xdr:from>
    <xdr:to>
      <xdr:col>26</xdr:col>
      <xdr:colOff>91918</xdr:colOff>
      <xdr:row>155</xdr:row>
      <xdr:rowOff>815484</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rot="18960045">
          <a:off x="4249269" y="66938530"/>
          <a:ext cx="639775" cy="670512"/>
        </a:xfrm>
        <a:prstGeom prst="rect">
          <a:avLst/>
        </a:prstGeom>
      </xdr:spPr>
    </xdr:pic>
    <xdr:clientData/>
  </xdr:twoCellAnchor>
  <xdr:twoCellAnchor>
    <xdr:from>
      <xdr:col>18</xdr:col>
      <xdr:colOff>5715</xdr:colOff>
      <xdr:row>156</xdr:row>
      <xdr:rowOff>100965</xdr:rowOff>
    </xdr:from>
    <xdr:to>
      <xdr:col>33</xdr:col>
      <xdr:colOff>79375</xdr:colOff>
      <xdr:row>157</xdr:row>
      <xdr:rowOff>645477</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63265" y="73291065"/>
          <a:ext cx="2940685" cy="1468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44,000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18</xdr:col>
      <xdr:colOff>93662</xdr:colOff>
      <xdr:row>156</xdr:row>
      <xdr:rowOff>360997</xdr:rowOff>
    </xdr:from>
    <xdr:to>
      <xdr:col>25</xdr:col>
      <xdr:colOff>283527</xdr:colOff>
      <xdr:row>157</xdr:row>
      <xdr:rowOff>469266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351212" y="73551097"/>
          <a:ext cx="1456690" cy="1032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u="sng"/>
            <a:t>補助金 </a:t>
          </a:r>
          <a:r>
            <a:rPr kumimoji="1" lang="en-US" altLang="ja-JP" sz="1050" u="sng"/>
            <a:t>44,000</a:t>
          </a:r>
          <a:r>
            <a:rPr kumimoji="1" lang="ja-JP" altLang="en-US" sz="1050" u="sng"/>
            <a:t>百万円</a:t>
          </a:r>
          <a:endParaRPr kumimoji="1" lang="en-US" altLang="ja-JP" sz="105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050"/>
            <a:t>44,000</a:t>
          </a:r>
          <a:r>
            <a:rPr kumimoji="1" lang="ja-JP" altLang="en-US" sz="1050"/>
            <a:t> </a:t>
          </a:r>
          <a:r>
            <a:rPr kumimoji="1" lang="ja-JP" altLang="ja-JP" sz="1050">
              <a:solidFill>
                <a:schemeClr val="dk1"/>
              </a:solidFill>
              <a:effectLst/>
              <a:latin typeface="+mn-lt"/>
              <a:ea typeface="+mn-ea"/>
              <a:cs typeface="+mn-cs"/>
            </a:rPr>
            <a:t>百万円</a:t>
          </a:r>
          <a:endParaRPr lang="ja-JP" altLang="ja-JP" sz="1050">
            <a:effectLst/>
          </a:endParaRPr>
        </a:p>
      </xdr:txBody>
    </xdr:sp>
    <xdr:clientData/>
  </xdr:twoCellAnchor>
  <xdr:twoCellAnchor>
    <xdr:from>
      <xdr:col>25</xdr:col>
      <xdr:colOff>173354</xdr:colOff>
      <xdr:row>156</xdr:row>
      <xdr:rowOff>381632</xdr:rowOff>
    </xdr:from>
    <xdr:to>
      <xdr:col>34</xdr:col>
      <xdr:colOff>11429</xdr:colOff>
      <xdr:row>157</xdr:row>
      <xdr:rowOff>847724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45354" y="74425172"/>
          <a:ext cx="1636395" cy="1388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支出</a:t>
          </a:r>
          <a:r>
            <a:rPr kumimoji="1" lang="en-US" altLang="ja-JP" sz="1050"/>
            <a:t>】</a:t>
          </a:r>
        </a:p>
        <a:p>
          <a:r>
            <a:rPr kumimoji="1" lang="ja-JP" altLang="ja-JP" sz="1100" u="sng">
              <a:solidFill>
                <a:srgbClr val="FF0000"/>
              </a:solidFill>
              <a:effectLst/>
              <a:latin typeface="+mn-lt"/>
              <a:ea typeface="+mn-ea"/>
              <a:cs typeface="+mn-cs"/>
            </a:rPr>
            <a:t>管理費</a:t>
          </a:r>
          <a:r>
            <a:rPr kumimoji="1" lang="ja-JP" altLang="ja-JP" sz="1100" u="sng" baseline="0">
              <a:solidFill>
                <a:srgbClr val="FF0000"/>
              </a:solidFill>
              <a:effectLst/>
              <a:latin typeface="+mn-lt"/>
              <a:ea typeface="+mn-ea"/>
              <a:cs typeface="+mn-cs"/>
            </a:rPr>
            <a:t>　　　</a:t>
          </a:r>
          <a:r>
            <a:rPr kumimoji="1" lang="en-US" altLang="ja-JP" sz="1100" u="sng" baseline="0">
              <a:solidFill>
                <a:srgbClr val="FF0000"/>
              </a:solidFill>
              <a:effectLst/>
              <a:latin typeface="+mn-lt"/>
              <a:ea typeface="+mn-ea"/>
              <a:cs typeface="+mn-cs"/>
            </a:rPr>
            <a:t>0</a:t>
          </a:r>
          <a:r>
            <a:rPr kumimoji="1" lang="ja-JP" altLang="ja-JP" sz="1100" u="sng">
              <a:solidFill>
                <a:srgbClr val="FF0000"/>
              </a:solidFill>
              <a:effectLst/>
              <a:latin typeface="+mn-lt"/>
              <a:ea typeface="+mn-ea"/>
              <a:cs typeface="+mn-cs"/>
            </a:rPr>
            <a:t>百万円</a:t>
          </a:r>
          <a:endParaRPr lang="ja-JP" altLang="ja-JP" sz="1050" u="sng">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合計　　　　</a:t>
          </a:r>
          <a:r>
            <a:rPr kumimoji="1" lang="en-US" altLang="ja-JP" sz="1100">
              <a:solidFill>
                <a:schemeClr val="dk1"/>
              </a:solidFill>
              <a:effectLst/>
              <a:latin typeface="+mn-lt"/>
              <a:ea typeface="+mn-ea"/>
              <a:cs typeface="+mn-cs"/>
            </a:rPr>
            <a:t> 0</a:t>
          </a:r>
          <a:r>
            <a:rPr kumimoji="1" lang="ja-JP" altLang="ja-JP" sz="1100">
              <a:solidFill>
                <a:schemeClr val="dk1"/>
              </a:solidFill>
              <a:effectLst/>
              <a:latin typeface="+mn-lt"/>
              <a:ea typeface="+mn-ea"/>
              <a:cs typeface="+mn-cs"/>
            </a:rPr>
            <a:t>百万円</a:t>
          </a:r>
          <a:endParaRPr lang="ja-JP" altLang="ja-JP" sz="1050">
            <a:effectLst/>
          </a:endParaRPr>
        </a:p>
        <a:p>
          <a:r>
            <a:rPr kumimoji="1" lang="ja-JP" altLang="en-US" sz="1050" u="sng">
              <a:solidFill>
                <a:sysClr val="windowText" lastClr="000000"/>
              </a:solidFill>
            </a:rPr>
            <a:t>                </a:t>
          </a:r>
          <a:endParaRPr kumimoji="1" lang="en-US" altLang="ja-JP" sz="1050" u="sng">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191"/>
  <sheetViews>
    <sheetView tabSelected="1" view="pageBreakPreview" topLeftCell="A151" zoomScale="96" zoomScaleNormal="10" zoomScaleSheetLayoutView="96" zoomScalePageLayoutView="70" workbookViewId="0">
      <selection activeCell="G152" sqref="G152:AY152"/>
    </sheetView>
  </sheetViews>
  <sheetFormatPr defaultColWidth="9" defaultRowHeight="13.2" x14ac:dyDescent="0.2"/>
  <cols>
    <col min="1" max="25" width="2.6640625" style="10" customWidth="1"/>
    <col min="26" max="26" width="4.88671875" style="10" customWidth="1"/>
    <col min="27" max="50" width="2.6640625" style="10" customWidth="1"/>
    <col min="51" max="51" width="4.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2" t="s">
        <v>16</v>
      </c>
      <c r="AK2" s="553"/>
      <c r="AL2" s="553"/>
      <c r="AM2" s="553"/>
      <c r="AN2" s="553"/>
      <c r="AO2" s="553"/>
      <c r="AP2" s="553"/>
      <c r="AQ2" s="553"/>
      <c r="AR2" s="554" t="s">
        <v>343</v>
      </c>
      <c r="AS2" s="554"/>
      <c r="AT2" s="554"/>
      <c r="AU2" s="554"/>
      <c r="AV2" s="554"/>
      <c r="AW2" s="554"/>
      <c r="AX2" s="554"/>
      <c r="AY2" s="554"/>
    </row>
    <row r="3" spans="1:51" ht="32.1" customHeight="1" thickBot="1" x14ac:dyDescent="0.25">
      <c r="A3" s="608" t="s">
        <v>288</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7"/>
      <c r="AM3" s="607"/>
      <c r="AN3" s="607"/>
      <c r="AO3" s="607"/>
      <c r="AP3" s="555" t="s">
        <v>340</v>
      </c>
      <c r="AQ3" s="556"/>
      <c r="AR3" s="556"/>
      <c r="AS3" s="556"/>
      <c r="AT3" s="556"/>
      <c r="AU3" s="556"/>
      <c r="AV3" s="556"/>
      <c r="AW3" s="556"/>
      <c r="AX3" s="556"/>
      <c r="AY3" s="557"/>
    </row>
    <row r="4" spans="1:51" ht="28.5" customHeight="1" x14ac:dyDescent="0.2">
      <c r="A4" s="558" t="s">
        <v>44</v>
      </c>
      <c r="B4" s="559"/>
      <c r="C4" s="559"/>
      <c r="D4" s="559"/>
      <c r="E4" s="559"/>
      <c r="F4" s="559"/>
      <c r="G4" s="560" t="s">
        <v>299</v>
      </c>
      <c r="H4" s="561"/>
      <c r="I4" s="561"/>
      <c r="J4" s="561"/>
      <c r="K4" s="561"/>
      <c r="L4" s="561"/>
      <c r="M4" s="561"/>
      <c r="N4" s="561"/>
      <c r="O4" s="561"/>
      <c r="P4" s="561"/>
      <c r="Q4" s="561"/>
      <c r="R4" s="561"/>
      <c r="S4" s="561"/>
      <c r="T4" s="561"/>
      <c r="U4" s="561"/>
      <c r="V4" s="561"/>
      <c r="W4" s="561"/>
      <c r="X4" s="561"/>
      <c r="Y4" s="561"/>
      <c r="Z4" s="562"/>
      <c r="AA4" s="563" t="s">
        <v>14</v>
      </c>
      <c r="AB4" s="564"/>
      <c r="AC4" s="564"/>
      <c r="AD4" s="564"/>
      <c r="AE4" s="564"/>
      <c r="AF4" s="564"/>
      <c r="AG4" s="96" t="s">
        <v>300</v>
      </c>
      <c r="AH4" s="97"/>
      <c r="AI4" s="97"/>
      <c r="AJ4" s="97"/>
      <c r="AK4" s="97"/>
      <c r="AL4" s="97"/>
      <c r="AM4" s="97"/>
      <c r="AN4" s="97"/>
      <c r="AO4" s="97"/>
      <c r="AP4" s="97"/>
      <c r="AQ4" s="97"/>
      <c r="AR4" s="97"/>
      <c r="AS4" s="97"/>
      <c r="AT4" s="97"/>
      <c r="AU4" s="97"/>
      <c r="AV4" s="97"/>
      <c r="AW4" s="97"/>
      <c r="AX4" s="97"/>
      <c r="AY4" s="98"/>
    </row>
    <row r="5" spans="1:51" ht="28.5" customHeight="1" x14ac:dyDescent="0.2">
      <c r="A5" s="613" t="s">
        <v>45</v>
      </c>
      <c r="B5" s="614"/>
      <c r="C5" s="614"/>
      <c r="D5" s="614"/>
      <c r="E5" s="614"/>
      <c r="F5" s="615"/>
      <c r="G5" s="402" t="s">
        <v>352</v>
      </c>
      <c r="H5" s="403"/>
      <c r="I5" s="403"/>
      <c r="J5" s="403"/>
      <c r="K5" s="403"/>
      <c r="L5" s="403"/>
      <c r="M5" s="403"/>
      <c r="N5" s="403"/>
      <c r="O5" s="403"/>
      <c r="P5" s="403"/>
      <c r="Q5" s="403"/>
      <c r="R5" s="403"/>
      <c r="S5" s="403"/>
      <c r="T5" s="403"/>
      <c r="U5" s="403"/>
      <c r="V5" s="403"/>
      <c r="W5" s="403"/>
      <c r="X5" s="403"/>
      <c r="Y5" s="403"/>
      <c r="Z5" s="404"/>
      <c r="AA5" s="369" t="s">
        <v>301</v>
      </c>
      <c r="AB5" s="370"/>
      <c r="AC5" s="370"/>
      <c r="AD5" s="370"/>
      <c r="AE5" s="370"/>
      <c r="AF5" s="371"/>
      <c r="AG5" s="372" t="s">
        <v>302</v>
      </c>
      <c r="AH5" s="373"/>
      <c r="AI5" s="373"/>
      <c r="AJ5" s="373"/>
      <c r="AK5" s="373"/>
      <c r="AL5" s="373"/>
      <c r="AM5" s="373"/>
      <c r="AN5" s="373"/>
      <c r="AO5" s="373"/>
      <c r="AP5" s="373"/>
      <c r="AQ5" s="373"/>
      <c r="AR5" s="373"/>
      <c r="AS5" s="373"/>
      <c r="AT5" s="373"/>
      <c r="AU5" s="373"/>
      <c r="AV5" s="373"/>
      <c r="AW5" s="373"/>
      <c r="AX5" s="373"/>
      <c r="AY5" s="374"/>
    </row>
    <row r="6" spans="1:51" ht="28.5" customHeight="1" x14ac:dyDescent="0.2">
      <c r="A6" s="375" t="s">
        <v>46</v>
      </c>
      <c r="B6" s="376"/>
      <c r="C6" s="376"/>
      <c r="D6" s="376"/>
      <c r="E6" s="376"/>
      <c r="F6" s="377"/>
      <c r="G6" s="378" t="s">
        <v>332</v>
      </c>
      <c r="H6" s="379"/>
      <c r="I6" s="379"/>
      <c r="J6" s="379"/>
      <c r="K6" s="379"/>
      <c r="L6" s="379"/>
      <c r="M6" s="379"/>
      <c r="N6" s="379"/>
      <c r="O6" s="379"/>
      <c r="P6" s="379"/>
      <c r="Q6" s="379"/>
      <c r="R6" s="379"/>
      <c r="S6" s="379"/>
      <c r="T6" s="379"/>
      <c r="U6" s="379"/>
      <c r="V6" s="379"/>
      <c r="W6" s="379"/>
      <c r="X6" s="379"/>
      <c r="Y6" s="379"/>
      <c r="Z6" s="380"/>
      <c r="AA6" s="369" t="s">
        <v>0</v>
      </c>
      <c r="AB6" s="370"/>
      <c r="AC6" s="370"/>
      <c r="AD6" s="370"/>
      <c r="AE6" s="370"/>
      <c r="AF6" s="371"/>
      <c r="AG6" s="372" t="s">
        <v>303</v>
      </c>
      <c r="AH6" s="373"/>
      <c r="AI6" s="373"/>
      <c r="AJ6" s="373"/>
      <c r="AK6" s="373"/>
      <c r="AL6" s="373"/>
      <c r="AM6" s="373"/>
      <c r="AN6" s="373"/>
      <c r="AO6" s="373"/>
      <c r="AP6" s="373"/>
      <c r="AQ6" s="373"/>
      <c r="AR6" s="373"/>
      <c r="AS6" s="373"/>
      <c r="AT6" s="373"/>
      <c r="AU6" s="373"/>
      <c r="AV6" s="373"/>
      <c r="AW6" s="373"/>
      <c r="AX6" s="373"/>
      <c r="AY6" s="374"/>
    </row>
    <row r="7" spans="1:51" ht="63.6" customHeight="1" x14ac:dyDescent="0.2">
      <c r="A7" s="601" t="s">
        <v>231</v>
      </c>
      <c r="B7" s="602"/>
      <c r="C7" s="602"/>
      <c r="D7" s="602"/>
      <c r="E7" s="602"/>
      <c r="F7" s="603"/>
      <c r="G7" s="604" t="s">
        <v>344</v>
      </c>
      <c r="H7" s="605"/>
      <c r="I7" s="605"/>
      <c r="J7" s="605"/>
      <c r="K7" s="605"/>
      <c r="L7" s="605"/>
      <c r="M7" s="605"/>
      <c r="N7" s="605"/>
      <c r="O7" s="605"/>
      <c r="P7" s="605"/>
      <c r="Q7" s="605"/>
      <c r="R7" s="605"/>
      <c r="S7" s="605"/>
      <c r="T7" s="605"/>
      <c r="U7" s="605"/>
      <c r="V7" s="605"/>
      <c r="W7" s="605"/>
      <c r="X7" s="605"/>
      <c r="Y7" s="605"/>
      <c r="Z7" s="606"/>
      <c r="AA7" s="405" t="s">
        <v>181</v>
      </c>
      <c r="AB7" s="406"/>
      <c r="AC7" s="406"/>
      <c r="AD7" s="406"/>
      <c r="AE7" s="406"/>
      <c r="AF7" s="407"/>
      <c r="AG7" s="634"/>
      <c r="AH7" s="635"/>
      <c r="AI7" s="635"/>
      <c r="AJ7" s="635"/>
      <c r="AK7" s="635"/>
      <c r="AL7" s="635"/>
      <c r="AM7" s="635"/>
      <c r="AN7" s="635"/>
      <c r="AO7" s="635"/>
      <c r="AP7" s="635"/>
      <c r="AQ7" s="635"/>
      <c r="AR7" s="635"/>
      <c r="AS7" s="635"/>
      <c r="AT7" s="635"/>
      <c r="AU7" s="635"/>
      <c r="AV7" s="635"/>
      <c r="AW7" s="635"/>
      <c r="AX7" s="635"/>
      <c r="AY7" s="636"/>
    </row>
    <row r="8" spans="1:51" ht="45" customHeight="1" x14ac:dyDescent="0.2">
      <c r="A8" s="399" t="s">
        <v>230</v>
      </c>
      <c r="B8" s="400"/>
      <c r="C8" s="400"/>
      <c r="D8" s="400"/>
      <c r="E8" s="400"/>
      <c r="F8" s="401"/>
      <c r="G8" s="402" t="s">
        <v>353</v>
      </c>
      <c r="H8" s="403"/>
      <c r="I8" s="403"/>
      <c r="J8" s="403"/>
      <c r="K8" s="403"/>
      <c r="L8" s="403"/>
      <c r="M8" s="403"/>
      <c r="N8" s="403"/>
      <c r="O8" s="403"/>
      <c r="P8" s="403"/>
      <c r="Q8" s="403"/>
      <c r="R8" s="403"/>
      <c r="S8" s="403"/>
      <c r="T8" s="403"/>
      <c r="U8" s="403"/>
      <c r="V8" s="403"/>
      <c r="W8" s="403"/>
      <c r="X8" s="403"/>
      <c r="Y8" s="403"/>
      <c r="Z8" s="404"/>
      <c r="AA8" s="408"/>
      <c r="AB8" s="409"/>
      <c r="AC8" s="409"/>
      <c r="AD8" s="409"/>
      <c r="AE8" s="409"/>
      <c r="AF8" s="410"/>
      <c r="AG8" s="105"/>
      <c r="AH8" s="106"/>
      <c r="AI8" s="106"/>
      <c r="AJ8" s="106"/>
      <c r="AK8" s="106"/>
      <c r="AL8" s="106"/>
      <c r="AM8" s="106"/>
      <c r="AN8" s="106"/>
      <c r="AO8" s="106"/>
      <c r="AP8" s="106"/>
      <c r="AQ8" s="106"/>
      <c r="AR8" s="106"/>
      <c r="AS8" s="106"/>
      <c r="AT8" s="106"/>
      <c r="AU8" s="106"/>
      <c r="AV8" s="106"/>
      <c r="AW8" s="106"/>
      <c r="AX8" s="106"/>
      <c r="AY8" s="107"/>
    </row>
    <row r="9" spans="1:51" ht="46.5" customHeight="1" x14ac:dyDescent="0.2">
      <c r="A9" s="399" t="s">
        <v>19</v>
      </c>
      <c r="B9" s="400"/>
      <c r="C9" s="400"/>
      <c r="D9" s="400"/>
      <c r="E9" s="400"/>
      <c r="F9" s="401"/>
      <c r="G9" s="610" t="s">
        <v>304</v>
      </c>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2"/>
    </row>
    <row r="10" spans="1:51" s="11" customFormat="1" ht="63" customHeight="1" x14ac:dyDescent="0.2">
      <c r="A10" s="202" t="s">
        <v>236</v>
      </c>
      <c r="B10" s="203"/>
      <c r="C10" s="203"/>
      <c r="D10" s="203"/>
      <c r="E10" s="203"/>
      <c r="F10" s="204"/>
      <c r="G10" s="205" t="s">
        <v>306</v>
      </c>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7"/>
    </row>
    <row r="11" spans="1:51" ht="24.9" customHeight="1" x14ac:dyDescent="0.2">
      <c r="A11" s="574" t="s">
        <v>237</v>
      </c>
      <c r="B11" s="575"/>
      <c r="C11" s="575"/>
      <c r="D11" s="575"/>
      <c r="E11" s="575"/>
      <c r="F11" s="576"/>
      <c r="G11" s="12" t="s">
        <v>74</v>
      </c>
      <c r="H11" s="13"/>
      <c r="I11" s="13"/>
      <c r="J11" s="14" t="s">
        <v>75</v>
      </c>
      <c r="K11" s="13"/>
      <c r="L11" s="13"/>
      <c r="M11" s="13"/>
      <c r="N11" s="13"/>
      <c r="O11" s="13"/>
      <c r="P11" s="14" t="s">
        <v>76</v>
      </c>
      <c r="Q11" s="46"/>
      <c r="R11" s="46"/>
      <c r="S11" s="13"/>
      <c r="T11" s="13"/>
      <c r="U11" s="13"/>
      <c r="V11" s="14" t="s">
        <v>77</v>
      </c>
      <c r="W11" s="13"/>
      <c r="X11" s="13"/>
      <c r="Y11" s="46"/>
      <c r="Z11" s="46"/>
      <c r="AA11" s="46"/>
      <c r="AB11" s="14" t="s">
        <v>78</v>
      </c>
      <c r="AC11" s="13"/>
      <c r="AD11" s="13"/>
      <c r="AE11" s="13"/>
      <c r="AF11" s="13"/>
      <c r="AG11" s="46"/>
      <c r="AH11" s="14" t="s">
        <v>79</v>
      </c>
      <c r="AI11" s="13"/>
      <c r="AJ11" s="13"/>
      <c r="AK11" s="13"/>
      <c r="AL11" s="13"/>
      <c r="AM11" s="13"/>
      <c r="AN11" s="13"/>
      <c r="AO11" s="46"/>
      <c r="AP11" s="46"/>
      <c r="AQ11" s="13"/>
      <c r="AR11" s="13"/>
      <c r="AS11" s="13"/>
      <c r="AT11" s="13"/>
      <c r="AU11" s="13"/>
      <c r="AV11" s="13"/>
      <c r="AW11" s="13"/>
      <c r="AX11" s="13"/>
      <c r="AY11" s="15"/>
    </row>
    <row r="12" spans="1:51" ht="24.9" customHeight="1" x14ac:dyDescent="0.2">
      <c r="A12" s="168"/>
      <c r="B12" s="169"/>
      <c r="C12" s="169"/>
      <c r="D12" s="169"/>
      <c r="E12" s="169"/>
      <c r="F12" s="170"/>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1" ht="50.25" customHeight="1" x14ac:dyDescent="0.2">
      <c r="A13" s="577"/>
      <c r="B13" s="578"/>
      <c r="C13" s="578"/>
      <c r="D13" s="578"/>
      <c r="E13" s="578"/>
      <c r="F13" s="579"/>
      <c r="G13" s="580" t="s">
        <v>305</v>
      </c>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2"/>
    </row>
    <row r="14" spans="1:51" s="11" customFormat="1" ht="30" customHeight="1" thickBot="1" x14ac:dyDescent="0.25">
      <c r="A14" s="171" t="s">
        <v>206</v>
      </c>
      <c r="B14" s="172"/>
      <c r="C14" s="172"/>
      <c r="D14" s="172"/>
      <c r="E14" s="172"/>
      <c r="F14" s="173"/>
      <c r="G14" s="208" t="s">
        <v>307</v>
      </c>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10"/>
    </row>
    <row r="15" spans="1:51" ht="51" customHeight="1" thickBot="1" x14ac:dyDescent="0.25">
      <c r="A15" s="168" t="s">
        <v>232</v>
      </c>
      <c r="B15" s="169"/>
      <c r="C15" s="169"/>
      <c r="D15" s="169"/>
      <c r="E15" s="169"/>
      <c r="F15" s="170"/>
      <c r="G15" s="81" t="s">
        <v>339</v>
      </c>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3"/>
    </row>
    <row r="16" spans="1:51" ht="20.100000000000001" customHeight="1" x14ac:dyDescent="0.2">
      <c r="A16" s="165" t="s">
        <v>233</v>
      </c>
      <c r="B16" s="166"/>
      <c r="C16" s="166"/>
      <c r="D16" s="166"/>
      <c r="E16" s="166"/>
      <c r="F16" s="167"/>
      <c r="G16" s="162" t="s">
        <v>248</v>
      </c>
      <c r="H16" s="163"/>
      <c r="I16" s="163"/>
      <c r="J16" s="163"/>
      <c r="K16" s="163"/>
      <c r="L16" s="163"/>
      <c r="M16" s="163"/>
      <c r="N16" s="164"/>
      <c r="O16" s="21"/>
      <c r="P16" s="174" t="s">
        <v>215</v>
      </c>
      <c r="Q16" s="174"/>
      <c r="R16" s="174"/>
      <c r="S16" s="174"/>
      <c r="T16" s="174"/>
      <c r="U16" s="174"/>
      <c r="V16" s="174"/>
      <c r="W16" s="174"/>
      <c r="X16" s="174"/>
      <c r="Y16" s="174"/>
      <c r="Z16" s="174"/>
      <c r="AA16" s="174"/>
      <c r="AB16" s="174"/>
      <c r="AC16" s="174"/>
      <c r="AD16" s="174"/>
      <c r="AE16" s="174"/>
      <c r="AF16" s="175"/>
      <c r="AG16" s="159" t="s">
        <v>249</v>
      </c>
      <c r="AH16" s="160"/>
      <c r="AI16" s="160"/>
      <c r="AJ16" s="160"/>
      <c r="AK16" s="160"/>
      <c r="AL16" s="160"/>
      <c r="AM16" s="160"/>
      <c r="AN16" s="160"/>
      <c r="AO16" s="160"/>
      <c r="AP16" s="160"/>
      <c r="AQ16" s="160"/>
      <c r="AR16" s="160"/>
      <c r="AS16" s="160"/>
      <c r="AT16" s="160"/>
      <c r="AU16" s="160"/>
      <c r="AV16" s="160"/>
      <c r="AW16" s="160"/>
      <c r="AX16" s="160"/>
      <c r="AY16" s="161"/>
    </row>
    <row r="17" spans="1:51" ht="20.100000000000001" customHeight="1" x14ac:dyDescent="0.2">
      <c r="A17" s="168"/>
      <c r="B17" s="169"/>
      <c r="C17" s="169"/>
      <c r="D17" s="169"/>
      <c r="E17" s="169"/>
      <c r="F17" s="170"/>
      <c r="G17" s="162"/>
      <c r="H17" s="163"/>
      <c r="I17" s="163"/>
      <c r="J17" s="163"/>
      <c r="K17" s="163"/>
      <c r="L17" s="163"/>
      <c r="M17" s="163"/>
      <c r="N17" s="164"/>
      <c r="O17" s="22"/>
      <c r="P17" s="176" t="s">
        <v>216</v>
      </c>
      <c r="Q17" s="176"/>
      <c r="R17" s="176"/>
      <c r="S17" s="176"/>
      <c r="T17" s="176"/>
      <c r="U17" s="176"/>
      <c r="V17" s="176"/>
      <c r="W17" s="176"/>
      <c r="X17" s="176"/>
      <c r="Y17" s="176"/>
      <c r="Z17" s="176"/>
      <c r="AA17" s="176"/>
      <c r="AB17" s="176"/>
      <c r="AC17" s="176"/>
      <c r="AD17" s="176"/>
      <c r="AE17" s="176"/>
      <c r="AF17" s="177"/>
      <c r="AG17" s="886" t="s">
        <v>345</v>
      </c>
      <c r="AH17" s="887"/>
      <c r="AI17" s="887"/>
      <c r="AJ17" s="887"/>
      <c r="AK17" s="887"/>
      <c r="AL17" s="887"/>
      <c r="AM17" s="887"/>
      <c r="AN17" s="887"/>
      <c r="AO17" s="887"/>
      <c r="AP17" s="887"/>
      <c r="AQ17" s="887"/>
      <c r="AR17" s="887"/>
      <c r="AS17" s="887"/>
      <c r="AT17" s="887"/>
      <c r="AU17" s="887"/>
      <c r="AV17" s="887"/>
      <c r="AW17" s="887"/>
      <c r="AX17" s="887"/>
      <c r="AY17" s="888"/>
    </row>
    <row r="18" spans="1:51" ht="20.100000000000001" customHeight="1" x14ac:dyDescent="0.2">
      <c r="A18" s="168"/>
      <c r="B18" s="169"/>
      <c r="C18" s="169"/>
      <c r="D18" s="169"/>
      <c r="E18" s="169"/>
      <c r="F18" s="170"/>
      <c r="G18" s="162"/>
      <c r="H18" s="163"/>
      <c r="I18" s="163"/>
      <c r="J18" s="163"/>
      <c r="K18" s="163"/>
      <c r="L18" s="163"/>
      <c r="M18" s="163"/>
      <c r="N18" s="164"/>
      <c r="O18" s="22"/>
      <c r="P18" s="176" t="s">
        <v>217</v>
      </c>
      <c r="Q18" s="176"/>
      <c r="R18" s="176"/>
      <c r="S18" s="176"/>
      <c r="T18" s="176"/>
      <c r="U18" s="176"/>
      <c r="V18" s="176"/>
      <c r="W18" s="176"/>
      <c r="X18" s="176"/>
      <c r="Y18" s="176"/>
      <c r="Z18" s="176"/>
      <c r="AA18" s="176"/>
      <c r="AB18" s="176"/>
      <c r="AC18" s="176"/>
      <c r="AD18" s="176"/>
      <c r="AE18" s="176"/>
      <c r="AF18" s="177"/>
      <c r="AG18" s="886"/>
      <c r="AH18" s="887"/>
      <c r="AI18" s="887"/>
      <c r="AJ18" s="887"/>
      <c r="AK18" s="887"/>
      <c r="AL18" s="887"/>
      <c r="AM18" s="887"/>
      <c r="AN18" s="887"/>
      <c r="AO18" s="887"/>
      <c r="AP18" s="887"/>
      <c r="AQ18" s="887"/>
      <c r="AR18" s="887"/>
      <c r="AS18" s="887"/>
      <c r="AT18" s="887"/>
      <c r="AU18" s="887"/>
      <c r="AV18" s="887"/>
      <c r="AW18" s="887"/>
      <c r="AX18" s="887"/>
      <c r="AY18" s="888"/>
    </row>
    <row r="19" spans="1:51" ht="28.95" customHeight="1" x14ac:dyDescent="0.2">
      <c r="A19" s="168"/>
      <c r="B19" s="169"/>
      <c r="C19" s="169"/>
      <c r="D19" s="169"/>
      <c r="E19" s="169"/>
      <c r="F19" s="170"/>
      <c r="G19" s="162"/>
      <c r="H19" s="163"/>
      <c r="I19" s="163"/>
      <c r="J19" s="163"/>
      <c r="K19" s="163"/>
      <c r="L19" s="163"/>
      <c r="M19" s="163"/>
      <c r="N19" s="164"/>
      <c r="O19" s="22"/>
      <c r="P19" s="176" t="s">
        <v>218</v>
      </c>
      <c r="Q19" s="176"/>
      <c r="R19" s="176"/>
      <c r="S19" s="176"/>
      <c r="T19" s="176"/>
      <c r="U19" s="176"/>
      <c r="V19" s="176"/>
      <c r="W19" s="176"/>
      <c r="X19" s="176"/>
      <c r="Y19" s="176"/>
      <c r="Z19" s="176"/>
      <c r="AA19" s="176"/>
      <c r="AB19" s="176"/>
      <c r="AC19" s="176"/>
      <c r="AD19" s="176"/>
      <c r="AE19" s="176"/>
      <c r="AF19" s="177"/>
      <c r="AG19" s="886"/>
      <c r="AH19" s="887"/>
      <c r="AI19" s="887"/>
      <c r="AJ19" s="887"/>
      <c r="AK19" s="887"/>
      <c r="AL19" s="887"/>
      <c r="AM19" s="887"/>
      <c r="AN19" s="887"/>
      <c r="AO19" s="887"/>
      <c r="AP19" s="887"/>
      <c r="AQ19" s="887"/>
      <c r="AR19" s="887"/>
      <c r="AS19" s="887"/>
      <c r="AT19" s="887"/>
      <c r="AU19" s="887"/>
      <c r="AV19" s="887"/>
      <c r="AW19" s="887"/>
      <c r="AX19" s="887"/>
      <c r="AY19" s="888"/>
    </row>
    <row r="20" spans="1:51" ht="291.60000000000002" customHeight="1" thickBot="1" x14ac:dyDescent="0.25">
      <c r="A20" s="171"/>
      <c r="B20" s="172"/>
      <c r="C20" s="172"/>
      <c r="D20" s="172"/>
      <c r="E20" s="172"/>
      <c r="F20" s="173"/>
      <c r="G20" s="253" t="s">
        <v>234</v>
      </c>
      <c r="H20" s="254"/>
      <c r="I20" s="254"/>
      <c r="J20" s="254"/>
      <c r="K20" s="254"/>
      <c r="L20" s="254"/>
      <c r="M20" s="254"/>
      <c r="N20" s="255"/>
      <c r="O20" s="256" t="s">
        <v>349</v>
      </c>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8"/>
    </row>
    <row r="21" spans="1:51" ht="15" customHeight="1" thickBot="1" x14ac:dyDescent="0.25">
      <c r="A21" s="390" t="s">
        <v>235</v>
      </c>
      <c r="B21" s="391"/>
      <c r="C21" s="391"/>
      <c r="D21" s="391"/>
      <c r="E21" s="391"/>
      <c r="F21" s="392"/>
      <c r="G21" s="583" t="s">
        <v>48</v>
      </c>
      <c r="H21" s="584"/>
      <c r="I21" s="584"/>
      <c r="J21" s="584"/>
      <c r="K21" s="584"/>
      <c r="L21" s="584"/>
      <c r="M21" s="584"/>
      <c r="N21" s="585"/>
      <c r="O21" s="589" t="s">
        <v>145</v>
      </c>
      <c r="P21" s="590"/>
      <c r="Q21" s="590"/>
      <c r="R21" s="590"/>
      <c r="S21" s="590"/>
      <c r="T21" s="590"/>
      <c r="U21" s="590"/>
      <c r="V21" s="591"/>
      <c r="W21" s="592" t="s">
        <v>179</v>
      </c>
      <c r="X21" s="593"/>
      <c r="Y21" s="593"/>
      <c r="Z21" s="593"/>
      <c r="AA21" s="593"/>
      <c r="AB21" s="593"/>
      <c r="AC21" s="593"/>
      <c r="AD21" s="594"/>
      <c r="AE21" s="595" t="s">
        <v>149</v>
      </c>
      <c r="AF21" s="596"/>
      <c r="AG21" s="596"/>
      <c r="AH21" s="596"/>
      <c r="AI21" s="596"/>
      <c r="AJ21" s="596"/>
      <c r="AK21" s="597"/>
      <c r="AL21" s="598" t="s">
        <v>250</v>
      </c>
      <c r="AM21" s="599"/>
      <c r="AN21" s="599"/>
      <c r="AO21" s="599"/>
      <c r="AP21" s="599"/>
      <c r="AQ21" s="599"/>
      <c r="AR21" s="600"/>
      <c r="AS21" s="565">
        <v>44000</v>
      </c>
      <c r="AT21" s="566"/>
      <c r="AU21" s="566"/>
      <c r="AV21" s="566"/>
      <c r="AW21" s="566"/>
      <c r="AX21" s="566"/>
      <c r="AY21" s="567"/>
    </row>
    <row r="22" spans="1:51" ht="15" customHeight="1" x14ac:dyDescent="0.2">
      <c r="A22" s="214"/>
      <c r="B22" s="215"/>
      <c r="C22" s="215"/>
      <c r="D22" s="215"/>
      <c r="E22" s="215"/>
      <c r="F22" s="216"/>
      <c r="G22" s="586"/>
      <c r="H22" s="587"/>
      <c r="I22" s="587"/>
      <c r="J22" s="587"/>
      <c r="K22" s="587"/>
      <c r="L22" s="587"/>
      <c r="M22" s="587"/>
      <c r="N22" s="588"/>
      <c r="O22" s="178"/>
      <c r="P22" s="179"/>
      <c r="Q22" s="179"/>
      <c r="R22" s="179"/>
      <c r="S22" s="179"/>
      <c r="T22" s="179"/>
      <c r="U22" s="179"/>
      <c r="V22" s="180"/>
      <c r="W22" s="259" t="s">
        <v>57</v>
      </c>
      <c r="X22" s="260"/>
      <c r="Y22" s="260"/>
      <c r="Z22" s="260"/>
      <c r="AA22" s="260"/>
      <c r="AB22" s="260"/>
      <c r="AC22" s="260"/>
      <c r="AD22" s="261"/>
      <c r="AE22" s="571" t="s">
        <v>154</v>
      </c>
      <c r="AF22" s="572"/>
      <c r="AG22" s="572"/>
      <c r="AH22" s="572"/>
      <c r="AI22" s="572"/>
      <c r="AJ22" s="572"/>
      <c r="AK22" s="573"/>
      <c r="AL22" s="325"/>
      <c r="AM22" s="326"/>
      <c r="AN22" s="326"/>
      <c r="AO22" s="326"/>
      <c r="AP22" s="326"/>
      <c r="AQ22" s="326"/>
      <c r="AR22" s="327"/>
      <c r="AS22" s="568"/>
      <c r="AT22" s="569"/>
      <c r="AU22" s="569"/>
      <c r="AV22" s="569"/>
      <c r="AW22" s="569"/>
      <c r="AX22" s="569"/>
      <c r="AY22" s="570"/>
    </row>
    <row r="23" spans="1:51" ht="30" customHeight="1" x14ac:dyDescent="0.2">
      <c r="A23" s="217"/>
      <c r="B23" s="218"/>
      <c r="C23" s="218"/>
      <c r="D23" s="218"/>
      <c r="E23" s="218"/>
      <c r="F23" s="219"/>
      <c r="G23" s="899" t="s">
        <v>49</v>
      </c>
      <c r="H23" s="354"/>
      <c r="I23" s="354"/>
      <c r="J23" s="354"/>
      <c r="K23" s="354"/>
      <c r="L23" s="354"/>
      <c r="M23" s="354"/>
      <c r="N23" s="355"/>
      <c r="O23" s="900" t="s">
        <v>168</v>
      </c>
      <c r="P23" s="901"/>
      <c r="Q23" s="901"/>
      <c r="R23" s="901"/>
      <c r="S23" s="901"/>
      <c r="T23" s="901"/>
      <c r="U23" s="901"/>
      <c r="V23" s="902"/>
      <c r="W23" s="903" t="s">
        <v>251</v>
      </c>
      <c r="X23" s="904"/>
      <c r="Y23" s="904"/>
      <c r="Z23" s="904"/>
      <c r="AA23" s="904"/>
      <c r="AB23" s="904"/>
      <c r="AC23" s="904"/>
      <c r="AD23" s="905"/>
      <c r="AE23" s="906" t="s">
        <v>334</v>
      </c>
      <c r="AF23" s="907"/>
      <c r="AG23" s="907"/>
      <c r="AH23" s="907"/>
      <c r="AI23" s="907"/>
      <c r="AJ23" s="907"/>
      <c r="AK23" s="908"/>
      <c r="AL23" s="353" t="s">
        <v>43</v>
      </c>
      <c r="AM23" s="354"/>
      <c r="AN23" s="354"/>
      <c r="AO23" s="354"/>
      <c r="AP23" s="354"/>
      <c r="AQ23" s="354"/>
      <c r="AR23" s="355"/>
      <c r="AS23" s="909" t="s">
        <v>171</v>
      </c>
      <c r="AT23" s="910"/>
      <c r="AU23" s="910"/>
      <c r="AV23" s="910"/>
      <c r="AW23" s="910"/>
      <c r="AX23" s="910"/>
      <c r="AY23" s="911"/>
    </row>
    <row r="24" spans="1:51" ht="35.1" customHeight="1" thickBot="1" x14ac:dyDescent="0.25">
      <c r="A24" s="868" t="s">
        <v>182</v>
      </c>
      <c r="B24" s="869"/>
      <c r="C24" s="869"/>
      <c r="D24" s="869"/>
      <c r="E24" s="869"/>
      <c r="F24" s="870"/>
      <c r="G24" s="253" t="s">
        <v>60</v>
      </c>
      <c r="H24" s="254"/>
      <c r="I24" s="254"/>
      <c r="J24" s="254"/>
      <c r="K24" s="255"/>
      <c r="L24" s="641" t="s">
        <v>220</v>
      </c>
      <c r="M24" s="642"/>
      <c r="N24" s="642"/>
      <c r="O24" s="642"/>
      <c r="P24" s="642"/>
      <c r="Q24" s="867"/>
      <c r="R24" s="640" t="s">
        <v>58</v>
      </c>
      <c r="S24" s="254"/>
      <c r="T24" s="254"/>
      <c r="U24" s="254"/>
      <c r="V24" s="255"/>
      <c r="W24" s="637" t="s">
        <v>308</v>
      </c>
      <c r="X24" s="638"/>
      <c r="Y24" s="638"/>
      <c r="Z24" s="638"/>
      <c r="AA24" s="638"/>
      <c r="AB24" s="638"/>
      <c r="AC24" s="638"/>
      <c r="AD24" s="638"/>
      <c r="AE24" s="638"/>
      <c r="AF24" s="638"/>
      <c r="AG24" s="638"/>
      <c r="AH24" s="638"/>
      <c r="AI24" s="638"/>
      <c r="AJ24" s="638"/>
      <c r="AK24" s="639"/>
      <c r="AL24" s="640" t="s">
        <v>59</v>
      </c>
      <c r="AM24" s="254"/>
      <c r="AN24" s="254"/>
      <c r="AO24" s="254"/>
      <c r="AP24" s="254"/>
      <c r="AQ24" s="254"/>
      <c r="AR24" s="255"/>
      <c r="AS24" s="641" t="s">
        <v>335</v>
      </c>
      <c r="AT24" s="642"/>
      <c r="AU24" s="642"/>
      <c r="AV24" s="642"/>
      <c r="AW24" s="642"/>
      <c r="AX24" s="642"/>
      <c r="AY24" s="643"/>
    </row>
    <row r="25" spans="1:51" ht="15" customHeight="1" x14ac:dyDescent="0.2">
      <c r="A25" s="211" t="s">
        <v>289</v>
      </c>
      <c r="B25" s="212"/>
      <c r="C25" s="212"/>
      <c r="D25" s="212"/>
      <c r="E25" s="212"/>
      <c r="F25" s="213"/>
      <c r="G25" s="411" t="s">
        <v>13</v>
      </c>
      <c r="H25" s="364"/>
      <c r="I25" s="364"/>
      <c r="J25" s="364"/>
      <c r="K25" s="364"/>
      <c r="L25" s="364"/>
      <c r="M25" s="364"/>
      <c r="N25" s="365"/>
      <c r="O25" s="413" t="s">
        <v>220</v>
      </c>
      <c r="P25" s="414"/>
      <c r="Q25" s="414"/>
      <c r="R25" s="414"/>
      <c r="S25" s="414"/>
      <c r="T25" s="414"/>
      <c r="U25" s="414"/>
      <c r="V25" s="415"/>
      <c r="W25" s="396" t="s">
        <v>179</v>
      </c>
      <c r="X25" s="397"/>
      <c r="Y25" s="397"/>
      <c r="Z25" s="397"/>
      <c r="AA25" s="397"/>
      <c r="AB25" s="397"/>
      <c r="AC25" s="397"/>
      <c r="AD25" s="398"/>
      <c r="AE25" s="360" t="s">
        <v>146</v>
      </c>
      <c r="AF25" s="361"/>
      <c r="AG25" s="361"/>
      <c r="AH25" s="361"/>
      <c r="AI25" s="361"/>
      <c r="AJ25" s="361"/>
      <c r="AK25" s="362"/>
      <c r="AL25" s="363" t="s">
        <v>253</v>
      </c>
      <c r="AM25" s="364"/>
      <c r="AN25" s="364"/>
      <c r="AO25" s="364"/>
      <c r="AP25" s="364"/>
      <c r="AQ25" s="364"/>
      <c r="AR25" s="365"/>
      <c r="AS25" s="334">
        <v>100</v>
      </c>
      <c r="AT25" s="335"/>
      <c r="AU25" s="335"/>
      <c r="AV25" s="335"/>
      <c r="AW25" s="335"/>
      <c r="AX25" s="335"/>
      <c r="AY25" s="336"/>
    </row>
    <row r="26" spans="1:51" ht="15" customHeight="1" x14ac:dyDescent="0.2">
      <c r="A26" s="214"/>
      <c r="B26" s="215"/>
      <c r="C26" s="215"/>
      <c r="D26" s="215"/>
      <c r="E26" s="215"/>
      <c r="F26" s="216"/>
      <c r="G26" s="412"/>
      <c r="H26" s="367"/>
      <c r="I26" s="367"/>
      <c r="J26" s="367"/>
      <c r="K26" s="367"/>
      <c r="L26" s="367"/>
      <c r="M26" s="367"/>
      <c r="N26" s="368"/>
      <c r="O26" s="416"/>
      <c r="P26" s="417"/>
      <c r="Q26" s="417"/>
      <c r="R26" s="417"/>
      <c r="S26" s="417"/>
      <c r="T26" s="417"/>
      <c r="U26" s="417"/>
      <c r="V26" s="418"/>
      <c r="W26" s="259" t="s">
        <v>57</v>
      </c>
      <c r="X26" s="260"/>
      <c r="Y26" s="260"/>
      <c r="Z26" s="260"/>
      <c r="AA26" s="260"/>
      <c r="AB26" s="260"/>
      <c r="AC26" s="260"/>
      <c r="AD26" s="261"/>
      <c r="AE26" s="424" t="s">
        <v>154</v>
      </c>
      <c r="AF26" s="425"/>
      <c r="AG26" s="425"/>
      <c r="AH26" s="425"/>
      <c r="AI26" s="425"/>
      <c r="AJ26" s="425"/>
      <c r="AK26" s="426"/>
      <c r="AL26" s="366"/>
      <c r="AM26" s="367"/>
      <c r="AN26" s="367"/>
      <c r="AO26" s="367"/>
      <c r="AP26" s="367"/>
      <c r="AQ26" s="367"/>
      <c r="AR26" s="368"/>
      <c r="AS26" s="337"/>
      <c r="AT26" s="338"/>
      <c r="AU26" s="338"/>
      <c r="AV26" s="338"/>
      <c r="AW26" s="338"/>
      <c r="AX26" s="338"/>
      <c r="AY26" s="339"/>
    </row>
    <row r="27" spans="1:51" ht="30" customHeight="1" x14ac:dyDescent="0.2">
      <c r="A27" s="217"/>
      <c r="B27" s="218"/>
      <c r="C27" s="218"/>
      <c r="D27" s="218"/>
      <c r="E27" s="218"/>
      <c r="F27" s="219"/>
      <c r="G27" s="349" t="s">
        <v>49</v>
      </c>
      <c r="H27" s="350"/>
      <c r="I27" s="350"/>
      <c r="J27" s="350"/>
      <c r="K27" s="350"/>
      <c r="L27" s="350"/>
      <c r="M27" s="350"/>
      <c r="N27" s="351"/>
      <c r="O27" s="185" t="s">
        <v>168</v>
      </c>
      <c r="P27" s="186"/>
      <c r="Q27" s="186"/>
      <c r="R27" s="186"/>
      <c r="S27" s="186"/>
      <c r="T27" s="186"/>
      <c r="U27" s="186"/>
      <c r="V27" s="352"/>
      <c r="W27" s="353" t="s">
        <v>252</v>
      </c>
      <c r="X27" s="354"/>
      <c r="Y27" s="354"/>
      <c r="Z27" s="354"/>
      <c r="AA27" s="354"/>
      <c r="AB27" s="354"/>
      <c r="AC27" s="354"/>
      <c r="AD27" s="355"/>
      <c r="AE27" s="356" t="s">
        <v>334</v>
      </c>
      <c r="AF27" s="357"/>
      <c r="AG27" s="357"/>
      <c r="AH27" s="357"/>
      <c r="AI27" s="357"/>
      <c r="AJ27" s="357"/>
      <c r="AK27" s="358"/>
      <c r="AL27" s="359" t="s">
        <v>43</v>
      </c>
      <c r="AM27" s="350"/>
      <c r="AN27" s="350"/>
      <c r="AO27" s="350"/>
      <c r="AP27" s="350"/>
      <c r="AQ27" s="350"/>
      <c r="AR27" s="351"/>
      <c r="AS27" s="185" t="s">
        <v>171</v>
      </c>
      <c r="AT27" s="186"/>
      <c r="AU27" s="186"/>
      <c r="AV27" s="186"/>
      <c r="AW27" s="186"/>
      <c r="AX27" s="186"/>
      <c r="AY27" s="187"/>
    </row>
    <row r="28" spans="1:51" ht="35.1" customHeight="1" thickBot="1" x14ac:dyDescent="0.25">
      <c r="A28" s="868" t="s">
        <v>182</v>
      </c>
      <c r="B28" s="869"/>
      <c r="C28" s="869"/>
      <c r="D28" s="869"/>
      <c r="E28" s="869"/>
      <c r="F28" s="870"/>
      <c r="G28" s="253" t="s">
        <v>60</v>
      </c>
      <c r="H28" s="254"/>
      <c r="I28" s="254"/>
      <c r="J28" s="254"/>
      <c r="K28" s="255"/>
      <c r="L28" s="641"/>
      <c r="M28" s="642"/>
      <c r="N28" s="642"/>
      <c r="O28" s="642"/>
      <c r="P28" s="642"/>
      <c r="Q28" s="867"/>
      <c r="R28" s="640" t="s">
        <v>58</v>
      </c>
      <c r="S28" s="254"/>
      <c r="T28" s="254"/>
      <c r="U28" s="254"/>
      <c r="V28" s="255"/>
      <c r="W28" s="637"/>
      <c r="X28" s="638"/>
      <c r="Y28" s="638"/>
      <c r="Z28" s="638"/>
      <c r="AA28" s="638"/>
      <c r="AB28" s="638"/>
      <c r="AC28" s="638"/>
      <c r="AD28" s="638"/>
      <c r="AE28" s="638"/>
      <c r="AF28" s="638"/>
      <c r="AG28" s="638"/>
      <c r="AH28" s="638"/>
      <c r="AI28" s="638"/>
      <c r="AJ28" s="638"/>
      <c r="AK28" s="639"/>
      <c r="AL28" s="640" t="s">
        <v>59</v>
      </c>
      <c r="AM28" s="254"/>
      <c r="AN28" s="254"/>
      <c r="AO28" s="254"/>
      <c r="AP28" s="254"/>
      <c r="AQ28" s="254"/>
      <c r="AR28" s="255"/>
      <c r="AS28" s="641"/>
      <c r="AT28" s="642"/>
      <c r="AU28" s="642"/>
      <c r="AV28" s="642"/>
      <c r="AW28" s="642"/>
      <c r="AX28" s="642"/>
      <c r="AY28" s="643"/>
    </row>
    <row r="29" spans="1:51" ht="30" customHeight="1" x14ac:dyDescent="0.2">
      <c r="A29" s="211" t="s">
        <v>50</v>
      </c>
      <c r="B29" s="212"/>
      <c r="C29" s="212"/>
      <c r="D29" s="212"/>
      <c r="E29" s="212"/>
      <c r="F29" s="213"/>
      <c r="G29" s="412" t="s">
        <v>12</v>
      </c>
      <c r="H29" s="367"/>
      <c r="I29" s="367"/>
      <c r="J29" s="367"/>
      <c r="K29" s="367"/>
      <c r="L29" s="367"/>
      <c r="M29" s="367"/>
      <c r="N29" s="368"/>
      <c r="O29" s="178"/>
      <c r="P29" s="179"/>
      <c r="Q29" s="179"/>
      <c r="R29" s="179"/>
      <c r="S29" s="179"/>
      <c r="T29" s="179"/>
      <c r="U29" s="179"/>
      <c r="V29" s="179"/>
      <c r="W29" s="179"/>
      <c r="X29" s="179"/>
      <c r="Y29" s="179"/>
      <c r="Z29" s="179"/>
      <c r="AA29" s="179"/>
      <c r="AB29" s="179"/>
      <c r="AC29" s="179"/>
      <c r="AD29" s="179"/>
      <c r="AE29" s="179"/>
      <c r="AF29" s="179"/>
      <c r="AG29" s="179"/>
      <c r="AH29" s="179"/>
      <c r="AI29" s="179"/>
      <c r="AJ29" s="179"/>
      <c r="AK29" s="180"/>
      <c r="AL29" s="325" t="s">
        <v>254</v>
      </c>
      <c r="AM29" s="326"/>
      <c r="AN29" s="326"/>
      <c r="AO29" s="326"/>
      <c r="AP29" s="326"/>
      <c r="AQ29" s="326"/>
      <c r="AR29" s="327"/>
      <c r="AS29" s="328">
        <v>0</v>
      </c>
      <c r="AT29" s="329"/>
      <c r="AU29" s="329"/>
      <c r="AV29" s="329"/>
      <c r="AW29" s="329"/>
      <c r="AX29" s="329"/>
      <c r="AY29" s="330"/>
    </row>
    <row r="30" spans="1:51" ht="30" customHeight="1" thickBot="1" x14ac:dyDescent="0.25">
      <c r="A30" s="393"/>
      <c r="B30" s="394"/>
      <c r="C30" s="394"/>
      <c r="D30" s="394"/>
      <c r="E30" s="394"/>
      <c r="F30" s="395"/>
      <c r="G30" s="253" t="s">
        <v>20</v>
      </c>
      <c r="H30" s="254"/>
      <c r="I30" s="254"/>
      <c r="J30" s="254"/>
      <c r="K30" s="254"/>
      <c r="L30" s="254"/>
      <c r="M30" s="254"/>
      <c r="N30" s="255"/>
      <c r="O30" s="331" t="s">
        <v>315</v>
      </c>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3"/>
    </row>
    <row r="31" spans="1:51" ht="13.5" customHeight="1" x14ac:dyDescent="0.2">
      <c r="A31" s="390" t="s">
        <v>17</v>
      </c>
      <c r="B31" s="391"/>
      <c r="C31" s="391"/>
      <c r="D31" s="391"/>
      <c r="E31" s="391"/>
      <c r="F31" s="392"/>
      <c r="G31" s="182" t="s">
        <v>174</v>
      </c>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4"/>
    </row>
    <row r="32" spans="1:51" ht="30" customHeight="1" x14ac:dyDescent="0.2">
      <c r="A32" s="214"/>
      <c r="B32" s="215"/>
      <c r="C32" s="215"/>
      <c r="D32" s="215"/>
      <c r="E32" s="215"/>
      <c r="F32" s="216"/>
      <c r="G32" s="194" t="s">
        <v>309</v>
      </c>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6"/>
    </row>
    <row r="33" spans="1:52" x14ac:dyDescent="0.2">
      <c r="A33" s="214"/>
      <c r="B33" s="215"/>
      <c r="C33" s="215"/>
      <c r="D33" s="215"/>
      <c r="E33" s="215"/>
      <c r="F33" s="216"/>
      <c r="G33" s="61" t="s">
        <v>175</v>
      </c>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6"/>
    </row>
    <row r="34" spans="1:52" x14ac:dyDescent="0.2">
      <c r="A34" s="214"/>
      <c r="B34" s="215"/>
      <c r="C34" s="215"/>
      <c r="D34" s="215"/>
      <c r="E34" s="215"/>
      <c r="F34" s="216"/>
      <c r="G34" s="61" t="s">
        <v>212</v>
      </c>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3"/>
    </row>
    <row r="35" spans="1:52" ht="30" customHeight="1" x14ac:dyDescent="0.2">
      <c r="A35" s="214"/>
      <c r="B35" s="215"/>
      <c r="C35" s="215"/>
      <c r="D35" s="215"/>
      <c r="E35" s="215"/>
      <c r="F35" s="216"/>
      <c r="G35" s="194"/>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6"/>
    </row>
    <row r="36" spans="1:52" x14ac:dyDescent="0.2">
      <c r="A36" s="214"/>
      <c r="B36" s="215"/>
      <c r="C36" s="215"/>
      <c r="D36" s="215"/>
      <c r="E36" s="215"/>
      <c r="F36" s="216"/>
      <c r="G36" s="197" t="s">
        <v>173</v>
      </c>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9"/>
    </row>
    <row r="37" spans="1:52" ht="30" customHeight="1" x14ac:dyDescent="0.2">
      <c r="A37" s="214"/>
      <c r="B37" s="215"/>
      <c r="C37" s="215"/>
      <c r="D37" s="215"/>
      <c r="E37" s="215"/>
      <c r="F37" s="216"/>
      <c r="G37" s="194" t="s">
        <v>309</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6"/>
    </row>
    <row r="38" spans="1:52" x14ac:dyDescent="0.2">
      <c r="A38" s="214"/>
      <c r="B38" s="215"/>
      <c r="C38" s="215"/>
      <c r="D38" s="215"/>
      <c r="E38" s="215"/>
      <c r="F38" s="216"/>
      <c r="G38" s="61" t="s">
        <v>176</v>
      </c>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6"/>
    </row>
    <row r="39" spans="1:52" ht="47.4" customHeight="1" thickBot="1" x14ac:dyDescent="0.25">
      <c r="A39" s="393"/>
      <c r="B39" s="394"/>
      <c r="C39" s="394"/>
      <c r="D39" s="394"/>
      <c r="E39" s="394"/>
      <c r="F39" s="395"/>
      <c r="G39" s="302" t="s">
        <v>310</v>
      </c>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4"/>
    </row>
    <row r="40" spans="1:52" ht="378.6" customHeight="1" thickBot="1" x14ac:dyDescent="0.25">
      <c r="A40" s="893" t="s">
        <v>297</v>
      </c>
      <c r="B40" s="894"/>
      <c r="C40" s="894"/>
      <c r="D40" s="894"/>
      <c r="E40" s="894"/>
      <c r="F40" s="895"/>
      <c r="G40" s="896" t="s">
        <v>336</v>
      </c>
      <c r="H40" s="897"/>
      <c r="I40" s="897"/>
      <c r="J40" s="897"/>
      <c r="K40" s="897"/>
      <c r="L40" s="897"/>
      <c r="M40" s="897"/>
      <c r="N40" s="897"/>
      <c r="O40" s="897"/>
      <c r="P40" s="897"/>
      <c r="Q40" s="897"/>
      <c r="R40" s="897"/>
      <c r="S40" s="897"/>
      <c r="T40" s="897"/>
      <c r="U40" s="897"/>
      <c r="V40" s="897"/>
      <c r="W40" s="897"/>
      <c r="X40" s="897"/>
      <c r="Y40" s="897"/>
      <c r="Z40" s="897"/>
      <c r="AA40" s="897"/>
      <c r="AB40" s="897"/>
      <c r="AC40" s="897"/>
      <c r="AD40" s="897"/>
      <c r="AE40" s="897"/>
      <c r="AF40" s="897"/>
      <c r="AG40" s="897"/>
      <c r="AH40" s="897"/>
      <c r="AI40" s="897"/>
      <c r="AJ40" s="897"/>
      <c r="AK40" s="897"/>
      <c r="AL40" s="897"/>
      <c r="AM40" s="897"/>
      <c r="AN40" s="897"/>
      <c r="AO40" s="897"/>
      <c r="AP40" s="897"/>
      <c r="AQ40" s="897"/>
      <c r="AR40" s="897"/>
      <c r="AS40" s="897"/>
      <c r="AT40" s="897"/>
      <c r="AU40" s="897"/>
      <c r="AV40" s="897"/>
      <c r="AW40" s="897"/>
      <c r="AX40" s="897"/>
      <c r="AY40" s="898"/>
    </row>
    <row r="41" spans="1:52" s="11" customFormat="1" ht="61.5" customHeight="1" x14ac:dyDescent="0.2">
      <c r="A41" s="644" t="s">
        <v>238</v>
      </c>
      <c r="B41" s="645"/>
      <c r="C41" s="645"/>
      <c r="D41" s="645"/>
      <c r="E41" s="645"/>
      <c r="F41" s="646"/>
      <c r="G41" s="341" t="s">
        <v>311</v>
      </c>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2"/>
    </row>
    <row r="42" spans="1:52" s="11" customFormat="1" ht="41.25" customHeight="1" x14ac:dyDescent="0.2">
      <c r="A42" s="871" t="s">
        <v>183</v>
      </c>
      <c r="B42" s="872"/>
      <c r="C42" s="872"/>
      <c r="D42" s="872"/>
      <c r="E42" s="872"/>
      <c r="F42" s="873"/>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7"/>
    </row>
    <row r="43" spans="1:52" s="11" customFormat="1" ht="27" customHeight="1" x14ac:dyDescent="0.2">
      <c r="A43" s="874" t="s">
        <v>239</v>
      </c>
      <c r="B43" s="875"/>
      <c r="C43" s="875"/>
      <c r="D43" s="875"/>
      <c r="E43" s="875"/>
      <c r="F43" s="876"/>
      <c r="G43" s="883" t="s">
        <v>184</v>
      </c>
      <c r="H43" s="289"/>
      <c r="I43" s="289"/>
      <c r="J43" s="289"/>
      <c r="K43" s="289"/>
      <c r="L43" s="289"/>
      <c r="M43" s="289"/>
      <c r="N43" s="289"/>
      <c r="O43" s="289"/>
      <c r="P43" s="884" t="s">
        <v>185</v>
      </c>
      <c r="Q43" s="289"/>
      <c r="R43" s="289"/>
      <c r="S43" s="289"/>
      <c r="T43" s="289"/>
      <c r="U43" s="289"/>
      <c r="V43" s="289"/>
      <c r="W43" s="289"/>
      <c r="X43" s="885"/>
      <c r="Y43" s="269"/>
      <c r="Z43" s="270"/>
      <c r="AA43" s="271"/>
      <c r="AB43" s="137" t="s">
        <v>1</v>
      </c>
      <c r="AC43" s="138"/>
      <c r="AD43" s="138"/>
      <c r="AE43" s="139"/>
      <c r="AF43" s="278" t="s">
        <v>186</v>
      </c>
      <c r="AG43" s="279"/>
      <c r="AH43" s="279"/>
      <c r="AI43" s="280"/>
      <c r="AJ43" s="278" t="s">
        <v>187</v>
      </c>
      <c r="AK43" s="279"/>
      <c r="AL43" s="279"/>
      <c r="AM43" s="280"/>
      <c r="AN43" s="278" t="s">
        <v>145</v>
      </c>
      <c r="AO43" s="279"/>
      <c r="AP43" s="279"/>
      <c r="AQ43" s="280"/>
      <c r="AR43" s="889" t="s">
        <v>188</v>
      </c>
      <c r="AS43" s="890"/>
      <c r="AT43" s="890"/>
      <c r="AU43" s="891"/>
      <c r="AV43" s="889" t="s">
        <v>189</v>
      </c>
      <c r="AW43" s="890"/>
      <c r="AX43" s="890"/>
      <c r="AY43" s="892"/>
    </row>
    <row r="44" spans="1:52" s="11" customFormat="1" ht="23.25" customHeight="1" x14ac:dyDescent="0.2">
      <c r="A44" s="877"/>
      <c r="B44" s="878"/>
      <c r="C44" s="878"/>
      <c r="D44" s="878"/>
      <c r="E44" s="878"/>
      <c r="F44" s="879"/>
      <c r="G44" s="381" t="s">
        <v>312</v>
      </c>
      <c r="H44" s="382"/>
      <c r="I44" s="382"/>
      <c r="J44" s="382"/>
      <c r="K44" s="382"/>
      <c r="L44" s="382"/>
      <c r="M44" s="382"/>
      <c r="N44" s="382"/>
      <c r="O44" s="382"/>
      <c r="P44" s="385" t="s">
        <v>313</v>
      </c>
      <c r="Q44" s="188"/>
      <c r="R44" s="188"/>
      <c r="S44" s="188"/>
      <c r="T44" s="188"/>
      <c r="U44" s="188"/>
      <c r="V44" s="188"/>
      <c r="W44" s="188"/>
      <c r="X44" s="189"/>
      <c r="Y44" s="387" t="s">
        <v>35</v>
      </c>
      <c r="Z44" s="388"/>
      <c r="AA44" s="389"/>
      <c r="AB44" s="930" t="s">
        <v>314</v>
      </c>
      <c r="AC44" s="422"/>
      <c r="AD44" s="422"/>
      <c r="AE44" s="423"/>
      <c r="AF44" s="340" t="s">
        <v>315</v>
      </c>
      <c r="AG44" s="340"/>
      <c r="AH44" s="340"/>
      <c r="AI44" s="340"/>
      <c r="AJ44" s="340" t="s">
        <v>315</v>
      </c>
      <c r="AK44" s="340"/>
      <c r="AL44" s="340"/>
      <c r="AM44" s="340"/>
      <c r="AN44" s="340" t="s">
        <v>315</v>
      </c>
      <c r="AO44" s="340"/>
      <c r="AP44" s="340"/>
      <c r="AQ44" s="340"/>
      <c r="AR44" s="340" t="s">
        <v>315</v>
      </c>
      <c r="AS44" s="340"/>
      <c r="AT44" s="340"/>
      <c r="AU44" s="340"/>
      <c r="AV44" s="419" t="s">
        <v>315</v>
      </c>
      <c r="AW44" s="420"/>
      <c r="AX44" s="420"/>
      <c r="AY44" s="420"/>
      <c r="AZ44" s="51"/>
    </row>
    <row r="45" spans="1:52" s="11" customFormat="1" ht="23.25" customHeight="1" x14ac:dyDescent="0.2">
      <c r="A45" s="880"/>
      <c r="B45" s="881"/>
      <c r="C45" s="881"/>
      <c r="D45" s="881"/>
      <c r="E45" s="881"/>
      <c r="F45" s="882"/>
      <c r="G45" s="383"/>
      <c r="H45" s="384"/>
      <c r="I45" s="384"/>
      <c r="J45" s="384"/>
      <c r="K45" s="384"/>
      <c r="L45" s="384"/>
      <c r="M45" s="384"/>
      <c r="N45" s="384"/>
      <c r="O45" s="384"/>
      <c r="P45" s="386"/>
      <c r="Q45" s="191"/>
      <c r="R45" s="191"/>
      <c r="S45" s="191"/>
      <c r="T45" s="191"/>
      <c r="U45" s="191"/>
      <c r="V45" s="191"/>
      <c r="W45" s="191"/>
      <c r="X45" s="192"/>
      <c r="Y45" s="421" t="s">
        <v>190</v>
      </c>
      <c r="Z45" s="422"/>
      <c r="AA45" s="423"/>
      <c r="AB45" s="930" t="s">
        <v>314</v>
      </c>
      <c r="AC45" s="422"/>
      <c r="AD45" s="422"/>
      <c r="AE45" s="423"/>
      <c r="AF45" s="340" t="s">
        <v>315</v>
      </c>
      <c r="AG45" s="340"/>
      <c r="AH45" s="340"/>
      <c r="AI45" s="340"/>
      <c r="AJ45" s="340" t="s">
        <v>315</v>
      </c>
      <c r="AK45" s="340"/>
      <c r="AL45" s="340"/>
      <c r="AM45" s="340"/>
      <c r="AN45" s="340" t="s">
        <v>315</v>
      </c>
      <c r="AO45" s="340"/>
      <c r="AP45" s="340"/>
      <c r="AQ45" s="340"/>
      <c r="AR45" s="340">
        <v>50</v>
      </c>
      <c r="AS45" s="340"/>
      <c r="AT45" s="340"/>
      <c r="AU45" s="340"/>
      <c r="AV45" s="292">
        <v>90</v>
      </c>
      <c r="AW45" s="293"/>
      <c r="AX45" s="293"/>
      <c r="AY45" s="294"/>
    </row>
    <row r="46" spans="1:52" s="11" customFormat="1" ht="13.5" customHeight="1" x14ac:dyDescent="0.2">
      <c r="A46" s="25"/>
      <c r="B46" s="26"/>
      <c r="C46" s="26"/>
      <c r="D46" s="26"/>
      <c r="E46" s="26"/>
      <c r="F46" s="27"/>
      <c r="G46" s="146"/>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8"/>
    </row>
    <row r="47" spans="1:52" s="11" customFormat="1" ht="79.5" customHeight="1" x14ac:dyDescent="0.2">
      <c r="A47" s="938" t="s">
        <v>183</v>
      </c>
      <c r="B47" s="939"/>
      <c r="C47" s="940" t="s">
        <v>247</v>
      </c>
      <c r="D47" s="940"/>
      <c r="E47" s="940"/>
      <c r="F47" s="941"/>
      <c r="G47" s="945" t="s">
        <v>316</v>
      </c>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946"/>
    </row>
    <row r="48" spans="1:52" s="11" customFormat="1" ht="18.75" customHeight="1" x14ac:dyDescent="0.2">
      <c r="A48" s="874" t="s">
        <v>246</v>
      </c>
      <c r="B48" s="912"/>
      <c r="C48" s="912"/>
      <c r="D48" s="912"/>
      <c r="E48" s="912"/>
      <c r="F48" s="913"/>
      <c r="G48" s="140" t="s">
        <v>51</v>
      </c>
      <c r="H48" s="141"/>
      <c r="I48" s="141"/>
      <c r="J48" s="141"/>
      <c r="K48" s="141"/>
      <c r="L48" s="141"/>
      <c r="M48" s="141"/>
      <c r="N48" s="141"/>
      <c r="O48" s="142"/>
      <c r="P48" s="149" t="s">
        <v>191</v>
      </c>
      <c r="Q48" s="141"/>
      <c r="R48" s="141"/>
      <c r="S48" s="141"/>
      <c r="T48" s="141"/>
      <c r="U48" s="141"/>
      <c r="V48" s="141"/>
      <c r="W48" s="141"/>
      <c r="X48" s="142"/>
      <c r="Y48" s="269"/>
      <c r="Z48" s="270"/>
      <c r="AA48" s="271"/>
      <c r="AB48" s="954" t="s">
        <v>1</v>
      </c>
      <c r="AC48" s="955"/>
      <c r="AD48" s="955"/>
      <c r="AE48" s="956"/>
      <c r="AF48" s="275" t="s">
        <v>186</v>
      </c>
      <c r="AG48" s="276"/>
      <c r="AH48" s="276"/>
      <c r="AI48" s="277"/>
      <c r="AJ48" s="281" t="s">
        <v>187</v>
      </c>
      <c r="AK48" s="281"/>
      <c r="AL48" s="281"/>
      <c r="AM48" s="275"/>
      <c r="AN48" s="281" t="s">
        <v>145</v>
      </c>
      <c r="AO48" s="281"/>
      <c r="AP48" s="281"/>
      <c r="AQ48" s="275"/>
      <c r="AR48" s="283" t="s">
        <v>192</v>
      </c>
      <c r="AS48" s="284"/>
      <c r="AT48" s="284"/>
      <c r="AU48" s="284"/>
      <c r="AV48" s="284"/>
      <c r="AW48" s="284"/>
      <c r="AX48" s="284"/>
      <c r="AY48" s="285"/>
    </row>
    <row r="49" spans="1:51" s="11" customFormat="1" ht="18.75" customHeight="1" x14ac:dyDescent="0.2">
      <c r="A49" s="877"/>
      <c r="B49" s="914"/>
      <c r="C49" s="914"/>
      <c r="D49" s="914"/>
      <c r="E49" s="914"/>
      <c r="F49" s="915"/>
      <c r="G49" s="143"/>
      <c r="H49" s="144"/>
      <c r="I49" s="144"/>
      <c r="J49" s="144"/>
      <c r="K49" s="144"/>
      <c r="L49" s="144"/>
      <c r="M49" s="144"/>
      <c r="N49" s="144"/>
      <c r="O49" s="145"/>
      <c r="P49" s="150"/>
      <c r="Q49" s="144"/>
      <c r="R49" s="144"/>
      <c r="S49" s="144"/>
      <c r="T49" s="144"/>
      <c r="U49" s="144"/>
      <c r="V49" s="144"/>
      <c r="W49" s="144"/>
      <c r="X49" s="145"/>
      <c r="Y49" s="272"/>
      <c r="Z49" s="273"/>
      <c r="AA49" s="274"/>
      <c r="AB49" s="150"/>
      <c r="AC49" s="144"/>
      <c r="AD49" s="144"/>
      <c r="AE49" s="145"/>
      <c r="AF49" s="278"/>
      <c r="AG49" s="279"/>
      <c r="AH49" s="279"/>
      <c r="AI49" s="280"/>
      <c r="AJ49" s="282"/>
      <c r="AK49" s="282"/>
      <c r="AL49" s="282"/>
      <c r="AM49" s="278"/>
      <c r="AN49" s="282"/>
      <c r="AO49" s="282"/>
      <c r="AP49" s="282"/>
      <c r="AQ49" s="278"/>
      <c r="AR49" s="286"/>
      <c r="AS49" s="287"/>
      <c r="AT49" s="287"/>
      <c r="AU49" s="287"/>
      <c r="AV49" s="288">
        <v>9</v>
      </c>
      <c r="AW49" s="288"/>
      <c r="AX49" s="289" t="s">
        <v>193</v>
      </c>
      <c r="AY49" s="290"/>
    </row>
    <row r="50" spans="1:51" s="11" customFormat="1" ht="23.25" customHeight="1" x14ac:dyDescent="0.2">
      <c r="A50" s="916"/>
      <c r="B50" s="914"/>
      <c r="C50" s="914"/>
      <c r="D50" s="914"/>
      <c r="E50" s="914"/>
      <c r="F50" s="915"/>
      <c r="G50" s="957" t="s">
        <v>317</v>
      </c>
      <c r="H50" s="188"/>
      <c r="I50" s="188"/>
      <c r="J50" s="188"/>
      <c r="K50" s="188"/>
      <c r="L50" s="188"/>
      <c r="M50" s="188"/>
      <c r="N50" s="188"/>
      <c r="O50" s="189"/>
      <c r="P50" s="188" t="s">
        <v>318</v>
      </c>
      <c r="Q50" s="188"/>
      <c r="R50" s="188"/>
      <c r="S50" s="188"/>
      <c r="T50" s="188"/>
      <c r="U50" s="188"/>
      <c r="V50" s="188"/>
      <c r="W50" s="188"/>
      <c r="X50" s="189"/>
      <c r="Y50" s="132" t="s">
        <v>23</v>
      </c>
      <c r="Z50" s="133"/>
      <c r="AA50" s="134"/>
      <c r="AB50" s="930" t="s">
        <v>319</v>
      </c>
      <c r="AC50" s="422"/>
      <c r="AD50" s="422"/>
      <c r="AE50" s="423"/>
      <c r="AF50" s="135" t="s">
        <v>315</v>
      </c>
      <c r="AG50" s="136"/>
      <c r="AH50" s="136"/>
      <c r="AI50" s="136"/>
      <c r="AJ50" s="135" t="s">
        <v>315</v>
      </c>
      <c r="AK50" s="136"/>
      <c r="AL50" s="136"/>
      <c r="AM50" s="136"/>
      <c r="AN50" s="135" t="s">
        <v>315</v>
      </c>
      <c r="AO50" s="136"/>
      <c r="AP50" s="136"/>
      <c r="AQ50" s="136"/>
      <c r="AR50" s="135" t="s">
        <v>315</v>
      </c>
      <c r="AS50" s="136"/>
      <c r="AT50" s="136"/>
      <c r="AU50" s="136"/>
      <c r="AV50" s="136"/>
      <c r="AW50" s="136"/>
      <c r="AX50" s="136"/>
      <c r="AY50" s="305"/>
    </row>
    <row r="51" spans="1:51" s="11" customFormat="1" ht="23.25" customHeight="1" x14ac:dyDescent="0.2">
      <c r="A51" s="916"/>
      <c r="B51" s="914"/>
      <c r="C51" s="914"/>
      <c r="D51" s="914"/>
      <c r="E51" s="914"/>
      <c r="F51" s="915"/>
      <c r="G51" s="958"/>
      <c r="H51" s="56"/>
      <c r="I51" s="56"/>
      <c r="J51" s="56"/>
      <c r="K51" s="56"/>
      <c r="L51" s="56"/>
      <c r="M51" s="56"/>
      <c r="N51" s="56"/>
      <c r="O51" s="190"/>
      <c r="P51" s="56"/>
      <c r="Q51" s="56"/>
      <c r="R51" s="56"/>
      <c r="S51" s="56"/>
      <c r="T51" s="56"/>
      <c r="U51" s="56"/>
      <c r="V51" s="56"/>
      <c r="W51" s="56"/>
      <c r="X51" s="190"/>
      <c r="Y51" s="137" t="s">
        <v>194</v>
      </c>
      <c r="Z51" s="138"/>
      <c r="AA51" s="139"/>
      <c r="AB51" s="346" t="s">
        <v>320</v>
      </c>
      <c r="AC51" s="347"/>
      <c r="AD51" s="347"/>
      <c r="AE51" s="348"/>
      <c r="AF51" s="135" t="s">
        <v>315</v>
      </c>
      <c r="AG51" s="136"/>
      <c r="AH51" s="136"/>
      <c r="AI51" s="136"/>
      <c r="AJ51" s="135" t="s">
        <v>315</v>
      </c>
      <c r="AK51" s="136"/>
      <c r="AL51" s="136"/>
      <c r="AM51" s="136"/>
      <c r="AN51" s="135" t="s">
        <v>315</v>
      </c>
      <c r="AO51" s="136"/>
      <c r="AP51" s="136"/>
      <c r="AQ51" s="136"/>
      <c r="AR51" s="292">
        <v>170</v>
      </c>
      <c r="AS51" s="293"/>
      <c r="AT51" s="293"/>
      <c r="AU51" s="293"/>
      <c r="AV51" s="293"/>
      <c r="AW51" s="293"/>
      <c r="AX51" s="293"/>
      <c r="AY51" s="294"/>
    </row>
    <row r="52" spans="1:51" s="11" customFormat="1" ht="23.25" customHeight="1" x14ac:dyDescent="0.2">
      <c r="A52" s="916"/>
      <c r="B52" s="914"/>
      <c r="C52" s="914"/>
      <c r="D52" s="914"/>
      <c r="E52" s="914"/>
      <c r="F52" s="915"/>
      <c r="G52" s="958"/>
      <c r="H52" s="56"/>
      <c r="I52" s="56"/>
      <c r="J52" s="56"/>
      <c r="K52" s="56"/>
      <c r="L52" s="56"/>
      <c r="M52" s="56"/>
      <c r="N52" s="56"/>
      <c r="O52" s="190"/>
      <c r="P52" s="191"/>
      <c r="Q52" s="191"/>
      <c r="R52" s="191"/>
      <c r="S52" s="191"/>
      <c r="T52" s="191"/>
      <c r="U52" s="191"/>
      <c r="V52" s="191"/>
      <c r="W52" s="191"/>
      <c r="X52" s="192"/>
      <c r="Y52" s="137" t="s">
        <v>24</v>
      </c>
      <c r="Z52" s="138"/>
      <c r="AA52" s="139"/>
      <c r="AB52" s="346" t="s">
        <v>34</v>
      </c>
      <c r="AC52" s="347"/>
      <c r="AD52" s="347"/>
      <c r="AE52" s="348"/>
      <c r="AF52" s="135" t="s">
        <v>315</v>
      </c>
      <c r="AG52" s="136"/>
      <c r="AH52" s="136"/>
      <c r="AI52" s="136"/>
      <c r="AJ52" s="135" t="s">
        <v>315</v>
      </c>
      <c r="AK52" s="136"/>
      <c r="AL52" s="136"/>
      <c r="AM52" s="136"/>
      <c r="AN52" s="135" t="s">
        <v>315</v>
      </c>
      <c r="AO52" s="136"/>
      <c r="AP52" s="136"/>
      <c r="AQ52" s="136"/>
      <c r="AR52" s="135" t="s">
        <v>315</v>
      </c>
      <c r="AS52" s="136"/>
      <c r="AT52" s="136"/>
      <c r="AU52" s="136"/>
      <c r="AV52" s="136"/>
      <c r="AW52" s="136"/>
      <c r="AX52" s="136"/>
      <c r="AY52" s="305"/>
    </row>
    <row r="53" spans="1:51" s="11" customFormat="1" ht="23.25" customHeight="1" x14ac:dyDescent="0.2">
      <c r="A53" s="917"/>
      <c r="B53" s="918"/>
      <c r="C53" s="918"/>
      <c r="D53" s="918"/>
      <c r="E53" s="918"/>
      <c r="F53" s="919"/>
      <c r="G53" s="959"/>
      <c r="H53" s="960"/>
      <c r="I53" s="960"/>
      <c r="J53" s="960"/>
      <c r="K53" s="960"/>
      <c r="L53" s="960"/>
      <c r="M53" s="960"/>
      <c r="N53" s="960"/>
      <c r="O53" s="961"/>
      <c r="P53" s="926" t="s">
        <v>350</v>
      </c>
      <c r="Q53" s="926"/>
      <c r="R53" s="926"/>
      <c r="S53" s="926"/>
      <c r="T53" s="926"/>
      <c r="U53" s="926"/>
      <c r="V53" s="926"/>
      <c r="W53" s="926"/>
      <c r="X53" s="926"/>
      <c r="Y53" s="927" t="s">
        <v>23</v>
      </c>
      <c r="Z53" s="928"/>
      <c r="AA53" s="929"/>
      <c r="AB53" s="930" t="s">
        <v>319</v>
      </c>
      <c r="AC53" s="422"/>
      <c r="AD53" s="422"/>
      <c r="AE53" s="423"/>
      <c r="AF53" s="135" t="s">
        <v>315</v>
      </c>
      <c r="AG53" s="136"/>
      <c r="AH53" s="136"/>
      <c r="AI53" s="136"/>
      <c r="AJ53" s="135" t="s">
        <v>315</v>
      </c>
      <c r="AK53" s="136"/>
      <c r="AL53" s="136"/>
      <c r="AM53" s="136"/>
      <c r="AN53" s="135" t="s">
        <v>315</v>
      </c>
      <c r="AO53" s="136"/>
      <c r="AP53" s="136"/>
      <c r="AQ53" s="136"/>
      <c r="AR53" s="135" t="s">
        <v>315</v>
      </c>
      <c r="AS53" s="136"/>
      <c r="AT53" s="136"/>
      <c r="AU53" s="136"/>
      <c r="AV53" s="136"/>
      <c r="AW53" s="136"/>
      <c r="AX53" s="136"/>
      <c r="AY53" s="305"/>
    </row>
    <row r="54" spans="1:51" s="11" customFormat="1" ht="23.25" customHeight="1" x14ac:dyDescent="0.2">
      <c r="A54" s="917"/>
      <c r="B54" s="918"/>
      <c r="C54" s="918"/>
      <c r="D54" s="918"/>
      <c r="E54" s="918"/>
      <c r="F54" s="919"/>
      <c r="G54" s="959"/>
      <c r="H54" s="960"/>
      <c r="I54" s="960"/>
      <c r="J54" s="960"/>
      <c r="K54" s="960"/>
      <c r="L54" s="960"/>
      <c r="M54" s="960"/>
      <c r="N54" s="960"/>
      <c r="O54" s="961"/>
      <c r="P54" s="926"/>
      <c r="Q54" s="926"/>
      <c r="R54" s="926"/>
      <c r="S54" s="926"/>
      <c r="T54" s="926"/>
      <c r="U54" s="926"/>
      <c r="V54" s="926"/>
      <c r="W54" s="926"/>
      <c r="X54" s="926"/>
      <c r="Y54" s="931" t="s">
        <v>194</v>
      </c>
      <c r="Z54" s="932"/>
      <c r="AA54" s="933"/>
      <c r="AB54" s="346" t="s">
        <v>320</v>
      </c>
      <c r="AC54" s="347"/>
      <c r="AD54" s="347"/>
      <c r="AE54" s="348"/>
      <c r="AF54" s="135" t="s">
        <v>315</v>
      </c>
      <c r="AG54" s="136"/>
      <c r="AH54" s="136"/>
      <c r="AI54" s="136"/>
      <c r="AJ54" s="135" t="s">
        <v>315</v>
      </c>
      <c r="AK54" s="136"/>
      <c r="AL54" s="136"/>
      <c r="AM54" s="136"/>
      <c r="AN54" s="135" t="s">
        <v>315</v>
      </c>
      <c r="AO54" s="136"/>
      <c r="AP54" s="136"/>
      <c r="AQ54" s="136"/>
      <c r="AR54" s="135">
        <v>85</v>
      </c>
      <c r="AS54" s="136"/>
      <c r="AT54" s="136"/>
      <c r="AU54" s="136"/>
      <c r="AV54" s="136"/>
      <c r="AW54" s="136"/>
      <c r="AX54" s="136"/>
      <c r="AY54" s="305"/>
    </row>
    <row r="55" spans="1:51" s="11" customFormat="1" ht="23.25" customHeight="1" x14ac:dyDescent="0.2">
      <c r="A55" s="920"/>
      <c r="B55" s="921"/>
      <c r="C55" s="921"/>
      <c r="D55" s="921"/>
      <c r="E55" s="921"/>
      <c r="F55" s="922"/>
      <c r="G55" s="962"/>
      <c r="H55" s="963"/>
      <c r="I55" s="963"/>
      <c r="J55" s="963"/>
      <c r="K55" s="963"/>
      <c r="L55" s="963"/>
      <c r="M55" s="963"/>
      <c r="N55" s="963"/>
      <c r="O55" s="964"/>
      <c r="P55" s="926"/>
      <c r="Q55" s="926"/>
      <c r="R55" s="926"/>
      <c r="S55" s="926"/>
      <c r="T55" s="926"/>
      <c r="U55" s="926"/>
      <c r="V55" s="926"/>
      <c r="W55" s="926"/>
      <c r="X55" s="926"/>
      <c r="Y55" s="931" t="s">
        <v>24</v>
      </c>
      <c r="Z55" s="932"/>
      <c r="AA55" s="933"/>
      <c r="AB55" s="346" t="s">
        <v>34</v>
      </c>
      <c r="AC55" s="347"/>
      <c r="AD55" s="347"/>
      <c r="AE55" s="348"/>
      <c r="AF55" s="135" t="s">
        <v>315</v>
      </c>
      <c r="AG55" s="136"/>
      <c r="AH55" s="136"/>
      <c r="AI55" s="136"/>
      <c r="AJ55" s="135" t="s">
        <v>315</v>
      </c>
      <c r="AK55" s="136"/>
      <c r="AL55" s="136"/>
      <c r="AM55" s="136"/>
      <c r="AN55" s="135" t="s">
        <v>315</v>
      </c>
      <c r="AO55" s="136"/>
      <c r="AP55" s="136"/>
      <c r="AQ55" s="136"/>
      <c r="AR55" s="135" t="s">
        <v>315</v>
      </c>
      <c r="AS55" s="136"/>
      <c r="AT55" s="136"/>
      <c r="AU55" s="136"/>
      <c r="AV55" s="136"/>
      <c r="AW55" s="136"/>
      <c r="AX55" s="136"/>
      <c r="AY55" s="305"/>
    </row>
    <row r="56" spans="1:51" s="11" customFormat="1" ht="106.5" customHeight="1" x14ac:dyDescent="0.2">
      <c r="A56" s="399" t="s">
        <v>298</v>
      </c>
      <c r="B56" s="400"/>
      <c r="C56" s="400"/>
      <c r="D56" s="400"/>
      <c r="E56" s="400"/>
      <c r="F56" s="401"/>
      <c r="G56" s="343" t="s">
        <v>348</v>
      </c>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4"/>
      <c r="AY56" s="345"/>
    </row>
    <row r="57" spans="1:51" s="11" customFormat="1" ht="15" customHeight="1" x14ac:dyDescent="0.2">
      <c r="A57" s="25"/>
      <c r="B57" s="26"/>
      <c r="C57" s="26"/>
      <c r="D57" s="26"/>
      <c r="E57" s="26"/>
      <c r="F57" s="27"/>
      <c r="G57" s="146"/>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8"/>
    </row>
    <row r="58" spans="1:51" s="11" customFormat="1" ht="85.5" customHeight="1" x14ac:dyDescent="0.2">
      <c r="A58" s="938" t="s">
        <v>183</v>
      </c>
      <c r="B58" s="939"/>
      <c r="C58" s="979" t="s">
        <v>356</v>
      </c>
      <c r="D58" s="979"/>
      <c r="E58" s="979"/>
      <c r="F58" s="980"/>
      <c r="G58" s="942" t="s">
        <v>321</v>
      </c>
      <c r="H58" s="943"/>
      <c r="I58" s="943"/>
      <c r="J58" s="943"/>
      <c r="K58" s="943"/>
      <c r="L58" s="943"/>
      <c r="M58" s="943"/>
      <c r="N58" s="943"/>
      <c r="O58" s="943"/>
      <c r="P58" s="943"/>
      <c r="Q58" s="943"/>
      <c r="R58" s="943"/>
      <c r="S58" s="943"/>
      <c r="T58" s="943"/>
      <c r="U58" s="943"/>
      <c r="V58" s="943"/>
      <c r="W58" s="943"/>
      <c r="X58" s="943"/>
      <c r="Y58" s="943"/>
      <c r="Z58" s="943"/>
      <c r="AA58" s="943"/>
      <c r="AB58" s="943"/>
      <c r="AC58" s="943"/>
      <c r="AD58" s="943"/>
      <c r="AE58" s="943"/>
      <c r="AF58" s="943"/>
      <c r="AG58" s="943"/>
      <c r="AH58" s="943"/>
      <c r="AI58" s="943"/>
      <c r="AJ58" s="943"/>
      <c r="AK58" s="943"/>
      <c r="AL58" s="943"/>
      <c r="AM58" s="943"/>
      <c r="AN58" s="943"/>
      <c r="AO58" s="943"/>
      <c r="AP58" s="943"/>
      <c r="AQ58" s="943"/>
      <c r="AR58" s="943"/>
      <c r="AS58" s="943"/>
      <c r="AT58" s="943"/>
      <c r="AU58" s="943"/>
      <c r="AV58" s="943"/>
      <c r="AW58" s="943"/>
      <c r="AX58" s="943"/>
      <c r="AY58" s="944"/>
    </row>
    <row r="59" spans="1:51" s="11" customFormat="1" ht="18.75" customHeight="1" x14ac:dyDescent="0.2">
      <c r="A59" s="981" t="s">
        <v>357</v>
      </c>
      <c r="B59" s="982"/>
      <c r="C59" s="982"/>
      <c r="D59" s="982"/>
      <c r="E59" s="982"/>
      <c r="F59" s="983"/>
      <c r="G59" s="140" t="s">
        <v>51</v>
      </c>
      <c r="H59" s="141"/>
      <c r="I59" s="141"/>
      <c r="J59" s="141"/>
      <c r="K59" s="141"/>
      <c r="L59" s="141"/>
      <c r="M59" s="141"/>
      <c r="N59" s="141"/>
      <c r="O59" s="142"/>
      <c r="P59" s="149" t="s">
        <v>191</v>
      </c>
      <c r="Q59" s="141"/>
      <c r="R59" s="141"/>
      <c r="S59" s="141"/>
      <c r="T59" s="141"/>
      <c r="U59" s="141"/>
      <c r="V59" s="141"/>
      <c r="W59" s="141"/>
      <c r="X59" s="142"/>
      <c r="Y59" s="991"/>
      <c r="Z59" s="992"/>
      <c r="AA59" s="993"/>
      <c r="AB59" s="149" t="s">
        <v>1</v>
      </c>
      <c r="AC59" s="141"/>
      <c r="AD59" s="141"/>
      <c r="AE59" s="142"/>
      <c r="AF59" s="275" t="s">
        <v>186</v>
      </c>
      <c r="AG59" s="276"/>
      <c r="AH59" s="276"/>
      <c r="AI59" s="277"/>
      <c r="AJ59" s="275" t="s">
        <v>187</v>
      </c>
      <c r="AK59" s="276"/>
      <c r="AL59" s="276"/>
      <c r="AM59" s="277"/>
      <c r="AN59" s="275" t="s">
        <v>145</v>
      </c>
      <c r="AO59" s="276"/>
      <c r="AP59" s="276"/>
      <c r="AQ59" s="277"/>
      <c r="AR59" s="923" t="s">
        <v>195</v>
      </c>
      <c r="AS59" s="924"/>
      <c r="AT59" s="924"/>
      <c r="AU59" s="924"/>
      <c r="AV59" s="924"/>
      <c r="AW59" s="924"/>
      <c r="AX59" s="924"/>
      <c r="AY59" s="925"/>
    </row>
    <row r="60" spans="1:51" s="11" customFormat="1" ht="18.75" customHeight="1" x14ac:dyDescent="0.2">
      <c r="A60" s="984"/>
      <c r="B60" s="985"/>
      <c r="C60" s="985"/>
      <c r="D60" s="985"/>
      <c r="E60" s="985"/>
      <c r="F60" s="986"/>
      <c r="G60" s="143"/>
      <c r="H60" s="144"/>
      <c r="I60" s="144"/>
      <c r="J60" s="144"/>
      <c r="K60" s="144"/>
      <c r="L60" s="144"/>
      <c r="M60" s="144"/>
      <c r="N60" s="144"/>
      <c r="O60" s="145"/>
      <c r="P60" s="150"/>
      <c r="Q60" s="144"/>
      <c r="R60" s="144"/>
      <c r="S60" s="144"/>
      <c r="T60" s="144"/>
      <c r="U60" s="144"/>
      <c r="V60" s="144"/>
      <c r="W60" s="144"/>
      <c r="X60" s="145"/>
      <c r="Y60" s="269"/>
      <c r="Z60" s="270"/>
      <c r="AA60" s="271"/>
      <c r="AB60" s="150"/>
      <c r="AC60" s="144"/>
      <c r="AD60" s="144"/>
      <c r="AE60" s="145"/>
      <c r="AF60" s="278"/>
      <c r="AG60" s="279"/>
      <c r="AH60" s="279"/>
      <c r="AI60" s="280"/>
      <c r="AJ60" s="278"/>
      <c r="AK60" s="279"/>
      <c r="AL60" s="279"/>
      <c r="AM60" s="280"/>
      <c r="AN60" s="278"/>
      <c r="AO60" s="279"/>
      <c r="AP60" s="279"/>
      <c r="AQ60" s="280"/>
      <c r="AR60" s="286"/>
      <c r="AS60" s="287"/>
      <c r="AT60" s="287"/>
      <c r="AU60" s="287"/>
      <c r="AV60" s="288">
        <v>11</v>
      </c>
      <c r="AW60" s="288"/>
      <c r="AX60" s="289" t="s">
        <v>193</v>
      </c>
      <c r="AY60" s="290"/>
    </row>
    <row r="61" spans="1:51" s="11" customFormat="1" ht="23.25" customHeight="1" x14ac:dyDescent="0.2">
      <c r="A61" s="987"/>
      <c r="B61" s="985"/>
      <c r="C61" s="985"/>
      <c r="D61" s="985"/>
      <c r="E61" s="985"/>
      <c r="F61" s="986"/>
      <c r="G61" s="957" t="s">
        <v>322</v>
      </c>
      <c r="H61" s="188"/>
      <c r="I61" s="188"/>
      <c r="J61" s="188"/>
      <c r="K61" s="188"/>
      <c r="L61" s="188"/>
      <c r="M61" s="188"/>
      <c r="N61" s="188"/>
      <c r="O61" s="189"/>
      <c r="P61" s="188" t="s">
        <v>323</v>
      </c>
      <c r="Q61" s="188"/>
      <c r="R61" s="188"/>
      <c r="S61" s="188"/>
      <c r="T61" s="188"/>
      <c r="U61" s="188"/>
      <c r="V61" s="188"/>
      <c r="W61" s="188"/>
      <c r="X61" s="189"/>
      <c r="Y61" s="132" t="s">
        <v>23</v>
      </c>
      <c r="Z61" s="133"/>
      <c r="AA61" s="134"/>
      <c r="AB61" s="930" t="s">
        <v>324</v>
      </c>
      <c r="AC61" s="422"/>
      <c r="AD61" s="422"/>
      <c r="AE61" s="423"/>
      <c r="AF61" s="135" t="s">
        <v>315</v>
      </c>
      <c r="AG61" s="136"/>
      <c r="AH61" s="136"/>
      <c r="AI61" s="291"/>
      <c r="AJ61" s="135" t="s">
        <v>315</v>
      </c>
      <c r="AK61" s="136"/>
      <c r="AL61" s="136"/>
      <c r="AM61" s="291"/>
      <c r="AN61" s="135" t="s">
        <v>315</v>
      </c>
      <c r="AO61" s="136"/>
      <c r="AP61" s="136"/>
      <c r="AQ61" s="291"/>
      <c r="AR61" s="135" t="s">
        <v>315</v>
      </c>
      <c r="AS61" s="136"/>
      <c r="AT61" s="136"/>
      <c r="AU61" s="136"/>
      <c r="AV61" s="136"/>
      <c r="AW61" s="136"/>
      <c r="AX61" s="136"/>
      <c r="AY61" s="305"/>
    </row>
    <row r="62" spans="1:51" s="11" customFormat="1" ht="23.25" customHeight="1" x14ac:dyDescent="0.2">
      <c r="A62" s="988"/>
      <c r="B62" s="989"/>
      <c r="C62" s="989"/>
      <c r="D62" s="989"/>
      <c r="E62" s="989"/>
      <c r="F62" s="990"/>
      <c r="G62" s="958"/>
      <c r="H62" s="56"/>
      <c r="I62" s="56"/>
      <c r="J62" s="56"/>
      <c r="K62" s="56"/>
      <c r="L62" s="56"/>
      <c r="M62" s="56"/>
      <c r="N62" s="56"/>
      <c r="O62" s="190"/>
      <c r="P62" s="56"/>
      <c r="Q62" s="56"/>
      <c r="R62" s="56"/>
      <c r="S62" s="56"/>
      <c r="T62" s="56"/>
      <c r="U62" s="56"/>
      <c r="V62" s="56"/>
      <c r="W62" s="56"/>
      <c r="X62" s="190"/>
      <c r="Y62" s="137" t="s">
        <v>194</v>
      </c>
      <c r="Z62" s="138"/>
      <c r="AA62" s="139"/>
      <c r="AB62" s="346" t="s">
        <v>324</v>
      </c>
      <c r="AC62" s="347"/>
      <c r="AD62" s="347"/>
      <c r="AE62" s="348"/>
      <c r="AF62" s="135" t="s">
        <v>315</v>
      </c>
      <c r="AG62" s="136"/>
      <c r="AH62" s="136"/>
      <c r="AI62" s="291"/>
      <c r="AJ62" s="135" t="s">
        <v>315</v>
      </c>
      <c r="AK62" s="136"/>
      <c r="AL62" s="136"/>
      <c r="AM62" s="291"/>
      <c r="AN62" s="135" t="s">
        <v>315</v>
      </c>
      <c r="AO62" s="136"/>
      <c r="AP62" s="136"/>
      <c r="AQ62" s="291"/>
      <c r="AR62" s="292">
        <v>190</v>
      </c>
      <c r="AS62" s="293"/>
      <c r="AT62" s="293"/>
      <c r="AU62" s="293"/>
      <c r="AV62" s="293"/>
      <c r="AW62" s="293"/>
      <c r="AX62" s="293"/>
      <c r="AY62" s="294"/>
    </row>
    <row r="63" spans="1:51" s="11" customFormat="1" ht="23.25" customHeight="1" x14ac:dyDescent="0.2">
      <c r="A63" s="987"/>
      <c r="B63" s="985"/>
      <c r="C63" s="985"/>
      <c r="D63" s="985"/>
      <c r="E63" s="985"/>
      <c r="F63" s="986"/>
      <c r="G63" s="945"/>
      <c r="H63" s="191"/>
      <c r="I63" s="191"/>
      <c r="J63" s="191"/>
      <c r="K63" s="191"/>
      <c r="L63" s="191"/>
      <c r="M63" s="191"/>
      <c r="N63" s="191"/>
      <c r="O63" s="192"/>
      <c r="P63" s="191"/>
      <c r="Q63" s="191"/>
      <c r="R63" s="191"/>
      <c r="S63" s="191"/>
      <c r="T63" s="191"/>
      <c r="U63" s="191"/>
      <c r="V63" s="191"/>
      <c r="W63" s="191"/>
      <c r="X63" s="192"/>
      <c r="Y63" s="137" t="s">
        <v>24</v>
      </c>
      <c r="Z63" s="138"/>
      <c r="AA63" s="139"/>
      <c r="AB63" s="346" t="s">
        <v>34</v>
      </c>
      <c r="AC63" s="347"/>
      <c r="AD63" s="347"/>
      <c r="AE63" s="348"/>
      <c r="AF63" s="135" t="s">
        <v>315</v>
      </c>
      <c r="AG63" s="136"/>
      <c r="AH63" s="136"/>
      <c r="AI63" s="291"/>
      <c r="AJ63" s="135" t="s">
        <v>315</v>
      </c>
      <c r="AK63" s="136"/>
      <c r="AL63" s="136"/>
      <c r="AM63" s="291"/>
      <c r="AN63" s="135" t="s">
        <v>315</v>
      </c>
      <c r="AO63" s="136"/>
      <c r="AP63" s="136"/>
      <c r="AQ63" s="291"/>
      <c r="AR63" s="135" t="s">
        <v>315</v>
      </c>
      <c r="AS63" s="136"/>
      <c r="AT63" s="136"/>
      <c r="AU63" s="136"/>
      <c r="AV63" s="136"/>
      <c r="AW63" s="136"/>
      <c r="AX63" s="136"/>
      <c r="AY63" s="305"/>
    </row>
    <row r="64" spans="1:51" s="11" customFormat="1" ht="106.5" customHeight="1" x14ac:dyDescent="0.2">
      <c r="A64" s="399" t="s">
        <v>298</v>
      </c>
      <c r="B64" s="400"/>
      <c r="C64" s="400"/>
      <c r="D64" s="400"/>
      <c r="E64" s="400"/>
      <c r="F64" s="401"/>
      <c r="G64" s="343" t="s">
        <v>348</v>
      </c>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5"/>
    </row>
    <row r="65" spans="1:51" s="11" customFormat="1" ht="22.5" customHeight="1" x14ac:dyDescent="0.2">
      <c r="A65" s="994" t="s">
        <v>196</v>
      </c>
      <c r="B65" s="995"/>
      <c r="C65" s="995"/>
      <c r="D65" s="995"/>
      <c r="E65" s="995"/>
      <c r="F65" s="996"/>
      <c r="G65" s="971" t="s">
        <v>295</v>
      </c>
      <c r="H65" s="932"/>
      <c r="I65" s="932"/>
      <c r="J65" s="932"/>
      <c r="K65" s="932"/>
      <c r="L65" s="932"/>
      <c r="M65" s="932"/>
      <c r="N65" s="932"/>
      <c r="O65" s="932"/>
      <c r="P65" s="932"/>
      <c r="Q65" s="932"/>
      <c r="R65" s="932"/>
      <c r="S65" s="932"/>
      <c r="T65" s="932"/>
      <c r="U65" s="932"/>
      <c r="V65" s="932"/>
      <c r="W65" s="932"/>
      <c r="X65" s="932"/>
      <c r="Y65" s="932"/>
      <c r="Z65" s="932"/>
      <c r="AA65" s="932"/>
      <c r="AB65" s="932"/>
      <c r="AC65" s="932"/>
      <c r="AD65" s="932"/>
      <c r="AE65" s="932"/>
      <c r="AF65" s="932"/>
      <c r="AG65" s="932"/>
      <c r="AH65" s="932"/>
      <c r="AI65" s="932"/>
      <c r="AJ65" s="932"/>
      <c r="AK65" s="932"/>
      <c r="AL65" s="932"/>
      <c r="AM65" s="932"/>
      <c r="AN65" s="932"/>
      <c r="AO65" s="932"/>
      <c r="AP65" s="932"/>
      <c r="AQ65" s="932"/>
      <c r="AR65" s="932"/>
      <c r="AS65" s="932"/>
      <c r="AT65" s="932"/>
      <c r="AU65" s="932"/>
      <c r="AV65" s="932"/>
      <c r="AW65" s="932"/>
      <c r="AX65" s="932"/>
      <c r="AY65" s="972"/>
    </row>
    <row r="66" spans="1:51" s="11" customFormat="1" ht="47.25" customHeight="1" x14ac:dyDescent="0.2">
      <c r="A66" s="997"/>
      <c r="B66" s="998"/>
      <c r="C66" s="998"/>
      <c r="D66" s="998"/>
      <c r="E66" s="998"/>
      <c r="F66" s="999"/>
      <c r="G66" s="951"/>
      <c r="H66" s="952"/>
      <c r="I66" s="952"/>
      <c r="J66" s="952"/>
      <c r="K66" s="952"/>
      <c r="L66" s="952"/>
      <c r="M66" s="952"/>
      <c r="N66" s="952"/>
      <c r="O66" s="952"/>
      <c r="P66" s="952"/>
      <c r="Q66" s="952"/>
      <c r="R66" s="952"/>
      <c r="S66" s="952"/>
      <c r="T66" s="952"/>
      <c r="U66" s="952"/>
      <c r="V66" s="952"/>
      <c r="W66" s="952"/>
      <c r="X66" s="952"/>
      <c r="Y66" s="952"/>
      <c r="Z66" s="952"/>
      <c r="AA66" s="952"/>
      <c r="AB66" s="952"/>
      <c r="AC66" s="952"/>
      <c r="AD66" s="952"/>
      <c r="AE66" s="952"/>
      <c r="AF66" s="952"/>
      <c r="AG66" s="952"/>
      <c r="AH66" s="952"/>
      <c r="AI66" s="952"/>
      <c r="AJ66" s="952"/>
      <c r="AK66" s="952"/>
      <c r="AL66" s="952"/>
      <c r="AM66" s="952"/>
      <c r="AN66" s="952"/>
      <c r="AO66" s="952"/>
      <c r="AP66" s="952"/>
      <c r="AQ66" s="952"/>
      <c r="AR66" s="952"/>
      <c r="AS66" s="952"/>
      <c r="AT66" s="952"/>
      <c r="AU66" s="952"/>
      <c r="AV66" s="952"/>
      <c r="AW66" s="952"/>
      <c r="AX66" s="952"/>
      <c r="AY66" s="953"/>
    </row>
    <row r="67" spans="1:51" s="11" customFormat="1" ht="22.5" customHeight="1" x14ac:dyDescent="0.2">
      <c r="A67" s="997"/>
      <c r="B67" s="998"/>
      <c r="C67" s="998"/>
      <c r="D67" s="998"/>
      <c r="E67" s="998"/>
      <c r="F67" s="999"/>
      <c r="G67" s="971" t="s">
        <v>197</v>
      </c>
      <c r="H67" s="932"/>
      <c r="I67" s="932"/>
      <c r="J67" s="932"/>
      <c r="K67" s="932"/>
      <c r="L67" s="932"/>
      <c r="M67" s="932"/>
      <c r="N67" s="932"/>
      <c r="O67" s="932"/>
      <c r="P67" s="932"/>
      <c r="Q67" s="932"/>
      <c r="R67" s="932"/>
      <c r="S67" s="932"/>
      <c r="T67" s="932"/>
      <c r="U67" s="932"/>
      <c r="V67" s="932"/>
      <c r="W67" s="932"/>
      <c r="X67" s="932"/>
      <c r="Y67" s="932"/>
      <c r="Z67" s="932"/>
      <c r="AA67" s="932"/>
      <c r="AB67" s="932"/>
      <c r="AC67" s="932"/>
      <c r="AD67" s="932"/>
      <c r="AE67" s="932"/>
      <c r="AF67" s="932"/>
      <c r="AG67" s="932"/>
      <c r="AH67" s="932"/>
      <c r="AI67" s="932"/>
      <c r="AJ67" s="932"/>
      <c r="AK67" s="932"/>
      <c r="AL67" s="932"/>
      <c r="AM67" s="932"/>
      <c r="AN67" s="932"/>
      <c r="AO67" s="932"/>
      <c r="AP67" s="932"/>
      <c r="AQ67" s="932"/>
      <c r="AR67" s="932"/>
      <c r="AS67" s="932"/>
      <c r="AT67" s="932"/>
      <c r="AU67" s="932"/>
      <c r="AV67" s="932"/>
      <c r="AW67" s="932"/>
      <c r="AX67" s="932"/>
      <c r="AY67" s="972"/>
    </row>
    <row r="68" spans="1:51" s="11" customFormat="1" ht="42.75" customHeight="1" thickBot="1" x14ac:dyDescent="0.25">
      <c r="A68" s="1000"/>
      <c r="B68" s="1001"/>
      <c r="C68" s="1001"/>
      <c r="D68" s="1001"/>
      <c r="E68" s="1001"/>
      <c r="F68" s="1002"/>
      <c r="G68" s="973"/>
      <c r="H68" s="974"/>
      <c r="I68" s="974"/>
      <c r="J68" s="974"/>
      <c r="K68" s="974"/>
      <c r="L68" s="974"/>
      <c r="M68" s="974"/>
      <c r="N68" s="974"/>
      <c r="O68" s="974"/>
      <c r="P68" s="974"/>
      <c r="Q68" s="974"/>
      <c r="R68" s="974"/>
      <c r="S68" s="974"/>
      <c r="T68" s="974"/>
      <c r="U68" s="974"/>
      <c r="V68" s="974"/>
      <c r="W68" s="974"/>
      <c r="X68" s="974"/>
      <c r="Y68" s="974"/>
      <c r="Z68" s="974"/>
      <c r="AA68" s="974"/>
      <c r="AB68" s="974"/>
      <c r="AC68" s="974"/>
      <c r="AD68" s="974"/>
      <c r="AE68" s="974"/>
      <c r="AF68" s="974"/>
      <c r="AG68" s="974"/>
      <c r="AH68" s="974"/>
      <c r="AI68" s="974"/>
      <c r="AJ68" s="974"/>
      <c r="AK68" s="974"/>
      <c r="AL68" s="974"/>
      <c r="AM68" s="974"/>
      <c r="AN68" s="974"/>
      <c r="AO68" s="974"/>
      <c r="AP68" s="974"/>
      <c r="AQ68" s="974"/>
      <c r="AR68" s="974"/>
      <c r="AS68" s="974"/>
      <c r="AT68" s="974"/>
      <c r="AU68" s="974"/>
      <c r="AV68" s="974"/>
      <c r="AW68" s="974"/>
      <c r="AX68" s="974"/>
      <c r="AY68" s="975"/>
    </row>
    <row r="69" spans="1:51" ht="23.25" customHeight="1" thickBot="1" x14ac:dyDescent="0.25">
      <c r="A69" s="390" t="s">
        <v>240</v>
      </c>
      <c r="B69" s="391"/>
      <c r="C69" s="391"/>
      <c r="D69" s="391"/>
      <c r="E69" s="391"/>
      <c r="F69" s="392"/>
      <c r="G69" s="131"/>
      <c r="H69" s="131"/>
      <c r="I69" s="131"/>
      <c r="J69" s="131"/>
      <c r="K69" s="131"/>
      <c r="L69" s="131"/>
      <c r="M69" s="131"/>
      <c r="N69" s="131"/>
      <c r="O69" s="126" t="s">
        <v>221</v>
      </c>
      <c r="P69" s="127"/>
      <c r="Q69" s="127"/>
      <c r="R69" s="127"/>
      <c r="S69" s="127"/>
      <c r="T69" s="127"/>
      <c r="U69" s="127"/>
      <c r="V69" s="127"/>
      <c r="W69" s="128"/>
      <c r="X69" s="127" t="s">
        <v>222</v>
      </c>
      <c r="Y69" s="127"/>
      <c r="Z69" s="127"/>
      <c r="AA69" s="127"/>
      <c r="AB69" s="127"/>
      <c r="AC69" s="127"/>
      <c r="AD69" s="127"/>
      <c r="AE69" s="127"/>
      <c r="AF69" s="127"/>
      <c r="AG69" s="128"/>
      <c r="AH69" s="127" t="s">
        <v>223</v>
      </c>
      <c r="AI69" s="127"/>
      <c r="AJ69" s="127"/>
      <c r="AK69" s="127"/>
      <c r="AL69" s="127"/>
      <c r="AM69" s="127"/>
      <c r="AN69" s="127"/>
      <c r="AO69" s="127"/>
      <c r="AP69" s="128"/>
      <c r="AQ69" s="127" t="s">
        <v>224</v>
      </c>
      <c r="AR69" s="127"/>
      <c r="AS69" s="127"/>
      <c r="AT69" s="127"/>
      <c r="AU69" s="127"/>
      <c r="AV69" s="127"/>
      <c r="AW69" s="127"/>
      <c r="AX69" s="127"/>
      <c r="AY69" s="151"/>
    </row>
    <row r="70" spans="1:51" ht="23.25" customHeight="1" thickBot="1" x14ac:dyDescent="0.25">
      <c r="A70" s="214"/>
      <c r="B70" s="215"/>
      <c r="C70" s="215"/>
      <c r="D70" s="215"/>
      <c r="E70" s="215"/>
      <c r="F70" s="216"/>
      <c r="G70" s="129" t="s">
        <v>52</v>
      </c>
      <c r="H70" s="129"/>
      <c r="I70" s="129"/>
      <c r="J70" s="129"/>
      <c r="K70" s="129"/>
      <c r="L70" s="129"/>
      <c r="M70" s="129"/>
      <c r="N70" s="130"/>
      <c r="O70" s="322"/>
      <c r="P70" s="323"/>
      <c r="Q70" s="323"/>
      <c r="R70" s="323"/>
      <c r="S70" s="323"/>
      <c r="T70" s="323"/>
      <c r="U70" s="323"/>
      <c r="V70" s="323"/>
      <c r="W70" s="324"/>
      <c r="X70" s="322">
        <f>O84</f>
        <v>0</v>
      </c>
      <c r="Y70" s="323"/>
      <c r="Z70" s="323"/>
      <c r="AA70" s="323"/>
      <c r="AB70" s="323"/>
      <c r="AC70" s="323"/>
      <c r="AD70" s="323"/>
      <c r="AE70" s="323"/>
      <c r="AF70" s="323"/>
      <c r="AG70" s="324"/>
      <c r="AH70" s="322">
        <f>X84</f>
        <v>0</v>
      </c>
      <c r="AI70" s="323"/>
      <c r="AJ70" s="323"/>
      <c r="AK70" s="323"/>
      <c r="AL70" s="323"/>
      <c r="AM70" s="323"/>
      <c r="AN70" s="323"/>
      <c r="AO70" s="323"/>
      <c r="AP70" s="324"/>
      <c r="AQ70" s="322">
        <f>AH84</f>
        <v>43999.817085000002</v>
      </c>
      <c r="AR70" s="323"/>
      <c r="AS70" s="323"/>
      <c r="AT70" s="323"/>
      <c r="AU70" s="323"/>
      <c r="AV70" s="323"/>
      <c r="AW70" s="323"/>
      <c r="AX70" s="323"/>
      <c r="AY70" s="511"/>
    </row>
    <row r="71" spans="1:51" ht="23.25" customHeight="1" x14ac:dyDescent="0.2">
      <c r="A71" s="214"/>
      <c r="B71" s="215"/>
      <c r="C71" s="215"/>
      <c r="D71" s="215"/>
      <c r="E71" s="215"/>
      <c r="F71" s="216"/>
      <c r="G71" s="647" t="s">
        <v>10</v>
      </c>
      <c r="H71" s="648"/>
      <c r="I71" s="651" t="s">
        <v>255</v>
      </c>
      <c r="J71" s="652"/>
      <c r="K71" s="652"/>
      <c r="L71" s="652"/>
      <c r="M71" s="652"/>
      <c r="N71" s="653"/>
      <c r="O71" s="295"/>
      <c r="P71" s="296"/>
      <c r="Q71" s="296"/>
      <c r="R71" s="296"/>
      <c r="S71" s="296"/>
      <c r="T71" s="296"/>
      <c r="U71" s="296"/>
      <c r="V71" s="296"/>
      <c r="W71" s="297"/>
      <c r="X71" s="295"/>
      <c r="Y71" s="296"/>
      <c r="Z71" s="296"/>
      <c r="AA71" s="296"/>
      <c r="AB71" s="296"/>
      <c r="AC71" s="296"/>
      <c r="AD71" s="296"/>
      <c r="AE71" s="296"/>
      <c r="AF71" s="296"/>
      <c r="AG71" s="297"/>
      <c r="AH71" s="295">
        <v>44000</v>
      </c>
      <c r="AI71" s="296"/>
      <c r="AJ71" s="296"/>
      <c r="AK71" s="296"/>
      <c r="AL71" s="296"/>
      <c r="AM71" s="296"/>
      <c r="AN71" s="296"/>
      <c r="AO71" s="296"/>
      <c r="AP71" s="297"/>
      <c r="AQ71" s="295">
        <v>100</v>
      </c>
      <c r="AR71" s="296"/>
      <c r="AS71" s="296"/>
      <c r="AT71" s="296"/>
      <c r="AU71" s="296"/>
      <c r="AV71" s="296"/>
      <c r="AW71" s="296"/>
      <c r="AX71" s="296"/>
      <c r="AY71" s="298"/>
    </row>
    <row r="72" spans="1:51" ht="23.25" customHeight="1" x14ac:dyDescent="0.2">
      <c r="A72" s="214"/>
      <c r="B72" s="215"/>
      <c r="C72" s="215"/>
      <c r="D72" s="215"/>
      <c r="E72" s="215"/>
      <c r="F72" s="216"/>
      <c r="G72" s="647"/>
      <c r="H72" s="648"/>
      <c r="I72" s="200" t="s">
        <v>55</v>
      </c>
      <c r="J72" s="201"/>
      <c r="K72" s="201"/>
      <c r="L72" s="201"/>
      <c r="M72" s="201"/>
      <c r="N72" s="201"/>
      <c r="O72" s="157"/>
      <c r="P72" s="157"/>
      <c r="Q72" s="157"/>
      <c r="R72" s="157"/>
      <c r="S72" s="157"/>
      <c r="T72" s="157"/>
      <c r="U72" s="157"/>
      <c r="V72" s="157"/>
      <c r="W72" s="193"/>
      <c r="X72" s="157"/>
      <c r="Y72" s="157"/>
      <c r="Z72" s="157"/>
      <c r="AA72" s="157"/>
      <c r="AB72" s="157"/>
      <c r="AC72" s="157"/>
      <c r="AD72" s="157"/>
      <c r="AE72" s="157"/>
      <c r="AF72" s="157"/>
      <c r="AG72" s="193"/>
      <c r="AH72" s="155">
        <v>0</v>
      </c>
      <c r="AI72" s="155"/>
      <c r="AJ72" s="155"/>
      <c r="AK72" s="155"/>
      <c r="AL72" s="155"/>
      <c r="AM72" s="155"/>
      <c r="AN72" s="155"/>
      <c r="AO72" s="155"/>
      <c r="AP72" s="156"/>
      <c r="AQ72" s="157">
        <v>0.84676399999999996</v>
      </c>
      <c r="AR72" s="157"/>
      <c r="AS72" s="157"/>
      <c r="AT72" s="157"/>
      <c r="AU72" s="157"/>
      <c r="AV72" s="157"/>
      <c r="AW72" s="157"/>
      <c r="AX72" s="157"/>
      <c r="AY72" s="158"/>
    </row>
    <row r="73" spans="1:51" ht="23.25" customHeight="1" x14ac:dyDescent="0.2">
      <c r="A73" s="214"/>
      <c r="B73" s="215"/>
      <c r="C73" s="215"/>
      <c r="D73" s="215"/>
      <c r="E73" s="215"/>
      <c r="F73" s="216"/>
      <c r="G73" s="647"/>
      <c r="H73" s="648"/>
      <c r="I73" s="123" t="s">
        <v>54</v>
      </c>
      <c r="J73" s="124"/>
      <c r="K73" s="124"/>
      <c r="L73" s="124"/>
      <c r="M73" s="124"/>
      <c r="N73" s="125"/>
      <c r="O73" s="152">
        <v>0</v>
      </c>
      <c r="P73" s="153"/>
      <c r="Q73" s="153"/>
      <c r="R73" s="153"/>
      <c r="S73" s="153"/>
      <c r="T73" s="153"/>
      <c r="U73" s="153"/>
      <c r="V73" s="153"/>
      <c r="W73" s="154"/>
      <c r="X73" s="152">
        <v>0</v>
      </c>
      <c r="Y73" s="153"/>
      <c r="Z73" s="153"/>
      <c r="AA73" s="153"/>
      <c r="AB73" s="153"/>
      <c r="AC73" s="153"/>
      <c r="AD73" s="153"/>
      <c r="AE73" s="153"/>
      <c r="AF73" s="153"/>
      <c r="AG73" s="154"/>
      <c r="AH73" s="299">
        <v>0</v>
      </c>
      <c r="AI73" s="300"/>
      <c r="AJ73" s="300"/>
      <c r="AK73" s="300"/>
      <c r="AL73" s="300"/>
      <c r="AM73" s="300"/>
      <c r="AN73" s="300"/>
      <c r="AO73" s="300"/>
      <c r="AP73" s="301"/>
      <c r="AQ73" s="152">
        <v>0.84676399999999996</v>
      </c>
      <c r="AR73" s="153"/>
      <c r="AS73" s="153"/>
      <c r="AT73" s="153"/>
      <c r="AU73" s="153"/>
      <c r="AV73" s="153"/>
      <c r="AW73" s="153"/>
      <c r="AX73" s="153"/>
      <c r="AY73" s="181"/>
    </row>
    <row r="74" spans="1:51" ht="23.25" customHeight="1" x14ac:dyDescent="0.2">
      <c r="A74" s="214"/>
      <c r="B74" s="215"/>
      <c r="C74" s="215"/>
      <c r="D74" s="215"/>
      <c r="E74" s="215"/>
      <c r="F74" s="216"/>
      <c r="G74" s="647"/>
      <c r="H74" s="648"/>
      <c r="I74" s="200" t="s">
        <v>56</v>
      </c>
      <c r="J74" s="201"/>
      <c r="K74" s="201"/>
      <c r="L74" s="201"/>
      <c r="M74" s="201"/>
      <c r="N74" s="201"/>
      <c r="O74" s="157"/>
      <c r="P74" s="157"/>
      <c r="Q74" s="157"/>
      <c r="R74" s="157"/>
      <c r="S74" s="157"/>
      <c r="T74" s="157"/>
      <c r="U74" s="157"/>
      <c r="V74" s="157"/>
      <c r="W74" s="193"/>
      <c r="X74" s="157"/>
      <c r="Y74" s="157"/>
      <c r="Z74" s="157"/>
      <c r="AA74" s="157"/>
      <c r="AB74" s="157"/>
      <c r="AC74" s="157"/>
      <c r="AD74" s="157"/>
      <c r="AE74" s="157"/>
      <c r="AF74" s="157"/>
      <c r="AG74" s="193"/>
      <c r="AH74" s="157">
        <v>0</v>
      </c>
      <c r="AI74" s="157"/>
      <c r="AJ74" s="157"/>
      <c r="AK74" s="157"/>
      <c r="AL74" s="157"/>
      <c r="AM74" s="157"/>
      <c r="AN74" s="157"/>
      <c r="AO74" s="157"/>
      <c r="AP74" s="193"/>
      <c r="AQ74" s="157">
        <v>0</v>
      </c>
      <c r="AR74" s="157"/>
      <c r="AS74" s="157"/>
      <c r="AT74" s="157"/>
      <c r="AU74" s="157"/>
      <c r="AV74" s="157"/>
      <c r="AW74" s="157"/>
      <c r="AX74" s="157"/>
      <c r="AY74" s="158"/>
    </row>
    <row r="75" spans="1:51" ht="23.25" customHeight="1" x14ac:dyDescent="0.2">
      <c r="A75" s="214"/>
      <c r="B75" s="215"/>
      <c r="C75" s="215"/>
      <c r="D75" s="215"/>
      <c r="E75" s="215"/>
      <c r="F75" s="216"/>
      <c r="G75" s="647"/>
      <c r="H75" s="648"/>
      <c r="I75" s="123" t="s">
        <v>54</v>
      </c>
      <c r="J75" s="124"/>
      <c r="K75" s="124"/>
      <c r="L75" s="124"/>
      <c r="M75" s="124"/>
      <c r="N75" s="125"/>
      <c r="O75" s="152">
        <v>0</v>
      </c>
      <c r="P75" s="153"/>
      <c r="Q75" s="153"/>
      <c r="R75" s="153"/>
      <c r="S75" s="153"/>
      <c r="T75" s="153"/>
      <c r="U75" s="153"/>
      <c r="V75" s="153"/>
      <c r="W75" s="154"/>
      <c r="X75" s="152">
        <v>0</v>
      </c>
      <c r="Y75" s="153"/>
      <c r="Z75" s="153"/>
      <c r="AA75" s="153"/>
      <c r="AB75" s="153"/>
      <c r="AC75" s="153"/>
      <c r="AD75" s="153"/>
      <c r="AE75" s="153"/>
      <c r="AF75" s="153"/>
      <c r="AG75" s="154"/>
      <c r="AH75" s="152">
        <v>0</v>
      </c>
      <c r="AI75" s="153"/>
      <c r="AJ75" s="153"/>
      <c r="AK75" s="153"/>
      <c r="AL75" s="153"/>
      <c r="AM75" s="153"/>
      <c r="AN75" s="153"/>
      <c r="AO75" s="153"/>
      <c r="AP75" s="154"/>
      <c r="AQ75" s="152">
        <v>0</v>
      </c>
      <c r="AR75" s="153"/>
      <c r="AS75" s="153"/>
      <c r="AT75" s="153"/>
      <c r="AU75" s="153"/>
      <c r="AV75" s="153"/>
      <c r="AW75" s="153"/>
      <c r="AX75" s="153"/>
      <c r="AY75" s="181"/>
    </row>
    <row r="76" spans="1:51" ht="23.25" customHeight="1" x14ac:dyDescent="0.2">
      <c r="A76" s="214"/>
      <c r="B76" s="215"/>
      <c r="C76" s="215"/>
      <c r="D76" s="215"/>
      <c r="E76" s="215"/>
      <c r="F76" s="216"/>
      <c r="G76" s="647"/>
      <c r="H76" s="648"/>
      <c r="I76" s="309" t="s">
        <v>18</v>
      </c>
      <c r="J76" s="309"/>
      <c r="K76" s="309"/>
      <c r="L76" s="309"/>
      <c r="M76" s="309"/>
      <c r="N76" s="309"/>
      <c r="O76" s="310"/>
      <c r="P76" s="310"/>
      <c r="Q76" s="310"/>
      <c r="R76" s="310"/>
      <c r="S76" s="310"/>
      <c r="T76" s="310"/>
      <c r="U76" s="310"/>
      <c r="V76" s="310"/>
      <c r="W76" s="311"/>
      <c r="X76" s="310"/>
      <c r="Y76" s="310"/>
      <c r="Z76" s="310"/>
      <c r="AA76" s="310"/>
      <c r="AB76" s="310"/>
      <c r="AC76" s="310"/>
      <c r="AD76" s="310"/>
      <c r="AE76" s="310"/>
      <c r="AF76" s="310"/>
      <c r="AG76" s="311"/>
      <c r="AH76" s="310">
        <v>0</v>
      </c>
      <c r="AI76" s="310"/>
      <c r="AJ76" s="310"/>
      <c r="AK76" s="310"/>
      <c r="AL76" s="310"/>
      <c r="AM76" s="310"/>
      <c r="AN76" s="310"/>
      <c r="AO76" s="310"/>
      <c r="AP76" s="311"/>
      <c r="AQ76" s="310">
        <v>0</v>
      </c>
      <c r="AR76" s="310"/>
      <c r="AS76" s="310"/>
      <c r="AT76" s="310"/>
      <c r="AU76" s="310"/>
      <c r="AV76" s="310"/>
      <c r="AW76" s="310"/>
      <c r="AX76" s="310"/>
      <c r="AY76" s="312"/>
    </row>
    <row r="77" spans="1:51" ht="23.25" customHeight="1" thickBot="1" x14ac:dyDescent="0.25">
      <c r="A77" s="214"/>
      <c r="B77" s="215"/>
      <c r="C77" s="215"/>
      <c r="D77" s="215"/>
      <c r="E77" s="215"/>
      <c r="F77" s="216"/>
      <c r="G77" s="649"/>
      <c r="H77" s="650"/>
      <c r="I77" s="314" t="s">
        <v>15</v>
      </c>
      <c r="J77" s="315"/>
      <c r="K77" s="315"/>
      <c r="L77" s="315"/>
      <c r="M77" s="315"/>
      <c r="N77" s="316"/>
      <c r="O77" s="317">
        <f>SUM(O71,O72,O74,O76)</f>
        <v>0</v>
      </c>
      <c r="P77" s="317"/>
      <c r="Q77" s="317"/>
      <c r="R77" s="317"/>
      <c r="S77" s="317"/>
      <c r="T77" s="317"/>
      <c r="U77" s="317"/>
      <c r="V77" s="317"/>
      <c r="W77" s="318"/>
      <c r="X77" s="317">
        <f>SUM(X71,X72,X74,X76)</f>
        <v>0</v>
      </c>
      <c r="Y77" s="317"/>
      <c r="Z77" s="317"/>
      <c r="AA77" s="317"/>
      <c r="AB77" s="317"/>
      <c r="AC77" s="317"/>
      <c r="AD77" s="317"/>
      <c r="AE77" s="317"/>
      <c r="AF77" s="317"/>
      <c r="AG77" s="318"/>
      <c r="AH77" s="317">
        <f>SUM(AH71,AH72,AH74,AH76)</f>
        <v>44000</v>
      </c>
      <c r="AI77" s="317"/>
      <c r="AJ77" s="317"/>
      <c r="AK77" s="317"/>
      <c r="AL77" s="317"/>
      <c r="AM77" s="317"/>
      <c r="AN77" s="317"/>
      <c r="AO77" s="317"/>
      <c r="AP77" s="318"/>
      <c r="AQ77" s="319">
        <f>SUM(AQ71,AQ72,AQ74,AQ76)</f>
        <v>100.84676399999999</v>
      </c>
      <c r="AR77" s="320"/>
      <c r="AS77" s="320"/>
      <c r="AT77" s="320"/>
      <c r="AU77" s="320"/>
      <c r="AV77" s="320"/>
      <c r="AW77" s="320"/>
      <c r="AX77" s="320"/>
      <c r="AY77" s="321"/>
    </row>
    <row r="78" spans="1:51" ht="23.25" customHeight="1" x14ac:dyDescent="0.2">
      <c r="A78" s="214"/>
      <c r="B78" s="215"/>
      <c r="C78" s="215"/>
      <c r="D78" s="215"/>
      <c r="E78" s="215"/>
      <c r="F78" s="216"/>
      <c r="G78" s="628" t="s">
        <v>31</v>
      </c>
      <c r="H78" s="629"/>
      <c r="I78" s="633" t="s">
        <v>53</v>
      </c>
      <c r="J78" s="439"/>
      <c r="K78" s="439"/>
      <c r="L78" s="439"/>
      <c r="M78" s="439"/>
      <c r="N78" s="440"/>
      <c r="O78" s="264"/>
      <c r="P78" s="264"/>
      <c r="Q78" s="264"/>
      <c r="R78" s="264"/>
      <c r="S78" s="264"/>
      <c r="T78" s="264"/>
      <c r="U78" s="264"/>
      <c r="V78" s="264"/>
      <c r="W78" s="265"/>
      <c r="X78" s="264"/>
      <c r="Y78" s="264"/>
      <c r="Z78" s="264"/>
      <c r="AA78" s="264"/>
      <c r="AB78" s="264"/>
      <c r="AC78" s="264"/>
      <c r="AD78" s="264"/>
      <c r="AE78" s="264"/>
      <c r="AF78" s="264"/>
      <c r="AG78" s="265"/>
      <c r="AH78" s="264">
        <v>0</v>
      </c>
      <c r="AI78" s="264"/>
      <c r="AJ78" s="264"/>
      <c r="AK78" s="264"/>
      <c r="AL78" s="264"/>
      <c r="AM78" s="264"/>
      <c r="AN78" s="264"/>
      <c r="AO78" s="264"/>
      <c r="AP78" s="265"/>
      <c r="AQ78" s="266">
        <v>500</v>
      </c>
      <c r="AR78" s="264"/>
      <c r="AS78" s="264"/>
      <c r="AT78" s="264"/>
      <c r="AU78" s="264"/>
      <c r="AV78" s="264"/>
      <c r="AW78" s="264"/>
      <c r="AX78" s="264"/>
      <c r="AY78" s="267"/>
    </row>
    <row r="79" spans="1:51" ht="23.25" customHeight="1" x14ac:dyDescent="0.2">
      <c r="A79" s="214"/>
      <c r="B79" s="215"/>
      <c r="C79" s="215"/>
      <c r="D79" s="215"/>
      <c r="E79" s="215"/>
      <c r="F79" s="216"/>
      <c r="G79" s="630"/>
      <c r="H79" s="630"/>
      <c r="I79" s="268" t="s">
        <v>11</v>
      </c>
      <c r="J79" s="268"/>
      <c r="K79" s="268"/>
      <c r="L79" s="268"/>
      <c r="M79" s="268"/>
      <c r="N79" s="268"/>
      <c r="O79" s="262"/>
      <c r="P79" s="262"/>
      <c r="Q79" s="262"/>
      <c r="R79" s="262"/>
      <c r="S79" s="262"/>
      <c r="T79" s="262"/>
      <c r="U79" s="262"/>
      <c r="V79" s="262"/>
      <c r="W79" s="262"/>
      <c r="X79" s="262"/>
      <c r="Y79" s="262"/>
      <c r="Z79" s="262"/>
      <c r="AA79" s="262"/>
      <c r="AB79" s="262"/>
      <c r="AC79" s="262"/>
      <c r="AD79" s="262"/>
      <c r="AE79" s="262"/>
      <c r="AF79" s="262"/>
      <c r="AG79" s="262"/>
      <c r="AH79" s="263">
        <v>0.18291499999999999</v>
      </c>
      <c r="AI79" s="263"/>
      <c r="AJ79" s="263"/>
      <c r="AK79" s="263"/>
      <c r="AL79" s="263"/>
      <c r="AM79" s="263"/>
      <c r="AN79" s="263"/>
      <c r="AO79" s="263"/>
      <c r="AP79" s="263"/>
      <c r="AQ79" s="262">
        <v>520</v>
      </c>
      <c r="AR79" s="262"/>
      <c r="AS79" s="262"/>
      <c r="AT79" s="262"/>
      <c r="AU79" s="262"/>
      <c r="AV79" s="262"/>
      <c r="AW79" s="262"/>
      <c r="AX79" s="262"/>
      <c r="AY79" s="656"/>
    </row>
    <row r="80" spans="1:51" ht="23.25" customHeight="1" x14ac:dyDescent="0.2">
      <c r="A80" s="214"/>
      <c r="B80" s="215"/>
      <c r="C80" s="215"/>
      <c r="D80" s="215"/>
      <c r="E80" s="215"/>
      <c r="F80" s="216"/>
      <c r="G80" s="630"/>
      <c r="H80" s="630"/>
      <c r="I80" s="313" t="s">
        <v>256</v>
      </c>
      <c r="J80" s="313"/>
      <c r="K80" s="313"/>
      <c r="L80" s="313"/>
      <c r="M80" s="313"/>
      <c r="N80" s="313"/>
      <c r="O80" s="307">
        <v>0</v>
      </c>
      <c r="P80" s="307"/>
      <c r="Q80" s="307"/>
      <c r="R80" s="307"/>
      <c r="S80" s="307"/>
      <c r="T80" s="307"/>
      <c r="U80" s="307"/>
      <c r="V80" s="307"/>
      <c r="W80" s="307"/>
      <c r="X80" s="307">
        <v>0</v>
      </c>
      <c r="Y80" s="307"/>
      <c r="Z80" s="307"/>
      <c r="AA80" s="307"/>
      <c r="AB80" s="307"/>
      <c r="AC80" s="307"/>
      <c r="AD80" s="307"/>
      <c r="AE80" s="307"/>
      <c r="AF80" s="307"/>
      <c r="AG80" s="307"/>
      <c r="AH80" s="306">
        <v>5.0707000000000002E-2</v>
      </c>
      <c r="AI80" s="306"/>
      <c r="AJ80" s="306"/>
      <c r="AK80" s="306"/>
      <c r="AL80" s="306"/>
      <c r="AM80" s="306"/>
      <c r="AN80" s="306"/>
      <c r="AO80" s="306"/>
      <c r="AP80" s="306"/>
      <c r="AQ80" s="307">
        <v>330</v>
      </c>
      <c r="AR80" s="307"/>
      <c r="AS80" s="307"/>
      <c r="AT80" s="307"/>
      <c r="AU80" s="307"/>
      <c r="AV80" s="307"/>
      <c r="AW80" s="307"/>
      <c r="AX80" s="307"/>
      <c r="AY80" s="308"/>
    </row>
    <row r="81" spans="1:51" ht="23.25" customHeight="1" x14ac:dyDescent="0.2">
      <c r="A81" s="214"/>
      <c r="B81" s="215"/>
      <c r="C81" s="215"/>
      <c r="D81" s="215"/>
      <c r="E81" s="215"/>
      <c r="F81" s="216"/>
      <c r="G81" s="630"/>
      <c r="H81" s="630"/>
      <c r="I81" s="660" t="s">
        <v>257</v>
      </c>
      <c r="J81" s="660"/>
      <c r="K81" s="660"/>
      <c r="L81" s="660"/>
      <c r="M81" s="660"/>
      <c r="N81" s="660"/>
      <c r="O81" s="436">
        <v>0</v>
      </c>
      <c r="P81" s="436"/>
      <c r="Q81" s="436"/>
      <c r="R81" s="436"/>
      <c r="S81" s="436"/>
      <c r="T81" s="436"/>
      <c r="U81" s="436"/>
      <c r="V81" s="436"/>
      <c r="W81" s="436"/>
      <c r="X81" s="436">
        <v>0</v>
      </c>
      <c r="Y81" s="436"/>
      <c r="Z81" s="436"/>
      <c r="AA81" s="436"/>
      <c r="AB81" s="436"/>
      <c r="AC81" s="436"/>
      <c r="AD81" s="436"/>
      <c r="AE81" s="436"/>
      <c r="AF81" s="436"/>
      <c r="AG81" s="436"/>
      <c r="AH81" s="436">
        <v>0.13220799999999999</v>
      </c>
      <c r="AI81" s="436"/>
      <c r="AJ81" s="436"/>
      <c r="AK81" s="436"/>
      <c r="AL81" s="436"/>
      <c r="AM81" s="436"/>
      <c r="AN81" s="436"/>
      <c r="AO81" s="436"/>
      <c r="AP81" s="436"/>
      <c r="AQ81" s="436">
        <v>190</v>
      </c>
      <c r="AR81" s="436"/>
      <c r="AS81" s="436"/>
      <c r="AT81" s="436"/>
      <c r="AU81" s="436"/>
      <c r="AV81" s="436"/>
      <c r="AW81" s="436"/>
      <c r="AX81" s="436"/>
      <c r="AY81" s="437"/>
    </row>
    <row r="82" spans="1:51" ht="23.25" customHeight="1" thickBot="1" x14ac:dyDescent="0.25">
      <c r="A82" s="214"/>
      <c r="B82" s="215"/>
      <c r="C82" s="215"/>
      <c r="D82" s="215"/>
      <c r="E82" s="215"/>
      <c r="F82" s="216"/>
      <c r="G82" s="631"/>
      <c r="H82" s="632"/>
      <c r="I82" s="661" t="s">
        <v>27</v>
      </c>
      <c r="J82" s="662"/>
      <c r="K82" s="662"/>
      <c r="L82" s="662"/>
      <c r="M82" s="662"/>
      <c r="N82" s="663"/>
      <c r="O82" s="624">
        <f>SUM(O78:W79)</f>
        <v>0</v>
      </c>
      <c r="P82" s="624"/>
      <c r="Q82" s="624"/>
      <c r="R82" s="624"/>
      <c r="S82" s="624"/>
      <c r="T82" s="624"/>
      <c r="U82" s="624"/>
      <c r="V82" s="624"/>
      <c r="W82" s="625"/>
      <c r="X82" s="624">
        <f>SUM(X78:AG79)</f>
        <v>0</v>
      </c>
      <c r="Y82" s="624"/>
      <c r="Z82" s="624"/>
      <c r="AA82" s="624"/>
      <c r="AB82" s="624"/>
      <c r="AC82" s="624"/>
      <c r="AD82" s="624"/>
      <c r="AE82" s="624"/>
      <c r="AF82" s="624"/>
      <c r="AG82" s="625"/>
      <c r="AH82" s="624">
        <f>SUM(AH78:AP79)</f>
        <v>0.18291499999999999</v>
      </c>
      <c r="AI82" s="624"/>
      <c r="AJ82" s="624"/>
      <c r="AK82" s="624"/>
      <c r="AL82" s="624"/>
      <c r="AM82" s="624"/>
      <c r="AN82" s="624"/>
      <c r="AO82" s="624"/>
      <c r="AP82" s="625"/>
      <c r="AQ82" s="626">
        <f>SUM(AQ78:AY79)</f>
        <v>1020</v>
      </c>
      <c r="AR82" s="624"/>
      <c r="AS82" s="624"/>
      <c r="AT82" s="624"/>
      <c r="AU82" s="624"/>
      <c r="AV82" s="624"/>
      <c r="AW82" s="624"/>
      <c r="AX82" s="624"/>
      <c r="AY82" s="627"/>
    </row>
    <row r="83" spans="1:51" ht="23.25" customHeight="1" thickBot="1" x14ac:dyDescent="0.25">
      <c r="A83" s="214"/>
      <c r="B83" s="215"/>
      <c r="C83" s="215"/>
      <c r="D83" s="215"/>
      <c r="E83" s="215"/>
      <c r="F83" s="216"/>
      <c r="G83" s="461" t="s">
        <v>28</v>
      </c>
      <c r="H83" s="461"/>
      <c r="I83" s="461"/>
      <c r="J83" s="461"/>
      <c r="K83" s="461"/>
      <c r="L83" s="461"/>
      <c r="M83" s="461"/>
      <c r="N83" s="462"/>
      <c r="O83" s="463"/>
      <c r="P83" s="463"/>
      <c r="Q83" s="463"/>
      <c r="R83" s="463"/>
      <c r="S83" s="463"/>
      <c r="T83" s="463"/>
      <c r="U83" s="463"/>
      <c r="V83" s="463"/>
      <c r="W83" s="464"/>
      <c r="X83" s="463"/>
      <c r="Y83" s="463"/>
      <c r="Z83" s="463"/>
      <c r="AA83" s="463"/>
      <c r="AB83" s="463"/>
      <c r="AC83" s="463"/>
      <c r="AD83" s="463"/>
      <c r="AE83" s="463"/>
      <c r="AF83" s="463"/>
      <c r="AG83" s="464"/>
      <c r="AH83" s="463">
        <v>0</v>
      </c>
      <c r="AI83" s="463"/>
      <c r="AJ83" s="463"/>
      <c r="AK83" s="463"/>
      <c r="AL83" s="463"/>
      <c r="AM83" s="463"/>
      <c r="AN83" s="463"/>
      <c r="AO83" s="463"/>
      <c r="AP83" s="464"/>
      <c r="AQ83" s="664">
        <v>0</v>
      </c>
      <c r="AR83" s="463"/>
      <c r="AS83" s="463"/>
      <c r="AT83" s="463"/>
      <c r="AU83" s="463"/>
      <c r="AV83" s="463"/>
      <c r="AW83" s="463"/>
      <c r="AX83" s="463"/>
      <c r="AY83" s="665"/>
    </row>
    <row r="84" spans="1:51" ht="23.25" customHeight="1" x14ac:dyDescent="0.2">
      <c r="A84" s="214"/>
      <c r="B84" s="215"/>
      <c r="C84" s="215"/>
      <c r="D84" s="215"/>
      <c r="E84" s="215"/>
      <c r="F84" s="216"/>
      <c r="G84" s="666" t="s">
        <v>258</v>
      </c>
      <c r="H84" s="667"/>
      <c r="I84" s="667"/>
      <c r="J84" s="667"/>
      <c r="K84" s="667"/>
      <c r="L84" s="667"/>
      <c r="M84" s="667"/>
      <c r="N84" s="667"/>
      <c r="O84" s="264">
        <f>O70+O77-O82-O83</f>
        <v>0</v>
      </c>
      <c r="P84" s="264"/>
      <c r="Q84" s="264"/>
      <c r="R84" s="264"/>
      <c r="S84" s="264"/>
      <c r="T84" s="264"/>
      <c r="U84" s="264"/>
      <c r="V84" s="264"/>
      <c r="W84" s="265"/>
      <c r="X84" s="264">
        <f>X70+X77-X82-X83</f>
        <v>0</v>
      </c>
      <c r="Y84" s="264"/>
      <c r="Z84" s="264"/>
      <c r="AA84" s="264"/>
      <c r="AB84" s="264"/>
      <c r="AC84" s="264"/>
      <c r="AD84" s="264"/>
      <c r="AE84" s="264"/>
      <c r="AF84" s="264"/>
      <c r="AG84" s="265"/>
      <c r="AH84" s="264">
        <f>AH70+AH77-AH82-AH83</f>
        <v>43999.817085000002</v>
      </c>
      <c r="AI84" s="264"/>
      <c r="AJ84" s="264"/>
      <c r="AK84" s="264"/>
      <c r="AL84" s="264"/>
      <c r="AM84" s="264"/>
      <c r="AN84" s="264"/>
      <c r="AO84" s="264"/>
      <c r="AP84" s="265"/>
      <c r="AQ84" s="654">
        <f>AQ70+AQ77-AQ82-AQ83</f>
        <v>43080.663849000004</v>
      </c>
      <c r="AR84" s="550"/>
      <c r="AS84" s="550"/>
      <c r="AT84" s="550"/>
      <c r="AU84" s="550"/>
      <c r="AV84" s="550"/>
      <c r="AW84" s="550"/>
      <c r="AX84" s="550"/>
      <c r="AY84" s="655"/>
    </row>
    <row r="85" spans="1:51" ht="23.25" customHeight="1" thickBot="1" x14ac:dyDescent="0.25">
      <c r="A85" s="214"/>
      <c r="B85" s="215"/>
      <c r="C85" s="215"/>
      <c r="D85" s="215"/>
      <c r="E85" s="215"/>
      <c r="F85" s="216"/>
      <c r="G85" s="472"/>
      <c r="H85" s="473"/>
      <c r="I85" s="616" t="s">
        <v>22</v>
      </c>
      <c r="J85" s="616"/>
      <c r="K85" s="616"/>
      <c r="L85" s="616"/>
      <c r="M85" s="616"/>
      <c r="N85" s="616"/>
      <c r="O85" s="617">
        <v>0</v>
      </c>
      <c r="P85" s="618"/>
      <c r="Q85" s="618"/>
      <c r="R85" s="618"/>
      <c r="S85" s="618"/>
      <c r="T85" s="618"/>
      <c r="U85" s="618"/>
      <c r="V85" s="618"/>
      <c r="W85" s="619"/>
      <c r="X85" s="617">
        <v>0</v>
      </c>
      <c r="Y85" s="618"/>
      <c r="Z85" s="618"/>
      <c r="AA85" s="618"/>
      <c r="AB85" s="618"/>
      <c r="AC85" s="618"/>
      <c r="AD85" s="618"/>
      <c r="AE85" s="618"/>
      <c r="AF85" s="618"/>
      <c r="AG85" s="619"/>
      <c r="AH85" s="620">
        <v>43999.817085000002</v>
      </c>
      <c r="AI85" s="621"/>
      <c r="AJ85" s="621"/>
      <c r="AK85" s="621"/>
      <c r="AL85" s="621"/>
      <c r="AM85" s="621"/>
      <c r="AN85" s="621"/>
      <c r="AO85" s="621"/>
      <c r="AP85" s="622"/>
      <c r="AQ85" s="617">
        <v>43080.663848999997</v>
      </c>
      <c r="AR85" s="618"/>
      <c r="AS85" s="618"/>
      <c r="AT85" s="618"/>
      <c r="AU85" s="618"/>
      <c r="AV85" s="618"/>
      <c r="AW85" s="618"/>
      <c r="AX85" s="618"/>
      <c r="AY85" s="623"/>
    </row>
    <row r="86" spans="1:51" ht="23.25" customHeight="1" x14ac:dyDescent="0.2">
      <c r="A86" s="114" t="s">
        <v>293</v>
      </c>
      <c r="B86" s="115"/>
      <c r="C86" s="115"/>
      <c r="D86" s="115"/>
      <c r="E86" s="115"/>
      <c r="F86" s="116"/>
      <c r="G86" s="445" t="s">
        <v>65</v>
      </c>
      <c r="H86" s="446"/>
      <c r="I86" s="446"/>
      <c r="J86" s="446"/>
      <c r="K86" s="446"/>
      <c r="L86" s="446"/>
      <c r="M86" s="446"/>
      <c r="N86" s="446"/>
      <c r="O86" s="447">
        <v>0</v>
      </c>
      <c r="P86" s="447"/>
      <c r="Q86" s="447"/>
      <c r="R86" s="447"/>
      <c r="S86" s="447"/>
      <c r="T86" s="447"/>
      <c r="U86" s="447"/>
      <c r="V86" s="447"/>
      <c r="W86" s="447"/>
      <c r="X86" s="447">
        <v>0</v>
      </c>
      <c r="Y86" s="447"/>
      <c r="Z86" s="447"/>
      <c r="AA86" s="447"/>
      <c r="AB86" s="447"/>
      <c r="AC86" s="447"/>
      <c r="AD86" s="447"/>
      <c r="AE86" s="447"/>
      <c r="AF86" s="447"/>
      <c r="AG86" s="447"/>
      <c r="AH86" s="447">
        <v>0</v>
      </c>
      <c r="AI86" s="447"/>
      <c r="AJ86" s="447"/>
      <c r="AK86" s="447"/>
      <c r="AL86" s="447"/>
      <c r="AM86" s="447"/>
      <c r="AN86" s="447"/>
      <c r="AO86" s="447"/>
      <c r="AP86" s="447"/>
      <c r="AQ86" s="447">
        <v>0</v>
      </c>
      <c r="AR86" s="447"/>
      <c r="AS86" s="447"/>
      <c r="AT86" s="447"/>
      <c r="AU86" s="447"/>
      <c r="AV86" s="447"/>
      <c r="AW86" s="447"/>
      <c r="AX86" s="447"/>
      <c r="AY86" s="657"/>
    </row>
    <row r="87" spans="1:51" ht="23.25" customHeight="1" x14ac:dyDescent="0.2">
      <c r="A87" s="117"/>
      <c r="B87" s="118"/>
      <c r="C87" s="118"/>
      <c r="D87" s="118"/>
      <c r="E87" s="118"/>
      <c r="F87" s="119"/>
      <c r="G87" s="658" t="s">
        <v>66</v>
      </c>
      <c r="H87" s="659"/>
      <c r="I87" s="659"/>
      <c r="J87" s="659"/>
      <c r="K87" s="659"/>
      <c r="L87" s="659"/>
      <c r="M87" s="659"/>
      <c r="N87" s="659"/>
      <c r="O87" s="307">
        <v>0</v>
      </c>
      <c r="P87" s="307"/>
      <c r="Q87" s="307"/>
      <c r="R87" s="307"/>
      <c r="S87" s="307"/>
      <c r="T87" s="307"/>
      <c r="U87" s="307"/>
      <c r="V87" s="307"/>
      <c r="W87" s="307"/>
      <c r="X87" s="307">
        <v>0</v>
      </c>
      <c r="Y87" s="307"/>
      <c r="Z87" s="307"/>
      <c r="AA87" s="307"/>
      <c r="AB87" s="307"/>
      <c r="AC87" s="307"/>
      <c r="AD87" s="307"/>
      <c r="AE87" s="307"/>
      <c r="AF87" s="307"/>
      <c r="AG87" s="307"/>
      <c r="AH87" s="307">
        <v>0</v>
      </c>
      <c r="AI87" s="307"/>
      <c r="AJ87" s="307"/>
      <c r="AK87" s="307"/>
      <c r="AL87" s="307"/>
      <c r="AM87" s="307"/>
      <c r="AN87" s="307"/>
      <c r="AO87" s="307"/>
      <c r="AP87" s="307"/>
      <c r="AQ87" s="307">
        <v>0</v>
      </c>
      <c r="AR87" s="307"/>
      <c r="AS87" s="307"/>
      <c r="AT87" s="307"/>
      <c r="AU87" s="307"/>
      <c r="AV87" s="307"/>
      <c r="AW87" s="307"/>
      <c r="AX87" s="307"/>
      <c r="AY87" s="308"/>
    </row>
    <row r="88" spans="1:51" ht="23.25" customHeight="1" thickBot="1" x14ac:dyDescent="0.25">
      <c r="A88" s="120"/>
      <c r="B88" s="121"/>
      <c r="C88" s="121"/>
      <c r="D88" s="121"/>
      <c r="E88" s="121"/>
      <c r="F88" s="122"/>
      <c r="G88" s="448" t="s">
        <v>67</v>
      </c>
      <c r="H88" s="449"/>
      <c r="I88" s="449"/>
      <c r="J88" s="449"/>
      <c r="K88" s="449"/>
      <c r="L88" s="449"/>
      <c r="M88" s="449"/>
      <c r="N88" s="449"/>
      <c r="O88" s="450">
        <f>SUM(O86:W87)</f>
        <v>0</v>
      </c>
      <c r="P88" s="450"/>
      <c r="Q88" s="450"/>
      <c r="R88" s="450"/>
      <c r="S88" s="450"/>
      <c r="T88" s="450"/>
      <c r="U88" s="450"/>
      <c r="V88" s="450"/>
      <c r="W88" s="450"/>
      <c r="X88" s="450">
        <f>SUM(X86:AG87)</f>
        <v>0</v>
      </c>
      <c r="Y88" s="450"/>
      <c r="Z88" s="450"/>
      <c r="AA88" s="450"/>
      <c r="AB88" s="450"/>
      <c r="AC88" s="450"/>
      <c r="AD88" s="450"/>
      <c r="AE88" s="450"/>
      <c r="AF88" s="450"/>
      <c r="AG88" s="450"/>
      <c r="AH88" s="450">
        <f>SUM(AH86:AP87)</f>
        <v>0</v>
      </c>
      <c r="AI88" s="450"/>
      <c r="AJ88" s="450"/>
      <c r="AK88" s="450"/>
      <c r="AL88" s="450"/>
      <c r="AM88" s="450"/>
      <c r="AN88" s="450"/>
      <c r="AO88" s="450"/>
      <c r="AP88" s="450"/>
      <c r="AQ88" s="450">
        <f>SUM(AQ86:AY87)</f>
        <v>0</v>
      </c>
      <c r="AR88" s="450"/>
      <c r="AS88" s="450"/>
      <c r="AT88" s="450"/>
      <c r="AU88" s="450"/>
      <c r="AV88" s="450"/>
      <c r="AW88" s="450"/>
      <c r="AX88" s="450"/>
      <c r="AY88" s="451"/>
    </row>
    <row r="89" spans="1:51" ht="23.25" customHeight="1" x14ac:dyDescent="0.2">
      <c r="A89" s="390" t="s">
        <v>241</v>
      </c>
      <c r="B89" s="391"/>
      <c r="C89" s="391"/>
      <c r="D89" s="391"/>
      <c r="E89" s="391"/>
      <c r="F89" s="391"/>
      <c r="G89" s="521" t="s">
        <v>29</v>
      </c>
      <c r="H89" s="522"/>
      <c r="I89" s="522"/>
      <c r="J89" s="522"/>
      <c r="K89" s="522"/>
      <c r="L89" s="525" t="s">
        <v>1</v>
      </c>
      <c r="M89" s="525"/>
      <c r="N89" s="525"/>
      <c r="O89" s="527" t="s">
        <v>30</v>
      </c>
      <c r="P89" s="528"/>
      <c r="Q89" s="528"/>
      <c r="R89" s="528"/>
      <c r="S89" s="528"/>
      <c r="T89" s="528"/>
      <c r="U89" s="529"/>
      <c r="V89" s="533" t="s">
        <v>32</v>
      </c>
      <c r="W89" s="534"/>
      <c r="X89" s="534"/>
      <c r="Y89" s="534"/>
      <c r="Z89" s="534"/>
      <c r="AA89" s="534"/>
      <c r="AB89" s="534"/>
      <c r="AC89" s="534"/>
      <c r="AD89" s="534"/>
      <c r="AE89" s="534"/>
      <c r="AF89" s="534"/>
      <c r="AG89" s="534"/>
      <c r="AH89" s="534"/>
      <c r="AI89" s="534"/>
      <c r="AJ89" s="534"/>
      <c r="AK89" s="534"/>
      <c r="AL89" s="534"/>
      <c r="AM89" s="534"/>
      <c r="AN89" s="534"/>
      <c r="AO89" s="534"/>
      <c r="AP89" s="534"/>
      <c r="AQ89" s="534"/>
      <c r="AR89" s="534"/>
      <c r="AS89" s="534"/>
      <c r="AT89" s="534"/>
      <c r="AU89" s="534"/>
      <c r="AV89" s="534"/>
      <c r="AW89" s="534"/>
      <c r="AX89" s="534"/>
      <c r="AY89" s="535"/>
    </row>
    <row r="90" spans="1:51" ht="23.25" customHeight="1" thickBot="1" x14ac:dyDescent="0.25">
      <c r="A90" s="214"/>
      <c r="B90" s="215"/>
      <c r="C90" s="215"/>
      <c r="D90" s="215"/>
      <c r="E90" s="215"/>
      <c r="F90" s="215"/>
      <c r="G90" s="523"/>
      <c r="H90" s="524"/>
      <c r="I90" s="524"/>
      <c r="J90" s="524"/>
      <c r="K90" s="524"/>
      <c r="L90" s="526"/>
      <c r="M90" s="526"/>
      <c r="N90" s="526"/>
      <c r="O90" s="530"/>
      <c r="P90" s="531"/>
      <c r="Q90" s="531"/>
      <c r="R90" s="531"/>
      <c r="S90" s="531"/>
      <c r="T90" s="531"/>
      <c r="U90" s="532"/>
      <c r="V90" s="452" t="s">
        <v>221</v>
      </c>
      <c r="W90" s="453"/>
      <c r="X90" s="453"/>
      <c r="Y90" s="453"/>
      <c r="Z90" s="453"/>
      <c r="AA90" s="454"/>
      <c r="AB90" s="452" t="s">
        <v>222</v>
      </c>
      <c r="AC90" s="453"/>
      <c r="AD90" s="453"/>
      <c r="AE90" s="453"/>
      <c r="AF90" s="453"/>
      <c r="AG90" s="454"/>
      <c r="AH90" s="452" t="s">
        <v>225</v>
      </c>
      <c r="AI90" s="453"/>
      <c r="AJ90" s="453"/>
      <c r="AK90" s="453"/>
      <c r="AL90" s="453"/>
      <c r="AM90" s="454"/>
      <c r="AN90" s="455" t="s">
        <v>226</v>
      </c>
      <c r="AO90" s="456"/>
      <c r="AP90" s="456"/>
      <c r="AQ90" s="456"/>
      <c r="AR90" s="456"/>
      <c r="AS90" s="457"/>
      <c r="AT90" s="458" t="s">
        <v>227</v>
      </c>
      <c r="AU90" s="459"/>
      <c r="AV90" s="459"/>
      <c r="AW90" s="459"/>
      <c r="AX90" s="459"/>
      <c r="AY90" s="460"/>
    </row>
    <row r="91" spans="1:51" ht="23.25" customHeight="1" x14ac:dyDescent="0.2">
      <c r="A91" s="214"/>
      <c r="B91" s="215"/>
      <c r="C91" s="215"/>
      <c r="D91" s="215"/>
      <c r="E91" s="215"/>
      <c r="F91" s="215"/>
      <c r="G91" s="438" t="s">
        <v>259</v>
      </c>
      <c r="H91" s="439"/>
      <c r="I91" s="439"/>
      <c r="J91" s="439"/>
      <c r="K91" s="440"/>
      <c r="L91" s="444" t="s">
        <v>25</v>
      </c>
      <c r="M91" s="444"/>
      <c r="N91" s="444"/>
      <c r="O91" s="548"/>
      <c r="P91" s="549"/>
      <c r="Q91" s="28" t="s">
        <v>33</v>
      </c>
      <c r="R91" s="550"/>
      <c r="S91" s="550"/>
      <c r="T91" s="550"/>
      <c r="U91" s="551"/>
      <c r="V91" s="548"/>
      <c r="W91" s="549"/>
      <c r="X91" s="28" t="s">
        <v>33</v>
      </c>
      <c r="Y91" s="550"/>
      <c r="Z91" s="550"/>
      <c r="AA91" s="551"/>
      <c r="AB91" s="548"/>
      <c r="AC91" s="549"/>
      <c r="AD91" s="28" t="s">
        <v>33</v>
      </c>
      <c r="AE91" s="550"/>
      <c r="AF91" s="550"/>
      <c r="AG91" s="551"/>
      <c r="AH91" s="548"/>
      <c r="AI91" s="549"/>
      <c r="AJ91" s="28" t="s">
        <v>33</v>
      </c>
      <c r="AK91" s="550"/>
      <c r="AL91" s="550"/>
      <c r="AM91" s="551"/>
      <c r="AN91" s="468">
        <v>0</v>
      </c>
      <c r="AO91" s="469"/>
      <c r="AP91" s="48" t="s">
        <v>33</v>
      </c>
      <c r="AQ91" s="470">
        <v>0</v>
      </c>
      <c r="AR91" s="470"/>
      <c r="AS91" s="547"/>
      <c r="AT91" s="468">
        <v>0</v>
      </c>
      <c r="AU91" s="469"/>
      <c r="AV91" s="48" t="s">
        <v>33</v>
      </c>
      <c r="AW91" s="470">
        <v>0</v>
      </c>
      <c r="AX91" s="470"/>
      <c r="AY91" s="471"/>
    </row>
    <row r="92" spans="1:51" ht="23.25" customHeight="1" x14ac:dyDescent="0.2">
      <c r="A92" s="214"/>
      <c r="B92" s="215"/>
      <c r="C92" s="215"/>
      <c r="D92" s="215"/>
      <c r="E92" s="215"/>
      <c r="F92" s="215"/>
      <c r="G92" s="441"/>
      <c r="H92" s="442"/>
      <c r="I92" s="442"/>
      <c r="J92" s="442"/>
      <c r="K92" s="443"/>
      <c r="L92" s="465" t="s">
        <v>25</v>
      </c>
      <c r="M92" s="465"/>
      <c r="N92" s="465"/>
      <c r="O92" s="466"/>
      <c r="P92" s="467"/>
      <c r="Q92" s="29" t="s">
        <v>33</v>
      </c>
      <c r="R92" s="668"/>
      <c r="S92" s="668"/>
      <c r="T92" s="668"/>
      <c r="U92" s="669"/>
      <c r="V92" s="670"/>
      <c r="W92" s="670"/>
      <c r="X92" s="670"/>
      <c r="Y92" s="670"/>
      <c r="Z92" s="670"/>
      <c r="AA92" s="670"/>
      <c r="AB92" s="670"/>
      <c r="AC92" s="670"/>
      <c r="AD92" s="670"/>
      <c r="AE92" s="670"/>
      <c r="AF92" s="670"/>
      <c r="AG92" s="670"/>
      <c r="AH92" s="670"/>
      <c r="AI92" s="670"/>
      <c r="AJ92" s="670"/>
      <c r="AK92" s="670"/>
      <c r="AL92" s="670"/>
      <c r="AM92" s="670"/>
      <c r="AN92" s="671"/>
      <c r="AO92" s="671"/>
      <c r="AP92" s="671"/>
      <c r="AQ92" s="671"/>
      <c r="AR92" s="671"/>
      <c r="AS92" s="671"/>
      <c r="AT92" s="671"/>
      <c r="AU92" s="671"/>
      <c r="AV92" s="671"/>
      <c r="AW92" s="671"/>
      <c r="AX92" s="671"/>
      <c r="AY92" s="672"/>
    </row>
    <row r="93" spans="1:51" ht="23.25" customHeight="1" x14ac:dyDescent="0.2">
      <c r="A93" s="214"/>
      <c r="B93" s="215"/>
      <c r="C93" s="215"/>
      <c r="D93" s="215"/>
      <c r="E93" s="215"/>
      <c r="F93" s="215"/>
      <c r="G93" s="536" t="s">
        <v>260</v>
      </c>
      <c r="H93" s="537"/>
      <c r="I93" s="537"/>
      <c r="J93" s="537"/>
      <c r="K93" s="538"/>
      <c r="L93" s="545" t="s">
        <v>25</v>
      </c>
      <c r="M93" s="545"/>
      <c r="N93" s="545"/>
      <c r="O93" s="542"/>
      <c r="P93" s="543"/>
      <c r="Q93" s="30" t="s">
        <v>33</v>
      </c>
      <c r="R93" s="157"/>
      <c r="S93" s="157"/>
      <c r="T93" s="157"/>
      <c r="U93" s="193"/>
      <c r="V93" s="544"/>
      <c r="W93" s="544"/>
      <c r="X93" s="544"/>
      <c r="Y93" s="544"/>
      <c r="Z93" s="544"/>
      <c r="AA93" s="544"/>
      <c r="AB93" s="542"/>
      <c r="AC93" s="543"/>
      <c r="AD93" s="30" t="s">
        <v>33</v>
      </c>
      <c r="AE93" s="157"/>
      <c r="AF93" s="157"/>
      <c r="AG93" s="193"/>
      <c r="AH93" s="542"/>
      <c r="AI93" s="543"/>
      <c r="AJ93" s="30" t="s">
        <v>33</v>
      </c>
      <c r="AK93" s="157"/>
      <c r="AL93" s="157"/>
      <c r="AM93" s="193"/>
      <c r="AN93" s="678">
        <v>0</v>
      </c>
      <c r="AO93" s="679"/>
      <c r="AP93" s="49" t="s">
        <v>33</v>
      </c>
      <c r="AQ93" s="155">
        <v>0</v>
      </c>
      <c r="AR93" s="155"/>
      <c r="AS93" s="156"/>
      <c r="AT93" s="678">
        <v>0</v>
      </c>
      <c r="AU93" s="679"/>
      <c r="AV93" s="49" t="s">
        <v>33</v>
      </c>
      <c r="AW93" s="155">
        <v>0</v>
      </c>
      <c r="AX93" s="155"/>
      <c r="AY93" s="546"/>
    </row>
    <row r="94" spans="1:51" ht="23.25" customHeight="1" x14ac:dyDescent="0.2">
      <c r="A94" s="214"/>
      <c r="B94" s="215"/>
      <c r="C94" s="215"/>
      <c r="D94" s="215"/>
      <c r="E94" s="215"/>
      <c r="F94" s="215"/>
      <c r="G94" s="539"/>
      <c r="H94" s="540"/>
      <c r="I94" s="540"/>
      <c r="J94" s="540"/>
      <c r="K94" s="541"/>
      <c r="L94" s="465" t="s">
        <v>25</v>
      </c>
      <c r="M94" s="465"/>
      <c r="N94" s="465"/>
      <c r="O94" s="466"/>
      <c r="P94" s="467"/>
      <c r="Q94" s="29" t="s">
        <v>33</v>
      </c>
      <c r="R94" s="668"/>
      <c r="S94" s="668"/>
      <c r="T94" s="668"/>
      <c r="U94" s="669"/>
      <c r="V94" s="670"/>
      <c r="W94" s="670"/>
      <c r="X94" s="670"/>
      <c r="Y94" s="670"/>
      <c r="Z94" s="670"/>
      <c r="AA94" s="670"/>
      <c r="AB94" s="670"/>
      <c r="AC94" s="670"/>
      <c r="AD94" s="670"/>
      <c r="AE94" s="670"/>
      <c r="AF94" s="670"/>
      <c r="AG94" s="670"/>
      <c r="AH94" s="670"/>
      <c r="AI94" s="670"/>
      <c r="AJ94" s="670"/>
      <c r="AK94" s="670"/>
      <c r="AL94" s="670"/>
      <c r="AM94" s="670"/>
      <c r="AN94" s="671"/>
      <c r="AO94" s="671"/>
      <c r="AP94" s="671"/>
      <c r="AQ94" s="671"/>
      <c r="AR94" s="671"/>
      <c r="AS94" s="671"/>
      <c r="AT94" s="671"/>
      <c r="AU94" s="671"/>
      <c r="AV94" s="671"/>
      <c r="AW94" s="671"/>
      <c r="AX94" s="671"/>
      <c r="AY94" s="672"/>
    </row>
    <row r="95" spans="1:51" ht="23.25" customHeight="1" x14ac:dyDescent="0.2">
      <c r="A95" s="214"/>
      <c r="B95" s="215"/>
      <c r="C95" s="215"/>
      <c r="D95" s="215"/>
      <c r="E95" s="215"/>
      <c r="F95" s="215"/>
      <c r="G95" s="536" t="s">
        <v>261</v>
      </c>
      <c r="H95" s="537"/>
      <c r="I95" s="537"/>
      <c r="J95" s="537"/>
      <c r="K95" s="538"/>
      <c r="L95" s="545" t="s">
        <v>25</v>
      </c>
      <c r="M95" s="545"/>
      <c r="N95" s="545"/>
      <c r="O95" s="542"/>
      <c r="P95" s="543"/>
      <c r="Q95" s="30" t="s">
        <v>33</v>
      </c>
      <c r="R95" s="157"/>
      <c r="S95" s="157"/>
      <c r="T95" s="157"/>
      <c r="U95" s="193"/>
      <c r="V95" s="544"/>
      <c r="W95" s="544"/>
      <c r="X95" s="544"/>
      <c r="Y95" s="544"/>
      <c r="Z95" s="544"/>
      <c r="AA95" s="544"/>
      <c r="AB95" s="544"/>
      <c r="AC95" s="544"/>
      <c r="AD95" s="544"/>
      <c r="AE95" s="544"/>
      <c r="AF95" s="544"/>
      <c r="AG95" s="544"/>
      <c r="AH95" s="542"/>
      <c r="AI95" s="543"/>
      <c r="AJ95" s="30" t="s">
        <v>33</v>
      </c>
      <c r="AK95" s="157"/>
      <c r="AL95" s="157"/>
      <c r="AM95" s="193"/>
      <c r="AN95" s="678">
        <v>0</v>
      </c>
      <c r="AO95" s="679"/>
      <c r="AP95" s="49" t="s">
        <v>33</v>
      </c>
      <c r="AQ95" s="155">
        <v>0</v>
      </c>
      <c r="AR95" s="155"/>
      <c r="AS95" s="156"/>
      <c r="AT95" s="678">
        <v>0</v>
      </c>
      <c r="AU95" s="679"/>
      <c r="AV95" s="49" t="s">
        <v>33</v>
      </c>
      <c r="AW95" s="155">
        <v>0</v>
      </c>
      <c r="AX95" s="155"/>
      <c r="AY95" s="546"/>
    </row>
    <row r="96" spans="1:51" ht="23.25" customHeight="1" x14ac:dyDescent="0.2">
      <c r="A96" s="214"/>
      <c r="B96" s="215"/>
      <c r="C96" s="215"/>
      <c r="D96" s="215"/>
      <c r="E96" s="215"/>
      <c r="F96" s="215"/>
      <c r="G96" s="539"/>
      <c r="H96" s="540"/>
      <c r="I96" s="540"/>
      <c r="J96" s="540"/>
      <c r="K96" s="541"/>
      <c r="L96" s="465" t="s">
        <v>25</v>
      </c>
      <c r="M96" s="465"/>
      <c r="N96" s="465"/>
      <c r="O96" s="466"/>
      <c r="P96" s="467"/>
      <c r="Q96" s="29" t="s">
        <v>33</v>
      </c>
      <c r="R96" s="668"/>
      <c r="S96" s="668"/>
      <c r="T96" s="668"/>
      <c r="U96" s="669"/>
      <c r="V96" s="670"/>
      <c r="W96" s="670"/>
      <c r="X96" s="670"/>
      <c r="Y96" s="670"/>
      <c r="Z96" s="670"/>
      <c r="AA96" s="670"/>
      <c r="AB96" s="670"/>
      <c r="AC96" s="670"/>
      <c r="AD96" s="670"/>
      <c r="AE96" s="670"/>
      <c r="AF96" s="670"/>
      <c r="AG96" s="670"/>
      <c r="AH96" s="670"/>
      <c r="AI96" s="670"/>
      <c r="AJ96" s="670"/>
      <c r="AK96" s="670"/>
      <c r="AL96" s="670"/>
      <c r="AM96" s="670"/>
      <c r="AN96" s="671"/>
      <c r="AO96" s="671"/>
      <c r="AP96" s="671"/>
      <c r="AQ96" s="671"/>
      <c r="AR96" s="671"/>
      <c r="AS96" s="671"/>
      <c r="AT96" s="671"/>
      <c r="AU96" s="671"/>
      <c r="AV96" s="671"/>
      <c r="AW96" s="671"/>
      <c r="AX96" s="671"/>
      <c r="AY96" s="672"/>
    </row>
    <row r="97" spans="1:51" ht="23.25" customHeight="1" thickBot="1" x14ac:dyDescent="0.25">
      <c r="A97" s="393"/>
      <c r="B97" s="394"/>
      <c r="C97" s="394"/>
      <c r="D97" s="394"/>
      <c r="E97" s="394"/>
      <c r="F97" s="394"/>
      <c r="G97" s="688" t="s">
        <v>228</v>
      </c>
      <c r="H97" s="689"/>
      <c r="I97" s="689"/>
      <c r="J97" s="689"/>
      <c r="K97" s="689"/>
      <c r="L97" s="704" t="s">
        <v>25</v>
      </c>
      <c r="M97" s="704"/>
      <c r="N97" s="704"/>
      <c r="O97" s="705">
        <v>50</v>
      </c>
      <c r="P97" s="706"/>
      <c r="Q97" s="31" t="s">
        <v>33</v>
      </c>
      <c r="R97" s="320">
        <v>13020</v>
      </c>
      <c r="S97" s="320"/>
      <c r="T97" s="320"/>
      <c r="U97" s="707"/>
      <c r="V97" s="673"/>
      <c r="W97" s="673"/>
      <c r="X97" s="673"/>
      <c r="Y97" s="673"/>
      <c r="Z97" s="673"/>
      <c r="AA97" s="673"/>
      <c r="AB97" s="673"/>
      <c r="AC97" s="673"/>
      <c r="AD97" s="673"/>
      <c r="AE97" s="673"/>
      <c r="AF97" s="673"/>
      <c r="AG97" s="673"/>
      <c r="AH97" s="673"/>
      <c r="AI97" s="673"/>
      <c r="AJ97" s="673"/>
      <c r="AK97" s="673"/>
      <c r="AL97" s="673"/>
      <c r="AM97" s="673"/>
      <c r="AN97" s="678">
        <v>50</v>
      </c>
      <c r="AO97" s="679"/>
      <c r="AP97" s="50" t="s">
        <v>33</v>
      </c>
      <c r="AQ97" s="680">
        <v>500</v>
      </c>
      <c r="AR97" s="680"/>
      <c r="AS97" s="681"/>
      <c r="AT97" s="678">
        <v>50</v>
      </c>
      <c r="AU97" s="679"/>
      <c r="AV97" s="50" t="s">
        <v>33</v>
      </c>
      <c r="AW97" s="680">
        <v>12520</v>
      </c>
      <c r="AX97" s="680"/>
      <c r="AY97" s="682"/>
    </row>
    <row r="98" spans="1:51" ht="23.25" customHeight="1" thickBot="1" x14ac:dyDescent="0.25">
      <c r="A98" s="390" t="s">
        <v>242</v>
      </c>
      <c r="B98" s="391"/>
      <c r="C98" s="391"/>
      <c r="D98" s="391"/>
      <c r="E98" s="391"/>
      <c r="F98" s="391"/>
      <c r="G98" s="690" t="s">
        <v>36</v>
      </c>
      <c r="H98" s="691"/>
      <c r="I98" s="691"/>
      <c r="J98" s="691"/>
      <c r="K98" s="691"/>
      <c r="L98" s="692" t="s">
        <v>1</v>
      </c>
      <c r="M98" s="692"/>
      <c r="N98" s="692"/>
      <c r="O98" s="693" t="s">
        <v>221</v>
      </c>
      <c r="P98" s="683"/>
      <c r="Q98" s="683"/>
      <c r="R98" s="683"/>
      <c r="S98" s="683"/>
      <c r="T98" s="683"/>
      <c r="U98" s="683"/>
      <c r="V98" s="683"/>
      <c r="W98" s="684"/>
      <c r="X98" s="683" t="s">
        <v>222</v>
      </c>
      <c r="Y98" s="683"/>
      <c r="Z98" s="683"/>
      <c r="AA98" s="683"/>
      <c r="AB98" s="683"/>
      <c r="AC98" s="683"/>
      <c r="AD98" s="683"/>
      <c r="AE98" s="683"/>
      <c r="AF98" s="683"/>
      <c r="AG98" s="684"/>
      <c r="AH98" s="683" t="s">
        <v>223</v>
      </c>
      <c r="AI98" s="683"/>
      <c r="AJ98" s="683"/>
      <c r="AK98" s="683"/>
      <c r="AL98" s="683"/>
      <c r="AM98" s="683"/>
      <c r="AN98" s="683"/>
      <c r="AO98" s="683"/>
      <c r="AP98" s="684"/>
      <c r="AQ98" s="683" t="s">
        <v>224</v>
      </c>
      <c r="AR98" s="683"/>
      <c r="AS98" s="683"/>
      <c r="AT98" s="683"/>
      <c r="AU98" s="683"/>
      <c r="AV98" s="683"/>
      <c r="AW98" s="683"/>
      <c r="AX98" s="683"/>
      <c r="AY98" s="687"/>
    </row>
    <row r="99" spans="1:51" ht="23.25" customHeight="1" x14ac:dyDescent="0.2">
      <c r="A99" s="214"/>
      <c r="B99" s="215"/>
      <c r="C99" s="215"/>
      <c r="D99" s="215"/>
      <c r="E99" s="215"/>
      <c r="F99" s="215"/>
      <c r="G99" s="702" t="s">
        <v>262</v>
      </c>
      <c r="H99" s="703"/>
      <c r="I99" s="703"/>
      <c r="J99" s="703"/>
      <c r="K99" s="703"/>
      <c r="L99" s="444" t="s">
        <v>25</v>
      </c>
      <c r="M99" s="444"/>
      <c r="N99" s="444"/>
      <c r="O99" s="694"/>
      <c r="P99" s="695"/>
      <c r="Q99" s="695"/>
      <c r="R99" s="32" t="s">
        <v>26</v>
      </c>
      <c r="S99" s="685"/>
      <c r="T99" s="685"/>
      <c r="U99" s="685"/>
      <c r="V99" s="685"/>
      <c r="W99" s="686"/>
      <c r="X99" s="694"/>
      <c r="Y99" s="695"/>
      <c r="Z99" s="695"/>
      <c r="AA99" s="32" t="s">
        <v>26</v>
      </c>
      <c r="AB99" s="685"/>
      <c r="AC99" s="685"/>
      <c r="AD99" s="685"/>
      <c r="AE99" s="685"/>
      <c r="AF99" s="685"/>
      <c r="AG99" s="686"/>
      <c r="AH99" s="694"/>
      <c r="AI99" s="695"/>
      <c r="AJ99" s="695"/>
      <c r="AK99" s="32" t="s">
        <v>26</v>
      </c>
      <c r="AL99" s="685"/>
      <c r="AM99" s="685"/>
      <c r="AN99" s="685"/>
      <c r="AO99" s="685"/>
      <c r="AP99" s="686"/>
      <c r="AQ99" s="674"/>
      <c r="AR99" s="674"/>
      <c r="AS99" s="674"/>
      <c r="AT99" s="674"/>
      <c r="AU99" s="674"/>
      <c r="AV99" s="674"/>
      <c r="AW99" s="674"/>
      <c r="AX99" s="674"/>
      <c r="AY99" s="675"/>
    </row>
    <row r="100" spans="1:51" ht="23.25" customHeight="1" x14ac:dyDescent="0.2">
      <c r="A100" s="214"/>
      <c r="B100" s="215"/>
      <c r="C100" s="215"/>
      <c r="D100" s="215"/>
      <c r="E100" s="215"/>
      <c r="F100" s="215"/>
      <c r="G100" s="698"/>
      <c r="H100" s="699"/>
      <c r="I100" s="699"/>
      <c r="J100" s="699"/>
      <c r="K100" s="699"/>
      <c r="L100" s="465" t="s">
        <v>25</v>
      </c>
      <c r="M100" s="465"/>
      <c r="N100" s="465"/>
      <c r="O100" s="676"/>
      <c r="P100" s="676"/>
      <c r="Q100" s="677"/>
      <c r="R100" s="33" t="s">
        <v>26</v>
      </c>
      <c r="S100" s="711"/>
      <c r="T100" s="712"/>
      <c r="U100" s="712"/>
      <c r="V100" s="712"/>
      <c r="W100" s="712"/>
      <c r="X100" s="676"/>
      <c r="Y100" s="676"/>
      <c r="Z100" s="677"/>
      <c r="AA100" s="33" t="s">
        <v>26</v>
      </c>
      <c r="AB100" s="711"/>
      <c r="AC100" s="712"/>
      <c r="AD100" s="712"/>
      <c r="AE100" s="712"/>
      <c r="AF100" s="712"/>
      <c r="AG100" s="712"/>
      <c r="AH100" s="676"/>
      <c r="AI100" s="676"/>
      <c r="AJ100" s="677"/>
      <c r="AK100" s="33" t="s">
        <v>26</v>
      </c>
      <c r="AL100" s="711"/>
      <c r="AM100" s="712"/>
      <c r="AN100" s="712"/>
      <c r="AO100" s="712"/>
      <c r="AP100" s="712"/>
      <c r="AQ100" s="676">
        <v>0</v>
      </c>
      <c r="AR100" s="676"/>
      <c r="AS100" s="677"/>
      <c r="AT100" s="33" t="s">
        <v>26</v>
      </c>
      <c r="AU100" s="711">
        <v>0</v>
      </c>
      <c r="AV100" s="712"/>
      <c r="AW100" s="712"/>
      <c r="AX100" s="712"/>
      <c r="AY100" s="713"/>
    </row>
    <row r="101" spans="1:51" ht="23.25" customHeight="1" x14ac:dyDescent="0.2">
      <c r="A101" s="214"/>
      <c r="B101" s="215"/>
      <c r="C101" s="215"/>
      <c r="D101" s="215"/>
      <c r="E101" s="215"/>
      <c r="F101" s="215"/>
      <c r="G101" s="698" t="s">
        <v>70</v>
      </c>
      <c r="H101" s="699"/>
      <c r="I101" s="699"/>
      <c r="J101" s="699"/>
      <c r="K101" s="699"/>
      <c r="L101" s="700" t="s">
        <v>25</v>
      </c>
      <c r="M101" s="700"/>
      <c r="N101" s="700"/>
      <c r="O101" s="696"/>
      <c r="P101" s="696"/>
      <c r="Q101" s="697"/>
      <c r="R101" s="34" t="s">
        <v>26</v>
      </c>
      <c r="S101" s="708"/>
      <c r="T101" s="709"/>
      <c r="U101" s="709"/>
      <c r="V101" s="709"/>
      <c r="W101" s="709"/>
      <c r="X101" s="696"/>
      <c r="Y101" s="696"/>
      <c r="Z101" s="697"/>
      <c r="AA101" s="34" t="s">
        <v>26</v>
      </c>
      <c r="AB101" s="708"/>
      <c r="AC101" s="709"/>
      <c r="AD101" s="709"/>
      <c r="AE101" s="709"/>
      <c r="AF101" s="709"/>
      <c r="AG101" s="709"/>
      <c r="AH101" s="696"/>
      <c r="AI101" s="696"/>
      <c r="AJ101" s="697"/>
      <c r="AK101" s="34" t="s">
        <v>26</v>
      </c>
      <c r="AL101" s="708"/>
      <c r="AM101" s="709"/>
      <c r="AN101" s="709"/>
      <c r="AO101" s="709"/>
      <c r="AP101" s="709"/>
      <c r="AQ101" s="696">
        <v>0</v>
      </c>
      <c r="AR101" s="696"/>
      <c r="AS101" s="697"/>
      <c r="AT101" s="34" t="s">
        <v>26</v>
      </c>
      <c r="AU101" s="708">
        <v>0</v>
      </c>
      <c r="AV101" s="709"/>
      <c r="AW101" s="709"/>
      <c r="AX101" s="709"/>
      <c r="AY101" s="710"/>
    </row>
    <row r="102" spans="1:51" ht="23.25" customHeight="1" x14ac:dyDescent="0.2">
      <c r="A102" s="214"/>
      <c r="B102" s="215"/>
      <c r="C102" s="215"/>
      <c r="D102" s="215"/>
      <c r="E102" s="215"/>
      <c r="F102" s="215"/>
      <c r="G102" s="701" t="s">
        <v>71</v>
      </c>
      <c r="H102" s="309"/>
      <c r="I102" s="309"/>
      <c r="J102" s="309"/>
      <c r="K102" s="309"/>
      <c r="L102" s="700" t="s">
        <v>25</v>
      </c>
      <c r="M102" s="700"/>
      <c r="N102" s="700"/>
      <c r="O102" s="696"/>
      <c r="P102" s="696"/>
      <c r="Q102" s="697"/>
      <c r="R102" s="34" t="s">
        <v>26</v>
      </c>
      <c r="S102" s="708"/>
      <c r="T102" s="709"/>
      <c r="U102" s="709"/>
      <c r="V102" s="709"/>
      <c r="W102" s="709"/>
      <c r="X102" s="696"/>
      <c r="Y102" s="696"/>
      <c r="Z102" s="697"/>
      <c r="AA102" s="34" t="s">
        <v>26</v>
      </c>
      <c r="AB102" s="708"/>
      <c r="AC102" s="709"/>
      <c r="AD102" s="709"/>
      <c r="AE102" s="709"/>
      <c r="AF102" s="709"/>
      <c r="AG102" s="709"/>
      <c r="AH102" s="696"/>
      <c r="AI102" s="696"/>
      <c r="AJ102" s="697"/>
      <c r="AK102" s="34" t="s">
        <v>26</v>
      </c>
      <c r="AL102" s="708"/>
      <c r="AM102" s="709"/>
      <c r="AN102" s="709"/>
      <c r="AO102" s="709"/>
      <c r="AP102" s="709"/>
      <c r="AQ102" s="696">
        <v>0</v>
      </c>
      <c r="AR102" s="696"/>
      <c r="AS102" s="697"/>
      <c r="AT102" s="34" t="s">
        <v>26</v>
      </c>
      <c r="AU102" s="708">
        <v>0</v>
      </c>
      <c r="AV102" s="709"/>
      <c r="AW102" s="709"/>
      <c r="AX102" s="709"/>
      <c r="AY102" s="710"/>
    </row>
    <row r="103" spans="1:51" ht="23.25" customHeight="1" thickBot="1" x14ac:dyDescent="0.25">
      <c r="A103" s="393"/>
      <c r="B103" s="394"/>
      <c r="C103" s="394"/>
      <c r="D103" s="394"/>
      <c r="E103" s="394"/>
      <c r="F103" s="394"/>
      <c r="G103" s="688" t="s">
        <v>37</v>
      </c>
      <c r="H103" s="689"/>
      <c r="I103" s="689"/>
      <c r="J103" s="689"/>
      <c r="K103" s="689"/>
      <c r="L103" s="704" t="s">
        <v>25</v>
      </c>
      <c r="M103" s="704"/>
      <c r="N103" s="704"/>
      <c r="O103" s="718"/>
      <c r="P103" s="718"/>
      <c r="Q103" s="719"/>
      <c r="R103" s="35" t="s">
        <v>26</v>
      </c>
      <c r="S103" s="716"/>
      <c r="T103" s="717"/>
      <c r="U103" s="717"/>
      <c r="V103" s="717"/>
      <c r="W103" s="717"/>
      <c r="X103" s="718"/>
      <c r="Y103" s="718"/>
      <c r="Z103" s="719"/>
      <c r="AA103" s="35" t="s">
        <v>26</v>
      </c>
      <c r="AB103" s="716">
        <f>S103+AB99-AB101-AB102</f>
        <v>0</v>
      </c>
      <c r="AC103" s="717"/>
      <c r="AD103" s="717"/>
      <c r="AE103" s="717"/>
      <c r="AF103" s="717"/>
      <c r="AG103" s="717"/>
      <c r="AH103" s="718"/>
      <c r="AI103" s="718"/>
      <c r="AJ103" s="719"/>
      <c r="AK103" s="35" t="s">
        <v>26</v>
      </c>
      <c r="AL103" s="716">
        <f>AB103+AL99-AL101-AL102</f>
        <v>0</v>
      </c>
      <c r="AM103" s="717"/>
      <c r="AN103" s="717"/>
      <c r="AO103" s="717"/>
      <c r="AP103" s="717"/>
      <c r="AQ103" s="718">
        <v>0</v>
      </c>
      <c r="AR103" s="718"/>
      <c r="AS103" s="719"/>
      <c r="AT103" s="35" t="s">
        <v>26</v>
      </c>
      <c r="AU103" s="716">
        <f>AL103+AU100-AU101-AU102</f>
        <v>0</v>
      </c>
      <c r="AV103" s="717"/>
      <c r="AW103" s="717"/>
      <c r="AX103" s="717"/>
      <c r="AY103" s="721"/>
    </row>
    <row r="104" spans="1:51" ht="23.25" customHeight="1" thickBot="1" x14ac:dyDescent="0.25">
      <c r="A104" s="390" t="s">
        <v>243</v>
      </c>
      <c r="B104" s="391"/>
      <c r="C104" s="391"/>
      <c r="D104" s="391"/>
      <c r="E104" s="391"/>
      <c r="F104" s="391"/>
      <c r="G104" s="690" t="s">
        <v>36</v>
      </c>
      <c r="H104" s="691"/>
      <c r="I104" s="691"/>
      <c r="J104" s="691"/>
      <c r="K104" s="691"/>
      <c r="L104" s="692" t="s">
        <v>1</v>
      </c>
      <c r="M104" s="692"/>
      <c r="N104" s="692"/>
      <c r="O104" s="693" t="s">
        <v>221</v>
      </c>
      <c r="P104" s="683"/>
      <c r="Q104" s="683"/>
      <c r="R104" s="683"/>
      <c r="S104" s="683"/>
      <c r="T104" s="683"/>
      <c r="U104" s="683"/>
      <c r="V104" s="683"/>
      <c r="W104" s="684"/>
      <c r="X104" s="683" t="s">
        <v>222</v>
      </c>
      <c r="Y104" s="683"/>
      <c r="Z104" s="683"/>
      <c r="AA104" s="683"/>
      <c r="AB104" s="683"/>
      <c r="AC104" s="683"/>
      <c r="AD104" s="683"/>
      <c r="AE104" s="683"/>
      <c r="AF104" s="683"/>
      <c r="AG104" s="684"/>
      <c r="AH104" s="683" t="s">
        <v>223</v>
      </c>
      <c r="AI104" s="683"/>
      <c r="AJ104" s="683"/>
      <c r="AK104" s="683"/>
      <c r="AL104" s="683"/>
      <c r="AM104" s="683"/>
      <c r="AN104" s="683"/>
      <c r="AO104" s="683"/>
      <c r="AP104" s="684"/>
      <c r="AQ104" s="683" t="s">
        <v>224</v>
      </c>
      <c r="AR104" s="683"/>
      <c r="AS104" s="683"/>
      <c r="AT104" s="683"/>
      <c r="AU104" s="683"/>
      <c r="AV104" s="683"/>
      <c r="AW104" s="683"/>
      <c r="AX104" s="683"/>
      <c r="AY104" s="687"/>
    </row>
    <row r="105" spans="1:51" ht="23.25" customHeight="1" x14ac:dyDescent="0.2">
      <c r="A105" s="214"/>
      <c r="B105" s="215"/>
      <c r="C105" s="215"/>
      <c r="D105" s="215"/>
      <c r="E105" s="215"/>
      <c r="F105" s="215"/>
      <c r="G105" s="702" t="s">
        <v>263</v>
      </c>
      <c r="H105" s="703"/>
      <c r="I105" s="703"/>
      <c r="J105" s="703"/>
      <c r="K105" s="703"/>
      <c r="L105" s="720" t="s">
        <v>25</v>
      </c>
      <c r="M105" s="720"/>
      <c r="N105" s="720"/>
      <c r="O105" s="694"/>
      <c r="P105" s="695"/>
      <c r="Q105" s="695"/>
      <c r="R105" s="32" t="s">
        <v>26</v>
      </c>
      <c r="S105" s="685"/>
      <c r="T105" s="685"/>
      <c r="U105" s="685"/>
      <c r="V105" s="685"/>
      <c r="W105" s="686"/>
      <c r="X105" s="694"/>
      <c r="Y105" s="695"/>
      <c r="Z105" s="695"/>
      <c r="AA105" s="32" t="s">
        <v>26</v>
      </c>
      <c r="AB105" s="685"/>
      <c r="AC105" s="685"/>
      <c r="AD105" s="685"/>
      <c r="AE105" s="685"/>
      <c r="AF105" s="685"/>
      <c r="AG105" s="686"/>
      <c r="AH105" s="694"/>
      <c r="AI105" s="695"/>
      <c r="AJ105" s="695"/>
      <c r="AK105" s="32" t="s">
        <v>26</v>
      </c>
      <c r="AL105" s="685"/>
      <c r="AM105" s="685"/>
      <c r="AN105" s="685"/>
      <c r="AO105" s="685"/>
      <c r="AP105" s="686"/>
      <c r="AQ105" s="674"/>
      <c r="AR105" s="674"/>
      <c r="AS105" s="674"/>
      <c r="AT105" s="674"/>
      <c r="AU105" s="674"/>
      <c r="AV105" s="674"/>
      <c r="AW105" s="674"/>
      <c r="AX105" s="674"/>
      <c r="AY105" s="675"/>
    </row>
    <row r="106" spans="1:51" ht="23.25" customHeight="1" x14ac:dyDescent="0.2">
      <c r="A106" s="214"/>
      <c r="B106" s="215"/>
      <c r="C106" s="215"/>
      <c r="D106" s="215"/>
      <c r="E106" s="215"/>
      <c r="F106" s="215"/>
      <c r="G106" s="698"/>
      <c r="H106" s="699"/>
      <c r="I106" s="699"/>
      <c r="J106" s="699"/>
      <c r="K106" s="699"/>
      <c r="L106" s="714" t="s">
        <v>25</v>
      </c>
      <c r="M106" s="714"/>
      <c r="N106" s="714"/>
      <c r="O106" s="676"/>
      <c r="P106" s="676"/>
      <c r="Q106" s="677"/>
      <c r="R106" s="33" t="s">
        <v>26</v>
      </c>
      <c r="S106" s="711"/>
      <c r="T106" s="712"/>
      <c r="U106" s="712"/>
      <c r="V106" s="712"/>
      <c r="W106" s="712"/>
      <c r="X106" s="676"/>
      <c r="Y106" s="676"/>
      <c r="Z106" s="677"/>
      <c r="AA106" s="33" t="s">
        <v>26</v>
      </c>
      <c r="AB106" s="711"/>
      <c r="AC106" s="712"/>
      <c r="AD106" s="712"/>
      <c r="AE106" s="712"/>
      <c r="AF106" s="712"/>
      <c r="AG106" s="712"/>
      <c r="AH106" s="676"/>
      <c r="AI106" s="676"/>
      <c r="AJ106" s="677"/>
      <c r="AK106" s="33" t="s">
        <v>26</v>
      </c>
      <c r="AL106" s="711"/>
      <c r="AM106" s="712"/>
      <c r="AN106" s="712"/>
      <c r="AO106" s="712"/>
      <c r="AP106" s="712"/>
      <c r="AQ106" s="676">
        <v>0</v>
      </c>
      <c r="AR106" s="676"/>
      <c r="AS106" s="677"/>
      <c r="AT106" s="33" t="s">
        <v>26</v>
      </c>
      <c r="AU106" s="711">
        <v>0</v>
      </c>
      <c r="AV106" s="712"/>
      <c r="AW106" s="712"/>
      <c r="AX106" s="712"/>
      <c r="AY106" s="713"/>
    </row>
    <row r="107" spans="1:51" ht="23.25" customHeight="1" x14ac:dyDescent="0.2">
      <c r="A107" s="214"/>
      <c r="B107" s="215"/>
      <c r="C107" s="215"/>
      <c r="D107" s="215"/>
      <c r="E107" s="215"/>
      <c r="F107" s="215"/>
      <c r="G107" s="698" t="s">
        <v>72</v>
      </c>
      <c r="H107" s="699"/>
      <c r="I107" s="699"/>
      <c r="J107" s="699"/>
      <c r="K107" s="699"/>
      <c r="L107" s="715" t="s">
        <v>25</v>
      </c>
      <c r="M107" s="715"/>
      <c r="N107" s="715"/>
      <c r="O107" s="696"/>
      <c r="P107" s="696"/>
      <c r="Q107" s="697"/>
      <c r="R107" s="34" t="s">
        <v>26</v>
      </c>
      <c r="S107" s="708"/>
      <c r="T107" s="709"/>
      <c r="U107" s="709"/>
      <c r="V107" s="709"/>
      <c r="W107" s="709"/>
      <c r="X107" s="696"/>
      <c r="Y107" s="696"/>
      <c r="Z107" s="697"/>
      <c r="AA107" s="34" t="s">
        <v>26</v>
      </c>
      <c r="AB107" s="708"/>
      <c r="AC107" s="709"/>
      <c r="AD107" s="709"/>
      <c r="AE107" s="709"/>
      <c r="AF107" s="709"/>
      <c r="AG107" s="709"/>
      <c r="AH107" s="696"/>
      <c r="AI107" s="696"/>
      <c r="AJ107" s="697"/>
      <c r="AK107" s="34" t="s">
        <v>26</v>
      </c>
      <c r="AL107" s="708"/>
      <c r="AM107" s="709"/>
      <c r="AN107" s="709"/>
      <c r="AO107" s="709"/>
      <c r="AP107" s="709"/>
      <c r="AQ107" s="696">
        <v>0</v>
      </c>
      <c r="AR107" s="696"/>
      <c r="AS107" s="697"/>
      <c r="AT107" s="34" t="s">
        <v>26</v>
      </c>
      <c r="AU107" s="708">
        <v>0</v>
      </c>
      <c r="AV107" s="709"/>
      <c r="AW107" s="709"/>
      <c r="AX107" s="709"/>
      <c r="AY107" s="710"/>
    </row>
    <row r="108" spans="1:51" ht="23.25" customHeight="1" x14ac:dyDescent="0.2">
      <c r="A108" s="214"/>
      <c r="B108" s="215"/>
      <c r="C108" s="215"/>
      <c r="D108" s="215"/>
      <c r="E108" s="215"/>
      <c r="F108" s="215"/>
      <c r="G108" s="701" t="s">
        <v>38</v>
      </c>
      <c r="H108" s="309"/>
      <c r="I108" s="309"/>
      <c r="J108" s="309"/>
      <c r="K108" s="309"/>
      <c r="L108" s="715" t="s">
        <v>25</v>
      </c>
      <c r="M108" s="715"/>
      <c r="N108" s="715"/>
      <c r="O108" s="696"/>
      <c r="P108" s="696"/>
      <c r="Q108" s="697"/>
      <c r="R108" s="34" t="s">
        <v>26</v>
      </c>
      <c r="S108" s="708"/>
      <c r="T108" s="709"/>
      <c r="U108" s="709"/>
      <c r="V108" s="709"/>
      <c r="W108" s="709"/>
      <c r="X108" s="696"/>
      <c r="Y108" s="696"/>
      <c r="Z108" s="697"/>
      <c r="AA108" s="34" t="s">
        <v>26</v>
      </c>
      <c r="AB108" s="708"/>
      <c r="AC108" s="709"/>
      <c r="AD108" s="709"/>
      <c r="AE108" s="709"/>
      <c r="AF108" s="709"/>
      <c r="AG108" s="709"/>
      <c r="AH108" s="696"/>
      <c r="AI108" s="696"/>
      <c r="AJ108" s="697"/>
      <c r="AK108" s="34" t="s">
        <v>26</v>
      </c>
      <c r="AL108" s="708"/>
      <c r="AM108" s="709"/>
      <c r="AN108" s="709"/>
      <c r="AO108" s="709"/>
      <c r="AP108" s="709"/>
      <c r="AQ108" s="696">
        <v>0</v>
      </c>
      <c r="AR108" s="696"/>
      <c r="AS108" s="697"/>
      <c r="AT108" s="34" t="s">
        <v>26</v>
      </c>
      <c r="AU108" s="708">
        <v>0</v>
      </c>
      <c r="AV108" s="709"/>
      <c r="AW108" s="709"/>
      <c r="AX108" s="709"/>
      <c r="AY108" s="710"/>
    </row>
    <row r="109" spans="1:51" ht="23.25" customHeight="1" thickBot="1" x14ac:dyDescent="0.25">
      <c r="A109" s="393"/>
      <c r="B109" s="394"/>
      <c r="C109" s="394"/>
      <c r="D109" s="394"/>
      <c r="E109" s="394"/>
      <c r="F109" s="394"/>
      <c r="G109" s="688" t="s">
        <v>39</v>
      </c>
      <c r="H109" s="689"/>
      <c r="I109" s="689"/>
      <c r="J109" s="689"/>
      <c r="K109" s="689"/>
      <c r="L109" s="722" t="s">
        <v>25</v>
      </c>
      <c r="M109" s="722"/>
      <c r="N109" s="722"/>
      <c r="O109" s="718"/>
      <c r="P109" s="718"/>
      <c r="Q109" s="719"/>
      <c r="R109" s="35" t="s">
        <v>26</v>
      </c>
      <c r="S109" s="716"/>
      <c r="T109" s="717"/>
      <c r="U109" s="717"/>
      <c r="V109" s="717"/>
      <c r="W109" s="717"/>
      <c r="X109" s="718"/>
      <c r="Y109" s="718"/>
      <c r="Z109" s="719"/>
      <c r="AA109" s="35" t="s">
        <v>26</v>
      </c>
      <c r="AB109" s="716">
        <f>S109+AB105-AB107-AB108</f>
        <v>0</v>
      </c>
      <c r="AC109" s="717"/>
      <c r="AD109" s="717"/>
      <c r="AE109" s="717"/>
      <c r="AF109" s="717"/>
      <c r="AG109" s="717"/>
      <c r="AH109" s="718"/>
      <c r="AI109" s="718"/>
      <c r="AJ109" s="719"/>
      <c r="AK109" s="35" t="s">
        <v>26</v>
      </c>
      <c r="AL109" s="716">
        <f>AB109+AL105-AL107-AL108</f>
        <v>0</v>
      </c>
      <c r="AM109" s="717"/>
      <c r="AN109" s="717"/>
      <c r="AO109" s="717"/>
      <c r="AP109" s="717"/>
      <c r="AQ109" s="718">
        <v>0</v>
      </c>
      <c r="AR109" s="718"/>
      <c r="AS109" s="719"/>
      <c r="AT109" s="35" t="s">
        <v>26</v>
      </c>
      <c r="AU109" s="716">
        <f>AL109+AU106-AU107-AU108</f>
        <v>0</v>
      </c>
      <c r="AV109" s="717"/>
      <c r="AW109" s="717"/>
      <c r="AX109" s="717"/>
      <c r="AY109" s="721"/>
    </row>
    <row r="110" spans="1:51" ht="23.25" customHeight="1" thickBot="1" x14ac:dyDescent="0.25">
      <c r="A110" s="390" t="s">
        <v>244</v>
      </c>
      <c r="B110" s="391"/>
      <c r="C110" s="391"/>
      <c r="D110" s="391"/>
      <c r="E110" s="391"/>
      <c r="F110" s="391"/>
      <c r="G110" s="690" t="s">
        <v>36</v>
      </c>
      <c r="H110" s="691"/>
      <c r="I110" s="691"/>
      <c r="J110" s="691"/>
      <c r="K110" s="691"/>
      <c r="L110" s="692" t="s">
        <v>1</v>
      </c>
      <c r="M110" s="692"/>
      <c r="N110" s="692"/>
      <c r="O110" s="693" t="s">
        <v>221</v>
      </c>
      <c r="P110" s="683"/>
      <c r="Q110" s="683"/>
      <c r="R110" s="683"/>
      <c r="S110" s="683"/>
      <c r="T110" s="683"/>
      <c r="U110" s="683"/>
      <c r="V110" s="683"/>
      <c r="W110" s="684"/>
      <c r="X110" s="683" t="s">
        <v>222</v>
      </c>
      <c r="Y110" s="683"/>
      <c r="Z110" s="683"/>
      <c r="AA110" s="683"/>
      <c r="AB110" s="683"/>
      <c r="AC110" s="683"/>
      <c r="AD110" s="683"/>
      <c r="AE110" s="683"/>
      <c r="AF110" s="683"/>
      <c r="AG110" s="684"/>
      <c r="AH110" s="683" t="s">
        <v>223</v>
      </c>
      <c r="AI110" s="683"/>
      <c r="AJ110" s="683"/>
      <c r="AK110" s="683"/>
      <c r="AL110" s="683"/>
      <c r="AM110" s="683"/>
      <c r="AN110" s="683"/>
      <c r="AO110" s="683"/>
      <c r="AP110" s="684"/>
      <c r="AQ110" s="683" t="s">
        <v>224</v>
      </c>
      <c r="AR110" s="683"/>
      <c r="AS110" s="683"/>
      <c r="AT110" s="683"/>
      <c r="AU110" s="683"/>
      <c r="AV110" s="683"/>
      <c r="AW110" s="683"/>
      <c r="AX110" s="683"/>
      <c r="AY110" s="687"/>
    </row>
    <row r="111" spans="1:51" ht="23.25" customHeight="1" x14ac:dyDescent="0.2">
      <c r="A111" s="214"/>
      <c r="B111" s="215"/>
      <c r="C111" s="215"/>
      <c r="D111" s="215"/>
      <c r="E111" s="215"/>
      <c r="F111" s="215"/>
      <c r="G111" s="702" t="s">
        <v>264</v>
      </c>
      <c r="H111" s="703"/>
      <c r="I111" s="703"/>
      <c r="J111" s="703"/>
      <c r="K111" s="703"/>
      <c r="L111" s="444" t="s">
        <v>25</v>
      </c>
      <c r="M111" s="444"/>
      <c r="N111" s="444"/>
      <c r="O111" s="694"/>
      <c r="P111" s="695"/>
      <c r="Q111" s="695"/>
      <c r="R111" s="32" t="s">
        <v>26</v>
      </c>
      <c r="S111" s="685"/>
      <c r="T111" s="685"/>
      <c r="U111" s="685"/>
      <c r="V111" s="685"/>
      <c r="W111" s="686"/>
      <c r="X111" s="694"/>
      <c r="Y111" s="695"/>
      <c r="Z111" s="695"/>
      <c r="AA111" s="32" t="s">
        <v>26</v>
      </c>
      <c r="AB111" s="685"/>
      <c r="AC111" s="685"/>
      <c r="AD111" s="685"/>
      <c r="AE111" s="685"/>
      <c r="AF111" s="685"/>
      <c r="AG111" s="686"/>
      <c r="AH111" s="694"/>
      <c r="AI111" s="695"/>
      <c r="AJ111" s="695"/>
      <c r="AK111" s="32" t="s">
        <v>26</v>
      </c>
      <c r="AL111" s="685"/>
      <c r="AM111" s="685"/>
      <c r="AN111" s="685"/>
      <c r="AO111" s="685"/>
      <c r="AP111" s="686"/>
      <c r="AQ111" s="674"/>
      <c r="AR111" s="674"/>
      <c r="AS111" s="674"/>
      <c r="AT111" s="674"/>
      <c r="AU111" s="674"/>
      <c r="AV111" s="674"/>
      <c r="AW111" s="674"/>
      <c r="AX111" s="674"/>
      <c r="AY111" s="675"/>
    </row>
    <row r="112" spans="1:51" ht="23.25" customHeight="1" x14ac:dyDescent="0.2">
      <c r="A112" s="214"/>
      <c r="B112" s="215"/>
      <c r="C112" s="215"/>
      <c r="D112" s="215"/>
      <c r="E112" s="215"/>
      <c r="F112" s="215"/>
      <c r="G112" s="698"/>
      <c r="H112" s="699"/>
      <c r="I112" s="699"/>
      <c r="J112" s="699"/>
      <c r="K112" s="699"/>
      <c r="L112" s="465" t="s">
        <v>25</v>
      </c>
      <c r="M112" s="465"/>
      <c r="N112" s="465"/>
      <c r="O112" s="676"/>
      <c r="P112" s="676"/>
      <c r="Q112" s="677"/>
      <c r="R112" s="33" t="s">
        <v>26</v>
      </c>
      <c r="S112" s="711"/>
      <c r="T112" s="712"/>
      <c r="U112" s="712"/>
      <c r="V112" s="712"/>
      <c r="W112" s="712"/>
      <c r="X112" s="676"/>
      <c r="Y112" s="676"/>
      <c r="Z112" s="677"/>
      <c r="AA112" s="33" t="s">
        <v>26</v>
      </c>
      <c r="AB112" s="711"/>
      <c r="AC112" s="712"/>
      <c r="AD112" s="712"/>
      <c r="AE112" s="712"/>
      <c r="AF112" s="712"/>
      <c r="AG112" s="712"/>
      <c r="AH112" s="676"/>
      <c r="AI112" s="676"/>
      <c r="AJ112" s="677"/>
      <c r="AK112" s="33" t="s">
        <v>26</v>
      </c>
      <c r="AL112" s="711"/>
      <c r="AM112" s="712"/>
      <c r="AN112" s="712"/>
      <c r="AO112" s="712"/>
      <c r="AP112" s="712"/>
      <c r="AQ112" s="934">
        <v>0</v>
      </c>
      <c r="AR112" s="934"/>
      <c r="AS112" s="935"/>
      <c r="AT112" s="33" t="s">
        <v>26</v>
      </c>
      <c r="AU112" s="936">
        <v>0</v>
      </c>
      <c r="AV112" s="934"/>
      <c r="AW112" s="934"/>
      <c r="AX112" s="934"/>
      <c r="AY112" s="937"/>
    </row>
    <row r="113" spans="1:51" ht="23.25" customHeight="1" x14ac:dyDescent="0.2">
      <c r="A113" s="214"/>
      <c r="B113" s="215"/>
      <c r="C113" s="215"/>
      <c r="D113" s="215"/>
      <c r="E113" s="215"/>
      <c r="F113" s="215"/>
      <c r="G113" s="698" t="s">
        <v>73</v>
      </c>
      <c r="H113" s="699"/>
      <c r="I113" s="699"/>
      <c r="J113" s="699"/>
      <c r="K113" s="699"/>
      <c r="L113" s="700" t="s">
        <v>25</v>
      </c>
      <c r="M113" s="700"/>
      <c r="N113" s="700"/>
      <c r="O113" s="696"/>
      <c r="P113" s="696"/>
      <c r="Q113" s="697"/>
      <c r="R113" s="34" t="s">
        <v>26</v>
      </c>
      <c r="S113" s="708"/>
      <c r="T113" s="709"/>
      <c r="U113" s="709"/>
      <c r="V113" s="709"/>
      <c r="W113" s="709"/>
      <c r="X113" s="696"/>
      <c r="Y113" s="696"/>
      <c r="Z113" s="697"/>
      <c r="AA113" s="34" t="s">
        <v>26</v>
      </c>
      <c r="AB113" s="708"/>
      <c r="AC113" s="709"/>
      <c r="AD113" s="709"/>
      <c r="AE113" s="709"/>
      <c r="AF113" s="709"/>
      <c r="AG113" s="709"/>
      <c r="AH113" s="696"/>
      <c r="AI113" s="696"/>
      <c r="AJ113" s="697"/>
      <c r="AK113" s="34" t="s">
        <v>26</v>
      </c>
      <c r="AL113" s="708"/>
      <c r="AM113" s="709"/>
      <c r="AN113" s="709"/>
      <c r="AO113" s="709"/>
      <c r="AP113" s="709"/>
      <c r="AQ113" s="948">
        <v>0</v>
      </c>
      <c r="AR113" s="948"/>
      <c r="AS113" s="950"/>
      <c r="AT113" s="34" t="s">
        <v>26</v>
      </c>
      <c r="AU113" s="947">
        <v>0</v>
      </c>
      <c r="AV113" s="948"/>
      <c r="AW113" s="948"/>
      <c r="AX113" s="948"/>
      <c r="AY113" s="949"/>
    </row>
    <row r="114" spans="1:51" ht="23.25" customHeight="1" x14ac:dyDescent="0.2">
      <c r="A114" s="214"/>
      <c r="B114" s="215"/>
      <c r="C114" s="215"/>
      <c r="D114" s="215"/>
      <c r="E114" s="215"/>
      <c r="F114" s="215"/>
      <c r="G114" s="701" t="s">
        <v>40</v>
      </c>
      <c r="H114" s="309"/>
      <c r="I114" s="309"/>
      <c r="J114" s="309"/>
      <c r="K114" s="309"/>
      <c r="L114" s="700" t="s">
        <v>25</v>
      </c>
      <c r="M114" s="700"/>
      <c r="N114" s="700"/>
      <c r="O114" s="696"/>
      <c r="P114" s="696"/>
      <c r="Q114" s="697"/>
      <c r="R114" s="34" t="s">
        <v>26</v>
      </c>
      <c r="S114" s="708"/>
      <c r="T114" s="709"/>
      <c r="U114" s="709"/>
      <c r="V114" s="709"/>
      <c r="W114" s="709"/>
      <c r="X114" s="696"/>
      <c r="Y114" s="696"/>
      <c r="Z114" s="697"/>
      <c r="AA114" s="34" t="s">
        <v>26</v>
      </c>
      <c r="AB114" s="708"/>
      <c r="AC114" s="709"/>
      <c r="AD114" s="709"/>
      <c r="AE114" s="709"/>
      <c r="AF114" s="709"/>
      <c r="AG114" s="709"/>
      <c r="AH114" s="696"/>
      <c r="AI114" s="696"/>
      <c r="AJ114" s="697"/>
      <c r="AK114" s="34" t="s">
        <v>26</v>
      </c>
      <c r="AL114" s="708"/>
      <c r="AM114" s="709"/>
      <c r="AN114" s="709"/>
      <c r="AO114" s="709"/>
      <c r="AP114" s="709"/>
      <c r="AQ114" s="948">
        <v>0</v>
      </c>
      <c r="AR114" s="948"/>
      <c r="AS114" s="950"/>
      <c r="AT114" s="34" t="s">
        <v>26</v>
      </c>
      <c r="AU114" s="947">
        <v>0</v>
      </c>
      <c r="AV114" s="948"/>
      <c r="AW114" s="948"/>
      <c r="AX114" s="948"/>
      <c r="AY114" s="949"/>
    </row>
    <row r="115" spans="1:51" ht="23.25" customHeight="1" thickBot="1" x14ac:dyDescent="0.25">
      <c r="A115" s="393"/>
      <c r="B115" s="394"/>
      <c r="C115" s="394"/>
      <c r="D115" s="394"/>
      <c r="E115" s="394"/>
      <c r="F115" s="394"/>
      <c r="G115" s="688" t="s">
        <v>41</v>
      </c>
      <c r="H115" s="689"/>
      <c r="I115" s="689"/>
      <c r="J115" s="689"/>
      <c r="K115" s="689"/>
      <c r="L115" s="704" t="s">
        <v>25</v>
      </c>
      <c r="M115" s="704"/>
      <c r="N115" s="704"/>
      <c r="O115" s="718"/>
      <c r="P115" s="718"/>
      <c r="Q115" s="719"/>
      <c r="R115" s="35" t="s">
        <v>26</v>
      </c>
      <c r="S115" s="716"/>
      <c r="T115" s="717"/>
      <c r="U115" s="717"/>
      <c r="V115" s="717"/>
      <c r="W115" s="717"/>
      <c r="X115" s="718"/>
      <c r="Y115" s="718"/>
      <c r="Z115" s="719"/>
      <c r="AA115" s="35" t="s">
        <v>26</v>
      </c>
      <c r="AB115" s="716">
        <f>S115+AB111-AB113-AB114</f>
        <v>0</v>
      </c>
      <c r="AC115" s="717"/>
      <c r="AD115" s="717"/>
      <c r="AE115" s="717"/>
      <c r="AF115" s="717"/>
      <c r="AG115" s="717"/>
      <c r="AH115" s="718"/>
      <c r="AI115" s="718"/>
      <c r="AJ115" s="719"/>
      <c r="AK115" s="35" t="s">
        <v>26</v>
      </c>
      <c r="AL115" s="716">
        <f>AB115+AL111-AL113-AL114</f>
        <v>0</v>
      </c>
      <c r="AM115" s="717"/>
      <c r="AN115" s="717"/>
      <c r="AO115" s="717"/>
      <c r="AP115" s="717"/>
      <c r="AQ115" s="723">
        <v>0</v>
      </c>
      <c r="AR115" s="723"/>
      <c r="AS115" s="724"/>
      <c r="AT115" s="35" t="s">
        <v>26</v>
      </c>
      <c r="AU115" s="725">
        <v>0</v>
      </c>
      <c r="AV115" s="723"/>
      <c r="AW115" s="723"/>
      <c r="AX115" s="723"/>
      <c r="AY115" s="726"/>
    </row>
    <row r="116" spans="1:51" ht="25.5" customHeight="1" x14ac:dyDescent="0.2">
      <c r="A116" s="390" t="s">
        <v>245</v>
      </c>
      <c r="B116" s="391"/>
      <c r="C116" s="391"/>
      <c r="D116" s="391"/>
      <c r="E116" s="391"/>
      <c r="F116" s="392"/>
      <c r="G116" s="223" t="s">
        <v>265</v>
      </c>
      <c r="H116" s="224"/>
      <c r="I116" s="224"/>
      <c r="J116" s="224"/>
      <c r="K116" s="224"/>
      <c r="L116" s="224"/>
      <c r="M116" s="224"/>
      <c r="N116" s="224"/>
      <c r="O116" s="224"/>
      <c r="P116" s="224"/>
      <c r="Q116" s="225"/>
      <c r="R116" s="226"/>
      <c r="S116" s="227"/>
      <c r="T116" s="227"/>
      <c r="U116" s="227"/>
      <c r="V116" s="227"/>
      <c r="W116" s="227"/>
      <c r="X116" s="227"/>
      <c r="Y116" s="227"/>
      <c r="Z116" s="227"/>
      <c r="AA116" s="227"/>
      <c r="AB116" s="228"/>
      <c r="AC116" s="229" t="s">
        <v>266</v>
      </c>
      <c r="AD116" s="230"/>
      <c r="AE116" s="230"/>
      <c r="AF116" s="230"/>
      <c r="AG116" s="230"/>
      <c r="AH116" s="230"/>
      <c r="AI116" s="230"/>
      <c r="AJ116" s="230"/>
      <c r="AK116" s="230"/>
      <c r="AL116" s="230"/>
      <c r="AM116" s="231"/>
      <c r="AN116" s="226">
        <f>X78</f>
        <v>0</v>
      </c>
      <c r="AO116" s="227"/>
      <c r="AP116" s="227"/>
      <c r="AQ116" s="227"/>
      <c r="AR116" s="227"/>
      <c r="AS116" s="227"/>
      <c r="AT116" s="227"/>
      <c r="AU116" s="227"/>
      <c r="AV116" s="227"/>
      <c r="AW116" s="227"/>
      <c r="AX116" s="227"/>
      <c r="AY116" s="232"/>
    </row>
    <row r="117" spans="1:51" ht="25.5" customHeight="1" x14ac:dyDescent="0.2">
      <c r="A117" s="214"/>
      <c r="B117" s="215"/>
      <c r="C117" s="215"/>
      <c r="D117" s="215"/>
      <c r="E117" s="215"/>
      <c r="F117" s="216"/>
      <c r="G117" s="233" t="s">
        <v>268</v>
      </c>
      <c r="H117" s="234"/>
      <c r="I117" s="234"/>
      <c r="J117" s="234"/>
      <c r="K117" s="234"/>
      <c r="L117" s="234"/>
      <c r="M117" s="234"/>
      <c r="N117" s="234"/>
      <c r="O117" s="234"/>
      <c r="P117" s="234"/>
      <c r="Q117" s="235"/>
      <c r="R117" s="236">
        <f>R116-AN116</f>
        <v>0</v>
      </c>
      <c r="S117" s="237"/>
      <c r="T117" s="237"/>
      <c r="U117" s="237"/>
      <c r="V117" s="237"/>
      <c r="W117" s="237"/>
      <c r="X117" s="237"/>
      <c r="Y117" s="237"/>
      <c r="Z117" s="237"/>
      <c r="AA117" s="237"/>
      <c r="AB117" s="238"/>
      <c r="AC117" s="239" t="s">
        <v>267</v>
      </c>
      <c r="AD117" s="240"/>
      <c r="AE117" s="240"/>
      <c r="AF117" s="240"/>
      <c r="AG117" s="240"/>
      <c r="AH117" s="240"/>
      <c r="AI117" s="240"/>
      <c r="AJ117" s="240"/>
      <c r="AK117" s="240"/>
      <c r="AL117" s="240"/>
      <c r="AM117" s="241"/>
      <c r="AN117" s="242" t="e">
        <f>R117/R116</f>
        <v>#DIV/0!</v>
      </c>
      <c r="AO117" s="243"/>
      <c r="AP117" s="243"/>
      <c r="AQ117" s="243"/>
      <c r="AR117" s="243"/>
      <c r="AS117" s="243"/>
      <c r="AT117" s="243"/>
      <c r="AU117" s="243"/>
      <c r="AV117" s="243"/>
      <c r="AW117" s="243"/>
      <c r="AX117" s="243"/>
      <c r="AY117" s="244"/>
    </row>
    <row r="118" spans="1:51" x14ac:dyDescent="0.2">
      <c r="A118" s="214"/>
      <c r="B118" s="215"/>
      <c r="C118" s="215"/>
      <c r="D118" s="215"/>
      <c r="E118" s="215"/>
      <c r="F118" s="216"/>
      <c r="G118" s="61" t="s">
        <v>178</v>
      </c>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c r="AT118" s="245"/>
      <c r="AU118" s="245"/>
      <c r="AV118" s="245"/>
      <c r="AW118" s="245"/>
      <c r="AX118" s="245"/>
      <c r="AY118" s="246"/>
    </row>
    <row r="119" spans="1:51" ht="69.75" customHeight="1" thickBot="1" x14ac:dyDescent="0.25">
      <c r="A119" s="214"/>
      <c r="B119" s="215"/>
      <c r="C119" s="215"/>
      <c r="D119" s="215"/>
      <c r="E119" s="215"/>
      <c r="F119" s="216"/>
      <c r="G119" s="247"/>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248"/>
      <c r="AP119" s="248"/>
      <c r="AQ119" s="248"/>
      <c r="AR119" s="248"/>
      <c r="AS119" s="248"/>
      <c r="AT119" s="248"/>
      <c r="AU119" s="248"/>
      <c r="AV119" s="248"/>
      <c r="AW119" s="248"/>
      <c r="AX119" s="248"/>
      <c r="AY119" s="249"/>
    </row>
    <row r="120" spans="1:51" ht="25.5" customHeight="1" x14ac:dyDescent="0.2">
      <c r="A120" s="214"/>
      <c r="B120" s="215"/>
      <c r="C120" s="215"/>
      <c r="D120" s="215"/>
      <c r="E120" s="215"/>
      <c r="F120" s="216"/>
      <c r="G120" s="223" t="s">
        <v>269</v>
      </c>
      <c r="H120" s="224"/>
      <c r="I120" s="224"/>
      <c r="J120" s="224"/>
      <c r="K120" s="224"/>
      <c r="L120" s="224"/>
      <c r="M120" s="224"/>
      <c r="N120" s="224"/>
      <c r="O120" s="224"/>
      <c r="P120" s="224"/>
      <c r="Q120" s="225"/>
      <c r="R120" s="742"/>
      <c r="S120" s="743"/>
      <c r="T120" s="743"/>
      <c r="U120" s="743"/>
      <c r="V120" s="743"/>
      <c r="W120" s="743"/>
      <c r="X120" s="743"/>
      <c r="Y120" s="743"/>
      <c r="Z120" s="743"/>
      <c r="AA120" s="743"/>
      <c r="AB120" s="1003"/>
      <c r="AC120" s="229" t="s">
        <v>270</v>
      </c>
      <c r="AD120" s="230"/>
      <c r="AE120" s="230"/>
      <c r="AF120" s="230"/>
      <c r="AG120" s="230"/>
      <c r="AH120" s="230"/>
      <c r="AI120" s="230"/>
      <c r="AJ120" s="230"/>
      <c r="AK120" s="230"/>
      <c r="AL120" s="230"/>
      <c r="AM120" s="231"/>
      <c r="AN120" s="742">
        <f>AH78</f>
        <v>0</v>
      </c>
      <c r="AO120" s="743"/>
      <c r="AP120" s="743"/>
      <c r="AQ120" s="743"/>
      <c r="AR120" s="743"/>
      <c r="AS120" s="743"/>
      <c r="AT120" s="743"/>
      <c r="AU120" s="743"/>
      <c r="AV120" s="743"/>
      <c r="AW120" s="743"/>
      <c r="AX120" s="743"/>
      <c r="AY120" s="744"/>
    </row>
    <row r="121" spans="1:51" ht="25.5" customHeight="1" x14ac:dyDescent="0.2">
      <c r="A121" s="214"/>
      <c r="B121" s="215"/>
      <c r="C121" s="215"/>
      <c r="D121" s="215"/>
      <c r="E121" s="215"/>
      <c r="F121" s="216"/>
      <c r="G121" s="233" t="s">
        <v>268</v>
      </c>
      <c r="H121" s="234"/>
      <c r="I121" s="234"/>
      <c r="J121" s="234"/>
      <c r="K121" s="234"/>
      <c r="L121" s="234"/>
      <c r="M121" s="234"/>
      <c r="N121" s="234"/>
      <c r="O121" s="234"/>
      <c r="P121" s="234"/>
      <c r="Q121" s="235"/>
      <c r="R121" s="745">
        <f>R120-AN120</f>
        <v>0</v>
      </c>
      <c r="S121" s="746"/>
      <c r="T121" s="746"/>
      <c r="U121" s="746"/>
      <c r="V121" s="746"/>
      <c r="W121" s="746"/>
      <c r="X121" s="746"/>
      <c r="Y121" s="746"/>
      <c r="Z121" s="746"/>
      <c r="AA121" s="746"/>
      <c r="AB121" s="747"/>
      <c r="AC121" s="239" t="s">
        <v>267</v>
      </c>
      <c r="AD121" s="240"/>
      <c r="AE121" s="240"/>
      <c r="AF121" s="240"/>
      <c r="AG121" s="240"/>
      <c r="AH121" s="240"/>
      <c r="AI121" s="240"/>
      <c r="AJ121" s="240"/>
      <c r="AK121" s="240"/>
      <c r="AL121" s="240"/>
      <c r="AM121" s="241"/>
      <c r="AN121" s="748" t="e">
        <f>R121/R120</f>
        <v>#DIV/0!</v>
      </c>
      <c r="AO121" s="749"/>
      <c r="AP121" s="749"/>
      <c r="AQ121" s="749"/>
      <c r="AR121" s="749"/>
      <c r="AS121" s="749"/>
      <c r="AT121" s="749"/>
      <c r="AU121" s="749"/>
      <c r="AV121" s="749"/>
      <c r="AW121" s="749"/>
      <c r="AX121" s="749"/>
      <c r="AY121" s="750"/>
    </row>
    <row r="122" spans="1:51" x14ac:dyDescent="0.2">
      <c r="A122" s="214"/>
      <c r="B122" s="215"/>
      <c r="C122" s="215"/>
      <c r="D122" s="215"/>
      <c r="E122" s="215"/>
      <c r="F122" s="216"/>
      <c r="G122" s="763" t="s">
        <v>178</v>
      </c>
      <c r="H122" s="764"/>
      <c r="I122" s="764"/>
      <c r="J122" s="764"/>
      <c r="K122" s="764"/>
      <c r="L122" s="764"/>
      <c r="M122" s="764"/>
      <c r="N122" s="764"/>
      <c r="O122" s="764"/>
      <c r="P122" s="764"/>
      <c r="Q122" s="764"/>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764"/>
      <c r="AP122" s="764"/>
      <c r="AQ122" s="764"/>
      <c r="AR122" s="764"/>
      <c r="AS122" s="764"/>
      <c r="AT122" s="764"/>
      <c r="AU122" s="764"/>
      <c r="AV122" s="764"/>
      <c r="AW122" s="764"/>
      <c r="AX122" s="764"/>
      <c r="AY122" s="765"/>
    </row>
    <row r="123" spans="1:51" ht="69.75" customHeight="1" thickBot="1" x14ac:dyDescent="0.25">
      <c r="A123" s="393"/>
      <c r="B123" s="394"/>
      <c r="C123" s="394"/>
      <c r="D123" s="394"/>
      <c r="E123" s="394"/>
      <c r="F123" s="395"/>
      <c r="G123" s="766"/>
      <c r="H123" s="767"/>
      <c r="I123" s="767"/>
      <c r="J123" s="767"/>
      <c r="K123" s="767"/>
      <c r="L123" s="767"/>
      <c r="M123" s="767"/>
      <c r="N123" s="767"/>
      <c r="O123" s="767"/>
      <c r="P123" s="767"/>
      <c r="Q123" s="767"/>
      <c r="R123" s="767"/>
      <c r="S123" s="767"/>
      <c r="T123" s="767"/>
      <c r="U123" s="767"/>
      <c r="V123" s="767"/>
      <c r="W123" s="767"/>
      <c r="X123" s="767"/>
      <c r="Y123" s="767"/>
      <c r="Z123" s="767"/>
      <c r="AA123" s="767"/>
      <c r="AB123" s="767"/>
      <c r="AC123" s="767"/>
      <c r="AD123" s="767"/>
      <c r="AE123" s="767"/>
      <c r="AF123" s="767"/>
      <c r="AG123" s="767"/>
      <c r="AH123" s="767"/>
      <c r="AI123" s="767"/>
      <c r="AJ123" s="767"/>
      <c r="AK123" s="767"/>
      <c r="AL123" s="767"/>
      <c r="AM123" s="767"/>
      <c r="AN123" s="767"/>
      <c r="AO123" s="767"/>
      <c r="AP123" s="767"/>
      <c r="AQ123" s="767"/>
      <c r="AR123" s="767"/>
      <c r="AS123" s="767"/>
      <c r="AT123" s="767"/>
      <c r="AU123" s="767"/>
      <c r="AV123" s="767"/>
      <c r="AW123" s="767"/>
      <c r="AX123" s="767"/>
      <c r="AY123" s="768"/>
    </row>
    <row r="124" spans="1:51" ht="36" customHeight="1" x14ac:dyDescent="0.2">
      <c r="A124" s="64" t="s">
        <v>274</v>
      </c>
      <c r="B124" s="65"/>
      <c r="C124" s="65"/>
      <c r="D124" s="65"/>
      <c r="E124" s="65"/>
      <c r="F124" s="66"/>
      <c r="G124" s="73">
        <f>44000000000/44100000000</f>
        <v>0.99773242630385484</v>
      </c>
      <c r="H124" s="73"/>
      <c r="I124" s="73"/>
      <c r="J124" s="73"/>
      <c r="K124" s="73"/>
      <c r="L124" s="73"/>
      <c r="M124" s="73"/>
      <c r="N124" s="73"/>
      <c r="O124" s="488" t="s">
        <v>2</v>
      </c>
      <c r="P124" s="488"/>
      <c r="Q124" s="488"/>
      <c r="R124" s="490" t="s">
        <v>64</v>
      </c>
      <c r="S124" s="490"/>
      <c r="T124" s="490"/>
      <c r="U124" s="76" t="s">
        <v>360</v>
      </c>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7"/>
    </row>
    <row r="125" spans="1:51" ht="48" customHeight="1" x14ac:dyDescent="0.2">
      <c r="A125" s="67"/>
      <c r="B125" s="68"/>
      <c r="C125" s="68"/>
      <c r="D125" s="68"/>
      <c r="E125" s="68"/>
      <c r="F125" s="69"/>
      <c r="G125" s="74"/>
      <c r="H125" s="74"/>
      <c r="I125" s="74"/>
      <c r="J125" s="74"/>
      <c r="K125" s="74"/>
      <c r="L125" s="74"/>
      <c r="M125" s="74"/>
      <c r="N125" s="74"/>
      <c r="O125" s="489"/>
      <c r="P125" s="489"/>
      <c r="Q125" s="489"/>
      <c r="R125" s="491" t="s">
        <v>273</v>
      </c>
      <c r="S125" s="491"/>
      <c r="T125" s="491"/>
      <c r="U125" s="492" t="s">
        <v>333</v>
      </c>
      <c r="V125" s="493"/>
      <c r="W125" s="493"/>
      <c r="X125" s="493"/>
      <c r="Y125" s="493"/>
      <c r="Z125" s="493"/>
      <c r="AA125" s="493"/>
      <c r="AB125" s="493"/>
      <c r="AC125" s="493"/>
      <c r="AD125" s="493"/>
      <c r="AE125" s="493"/>
      <c r="AF125" s="493"/>
      <c r="AG125" s="493"/>
      <c r="AH125" s="493"/>
      <c r="AI125" s="493"/>
      <c r="AJ125" s="493"/>
      <c r="AK125" s="493"/>
      <c r="AL125" s="493"/>
      <c r="AM125" s="493"/>
      <c r="AN125" s="493"/>
      <c r="AO125" s="493"/>
      <c r="AP125" s="493"/>
      <c r="AQ125" s="493"/>
      <c r="AR125" s="493"/>
      <c r="AS125" s="493"/>
      <c r="AT125" s="493"/>
      <c r="AU125" s="493"/>
      <c r="AV125" s="493"/>
      <c r="AW125" s="493"/>
      <c r="AX125" s="493"/>
      <c r="AY125" s="494"/>
    </row>
    <row r="126" spans="1:51" ht="36" customHeight="1" x14ac:dyDescent="0.2">
      <c r="A126" s="67"/>
      <c r="B126" s="68"/>
      <c r="C126" s="68"/>
      <c r="D126" s="68"/>
      <c r="E126" s="68"/>
      <c r="F126" s="69"/>
      <c r="G126" s="74"/>
      <c r="H126" s="74"/>
      <c r="I126" s="74"/>
      <c r="J126" s="74"/>
      <c r="K126" s="74"/>
      <c r="L126" s="74"/>
      <c r="M126" s="74"/>
      <c r="N126" s="74"/>
      <c r="O126" s="489" t="s">
        <v>272</v>
      </c>
      <c r="P126" s="489"/>
      <c r="Q126" s="489"/>
      <c r="R126" s="489"/>
      <c r="S126" s="489"/>
      <c r="T126" s="489"/>
      <c r="U126" s="496" t="s">
        <v>64</v>
      </c>
      <c r="V126" s="496"/>
      <c r="W126" s="496"/>
      <c r="X126" s="497" t="s">
        <v>361</v>
      </c>
      <c r="Y126" s="498"/>
      <c r="Z126" s="498"/>
      <c r="AA126" s="498"/>
      <c r="AB126" s="498"/>
      <c r="AC126" s="498"/>
      <c r="AD126" s="498"/>
      <c r="AE126" s="498"/>
      <c r="AF126" s="498"/>
      <c r="AG126" s="498"/>
      <c r="AH126" s="498"/>
      <c r="AI126" s="498"/>
      <c r="AJ126" s="498"/>
      <c r="AK126" s="498"/>
      <c r="AL126" s="498"/>
      <c r="AM126" s="498"/>
      <c r="AN126" s="498"/>
      <c r="AO126" s="498"/>
      <c r="AP126" s="498"/>
      <c r="AQ126" s="498"/>
      <c r="AR126" s="498"/>
      <c r="AS126" s="498"/>
      <c r="AT126" s="498"/>
      <c r="AU126" s="498"/>
      <c r="AV126" s="498"/>
      <c r="AW126" s="498"/>
      <c r="AX126" s="498"/>
      <c r="AY126" s="499"/>
    </row>
    <row r="127" spans="1:51" ht="40.799999999999997" customHeight="1" x14ac:dyDescent="0.2">
      <c r="A127" s="67"/>
      <c r="B127" s="68"/>
      <c r="C127" s="68"/>
      <c r="D127" s="68"/>
      <c r="E127" s="68"/>
      <c r="F127" s="69"/>
      <c r="G127" s="74"/>
      <c r="H127" s="74"/>
      <c r="I127" s="74"/>
      <c r="J127" s="74"/>
      <c r="K127" s="74"/>
      <c r="L127" s="74"/>
      <c r="M127" s="74"/>
      <c r="N127" s="74"/>
      <c r="O127" s="489"/>
      <c r="P127" s="489"/>
      <c r="Q127" s="489"/>
      <c r="R127" s="489"/>
      <c r="S127" s="489"/>
      <c r="T127" s="489"/>
      <c r="U127" s="500" t="s">
        <v>271</v>
      </c>
      <c r="V127" s="500"/>
      <c r="W127" s="500"/>
      <c r="X127" s="751" t="s">
        <v>347</v>
      </c>
      <c r="Y127" s="752"/>
      <c r="Z127" s="752"/>
      <c r="AA127" s="752"/>
      <c r="AB127" s="752"/>
      <c r="AC127" s="752"/>
      <c r="AD127" s="752"/>
      <c r="AE127" s="752"/>
      <c r="AF127" s="752"/>
      <c r="AG127" s="752"/>
      <c r="AH127" s="752"/>
      <c r="AI127" s="752"/>
      <c r="AJ127" s="752"/>
      <c r="AK127" s="752"/>
      <c r="AL127" s="752"/>
      <c r="AM127" s="752"/>
      <c r="AN127" s="752"/>
      <c r="AO127" s="752"/>
      <c r="AP127" s="752"/>
      <c r="AQ127" s="752"/>
      <c r="AR127" s="752"/>
      <c r="AS127" s="752"/>
      <c r="AT127" s="752"/>
      <c r="AU127" s="752"/>
      <c r="AV127" s="752"/>
      <c r="AW127" s="752"/>
      <c r="AX127" s="752"/>
      <c r="AY127" s="753"/>
    </row>
    <row r="128" spans="1:51" ht="107.4" customHeight="1" x14ac:dyDescent="0.2">
      <c r="A128" s="67"/>
      <c r="B128" s="68"/>
      <c r="C128" s="68"/>
      <c r="D128" s="68"/>
      <c r="E128" s="68"/>
      <c r="F128" s="69"/>
      <c r="G128" s="74"/>
      <c r="H128" s="74"/>
      <c r="I128" s="74"/>
      <c r="J128" s="74"/>
      <c r="K128" s="74"/>
      <c r="L128" s="74"/>
      <c r="M128" s="74"/>
      <c r="N128" s="74"/>
      <c r="O128" s="489"/>
      <c r="P128" s="489"/>
      <c r="Q128" s="489"/>
      <c r="R128" s="489"/>
      <c r="S128" s="489"/>
      <c r="T128" s="489"/>
      <c r="U128" s="500" t="s">
        <v>68</v>
      </c>
      <c r="V128" s="500"/>
      <c r="W128" s="500"/>
      <c r="X128" s="501" t="s">
        <v>362</v>
      </c>
      <c r="Y128" s="502"/>
      <c r="Z128" s="502"/>
      <c r="AA128" s="502"/>
      <c r="AB128" s="502"/>
      <c r="AC128" s="502"/>
      <c r="AD128" s="502"/>
      <c r="AE128" s="502"/>
      <c r="AF128" s="502"/>
      <c r="AG128" s="502"/>
      <c r="AH128" s="502"/>
      <c r="AI128" s="502"/>
      <c r="AJ128" s="502"/>
      <c r="AK128" s="502"/>
      <c r="AL128" s="502"/>
      <c r="AM128" s="502"/>
      <c r="AN128" s="502"/>
      <c r="AO128" s="502"/>
      <c r="AP128" s="502"/>
      <c r="AQ128" s="502"/>
      <c r="AR128" s="502"/>
      <c r="AS128" s="502"/>
      <c r="AT128" s="502"/>
      <c r="AU128" s="502"/>
      <c r="AV128" s="502"/>
      <c r="AW128" s="502"/>
      <c r="AX128" s="502"/>
      <c r="AY128" s="503"/>
    </row>
    <row r="129" spans="1:51" ht="74.25" customHeight="1" thickBot="1" x14ac:dyDescent="0.25">
      <c r="A129" s="70"/>
      <c r="B129" s="71"/>
      <c r="C129" s="71"/>
      <c r="D129" s="71"/>
      <c r="E129" s="71"/>
      <c r="F129" s="72"/>
      <c r="G129" s="75"/>
      <c r="H129" s="75"/>
      <c r="I129" s="75"/>
      <c r="J129" s="75"/>
      <c r="K129" s="75"/>
      <c r="L129" s="75"/>
      <c r="M129" s="75"/>
      <c r="N129" s="75"/>
      <c r="O129" s="495"/>
      <c r="P129" s="495"/>
      <c r="Q129" s="495"/>
      <c r="R129" s="495"/>
      <c r="S129" s="495"/>
      <c r="T129" s="495"/>
      <c r="U129" s="250" t="s">
        <v>69</v>
      </c>
      <c r="V129" s="250"/>
      <c r="W129" s="250"/>
      <c r="X129" s="251" t="s">
        <v>315</v>
      </c>
      <c r="Y129" s="251"/>
      <c r="Z129" s="251"/>
      <c r="AA129" s="251"/>
      <c r="AB129" s="251"/>
      <c r="AC129" s="251"/>
      <c r="AD129" s="251"/>
      <c r="AE129" s="251"/>
      <c r="AF129" s="251"/>
      <c r="AG129" s="251"/>
      <c r="AH129" s="251"/>
      <c r="AI129" s="251"/>
      <c r="AJ129" s="251"/>
      <c r="AK129" s="251"/>
      <c r="AL129" s="251"/>
      <c r="AM129" s="251"/>
      <c r="AN129" s="251"/>
      <c r="AO129" s="251"/>
      <c r="AP129" s="251"/>
      <c r="AQ129" s="251"/>
      <c r="AR129" s="251"/>
      <c r="AS129" s="251"/>
      <c r="AT129" s="251"/>
      <c r="AU129" s="251"/>
      <c r="AV129" s="251"/>
      <c r="AW129" s="251"/>
      <c r="AX129" s="251"/>
      <c r="AY129" s="252"/>
    </row>
    <row r="130" spans="1:51" ht="36" customHeight="1" x14ac:dyDescent="0.2">
      <c r="A130" s="84" t="s">
        <v>285</v>
      </c>
      <c r="B130" s="85"/>
      <c r="C130" s="85"/>
      <c r="D130" s="85"/>
      <c r="E130" s="85"/>
      <c r="F130" s="86"/>
      <c r="G130" s="93" t="s">
        <v>200</v>
      </c>
      <c r="H130" s="94"/>
      <c r="I130" s="94"/>
      <c r="J130" s="94"/>
      <c r="K130" s="94"/>
      <c r="L130" s="94"/>
      <c r="M130" s="94"/>
      <c r="N130" s="94"/>
      <c r="O130" s="94"/>
      <c r="P130" s="94"/>
      <c r="Q130" s="94"/>
      <c r="R130" s="94"/>
      <c r="S130" s="94"/>
      <c r="T130" s="95"/>
      <c r="U130" s="96" t="s">
        <v>172</v>
      </c>
      <c r="V130" s="97"/>
      <c r="W130" s="98"/>
      <c r="X130" s="99" t="s">
        <v>219</v>
      </c>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1"/>
    </row>
    <row r="131" spans="1:51" ht="36" customHeight="1" x14ac:dyDescent="0.2">
      <c r="A131" s="87"/>
      <c r="B131" s="88"/>
      <c r="C131" s="88"/>
      <c r="D131" s="88"/>
      <c r="E131" s="88"/>
      <c r="F131" s="89"/>
      <c r="G131" s="102" t="s">
        <v>291</v>
      </c>
      <c r="H131" s="103"/>
      <c r="I131" s="103"/>
      <c r="J131" s="103"/>
      <c r="K131" s="103"/>
      <c r="L131" s="103"/>
      <c r="M131" s="103"/>
      <c r="N131" s="103"/>
      <c r="O131" s="103"/>
      <c r="P131" s="103"/>
      <c r="Q131" s="103"/>
      <c r="R131" s="103"/>
      <c r="S131" s="103"/>
      <c r="T131" s="104"/>
      <c r="U131" s="105" t="s">
        <v>172</v>
      </c>
      <c r="V131" s="106"/>
      <c r="W131" s="107"/>
      <c r="X131" s="108" t="s">
        <v>315</v>
      </c>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10"/>
    </row>
    <row r="132" spans="1:51" ht="36" customHeight="1" x14ac:dyDescent="0.2">
      <c r="A132" s="87"/>
      <c r="B132" s="88"/>
      <c r="C132" s="88"/>
      <c r="D132" s="88"/>
      <c r="E132" s="88"/>
      <c r="F132" s="89"/>
      <c r="G132" s="102" t="s">
        <v>292</v>
      </c>
      <c r="H132" s="103"/>
      <c r="I132" s="103"/>
      <c r="J132" s="103"/>
      <c r="K132" s="103"/>
      <c r="L132" s="103"/>
      <c r="M132" s="103"/>
      <c r="N132" s="103"/>
      <c r="O132" s="103"/>
      <c r="P132" s="103"/>
      <c r="Q132" s="103"/>
      <c r="R132" s="103"/>
      <c r="S132" s="103"/>
      <c r="T132" s="104"/>
      <c r="U132" s="105" t="s">
        <v>172</v>
      </c>
      <c r="V132" s="106"/>
      <c r="W132" s="107"/>
      <c r="X132" s="108"/>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10"/>
    </row>
    <row r="133" spans="1:51" ht="36" customHeight="1" x14ac:dyDescent="0.2">
      <c r="A133" s="87"/>
      <c r="B133" s="88"/>
      <c r="C133" s="88"/>
      <c r="D133" s="88"/>
      <c r="E133" s="88"/>
      <c r="F133" s="89"/>
      <c r="G133" s="102" t="s">
        <v>201</v>
      </c>
      <c r="H133" s="103"/>
      <c r="I133" s="103"/>
      <c r="J133" s="103"/>
      <c r="K133" s="103"/>
      <c r="L133" s="103"/>
      <c r="M133" s="103"/>
      <c r="N133" s="103"/>
      <c r="O133" s="103"/>
      <c r="P133" s="103"/>
      <c r="Q133" s="103"/>
      <c r="R133" s="103"/>
      <c r="S133" s="103"/>
      <c r="T133" s="104"/>
      <c r="U133" s="105" t="s">
        <v>172</v>
      </c>
      <c r="V133" s="106"/>
      <c r="W133" s="107"/>
      <c r="X133" s="108"/>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10"/>
    </row>
    <row r="134" spans="1:51" ht="36" customHeight="1" thickBot="1" x14ac:dyDescent="0.25">
      <c r="A134" s="87"/>
      <c r="B134" s="88"/>
      <c r="C134" s="88"/>
      <c r="D134" s="88"/>
      <c r="E134" s="88"/>
      <c r="F134" s="89"/>
      <c r="G134" s="757" t="s">
        <v>202</v>
      </c>
      <c r="H134" s="758"/>
      <c r="I134" s="758"/>
      <c r="J134" s="758"/>
      <c r="K134" s="758"/>
      <c r="L134" s="758"/>
      <c r="M134" s="758"/>
      <c r="N134" s="758"/>
      <c r="O134" s="758"/>
      <c r="P134" s="758"/>
      <c r="Q134" s="758"/>
      <c r="R134" s="758"/>
      <c r="S134" s="758"/>
      <c r="T134" s="759"/>
      <c r="U134" s="760" t="s">
        <v>172</v>
      </c>
      <c r="V134" s="761"/>
      <c r="W134" s="762"/>
      <c r="X134" s="111"/>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3"/>
    </row>
    <row r="135" spans="1:51" ht="36" customHeight="1" x14ac:dyDescent="0.2">
      <c r="A135" s="87"/>
      <c r="B135" s="88"/>
      <c r="C135" s="88"/>
      <c r="D135" s="88"/>
      <c r="E135" s="88"/>
      <c r="F135" s="89"/>
      <c r="G135" s="441" t="s">
        <v>278</v>
      </c>
      <c r="H135" s="442"/>
      <c r="I135" s="442"/>
      <c r="J135" s="442"/>
      <c r="K135" s="442"/>
      <c r="L135" s="442"/>
      <c r="M135" s="442"/>
      <c r="N135" s="443"/>
      <c r="O135" s="504" t="s">
        <v>315</v>
      </c>
      <c r="P135" s="505"/>
      <c r="Q135" s="505"/>
      <c r="R135" s="505"/>
      <c r="S135" s="505"/>
      <c r="T135" s="505"/>
      <c r="U135" s="505"/>
      <c r="V135" s="505"/>
      <c r="W135" s="505"/>
      <c r="X135" s="506"/>
      <c r="Y135" s="506"/>
      <c r="Z135" s="506"/>
      <c r="AA135" s="506"/>
      <c r="AB135" s="506"/>
      <c r="AC135" s="506"/>
      <c r="AD135" s="506"/>
      <c r="AE135" s="506"/>
      <c r="AF135" s="506"/>
      <c r="AG135" s="506"/>
      <c r="AH135" s="506"/>
      <c r="AI135" s="506"/>
      <c r="AJ135" s="506"/>
      <c r="AK135" s="506"/>
      <c r="AL135" s="506"/>
      <c r="AM135" s="506"/>
      <c r="AN135" s="506"/>
      <c r="AO135" s="506"/>
      <c r="AP135" s="506"/>
      <c r="AQ135" s="506"/>
      <c r="AR135" s="506"/>
      <c r="AS135" s="506"/>
      <c r="AT135" s="506"/>
      <c r="AU135" s="506"/>
      <c r="AV135" s="506"/>
      <c r="AW135" s="506"/>
      <c r="AX135" s="506"/>
      <c r="AY135" s="507"/>
    </row>
    <row r="136" spans="1:51" ht="99.75" customHeight="1" thickBot="1" x14ac:dyDescent="0.25">
      <c r="A136" s="90"/>
      <c r="B136" s="91"/>
      <c r="C136" s="91"/>
      <c r="D136" s="91"/>
      <c r="E136" s="91"/>
      <c r="F136" s="92"/>
      <c r="G136" s="508" t="s">
        <v>279</v>
      </c>
      <c r="H136" s="509"/>
      <c r="I136" s="509"/>
      <c r="J136" s="509"/>
      <c r="K136" s="509"/>
      <c r="L136" s="509"/>
      <c r="M136" s="509"/>
      <c r="N136" s="510"/>
      <c r="O136" s="427" t="s">
        <v>315</v>
      </c>
      <c r="P136" s="428"/>
      <c r="Q136" s="428"/>
      <c r="R136" s="428"/>
      <c r="S136" s="428"/>
      <c r="T136" s="428"/>
      <c r="U136" s="428"/>
      <c r="V136" s="428"/>
      <c r="W136" s="428"/>
      <c r="X136" s="428"/>
      <c r="Y136" s="428"/>
      <c r="Z136" s="428"/>
      <c r="AA136" s="428"/>
      <c r="AB136" s="428"/>
      <c r="AC136" s="428"/>
      <c r="AD136" s="428"/>
      <c r="AE136" s="428"/>
      <c r="AF136" s="428"/>
      <c r="AG136" s="428"/>
      <c r="AH136" s="428"/>
      <c r="AI136" s="428"/>
      <c r="AJ136" s="428"/>
      <c r="AK136" s="428"/>
      <c r="AL136" s="428"/>
      <c r="AM136" s="428"/>
      <c r="AN136" s="428"/>
      <c r="AO136" s="428"/>
      <c r="AP136" s="428"/>
      <c r="AQ136" s="428"/>
      <c r="AR136" s="428"/>
      <c r="AS136" s="428"/>
      <c r="AT136" s="428"/>
      <c r="AU136" s="428"/>
      <c r="AV136" s="428"/>
      <c r="AW136" s="428"/>
      <c r="AX136" s="428"/>
      <c r="AY136" s="429"/>
    </row>
    <row r="137" spans="1:51" s="11" customFormat="1" ht="102" customHeight="1" thickBot="1" x14ac:dyDescent="0.25">
      <c r="A137" s="430" t="s">
        <v>286</v>
      </c>
      <c r="B137" s="431"/>
      <c r="C137" s="431"/>
      <c r="D137" s="431"/>
      <c r="E137" s="431"/>
      <c r="F137" s="432"/>
      <c r="G137" s="512" t="s">
        <v>277</v>
      </c>
      <c r="H137" s="513"/>
      <c r="I137" s="513"/>
      <c r="J137" s="513"/>
      <c r="K137" s="513"/>
      <c r="L137" s="513"/>
      <c r="M137" s="513"/>
      <c r="N137" s="514"/>
      <c r="O137" s="515" t="s">
        <v>342</v>
      </c>
      <c r="P137" s="516"/>
      <c r="Q137" s="516"/>
      <c r="R137" s="516"/>
      <c r="S137" s="516"/>
      <c r="T137" s="516"/>
      <c r="U137" s="516"/>
      <c r="V137" s="516"/>
      <c r="W137" s="516"/>
      <c r="X137" s="516"/>
      <c r="Y137" s="516"/>
      <c r="Z137" s="516"/>
      <c r="AA137" s="516"/>
      <c r="AB137" s="516"/>
      <c r="AC137" s="516"/>
      <c r="AD137" s="516"/>
      <c r="AE137" s="516"/>
      <c r="AF137" s="516"/>
      <c r="AG137" s="516"/>
      <c r="AH137" s="516"/>
      <c r="AI137" s="516"/>
      <c r="AJ137" s="516"/>
      <c r="AK137" s="516"/>
      <c r="AL137" s="516"/>
      <c r="AM137" s="516"/>
      <c r="AN137" s="516"/>
      <c r="AO137" s="516"/>
      <c r="AP137" s="516"/>
      <c r="AQ137" s="516"/>
      <c r="AR137" s="516"/>
      <c r="AS137" s="516"/>
      <c r="AT137" s="516"/>
      <c r="AU137" s="516"/>
      <c r="AV137" s="516"/>
      <c r="AW137" s="516"/>
      <c r="AX137" s="516"/>
      <c r="AY137" s="517"/>
    </row>
    <row r="138" spans="1:51" s="11" customFormat="1" ht="48" customHeight="1" thickBot="1" x14ac:dyDescent="0.25">
      <c r="A138" s="433"/>
      <c r="B138" s="434"/>
      <c r="C138" s="434"/>
      <c r="D138" s="434"/>
      <c r="E138" s="434"/>
      <c r="F138" s="435"/>
      <c r="G138" s="518" t="s">
        <v>276</v>
      </c>
      <c r="H138" s="519"/>
      <c r="I138" s="519"/>
      <c r="J138" s="519"/>
      <c r="K138" s="519"/>
      <c r="L138" s="519"/>
      <c r="M138" s="519"/>
      <c r="N138" s="520"/>
      <c r="O138" s="220" t="s">
        <v>315</v>
      </c>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2"/>
    </row>
    <row r="139" spans="1:51" ht="54.75" customHeight="1" thickBot="1" x14ac:dyDescent="0.25">
      <c r="A139" s="78" t="s">
        <v>47</v>
      </c>
      <c r="B139" s="79"/>
      <c r="C139" s="79"/>
      <c r="D139" s="79"/>
      <c r="E139" s="79"/>
      <c r="F139" s="80"/>
      <c r="G139" s="81" t="s">
        <v>337</v>
      </c>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3"/>
    </row>
    <row r="140" spans="1:51" ht="48" customHeight="1" x14ac:dyDescent="0.2">
      <c r="A140" s="474" t="s">
        <v>287</v>
      </c>
      <c r="B140" s="475"/>
      <c r="C140" s="475"/>
      <c r="D140" s="475"/>
      <c r="E140" s="475"/>
      <c r="F140" s="476"/>
      <c r="G140" s="480" t="s">
        <v>275</v>
      </c>
      <c r="H140" s="100"/>
      <c r="I140" s="100"/>
      <c r="J140" s="100"/>
      <c r="K140" s="100"/>
      <c r="L140" s="100"/>
      <c r="M140" s="100"/>
      <c r="N140" s="481"/>
      <c r="O140" s="482" t="s">
        <v>338</v>
      </c>
      <c r="P140" s="483"/>
      <c r="Q140" s="483"/>
      <c r="R140" s="483"/>
      <c r="S140" s="483"/>
      <c r="T140" s="483"/>
      <c r="U140" s="483"/>
      <c r="V140" s="483"/>
      <c r="W140" s="483"/>
      <c r="X140" s="483"/>
      <c r="Y140" s="483"/>
      <c r="Z140" s="483"/>
      <c r="AA140" s="483"/>
      <c r="AB140" s="483"/>
      <c r="AC140" s="483"/>
      <c r="AD140" s="483"/>
      <c r="AE140" s="483"/>
      <c r="AF140" s="483"/>
      <c r="AG140" s="483"/>
      <c r="AH140" s="483"/>
      <c r="AI140" s="483"/>
      <c r="AJ140" s="483"/>
      <c r="AK140" s="483"/>
      <c r="AL140" s="483"/>
      <c r="AM140" s="483"/>
      <c r="AN140" s="483"/>
      <c r="AO140" s="483"/>
      <c r="AP140" s="483"/>
      <c r="AQ140" s="483"/>
      <c r="AR140" s="483"/>
      <c r="AS140" s="483"/>
      <c r="AT140" s="483"/>
      <c r="AU140" s="483"/>
      <c r="AV140" s="483"/>
      <c r="AW140" s="483"/>
      <c r="AX140" s="483"/>
      <c r="AY140" s="484"/>
    </row>
    <row r="141" spans="1:51" ht="48" customHeight="1" thickBot="1" x14ac:dyDescent="0.25">
      <c r="A141" s="477"/>
      <c r="B141" s="478"/>
      <c r="C141" s="478"/>
      <c r="D141" s="478"/>
      <c r="E141" s="478"/>
      <c r="F141" s="479"/>
      <c r="G141" s="485" t="s">
        <v>205</v>
      </c>
      <c r="H141" s="486"/>
      <c r="I141" s="486"/>
      <c r="J141" s="486"/>
      <c r="K141" s="486"/>
      <c r="L141" s="486"/>
      <c r="M141" s="486"/>
      <c r="N141" s="487"/>
      <c r="O141" s="976" t="s">
        <v>346</v>
      </c>
      <c r="P141" s="977"/>
      <c r="Q141" s="977"/>
      <c r="R141" s="977"/>
      <c r="S141" s="977"/>
      <c r="T141" s="977"/>
      <c r="U141" s="977"/>
      <c r="V141" s="977"/>
      <c r="W141" s="977"/>
      <c r="X141" s="977"/>
      <c r="Y141" s="977"/>
      <c r="Z141" s="977"/>
      <c r="AA141" s="977"/>
      <c r="AB141" s="977"/>
      <c r="AC141" s="977"/>
      <c r="AD141" s="977"/>
      <c r="AE141" s="977"/>
      <c r="AF141" s="977"/>
      <c r="AG141" s="977"/>
      <c r="AH141" s="977"/>
      <c r="AI141" s="977"/>
      <c r="AJ141" s="977"/>
      <c r="AK141" s="977"/>
      <c r="AL141" s="977"/>
      <c r="AM141" s="977"/>
      <c r="AN141" s="977"/>
      <c r="AO141" s="977"/>
      <c r="AP141" s="977"/>
      <c r="AQ141" s="977"/>
      <c r="AR141" s="977"/>
      <c r="AS141" s="977"/>
      <c r="AT141" s="977"/>
      <c r="AU141" s="977"/>
      <c r="AV141" s="977"/>
      <c r="AW141" s="977"/>
      <c r="AX141" s="977"/>
      <c r="AY141" s="978"/>
    </row>
    <row r="142" spans="1:51" s="11" customFormat="1" ht="23.25" customHeight="1" x14ac:dyDescent="0.2">
      <c r="A142" s="730" t="s">
        <v>284</v>
      </c>
      <c r="B142" s="731"/>
      <c r="C142" s="731"/>
      <c r="D142" s="731"/>
      <c r="E142" s="731"/>
      <c r="F142" s="731"/>
      <c r="G142" s="731"/>
      <c r="H142" s="731"/>
      <c r="I142" s="731"/>
      <c r="J142" s="731"/>
      <c r="K142" s="731"/>
      <c r="L142" s="731"/>
      <c r="M142" s="731"/>
      <c r="N142" s="731"/>
      <c r="O142" s="731"/>
      <c r="P142" s="731"/>
      <c r="Q142" s="731"/>
      <c r="R142" s="731"/>
      <c r="S142" s="731"/>
      <c r="T142" s="731"/>
      <c r="U142" s="731"/>
      <c r="V142" s="731"/>
      <c r="W142" s="731"/>
      <c r="X142" s="731"/>
      <c r="Y142" s="731"/>
      <c r="Z142" s="731"/>
      <c r="AA142" s="731"/>
      <c r="AB142" s="731"/>
      <c r="AC142" s="731"/>
      <c r="AD142" s="731"/>
      <c r="AE142" s="731"/>
      <c r="AF142" s="731"/>
      <c r="AG142" s="731"/>
      <c r="AH142" s="731"/>
      <c r="AI142" s="731"/>
      <c r="AJ142" s="731"/>
      <c r="AK142" s="731"/>
      <c r="AL142" s="731"/>
      <c r="AM142" s="731"/>
      <c r="AN142" s="731"/>
      <c r="AO142" s="731"/>
      <c r="AP142" s="731"/>
      <c r="AQ142" s="731"/>
      <c r="AR142" s="731"/>
      <c r="AS142" s="731"/>
      <c r="AT142" s="731"/>
      <c r="AU142" s="731"/>
      <c r="AV142" s="731"/>
      <c r="AW142" s="731"/>
      <c r="AX142" s="731"/>
      <c r="AY142" s="732"/>
    </row>
    <row r="143" spans="1:51" s="11" customFormat="1" ht="23.25" customHeight="1" x14ac:dyDescent="0.2">
      <c r="A143" s="965" t="s">
        <v>198</v>
      </c>
      <c r="B143" s="966"/>
      <c r="C143" s="966"/>
      <c r="D143" s="966"/>
      <c r="E143" s="966"/>
      <c r="F143" s="967"/>
      <c r="G143" s="385" t="s">
        <v>325</v>
      </c>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969"/>
      <c r="AE143" s="733" t="s">
        <v>199</v>
      </c>
      <c r="AF143" s="734"/>
      <c r="AG143" s="734"/>
      <c r="AH143" s="734"/>
      <c r="AI143" s="734"/>
      <c r="AJ143" s="734"/>
      <c r="AK143" s="734"/>
      <c r="AL143" s="734"/>
      <c r="AM143" s="734"/>
      <c r="AN143" s="734"/>
      <c r="AO143" s="734"/>
      <c r="AP143" s="734"/>
      <c r="AQ143" s="734"/>
      <c r="AR143" s="734"/>
      <c r="AS143" s="734"/>
      <c r="AT143" s="734"/>
      <c r="AU143" s="734"/>
      <c r="AV143" s="734"/>
      <c r="AW143" s="734"/>
      <c r="AX143" s="734"/>
      <c r="AY143" s="735"/>
    </row>
    <row r="144" spans="1:51" s="11" customFormat="1" ht="87.75" customHeight="1" x14ac:dyDescent="0.2">
      <c r="A144" s="968"/>
      <c r="B144" s="289"/>
      <c r="C144" s="289"/>
      <c r="D144" s="289"/>
      <c r="E144" s="289"/>
      <c r="F144" s="885"/>
      <c r="G144" s="386"/>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970"/>
      <c r="AE144" s="736" t="s">
        <v>315</v>
      </c>
      <c r="AF144" s="737"/>
      <c r="AG144" s="737"/>
      <c r="AH144" s="737"/>
      <c r="AI144" s="737"/>
      <c r="AJ144" s="737"/>
      <c r="AK144" s="737"/>
      <c r="AL144" s="737"/>
      <c r="AM144" s="737"/>
      <c r="AN144" s="737"/>
      <c r="AO144" s="737"/>
      <c r="AP144" s="737"/>
      <c r="AQ144" s="737"/>
      <c r="AR144" s="737"/>
      <c r="AS144" s="737"/>
      <c r="AT144" s="737"/>
      <c r="AU144" s="737"/>
      <c r="AV144" s="737"/>
      <c r="AW144" s="737"/>
      <c r="AX144" s="737"/>
      <c r="AY144" s="738"/>
    </row>
    <row r="145" spans="1:51" s="11" customFormat="1" ht="69" customHeight="1" thickBot="1" x14ac:dyDescent="0.25">
      <c r="A145" s="727" t="s">
        <v>294</v>
      </c>
      <c r="B145" s="728"/>
      <c r="C145" s="728"/>
      <c r="D145" s="728"/>
      <c r="E145" s="728"/>
      <c r="F145" s="729"/>
      <c r="G145" s="739" t="s">
        <v>326</v>
      </c>
      <c r="H145" s="740"/>
      <c r="I145" s="740"/>
      <c r="J145" s="740"/>
      <c r="K145" s="740"/>
      <c r="L145" s="740"/>
      <c r="M145" s="740"/>
      <c r="N145" s="740"/>
      <c r="O145" s="740"/>
      <c r="P145" s="740"/>
      <c r="Q145" s="740"/>
      <c r="R145" s="740"/>
      <c r="S145" s="740"/>
      <c r="T145" s="740"/>
      <c r="U145" s="740"/>
      <c r="V145" s="740"/>
      <c r="W145" s="740"/>
      <c r="X145" s="740"/>
      <c r="Y145" s="740"/>
      <c r="Z145" s="740"/>
      <c r="AA145" s="740"/>
      <c r="AB145" s="740"/>
      <c r="AC145" s="740"/>
      <c r="AD145" s="740"/>
      <c r="AE145" s="740"/>
      <c r="AF145" s="740"/>
      <c r="AG145" s="740"/>
      <c r="AH145" s="740"/>
      <c r="AI145" s="740"/>
      <c r="AJ145" s="740"/>
      <c r="AK145" s="740"/>
      <c r="AL145" s="740"/>
      <c r="AM145" s="740"/>
      <c r="AN145" s="740"/>
      <c r="AO145" s="740"/>
      <c r="AP145" s="740"/>
      <c r="AQ145" s="740"/>
      <c r="AR145" s="740"/>
      <c r="AS145" s="740"/>
      <c r="AT145" s="740"/>
      <c r="AU145" s="740"/>
      <c r="AV145" s="740"/>
      <c r="AW145" s="740"/>
      <c r="AX145" s="740"/>
      <c r="AY145" s="741"/>
    </row>
    <row r="146" spans="1:51" s="11" customFormat="1" ht="23.25" customHeight="1" x14ac:dyDescent="0.2">
      <c r="A146" s="52" t="s">
        <v>207</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4"/>
    </row>
    <row r="147" spans="1:51" s="11" customFormat="1" ht="103.8" customHeight="1" thickBot="1" x14ac:dyDescent="0.25">
      <c r="A147" s="55" t="s">
        <v>358</v>
      </c>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7"/>
    </row>
    <row r="148" spans="1:51" s="11" customFormat="1" ht="23.25" customHeight="1" x14ac:dyDescent="0.2">
      <c r="A148" s="52" t="s">
        <v>209</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4"/>
    </row>
    <row r="149" spans="1:51" s="11" customFormat="1" ht="73.2" customHeight="1" thickBot="1" x14ac:dyDescent="0.25">
      <c r="A149" s="55" t="s">
        <v>354</v>
      </c>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7"/>
    </row>
    <row r="150" spans="1:51" s="11" customFormat="1" ht="23.25" customHeight="1" x14ac:dyDescent="0.2">
      <c r="A150" s="52" t="s">
        <v>208</v>
      </c>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4"/>
    </row>
    <row r="151" spans="1:51" s="11" customFormat="1" ht="60" customHeight="1" thickBot="1" x14ac:dyDescent="0.25">
      <c r="A151" s="58" t="s">
        <v>355</v>
      </c>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60"/>
    </row>
    <row r="152" spans="1:51" ht="60" customHeight="1" thickBot="1" x14ac:dyDescent="0.25">
      <c r="A152" s="214" t="s">
        <v>21</v>
      </c>
      <c r="B152" s="215"/>
      <c r="C152" s="215"/>
      <c r="D152" s="215"/>
      <c r="E152" s="215"/>
      <c r="F152" s="216"/>
      <c r="G152" s="754" t="s">
        <v>315</v>
      </c>
      <c r="H152" s="755"/>
      <c r="I152" s="755"/>
      <c r="J152" s="755"/>
      <c r="K152" s="755"/>
      <c r="L152" s="755"/>
      <c r="M152" s="755"/>
      <c r="N152" s="755"/>
      <c r="O152" s="755"/>
      <c r="P152" s="755"/>
      <c r="Q152" s="755"/>
      <c r="R152" s="755"/>
      <c r="S152" s="755"/>
      <c r="T152" s="755"/>
      <c r="U152" s="755"/>
      <c r="V152" s="755"/>
      <c r="W152" s="755"/>
      <c r="X152" s="755"/>
      <c r="Y152" s="755"/>
      <c r="Z152" s="755"/>
      <c r="AA152" s="755"/>
      <c r="AB152" s="755"/>
      <c r="AC152" s="755"/>
      <c r="AD152" s="755"/>
      <c r="AE152" s="755"/>
      <c r="AF152" s="755"/>
      <c r="AG152" s="755"/>
      <c r="AH152" s="755"/>
      <c r="AI152" s="755"/>
      <c r="AJ152" s="755"/>
      <c r="AK152" s="755"/>
      <c r="AL152" s="755"/>
      <c r="AM152" s="755"/>
      <c r="AN152" s="755"/>
      <c r="AO152" s="755"/>
      <c r="AP152" s="755"/>
      <c r="AQ152" s="755"/>
      <c r="AR152" s="755"/>
      <c r="AS152" s="755"/>
      <c r="AT152" s="755"/>
      <c r="AU152" s="755"/>
      <c r="AV152" s="755"/>
      <c r="AW152" s="755"/>
      <c r="AX152" s="755"/>
      <c r="AY152" s="756"/>
    </row>
    <row r="153" spans="1:51" ht="99.6" customHeight="1" thickBot="1" x14ac:dyDescent="0.25">
      <c r="A153" s="788" t="s">
        <v>42</v>
      </c>
      <c r="B153" s="789"/>
      <c r="C153" s="789"/>
      <c r="D153" s="789"/>
      <c r="E153" s="789"/>
      <c r="F153" s="790"/>
      <c r="G153" s="1004" t="s">
        <v>363</v>
      </c>
      <c r="H153" s="1005"/>
      <c r="I153" s="1005"/>
      <c r="J153" s="1005"/>
      <c r="K153" s="1005"/>
      <c r="L153" s="1005"/>
      <c r="M153" s="1005"/>
      <c r="N153" s="1005"/>
      <c r="O153" s="1005"/>
      <c r="P153" s="1005"/>
      <c r="Q153" s="1005"/>
      <c r="R153" s="1005"/>
      <c r="S153" s="1005"/>
      <c r="T153" s="1005"/>
      <c r="U153" s="1005"/>
      <c r="V153" s="1005"/>
      <c r="W153" s="1005"/>
      <c r="X153" s="1005"/>
      <c r="Y153" s="1005"/>
      <c r="Z153" s="1005"/>
      <c r="AA153" s="1005"/>
      <c r="AB153" s="1005"/>
      <c r="AC153" s="1005"/>
      <c r="AD153" s="1005"/>
      <c r="AE153" s="1005"/>
      <c r="AF153" s="1005"/>
      <c r="AG153" s="1005"/>
      <c r="AH153" s="1005"/>
      <c r="AI153" s="1005"/>
      <c r="AJ153" s="1005"/>
      <c r="AK153" s="1005"/>
      <c r="AL153" s="1005"/>
      <c r="AM153" s="1005"/>
      <c r="AN153" s="1005"/>
      <c r="AO153" s="1005"/>
      <c r="AP153" s="1005"/>
      <c r="AQ153" s="1005"/>
      <c r="AR153" s="1005"/>
      <c r="AS153" s="1005"/>
      <c r="AT153" s="1005"/>
      <c r="AU153" s="1005"/>
      <c r="AV153" s="1005"/>
      <c r="AW153" s="1005"/>
      <c r="AX153" s="1005"/>
      <c r="AY153" s="1006"/>
    </row>
    <row r="154" spans="1:51" ht="41.25" customHeight="1" x14ac:dyDescent="0.2">
      <c r="A154" s="390" t="s">
        <v>280</v>
      </c>
      <c r="B154" s="391"/>
      <c r="C154" s="391"/>
      <c r="D154" s="391"/>
      <c r="E154" s="391"/>
      <c r="F154" s="392"/>
      <c r="G154" s="36" t="s">
        <v>229</v>
      </c>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8"/>
    </row>
    <row r="155" spans="1:51" ht="75" customHeight="1" x14ac:dyDescent="0.2">
      <c r="A155" s="214"/>
      <c r="B155" s="215"/>
      <c r="C155" s="215"/>
      <c r="D155" s="215"/>
      <c r="E155" s="215"/>
      <c r="F155" s="216"/>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1"/>
    </row>
    <row r="156" spans="1:51" ht="180" customHeight="1" x14ac:dyDescent="0.2">
      <c r="A156" s="214"/>
      <c r="B156" s="215"/>
      <c r="C156" s="215"/>
      <c r="D156" s="215"/>
      <c r="E156" s="215"/>
      <c r="F156" s="216"/>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1"/>
    </row>
    <row r="157" spans="1:51" ht="72.900000000000006" customHeight="1" x14ac:dyDescent="0.2">
      <c r="A157" s="214"/>
      <c r="B157" s="215"/>
      <c r="C157" s="215"/>
      <c r="D157" s="215"/>
      <c r="E157" s="215"/>
      <c r="F157" s="216"/>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1"/>
    </row>
    <row r="158" spans="1:51" ht="72.75" customHeight="1" x14ac:dyDescent="0.2">
      <c r="A158" s="214"/>
      <c r="B158" s="215"/>
      <c r="C158" s="215"/>
      <c r="D158" s="215"/>
      <c r="E158" s="215"/>
      <c r="F158" s="216"/>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1"/>
    </row>
    <row r="159" spans="1:51" ht="66" customHeight="1" x14ac:dyDescent="0.2">
      <c r="A159" s="214"/>
      <c r="B159" s="215"/>
      <c r="C159" s="215"/>
      <c r="D159" s="215"/>
      <c r="E159" s="215"/>
      <c r="F159" s="216"/>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1"/>
    </row>
    <row r="160" spans="1:51" ht="19.5" customHeight="1" x14ac:dyDescent="0.2">
      <c r="A160" s="214"/>
      <c r="B160" s="215"/>
      <c r="C160" s="215"/>
      <c r="D160" s="215"/>
      <c r="E160" s="215"/>
      <c r="F160" s="216"/>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9.5" customHeight="1" x14ac:dyDescent="0.2">
      <c r="A161" s="214"/>
      <c r="B161" s="215"/>
      <c r="C161" s="215"/>
      <c r="D161" s="215"/>
      <c r="E161" s="215"/>
      <c r="F161" s="216"/>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19.5" customHeight="1" x14ac:dyDescent="0.2">
      <c r="A162" s="214"/>
      <c r="B162" s="215"/>
      <c r="C162" s="215"/>
      <c r="D162" s="215"/>
      <c r="E162" s="215"/>
      <c r="F162" s="216"/>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1"/>
    </row>
    <row r="163" spans="1:51" ht="19.5" customHeight="1" x14ac:dyDescent="0.2">
      <c r="A163" s="214"/>
      <c r="B163" s="215"/>
      <c r="C163" s="215"/>
      <c r="D163" s="215"/>
      <c r="E163" s="215"/>
      <c r="F163" s="216"/>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1"/>
    </row>
    <row r="164" spans="1:51" ht="19.5" customHeight="1" x14ac:dyDescent="0.2">
      <c r="A164" s="214"/>
      <c r="B164" s="215"/>
      <c r="C164" s="215"/>
      <c r="D164" s="215"/>
      <c r="E164" s="215"/>
      <c r="F164" s="216"/>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1"/>
    </row>
    <row r="165" spans="1:51" ht="37.5" customHeight="1" thickBot="1" x14ac:dyDescent="0.25">
      <c r="A165" s="393"/>
      <c r="B165" s="394"/>
      <c r="C165" s="394"/>
      <c r="D165" s="394"/>
      <c r="E165" s="394"/>
      <c r="F165" s="395"/>
      <c r="G165" s="42"/>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4"/>
    </row>
    <row r="166" spans="1:51" ht="24.75" customHeight="1" x14ac:dyDescent="0.2">
      <c r="A166" s="84" t="s">
        <v>281</v>
      </c>
      <c r="B166" s="85"/>
      <c r="C166" s="85"/>
      <c r="D166" s="85"/>
      <c r="E166" s="85"/>
      <c r="F166" s="86"/>
      <c r="G166" s="827" t="s">
        <v>341</v>
      </c>
      <c r="H166" s="828"/>
      <c r="I166" s="828"/>
      <c r="J166" s="828"/>
      <c r="K166" s="828"/>
      <c r="L166" s="828"/>
      <c r="M166" s="828"/>
      <c r="N166" s="828"/>
      <c r="O166" s="828"/>
      <c r="P166" s="828"/>
      <c r="Q166" s="828"/>
      <c r="R166" s="828"/>
      <c r="S166" s="828"/>
      <c r="T166" s="828"/>
      <c r="U166" s="828"/>
      <c r="V166" s="828"/>
      <c r="W166" s="828"/>
      <c r="X166" s="828"/>
      <c r="Y166" s="828"/>
      <c r="Z166" s="828"/>
      <c r="AA166" s="828"/>
      <c r="AB166" s="828"/>
      <c r="AC166" s="829"/>
      <c r="AD166" s="827" t="s">
        <v>8</v>
      </c>
      <c r="AE166" s="828"/>
      <c r="AF166" s="828"/>
      <c r="AG166" s="828"/>
      <c r="AH166" s="828"/>
      <c r="AI166" s="828"/>
      <c r="AJ166" s="828"/>
      <c r="AK166" s="828"/>
      <c r="AL166" s="828"/>
      <c r="AM166" s="828"/>
      <c r="AN166" s="828"/>
      <c r="AO166" s="828"/>
      <c r="AP166" s="828"/>
      <c r="AQ166" s="828"/>
      <c r="AR166" s="828"/>
      <c r="AS166" s="828"/>
      <c r="AT166" s="828"/>
      <c r="AU166" s="828"/>
      <c r="AV166" s="828"/>
      <c r="AW166" s="828"/>
      <c r="AX166" s="828"/>
      <c r="AY166" s="830"/>
    </row>
    <row r="167" spans="1:51" ht="24.75" customHeight="1" x14ac:dyDescent="0.2">
      <c r="A167" s="87"/>
      <c r="B167" s="88"/>
      <c r="C167" s="88"/>
      <c r="D167" s="88"/>
      <c r="E167" s="88"/>
      <c r="F167" s="89"/>
      <c r="G167" s="831" t="s">
        <v>4</v>
      </c>
      <c r="H167" s="347"/>
      <c r="I167" s="347"/>
      <c r="J167" s="347"/>
      <c r="K167" s="348"/>
      <c r="L167" s="346" t="s">
        <v>5</v>
      </c>
      <c r="M167" s="347"/>
      <c r="N167" s="347"/>
      <c r="O167" s="347"/>
      <c r="P167" s="347"/>
      <c r="Q167" s="347"/>
      <c r="R167" s="347"/>
      <c r="S167" s="347"/>
      <c r="T167" s="347"/>
      <c r="U167" s="347"/>
      <c r="V167" s="347"/>
      <c r="W167" s="347"/>
      <c r="X167" s="348"/>
      <c r="Y167" s="769" t="s">
        <v>6</v>
      </c>
      <c r="Z167" s="770"/>
      <c r="AA167" s="770"/>
      <c r="AB167" s="770"/>
      <c r="AC167" s="771"/>
      <c r="AD167" s="772" t="s">
        <v>4</v>
      </c>
      <c r="AE167" s="773"/>
      <c r="AF167" s="773"/>
      <c r="AG167" s="773"/>
      <c r="AH167" s="773"/>
      <c r="AI167" s="346" t="s">
        <v>5</v>
      </c>
      <c r="AJ167" s="347"/>
      <c r="AK167" s="347"/>
      <c r="AL167" s="347"/>
      <c r="AM167" s="347"/>
      <c r="AN167" s="347"/>
      <c r="AO167" s="347"/>
      <c r="AP167" s="347"/>
      <c r="AQ167" s="347"/>
      <c r="AR167" s="347"/>
      <c r="AS167" s="347"/>
      <c r="AT167" s="347"/>
      <c r="AU167" s="348"/>
      <c r="AV167" s="769" t="s">
        <v>283</v>
      </c>
      <c r="AW167" s="770"/>
      <c r="AX167" s="770"/>
      <c r="AY167" s="774"/>
    </row>
    <row r="168" spans="1:51" ht="24.75" customHeight="1" x14ac:dyDescent="0.2">
      <c r="A168" s="87"/>
      <c r="B168" s="88"/>
      <c r="C168" s="88"/>
      <c r="D168" s="88"/>
      <c r="E168" s="88"/>
      <c r="F168" s="89"/>
      <c r="G168" s="809" t="s">
        <v>327</v>
      </c>
      <c r="H168" s="810"/>
      <c r="I168" s="810"/>
      <c r="J168" s="810"/>
      <c r="K168" s="811"/>
      <c r="L168" s="812" t="s">
        <v>330</v>
      </c>
      <c r="M168" s="813"/>
      <c r="N168" s="813"/>
      <c r="O168" s="813"/>
      <c r="P168" s="813"/>
      <c r="Q168" s="813"/>
      <c r="R168" s="813"/>
      <c r="S168" s="813"/>
      <c r="T168" s="813"/>
      <c r="U168" s="813"/>
      <c r="V168" s="813"/>
      <c r="W168" s="813"/>
      <c r="X168" s="814"/>
      <c r="Y168" s="815">
        <v>0.13220799999999999</v>
      </c>
      <c r="Z168" s="816"/>
      <c r="AA168" s="816"/>
      <c r="AB168" s="816"/>
      <c r="AC168" s="817"/>
      <c r="AD168" s="818"/>
      <c r="AE168" s="819"/>
      <c r="AF168" s="819"/>
      <c r="AG168" s="819"/>
      <c r="AH168" s="820"/>
      <c r="AI168" s="821"/>
      <c r="AJ168" s="822"/>
      <c r="AK168" s="822"/>
      <c r="AL168" s="822"/>
      <c r="AM168" s="822"/>
      <c r="AN168" s="822"/>
      <c r="AO168" s="822"/>
      <c r="AP168" s="822"/>
      <c r="AQ168" s="822"/>
      <c r="AR168" s="822"/>
      <c r="AS168" s="822"/>
      <c r="AT168" s="822"/>
      <c r="AU168" s="823"/>
      <c r="AV168" s="824"/>
      <c r="AW168" s="825"/>
      <c r="AX168" s="825"/>
      <c r="AY168" s="826"/>
    </row>
    <row r="169" spans="1:51" ht="24.75" customHeight="1" x14ac:dyDescent="0.2">
      <c r="A169" s="87"/>
      <c r="B169" s="88"/>
      <c r="C169" s="88"/>
      <c r="D169" s="88"/>
      <c r="E169" s="88"/>
      <c r="F169" s="89"/>
      <c r="G169" s="791" t="s">
        <v>328</v>
      </c>
      <c r="H169" s="792"/>
      <c r="I169" s="792"/>
      <c r="J169" s="792"/>
      <c r="K169" s="793"/>
      <c r="L169" s="794" t="s">
        <v>331</v>
      </c>
      <c r="M169" s="795"/>
      <c r="N169" s="795"/>
      <c r="O169" s="795"/>
      <c r="P169" s="795"/>
      <c r="Q169" s="795"/>
      <c r="R169" s="795"/>
      <c r="S169" s="795"/>
      <c r="T169" s="795"/>
      <c r="U169" s="795"/>
      <c r="V169" s="795"/>
      <c r="W169" s="795"/>
      <c r="X169" s="796"/>
      <c r="Y169" s="806">
        <v>3.8830000000000003E-2</v>
      </c>
      <c r="Z169" s="807"/>
      <c r="AA169" s="807"/>
      <c r="AB169" s="807"/>
      <c r="AC169" s="808"/>
      <c r="AD169" s="785"/>
      <c r="AE169" s="786"/>
      <c r="AF169" s="786"/>
      <c r="AG169" s="786"/>
      <c r="AH169" s="787"/>
      <c r="AI169" s="800"/>
      <c r="AJ169" s="801"/>
      <c r="AK169" s="801"/>
      <c r="AL169" s="801"/>
      <c r="AM169" s="801"/>
      <c r="AN169" s="801"/>
      <c r="AO169" s="801"/>
      <c r="AP169" s="801"/>
      <c r="AQ169" s="801"/>
      <c r="AR169" s="801"/>
      <c r="AS169" s="801"/>
      <c r="AT169" s="801"/>
      <c r="AU169" s="802"/>
      <c r="AV169" s="803"/>
      <c r="AW169" s="804"/>
      <c r="AX169" s="804"/>
      <c r="AY169" s="805"/>
    </row>
    <row r="170" spans="1:51" ht="24.75" customHeight="1" x14ac:dyDescent="0.2">
      <c r="A170" s="87"/>
      <c r="B170" s="88"/>
      <c r="C170" s="88"/>
      <c r="D170" s="88"/>
      <c r="E170" s="88"/>
      <c r="F170" s="89"/>
      <c r="G170" s="791" t="s">
        <v>329</v>
      </c>
      <c r="H170" s="792"/>
      <c r="I170" s="792"/>
      <c r="J170" s="792"/>
      <c r="K170" s="793"/>
      <c r="L170" s="794" t="s">
        <v>359</v>
      </c>
      <c r="M170" s="795"/>
      <c r="N170" s="795"/>
      <c r="O170" s="795"/>
      <c r="P170" s="795"/>
      <c r="Q170" s="795"/>
      <c r="R170" s="795"/>
      <c r="S170" s="795"/>
      <c r="T170" s="795"/>
      <c r="U170" s="795"/>
      <c r="V170" s="795"/>
      <c r="W170" s="795"/>
      <c r="X170" s="796"/>
      <c r="Y170" s="797">
        <v>1.1877E-2</v>
      </c>
      <c r="Z170" s="798"/>
      <c r="AA170" s="798"/>
      <c r="AB170" s="798"/>
      <c r="AC170" s="799"/>
      <c r="AD170" s="785"/>
      <c r="AE170" s="786"/>
      <c r="AF170" s="786"/>
      <c r="AG170" s="786"/>
      <c r="AH170" s="787"/>
      <c r="AI170" s="800"/>
      <c r="AJ170" s="801"/>
      <c r="AK170" s="801"/>
      <c r="AL170" s="801"/>
      <c r="AM170" s="801"/>
      <c r="AN170" s="801"/>
      <c r="AO170" s="801"/>
      <c r="AP170" s="801"/>
      <c r="AQ170" s="801"/>
      <c r="AR170" s="801"/>
      <c r="AS170" s="801"/>
      <c r="AT170" s="801"/>
      <c r="AU170" s="802"/>
      <c r="AV170" s="803"/>
      <c r="AW170" s="804"/>
      <c r="AX170" s="804"/>
      <c r="AY170" s="805"/>
    </row>
    <row r="171" spans="1:51" ht="24.75" customHeight="1" x14ac:dyDescent="0.2">
      <c r="A171" s="87"/>
      <c r="B171" s="88"/>
      <c r="C171" s="88"/>
      <c r="D171" s="88"/>
      <c r="E171" s="88"/>
      <c r="F171" s="89"/>
      <c r="G171" s="785"/>
      <c r="H171" s="786"/>
      <c r="I171" s="786"/>
      <c r="J171" s="786"/>
      <c r="K171" s="787"/>
      <c r="L171" s="800"/>
      <c r="M171" s="801"/>
      <c r="N171" s="801"/>
      <c r="O171" s="801"/>
      <c r="P171" s="801"/>
      <c r="Q171" s="801"/>
      <c r="R171" s="801"/>
      <c r="S171" s="801"/>
      <c r="T171" s="801"/>
      <c r="U171" s="801"/>
      <c r="V171" s="801"/>
      <c r="W171" s="801"/>
      <c r="X171" s="802"/>
      <c r="Y171" s="781"/>
      <c r="Z171" s="782"/>
      <c r="AA171" s="782"/>
      <c r="AB171" s="782"/>
      <c r="AC171" s="783"/>
      <c r="AD171" s="775"/>
      <c r="AE171" s="776"/>
      <c r="AF171" s="776"/>
      <c r="AG171" s="776"/>
      <c r="AH171" s="777"/>
      <c r="AI171" s="778"/>
      <c r="AJ171" s="776"/>
      <c r="AK171" s="776"/>
      <c r="AL171" s="776"/>
      <c r="AM171" s="776"/>
      <c r="AN171" s="776"/>
      <c r="AO171" s="776"/>
      <c r="AP171" s="776"/>
      <c r="AQ171" s="776"/>
      <c r="AR171" s="776"/>
      <c r="AS171" s="776"/>
      <c r="AT171" s="776"/>
      <c r="AU171" s="777"/>
      <c r="AV171" s="781"/>
      <c r="AW171" s="782"/>
      <c r="AX171" s="782"/>
      <c r="AY171" s="784"/>
    </row>
    <row r="172" spans="1:51" ht="24.75" customHeight="1" x14ac:dyDescent="0.2">
      <c r="A172" s="87"/>
      <c r="B172" s="88"/>
      <c r="C172" s="88"/>
      <c r="D172" s="88"/>
      <c r="E172" s="88"/>
      <c r="F172" s="89"/>
      <c r="G172" s="775"/>
      <c r="H172" s="776"/>
      <c r="I172" s="776"/>
      <c r="J172" s="776"/>
      <c r="K172" s="777"/>
      <c r="L172" s="778"/>
      <c r="M172" s="779"/>
      <c r="N172" s="779"/>
      <c r="O172" s="779"/>
      <c r="P172" s="779"/>
      <c r="Q172" s="779"/>
      <c r="R172" s="779"/>
      <c r="S172" s="779"/>
      <c r="T172" s="779"/>
      <c r="U172" s="779"/>
      <c r="V172" s="779"/>
      <c r="W172" s="779"/>
      <c r="X172" s="780"/>
      <c r="Y172" s="781"/>
      <c r="Z172" s="782"/>
      <c r="AA172" s="782"/>
      <c r="AB172" s="782"/>
      <c r="AC172" s="783"/>
      <c r="AD172" s="775"/>
      <c r="AE172" s="776"/>
      <c r="AF172" s="776"/>
      <c r="AG172" s="776"/>
      <c r="AH172" s="777"/>
      <c r="AI172" s="778"/>
      <c r="AJ172" s="776"/>
      <c r="AK172" s="776"/>
      <c r="AL172" s="776"/>
      <c r="AM172" s="776"/>
      <c r="AN172" s="776"/>
      <c r="AO172" s="776"/>
      <c r="AP172" s="776"/>
      <c r="AQ172" s="776"/>
      <c r="AR172" s="776"/>
      <c r="AS172" s="776"/>
      <c r="AT172" s="776"/>
      <c r="AU172" s="777"/>
      <c r="AV172" s="781"/>
      <c r="AW172" s="782"/>
      <c r="AX172" s="782"/>
      <c r="AY172" s="784"/>
    </row>
    <row r="173" spans="1:51" ht="24.75" customHeight="1" x14ac:dyDescent="0.2">
      <c r="A173" s="87"/>
      <c r="B173" s="88"/>
      <c r="C173" s="88"/>
      <c r="D173" s="88"/>
      <c r="E173" s="88"/>
      <c r="F173" s="89"/>
      <c r="G173" s="775"/>
      <c r="H173" s="776"/>
      <c r="I173" s="776"/>
      <c r="J173" s="776"/>
      <c r="K173" s="777"/>
      <c r="L173" s="778"/>
      <c r="M173" s="779"/>
      <c r="N173" s="779"/>
      <c r="O173" s="779"/>
      <c r="P173" s="779"/>
      <c r="Q173" s="779"/>
      <c r="R173" s="779"/>
      <c r="S173" s="779"/>
      <c r="T173" s="779"/>
      <c r="U173" s="779"/>
      <c r="V173" s="779"/>
      <c r="W173" s="779"/>
      <c r="X173" s="780"/>
      <c r="Y173" s="781"/>
      <c r="Z173" s="782"/>
      <c r="AA173" s="782"/>
      <c r="AB173" s="782"/>
      <c r="AC173" s="783"/>
      <c r="AD173" s="775"/>
      <c r="AE173" s="776"/>
      <c r="AF173" s="776"/>
      <c r="AG173" s="776"/>
      <c r="AH173" s="777"/>
      <c r="AI173" s="778"/>
      <c r="AJ173" s="776"/>
      <c r="AK173" s="776"/>
      <c r="AL173" s="776"/>
      <c r="AM173" s="776"/>
      <c r="AN173" s="776"/>
      <c r="AO173" s="776"/>
      <c r="AP173" s="776"/>
      <c r="AQ173" s="776"/>
      <c r="AR173" s="776"/>
      <c r="AS173" s="776"/>
      <c r="AT173" s="776"/>
      <c r="AU173" s="777"/>
      <c r="AV173" s="781"/>
      <c r="AW173" s="782"/>
      <c r="AX173" s="782"/>
      <c r="AY173" s="784"/>
    </row>
    <row r="174" spans="1:51" ht="24.75" customHeight="1" x14ac:dyDescent="0.2">
      <c r="A174" s="87"/>
      <c r="B174" s="88"/>
      <c r="C174" s="88"/>
      <c r="D174" s="88"/>
      <c r="E174" s="88"/>
      <c r="F174" s="89"/>
      <c r="G174" s="775"/>
      <c r="H174" s="776"/>
      <c r="I174" s="776"/>
      <c r="J174" s="776"/>
      <c r="K174" s="777"/>
      <c r="L174" s="778"/>
      <c r="M174" s="779"/>
      <c r="N174" s="779"/>
      <c r="O174" s="779"/>
      <c r="P174" s="779"/>
      <c r="Q174" s="779"/>
      <c r="R174" s="779"/>
      <c r="S174" s="779"/>
      <c r="T174" s="779"/>
      <c r="U174" s="779"/>
      <c r="V174" s="779"/>
      <c r="W174" s="779"/>
      <c r="X174" s="780"/>
      <c r="Y174" s="781"/>
      <c r="Z174" s="782"/>
      <c r="AA174" s="782"/>
      <c r="AB174" s="782"/>
      <c r="AC174" s="783"/>
      <c r="AD174" s="775"/>
      <c r="AE174" s="776"/>
      <c r="AF174" s="776"/>
      <c r="AG174" s="776"/>
      <c r="AH174" s="777"/>
      <c r="AI174" s="778"/>
      <c r="AJ174" s="776"/>
      <c r="AK174" s="776"/>
      <c r="AL174" s="776"/>
      <c r="AM174" s="776"/>
      <c r="AN174" s="776"/>
      <c r="AO174" s="776"/>
      <c r="AP174" s="776"/>
      <c r="AQ174" s="776"/>
      <c r="AR174" s="776"/>
      <c r="AS174" s="776"/>
      <c r="AT174" s="776"/>
      <c r="AU174" s="777"/>
      <c r="AV174" s="781"/>
      <c r="AW174" s="782"/>
      <c r="AX174" s="782"/>
      <c r="AY174" s="784"/>
    </row>
    <row r="175" spans="1:51" ht="24.75" customHeight="1" x14ac:dyDescent="0.2">
      <c r="A175" s="87"/>
      <c r="B175" s="88"/>
      <c r="C175" s="88"/>
      <c r="D175" s="88"/>
      <c r="E175" s="88"/>
      <c r="F175" s="89"/>
      <c r="G175" s="838"/>
      <c r="H175" s="839"/>
      <c r="I175" s="839"/>
      <c r="J175" s="839"/>
      <c r="K175" s="840"/>
      <c r="L175" s="841"/>
      <c r="M175" s="839"/>
      <c r="N175" s="839"/>
      <c r="O175" s="839"/>
      <c r="P175" s="839"/>
      <c r="Q175" s="839"/>
      <c r="R175" s="839"/>
      <c r="S175" s="839"/>
      <c r="T175" s="839"/>
      <c r="U175" s="839"/>
      <c r="V175" s="839"/>
      <c r="W175" s="839"/>
      <c r="X175" s="840"/>
      <c r="Y175" s="842"/>
      <c r="Z175" s="843"/>
      <c r="AA175" s="843"/>
      <c r="AB175" s="843"/>
      <c r="AC175" s="843"/>
      <c r="AD175" s="838"/>
      <c r="AE175" s="839"/>
      <c r="AF175" s="839"/>
      <c r="AG175" s="839"/>
      <c r="AH175" s="840"/>
      <c r="AI175" s="841"/>
      <c r="AJ175" s="839"/>
      <c r="AK175" s="839"/>
      <c r="AL175" s="839"/>
      <c r="AM175" s="839"/>
      <c r="AN175" s="839"/>
      <c r="AO175" s="839"/>
      <c r="AP175" s="839"/>
      <c r="AQ175" s="839"/>
      <c r="AR175" s="839"/>
      <c r="AS175" s="839"/>
      <c r="AT175" s="839"/>
      <c r="AU175" s="840"/>
      <c r="AV175" s="842"/>
      <c r="AW175" s="843"/>
      <c r="AX175" s="843"/>
      <c r="AY175" s="844"/>
    </row>
    <row r="176" spans="1:51" ht="24.75" customHeight="1" thickBot="1" x14ac:dyDescent="0.25">
      <c r="A176" s="90"/>
      <c r="B176" s="91"/>
      <c r="C176" s="91"/>
      <c r="D176" s="91"/>
      <c r="E176" s="91"/>
      <c r="F176" s="92"/>
      <c r="G176" s="832" t="s">
        <v>7</v>
      </c>
      <c r="H176" s="833"/>
      <c r="I176" s="833"/>
      <c r="J176" s="833"/>
      <c r="K176" s="834"/>
      <c r="L176" s="835"/>
      <c r="M176" s="836"/>
      <c r="N176" s="836"/>
      <c r="O176" s="836"/>
      <c r="P176" s="836"/>
      <c r="Q176" s="836"/>
      <c r="R176" s="836"/>
      <c r="S176" s="836"/>
      <c r="T176" s="836"/>
      <c r="U176" s="836"/>
      <c r="V176" s="836"/>
      <c r="W176" s="836"/>
      <c r="X176" s="837"/>
      <c r="Y176" s="319">
        <f>SUM(Y168:AC175)</f>
        <v>0.18291499999999999</v>
      </c>
      <c r="Z176" s="320"/>
      <c r="AA176" s="320"/>
      <c r="AB176" s="320"/>
      <c r="AC176" s="707"/>
      <c r="AD176" s="832" t="s">
        <v>7</v>
      </c>
      <c r="AE176" s="833"/>
      <c r="AF176" s="833"/>
      <c r="AG176" s="833"/>
      <c r="AH176" s="833"/>
      <c r="AI176" s="835"/>
      <c r="AJ176" s="836"/>
      <c r="AK176" s="836"/>
      <c r="AL176" s="836"/>
      <c r="AM176" s="836"/>
      <c r="AN176" s="836"/>
      <c r="AO176" s="836"/>
      <c r="AP176" s="836"/>
      <c r="AQ176" s="836"/>
      <c r="AR176" s="836"/>
      <c r="AS176" s="836"/>
      <c r="AT176" s="836"/>
      <c r="AU176" s="837"/>
      <c r="AV176" s="319">
        <f>SUM(AV168:AY175)</f>
        <v>0</v>
      </c>
      <c r="AW176" s="320"/>
      <c r="AX176" s="320"/>
      <c r="AY176" s="321"/>
    </row>
    <row r="177" spans="1:51" x14ac:dyDescent="0.2">
      <c r="A177" s="11"/>
    </row>
    <row r="178" spans="1:51" ht="14.4" x14ac:dyDescent="0.2">
      <c r="A178" s="11"/>
      <c r="B178" s="45" t="s">
        <v>61</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row>
    <row r="179" spans="1:51" x14ac:dyDescent="0.2">
      <c r="A179" s="11"/>
      <c r="B179" s="11" t="s">
        <v>3</v>
      </c>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row>
    <row r="180" spans="1:51" ht="34.5" customHeight="1" x14ac:dyDescent="0.2">
      <c r="A180" s="845"/>
      <c r="B180" s="846"/>
      <c r="C180" s="137" t="s">
        <v>9</v>
      </c>
      <c r="D180" s="138"/>
      <c r="E180" s="138"/>
      <c r="F180" s="138"/>
      <c r="G180" s="138"/>
      <c r="H180" s="138"/>
      <c r="I180" s="138"/>
      <c r="J180" s="138"/>
      <c r="K180" s="138"/>
      <c r="L180" s="138"/>
      <c r="M180" s="847" t="s">
        <v>63</v>
      </c>
      <c r="N180" s="848"/>
      <c r="O180" s="848"/>
      <c r="P180" s="848"/>
      <c r="Q180" s="848"/>
      <c r="R180" s="848"/>
      <c r="S180" s="848"/>
      <c r="T180" s="138" t="s">
        <v>62</v>
      </c>
      <c r="U180" s="138"/>
      <c r="V180" s="138"/>
      <c r="W180" s="138"/>
      <c r="X180" s="138"/>
      <c r="Y180" s="138"/>
      <c r="Z180" s="138"/>
      <c r="AA180" s="138"/>
      <c r="AB180" s="138"/>
      <c r="AC180" s="138"/>
      <c r="AD180" s="138"/>
      <c r="AE180" s="138"/>
      <c r="AF180" s="138"/>
      <c r="AG180" s="138"/>
      <c r="AH180" s="138"/>
      <c r="AI180" s="138"/>
      <c r="AJ180" s="138"/>
      <c r="AK180" s="139"/>
      <c r="AL180" s="849" t="s">
        <v>282</v>
      </c>
      <c r="AM180" s="850"/>
      <c r="AN180" s="850"/>
      <c r="AO180" s="850"/>
      <c r="AP180" s="850"/>
      <c r="AQ180" s="850"/>
      <c r="AR180" s="850"/>
      <c r="AS180" s="850"/>
      <c r="AT180" s="850"/>
      <c r="AU180" s="850"/>
      <c r="AV180" s="850"/>
      <c r="AW180" s="850"/>
      <c r="AX180" s="850"/>
      <c r="AY180" s="851"/>
    </row>
    <row r="181" spans="1:51" ht="28.8" customHeight="1" x14ac:dyDescent="0.2">
      <c r="A181" s="137">
        <v>1</v>
      </c>
      <c r="B181" s="139">
        <v>1</v>
      </c>
      <c r="C181" s="852" t="s">
        <v>332</v>
      </c>
      <c r="D181" s="853"/>
      <c r="E181" s="853"/>
      <c r="F181" s="853"/>
      <c r="G181" s="853"/>
      <c r="H181" s="853"/>
      <c r="I181" s="853"/>
      <c r="J181" s="853"/>
      <c r="K181" s="853"/>
      <c r="L181" s="853"/>
      <c r="M181" s="854">
        <v>4030005012570</v>
      </c>
      <c r="N181" s="854"/>
      <c r="O181" s="854"/>
      <c r="P181" s="854"/>
      <c r="Q181" s="854"/>
      <c r="R181" s="854"/>
      <c r="S181" s="854"/>
      <c r="T181" s="855" t="s">
        <v>351</v>
      </c>
      <c r="U181" s="855"/>
      <c r="V181" s="855"/>
      <c r="W181" s="855"/>
      <c r="X181" s="855"/>
      <c r="Y181" s="855"/>
      <c r="Z181" s="855"/>
      <c r="AA181" s="855"/>
      <c r="AB181" s="855"/>
      <c r="AC181" s="855"/>
      <c r="AD181" s="855"/>
      <c r="AE181" s="855"/>
      <c r="AF181" s="855"/>
      <c r="AG181" s="855"/>
      <c r="AH181" s="855"/>
      <c r="AI181" s="855"/>
      <c r="AJ181" s="855"/>
      <c r="AK181" s="856"/>
      <c r="AL181" s="857">
        <v>44000</v>
      </c>
      <c r="AM181" s="858"/>
      <c r="AN181" s="858"/>
      <c r="AO181" s="858"/>
      <c r="AP181" s="858"/>
      <c r="AQ181" s="858"/>
      <c r="AR181" s="858"/>
      <c r="AS181" s="858"/>
      <c r="AT181" s="858"/>
      <c r="AU181" s="858"/>
      <c r="AV181" s="858"/>
      <c r="AW181" s="858"/>
      <c r="AX181" s="858"/>
      <c r="AY181" s="859"/>
    </row>
    <row r="182" spans="1:51" ht="24" customHeight="1" x14ac:dyDescent="0.2">
      <c r="A182" s="137">
        <v>2</v>
      </c>
      <c r="B182" s="139">
        <v>1</v>
      </c>
      <c r="C182" s="852"/>
      <c r="D182" s="853"/>
      <c r="E182" s="853"/>
      <c r="F182" s="853"/>
      <c r="G182" s="853"/>
      <c r="H182" s="853"/>
      <c r="I182" s="853"/>
      <c r="J182" s="853"/>
      <c r="K182" s="853"/>
      <c r="L182" s="853"/>
      <c r="M182" s="854"/>
      <c r="N182" s="854"/>
      <c r="O182" s="854"/>
      <c r="P182" s="854"/>
      <c r="Q182" s="854"/>
      <c r="R182" s="854"/>
      <c r="S182" s="854"/>
      <c r="T182" s="855"/>
      <c r="U182" s="855"/>
      <c r="V182" s="855"/>
      <c r="W182" s="855"/>
      <c r="X182" s="855"/>
      <c r="Y182" s="855"/>
      <c r="Z182" s="855"/>
      <c r="AA182" s="855"/>
      <c r="AB182" s="855"/>
      <c r="AC182" s="855"/>
      <c r="AD182" s="855"/>
      <c r="AE182" s="855"/>
      <c r="AF182" s="855"/>
      <c r="AG182" s="855"/>
      <c r="AH182" s="855"/>
      <c r="AI182" s="855"/>
      <c r="AJ182" s="855"/>
      <c r="AK182" s="856"/>
      <c r="AL182" s="857"/>
      <c r="AM182" s="858"/>
      <c r="AN182" s="858"/>
      <c r="AO182" s="858"/>
      <c r="AP182" s="858"/>
      <c r="AQ182" s="858"/>
      <c r="AR182" s="858"/>
      <c r="AS182" s="858"/>
      <c r="AT182" s="858"/>
      <c r="AU182" s="858"/>
      <c r="AV182" s="858"/>
      <c r="AW182" s="858"/>
      <c r="AX182" s="858"/>
      <c r="AY182" s="859"/>
    </row>
    <row r="183" spans="1:51" ht="24" customHeight="1" x14ac:dyDescent="0.2">
      <c r="A183" s="137">
        <v>3</v>
      </c>
      <c r="B183" s="139">
        <v>1</v>
      </c>
      <c r="C183" s="860"/>
      <c r="D183" s="861"/>
      <c r="E183" s="861"/>
      <c r="F183" s="861"/>
      <c r="G183" s="861"/>
      <c r="H183" s="861"/>
      <c r="I183" s="861"/>
      <c r="J183" s="861"/>
      <c r="K183" s="861"/>
      <c r="L183" s="861"/>
      <c r="M183" s="862"/>
      <c r="N183" s="862"/>
      <c r="O183" s="862"/>
      <c r="P183" s="862"/>
      <c r="Q183" s="862"/>
      <c r="R183" s="862"/>
      <c r="S183" s="862"/>
      <c r="T183" s="506"/>
      <c r="U183" s="506"/>
      <c r="V183" s="506"/>
      <c r="W183" s="506"/>
      <c r="X183" s="506"/>
      <c r="Y183" s="506"/>
      <c r="Z183" s="506"/>
      <c r="AA183" s="506"/>
      <c r="AB183" s="506"/>
      <c r="AC183" s="506"/>
      <c r="AD183" s="506"/>
      <c r="AE183" s="506"/>
      <c r="AF183" s="506"/>
      <c r="AG183" s="506"/>
      <c r="AH183" s="506"/>
      <c r="AI183" s="506"/>
      <c r="AJ183" s="506"/>
      <c r="AK183" s="863"/>
      <c r="AL183" s="864"/>
      <c r="AM183" s="865"/>
      <c r="AN183" s="865"/>
      <c r="AO183" s="865"/>
      <c r="AP183" s="865"/>
      <c r="AQ183" s="865"/>
      <c r="AR183" s="865"/>
      <c r="AS183" s="865"/>
      <c r="AT183" s="865"/>
      <c r="AU183" s="865"/>
      <c r="AV183" s="865"/>
      <c r="AW183" s="865"/>
      <c r="AX183" s="865"/>
      <c r="AY183" s="866"/>
    </row>
    <row r="184" spans="1:51" ht="24" customHeight="1" x14ac:dyDescent="0.2">
      <c r="A184" s="137">
        <v>4</v>
      </c>
      <c r="B184" s="139"/>
      <c r="C184" s="860"/>
      <c r="D184" s="861"/>
      <c r="E184" s="861"/>
      <c r="F184" s="861"/>
      <c r="G184" s="861"/>
      <c r="H184" s="861"/>
      <c r="I184" s="861"/>
      <c r="J184" s="861"/>
      <c r="K184" s="861"/>
      <c r="L184" s="861"/>
      <c r="M184" s="862"/>
      <c r="N184" s="862"/>
      <c r="O184" s="862"/>
      <c r="P184" s="862"/>
      <c r="Q184" s="862"/>
      <c r="R184" s="862"/>
      <c r="S184" s="862"/>
      <c r="T184" s="506"/>
      <c r="U184" s="506"/>
      <c r="V184" s="506"/>
      <c r="W184" s="506"/>
      <c r="X184" s="506"/>
      <c r="Y184" s="506"/>
      <c r="Z184" s="506"/>
      <c r="AA184" s="506"/>
      <c r="AB184" s="506"/>
      <c r="AC184" s="506"/>
      <c r="AD184" s="506"/>
      <c r="AE184" s="506"/>
      <c r="AF184" s="506"/>
      <c r="AG184" s="506"/>
      <c r="AH184" s="506"/>
      <c r="AI184" s="506"/>
      <c r="AJ184" s="506"/>
      <c r="AK184" s="863"/>
      <c r="AL184" s="864"/>
      <c r="AM184" s="865"/>
      <c r="AN184" s="865"/>
      <c r="AO184" s="865"/>
      <c r="AP184" s="865"/>
      <c r="AQ184" s="865"/>
      <c r="AR184" s="865"/>
      <c r="AS184" s="865"/>
      <c r="AT184" s="865"/>
      <c r="AU184" s="865"/>
      <c r="AV184" s="865"/>
      <c r="AW184" s="865"/>
      <c r="AX184" s="865"/>
      <c r="AY184" s="866"/>
    </row>
    <row r="185" spans="1:51" ht="24" customHeight="1" x14ac:dyDescent="0.2">
      <c r="A185" s="137">
        <v>5</v>
      </c>
      <c r="B185" s="139"/>
      <c r="C185" s="860"/>
      <c r="D185" s="861"/>
      <c r="E185" s="861"/>
      <c r="F185" s="861"/>
      <c r="G185" s="861"/>
      <c r="H185" s="861"/>
      <c r="I185" s="861"/>
      <c r="J185" s="861"/>
      <c r="K185" s="861"/>
      <c r="L185" s="861"/>
      <c r="M185" s="862"/>
      <c r="N185" s="862"/>
      <c r="O185" s="862"/>
      <c r="P185" s="862"/>
      <c r="Q185" s="862"/>
      <c r="R185" s="862"/>
      <c r="S185" s="862"/>
      <c r="T185" s="506"/>
      <c r="U185" s="506"/>
      <c r="V185" s="506"/>
      <c r="W185" s="506"/>
      <c r="X185" s="506"/>
      <c r="Y185" s="506"/>
      <c r="Z185" s="506"/>
      <c r="AA185" s="506"/>
      <c r="AB185" s="506"/>
      <c r="AC185" s="506"/>
      <c r="AD185" s="506"/>
      <c r="AE185" s="506"/>
      <c r="AF185" s="506"/>
      <c r="AG185" s="506"/>
      <c r="AH185" s="506"/>
      <c r="AI185" s="506"/>
      <c r="AJ185" s="506"/>
      <c r="AK185" s="863"/>
      <c r="AL185" s="864"/>
      <c r="AM185" s="865"/>
      <c r="AN185" s="865"/>
      <c r="AO185" s="865"/>
      <c r="AP185" s="865"/>
      <c r="AQ185" s="865"/>
      <c r="AR185" s="865"/>
      <c r="AS185" s="865"/>
      <c r="AT185" s="865"/>
      <c r="AU185" s="865"/>
      <c r="AV185" s="865"/>
      <c r="AW185" s="865"/>
      <c r="AX185" s="865"/>
      <c r="AY185" s="866"/>
    </row>
    <row r="186" spans="1:51" ht="24" customHeight="1" x14ac:dyDescent="0.2">
      <c r="A186" s="137">
        <v>6</v>
      </c>
      <c r="B186" s="139"/>
      <c r="C186" s="860"/>
      <c r="D186" s="861"/>
      <c r="E186" s="861"/>
      <c r="F186" s="861"/>
      <c r="G186" s="861"/>
      <c r="H186" s="861"/>
      <c r="I186" s="861"/>
      <c r="J186" s="861"/>
      <c r="K186" s="861"/>
      <c r="L186" s="861"/>
      <c r="M186" s="862"/>
      <c r="N186" s="862"/>
      <c r="O186" s="862"/>
      <c r="P186" s="862"/>
      <c r="Q186" s="862"/>
      <c r="R186" s="862"/>
      <c r="S186" s="862"/>
      <c r="T186" s="506"/>
      <c r="U186" s="506"/>
      <c r="V186" s="506"/>
      <c r="W186" s="506"/>
      <c r="X186" s="506"/>
      <c r="Y186" s="506"/>
      <c r="Z186" s="506"/>
      <c r="AA186" s="506"/>
      <c r="AB186" s="506"/>
      <c r="AC186" s="506"/>
      <c r="AD186" s="506"/>
      <c r="AE186" s="506"/>
      <c r="AF186" s="506"/>
      <c r="AG186" s="506"/>
      <c r="AH186" s="506"/>
      <c r="AI186" s="506"/>
      <c r="AJ186" s="506"/>
      <c r="AK186" s="863"/>
      <c r="AL186" s="864"/>
      <c r="AM186" s="865"/>
      <c r="AN186" s="865"/>
      <c r="AO186" s="865"/>
      <c r="AP186" s="865"/>
      <c r="AQ186" s="865"/>
      <c r="AR186" s="865"/>
      <c r="AS186" s="865"/>
      <c r="AT186" s="865"/>
      <c r="AU186" s="865"/>
      <c r="AV186" s="865"/>
      <c r="AW186" s="865"/>
      <c r="AX186" s="865"/>
      <c r="AY186" s="866"/>
    </row>
    <row r="187" spans="1:51" ht="24" customHeight="1" x14ac:dyDescent="0.2">
      <c r="A187" s="137">
        <v>7</v>
      </c>
      <c r="B187" s="139"/>
      <c r="C187" s="860"/>
      <c r="D187" s="861"/>
      <c r="E187" s="861"/>
      <c r="F187" s="861"/>
      <c r="G187" s="861"/>
      <c r="H187" s="861"/>
      <c r="I187" s="861"/>
      <c r="J187" s="861"/>
      <c r="K187" s="861"/>
      <c r="L187" s="861"/>
      <c r="M187" s="862"/>
      <c r="N187" s="862"/>
      <c r="O187" s="862"/>
      <c r="P187" s="862"/>
      <c r="Q187" s="862"/>
      <c r="R187" s="862"/>
      <c r="S187" s="862"/>
      <c r="T187" s="506"/>
      <c r="U187" s="506"/>
      <c r="V187" s="506"/>
      <c r="W187" s="506"/>
      <c r="X187" s="506"/>
      <c r="Y187" s="506"/>
      <c r="Z187" s="506"/>
      <c r="AA187" s="506"/>
      <c r="AB187" s="506"/>
      <c r="AC187" s="506"/>
      <c r="AD187" s="506"/>
      <c r="AE187" s="506"/>
      <c r="AF187" s="506"/>
      <c r="AG187" s="506"/>
      <c r="AH187" s="506"/>
      <c r="AI187" s="506"/>
      <c r="AJ187" s="506"/>
      <c r="AK187" s="863"/>
      <c r="AL187" s="864"/>
      <c r="AM187" s="865"/>
      <c r="AN187" s="865"/>
      <c r="AO187" s="865"/>
      <c r="AP187" s="865"/>
      <c r="AQ187" s="865"/>
      <c r="AR187" s="865"/>
      <c r="AS187" s="865"/>
      <c r="AT187" s="865"/>
      <c r="AU187" s="865"/>
      <c r="AV187" s="865"/>
      <c r="AW187" s="865"/>
      <c r="AX187" s="865"/>
      <c r="AY187" s="866"/>
    </row>
    <row r="188" spans="1:51" ht="24" customHeight="1" x14ac:dyDescent="0.2">
      <c r="A188" s="137">
        <v>8</v>
      </c>
      <c r="B188" s="139"/>
      <c r="C188" s="860"/>
      <c r="D188" s="861"/>
      <c r="E188" s="861"/>
      <c r="F188" s="861"/>
      <c r="G188" s="861"/>
      <c r="H188" s="861"/>
      <c r="I188" s="861"/>
      <c r="J188" s="861"/>
      <c r="K188" s="861"/>
      <c r="L188" s="861"/>
      <c r="M188" s="862"/>
      <c r="N188" s="862"/>
      <c r="O188" s="862"/>
      <c r="P188" s="862"/>
      <c r="Q188" s="862"/>
      <c r="R188" s="862"/>
      <c r="S188" s="862"/>
      <c r="T188" s="506"/>
      <c r="U188" s="506"/>
      <c r="V188" s="506"/>
      <c r="W188" s="506"/>
      <c r="X188" s="506"/>
      <c r="Y188" s="506"/>
      <c r="Z188" s="506"/>
      <c r="AA188" s="506"/>
      <c r="AB188" s="506"/>
      <c r="AC188" s="506"/>
      <c r="AD188" s="506"/>
      <c r="AE188" s="506"/>
      <c r="AF188" s="506"/>
      <c r="AG188" s="506"/>
      <c r="AH188" s="506"/>
      <c r="AI188" s="506"/>
      <c r="AJ188" s="506"/>
      <c r="AK188" s="863"/>
      <c r="AL188" s="864"/>
      <c r="AM188" s="865"/>
      <c r="AN188" s="865"/>
      <c r="AO188" s="865"/>
      <c r="AP188" s="865"/>
      <c r="AQ188" s="865"/>
      <c r="AR188" s="865"/>
      <c r="AS188" s="865"/>
      <c r="AT188" s="865"/>
      <c r="AU188" s="865"/>
      <c r="AV188" s="865"/>
      <c r="AW188" s="865"/>
      <c r="AX188" s="865"/>
      <c r="AY188" s="866"/>
    </row>
    <row r="189" spans="1:51" ht="24" customHeight="1" x14ac:dyDescent="0.2">
      <c r="A189" s="137">
        <v>9</v>
      </c>
      <c r="B189" s="139"/>
      <c r="C189" s="860"/>
      <c r="D189" s="861"/>
      <c r="E189" s="861"/>
      <c r="F189" s="861"/>
      <c r="G189" s="861"/>
      <c r="H189" s="861"/>
      <c r="I189" s="861"/>
      <c r="J189" s="861"/>
      <c r="K189" s="861"/>
      <c r="L189" s="861"/>
      <c r="M189" s="862"/>
      <c r="N189" s="862"/>
      <c r="O189" s="862"/>
      <c r="P189" s="862"/>
      <c r="Q189" s="862"/>
      <c r="R189" s="862"/>
      <c r="S189" s="862"/>
      <c r="T189" s="506"/>
      <c r="U189" s="506"/>
      <c r="V189" s="506"/>
      <c r="W189" s="506"/>
      <c r="X189" s="506"/>
      <c r="Y189" s="506"/>
      <c r="Z189" s="506"/>
      <c r="AA189" s="506"/>
      <c r="AB189" s="506"/>
      <c r="AC189" s="506"/>
      <c r="AD189" s="506"/>
      <c r="AE189" s="506"/>
      <c r="AF189" s="506"/>
      <c r="AG189" s="506"/>
      <c r="AH189" s="506"/>
      <c r="AI189" s="506"/>
      <c r="AJ189" s="506"/>
      <c r="AK189" s="863"/>
      <c r="AL189" s="864"/>
      <c r="AM189" s="865"/>
      <c r="AN189" s="865"/>
      <c r="AO189" s="865"/>
      <c r="AP189" s="865"/>
      <c r="AQ189" s="865"/>
      <c r="AR189" s="865"/>
      <c r="AS189" s="865"/>
      <c r="AT189" s="865"/>
      <c r="AU189" s="865"/>
      <c r="AV189" s="865"/>
      <c r="AW189" s="865"/>
      <c r="AX189" s="865"/>
      <c r="AY189" s="866"/>
    </row>
    <row r="190" spans="1:51" ht="24" customHeight="1" x14ac:dyDescent="0.2">
      <c r="A190" s="137">
        <v>10</v>
      </c>
      <c r="B190" s="139"/>
      <c r="C190" s="860"/>
      <c r="D190" s="861"/>
      <c r="E190" s="861"/>
      <c r="F190" s="861"/>
      <c r="G190" s="861"/>
      <c r="H190" s="861"/>
      <c r="I190" s="861"/>
      <c r="J190" s="861"/>
      <c r="K190" s="861"/>
      <c r="L190" s="861"/>
      <c r="M190" s="862"/>
      <c r="N190" s="862"/>
      <c r="O190" s="862"/>
      <c r="P190" s="862"/>
      <c r="Q190" s="862"/>
      <c r="R190" s="862"/>
      <c r="S190" s="862"/>
      <c r="T190" s="506"/>
      <c r="U190" s="506"/>
      <c r="V190" s="506"/>
      <c r="W190" s="506"/>
      <c r="X190" s="506"/>
      <c r="Y190" s="506"/>
      <c r="Z190" s="506"/>
      <c r="AA190" s="506"/>
      <c r="AB190" s="506"/>
      <c r="AC190" s="506"/>
      <c r="AD190" s="506"/>
      <c r="AE190" s="506"/>
      <c r="AF190" s="506"/>
      <c r="AG190" s="506"/>
      <c r="AH190" s="506"/>
      <c r="AI190" s="506"/>
      <c r="AJ190" s="506"/>
      <c r="AK190" s="863"/>
      <c r="AL190" s="864"/>
      <c r="AM190" s="865"/>
      <c r="AN190" s="865"/>
      <c r="AO190" s="865"/>
      <c r="AP190" s="865"/>
      <c r="AQ190" s="865"/>
      <c r="AR190" s="865"/>
      <c r="AS190" s="865"/>
      <c r="AT190" s="865"/>
      <c r="AU190" s="865"/>
      <c r="AV190" s="865"/>
      <c r="AW190" s="865"/>
      <c r="AX190" s="865"/>
      <c r="AY190" s="866"/>
    </row>
    <row r="191" spans="1:5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row>
  </sheetData>
  <mergeCells count="791">
    <mergeCell ref="A143:F144"/>
    <mergeCell ref="G143:AD144"/>
    <mergeCell ref="A56:F56"/>
    <mergeCell ref="G65:AY65"/>
    <mergeCell ref="G67:AY67"/>
    <mergeCell ref="G68:AY68"/>
    <mergeCell ref="O141:AY141"/>
    <mergeCell ref="C58:F58"/>
    <mergeCell ref="A59:F63"/>
    <mergeCell ref="G59:O60"/>
    <mergeCell ref="P59:X60"/>
    <mergeCell ref="Y59:AA60"/>
    <mergeCell ref="G61:O63"/>
    <mergeCell ref="P61:X63"/>
    <mergeCell ref="Y61:AA61"/>
    <mergeCell ref="Y62:AA62"/>
    <mergeCell ref="A65:F68"/>
    <mergeCell ref="AJ62:AM62"/>
    <mergeCell ref="AB61:AE61"/>
    <mergeCell ref="AF61:AI61"/>
    <mergeCell ref="AJ61:AM61"/>
    <mergeCell ref="G120:Q120"/>
    <mergeCell ref="R120:AB120"/>
    <mergeCell ref="AC120:AM120"/>
    <mergeCell ref="G46:AY46"/>
    <mergeCell ref="AB43:AE43"/>
    <mergeCell ref="AB44:AE44"/>
    <mergeCell ref="AB45:AE45"/>
    <mergeCell ref="AB48:AE49"/>
    <mergeCell ref="AN45:AQ45"/>
    <mergeCell ref="AR45:AU45"/>
    <mergeCell ref="AF54:AI54"/>
    <mergeCell ref="AJ54:AM54"/>
    <mergeCell ref="AN54:AQ54"/>
    <mergeCell ref="AR54:AY54"/>
    <mergeCell ref="G50:O55"/>
    <mergeCell ref="AN51:AQ51"/>
    <mergeCell ref="AR51:AY51"/>
    <mergeCell ref="AN55:AQ55"/>
    <mergeCell ref="AR55:AY55"/>
    <mergeCell ref="A64:F64"/>
    <mergeCell ref="Y63:AA63"/>
    <mergeCell ref="G64:AY64"/>
    <mergeCell ref="AU113:AY113"/>
    <mergeCell ref="AN61:AQ61"/>
    <mergeCell ref="AU114:AY114"/>
    <mergeCell ref="G115:K115"/>
    <mergeCell ref="L115:N115"/>
    <mergeCell ref="O115:Q115"/>
    <mergeCell ref="S115:W115"/>
    <mergeCell ref="X115:Z115"/>
    <mergeCell ref="AB115:AG115"/>
    <mergeCell ref="AH115:AJ115"/>
    <mergeCell ref="AL115:AP115"/>
    <mergeCell ref="AQ113:AS113"/>
    <mergeCell ref="AR63:AY63"/>
    <mergeCell ref="G66:AY66"/>
    <mergeCell ref="AQ114:AS114"/>
    <mergeCell ref="AF63:AI63"/>
    <mergeCell ref="AJ63:AM63"/>
    <mergeCell ref="AN63:AQ63"/>
    <mergeCell ref="X114:Z114"/>
    <mergeCell ref="AB114:AG114"/>
    <mergeCell ref="AH114:AJ114"/>
    <mergeCell ref="AL114:AP114"/>
    <mergeCell ref="AQ112:AS112"/>
    <mergeCell ref="AU112:AY112"/>
    <mergeCell ref="AB63:AE63"/>
    <mergeCell ref="AL113:AP113"/>
    <mergeCell ref="X111:Z111"/>
    <mergeCell ref="A47:B47"/>
    <mergeCell ref="C47:F47"/>
    <mergeCell ref="AJ51:AM51"/>
    <mergeCell ref="A58:B58"/>
    <mergeCell ref="Y52:AA52"/>
    <mergeCell ref="AF52:AI52"/>
    <mergeCell ref="AJ52:AM52"/>
    <mergeCell ref="AN52:AQ52"/>
    <mergeCell ref="AR52:AY52"/>
    <mergeCell ref="G58:AY58"/>
    <mergeCell ref="AB52:AE52"/>
    <mergeCell ref="AB51:AE51"/>
    <mergeCell ref="AB50:AE50"/>
    <mergeCell ref="G47:AY47"/>
    <mergeCell ref="Y55:AA55"/>
    <mergeCell ref="AB55:AE55"/>
    <mergeCell ref="AF55:AI55"/>
    <mergeCell ref="AJ55:AM55"/>
    <mergeCell ref="A48:F55"/>
    <mergeCell ref="AF59:AI60"/>
    <mergeCell ref="AJ59:AM60"/>
    <mergeCell ref="AN59:AQ60"/>
    <mergeCell ref="AR59:AY59"/>
    <mergeCell ref="P53:X55"/>
    <mergeCell ref="Y53:AA53"/>
    <mergeCell ref="AB53:AE53"/>
    <mergeCell ref="AF53:AI53"/>
    <mergeCell ref="AJ53:AM53"/>
    <mergeCell ref="AN53:AQ53"/>
    <mergeCell ref="AR53:AY53"/>
    <mergeCell ref="Y54:AA54"/>
    <mergeCell ref="AB54:AE54"/>
    <mergeCell ref="AR60:AU60"/>
    <mergeCell ref="AV60:AW60"/>
    <mergeCell ref="AX60:AY60"/>
    <mergeCell ref="P48:X49"/>
    <mergeCell ref="A42:F42"/>
    <mergeCell ref="A43:F45"/>
    <mergeCell ref="G43:O43"/>
    <mergeCell ref="P43:X43"/>
    <mergeCell ref="AG17:AY19"/>
    <mergeCell ref="A29:F30"/>
    <mergeCell ref="A15:F15"/>
    <mergeCell ref="G15:AY15"/>
    <mergeCell ref="Y43:AA43"/>
    <mergeCell ref="AF43:AI43"/>
    <mergeCell ref="AJ43:AM43"/>
    <mergeCell ref="AN43:AQ43"/>
    <mergeCell ref="AR43:AU43"/>
    <mergeCell ref="AV43:AY43"/>
    <mergeCell ref="A40:F40"/>
    <mergeCell ref="G40:AY40"/>
    <mergeCell ref="G23:N23"/>
    <mergeCell ref="O23:V23"/>
    <mergeCell ref="W23:AD23"/>
    <mergeCell ref="AE23:AK23"/>
    <mergeCell ref="AL23:AR23"/>
    <mergeCell ref="AS23:AY23"/>
    <mergeCell ref="G24:K24"/>
    <mergeCell ref="G29:N29"/>
    <mergeCell ref="A190:B190"/>
    <mergeCell ref="C190:L190"/>
    <mergeCell ref="M190:S190"/>
    <mergeCell ref="T190:AK190"/>
    <mergeCell ref="AL190:AY190"/>
    <mergeCell ref="L24:Q24"/>
    <mergeCell ref="R24:V24"/>
    <mergeCell ref="W24:AK24"/>
    <mergeCell ref="AL24:AR24"/>
    <mergeCell ref="AS24:AY24"/>
    <mergeCell ref="AV45:AY45"/>
    <mergeCell ref="S102:W102"/>
    <mergeCell ref="X102:Z102"/>
    <mergeCell ref="AB102:AG102"/>
    <mergeCell ref="AL101:AP101"/>
    <mergeCell ref="AQ101:AS101"/>
    <mergeCell ref="AU101:AY101"/>
    <mergeCell ref="AL106:AP106"/>
    <mergeCell ref="AQ106:AS106"/>
    <mergeCell ref="A24:F24"/>
    <mergeCell ref="A28:F28"/>
    <mergeCell ref="G28:K28"/>
    <mergeCell ref="L28:Q28"/>
    <mergeCell ref="R28:V28"/>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0:B180"/>
    <mergeCell ref="C180:L180"/>
    <mergeCell ref="M180:S180"/>
    <mergeCell ref="T180:AK180"/>
    <mergeCell ref="AL180:AY180"/>
    <mergeCell ref="A181:B181"/>
    <mergeCell ref="C181:L181"/>
    <mergeCell ref="M181:S181"/>
    <mergeCell ref="T181:AK181"/>
    <mergeCell ref="AL181:AY18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A153:F153"/>
    <mergeCell ref="G153:AY153"/>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A166:F176"/>
    <mergeCell ref="G166:AC166"/>
    <mergeCell ref="AD166:AY166"/>
    <mergeCell ref="G167:K167"/>
    <mergeCell ref="L167:X167"/>
    <mergeCell ref="Y167:AC167"/>
    <mergeCell ref="AD167:AH167"/>
    <mergeCell ref="AI167:AU167"/>
    <mergeCell ref="AV167:AY167"/>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G121:Q121"/>
    <mergeCell ref="R121:AB121"/>
    <mergeCell ref="AC121:AM121"/>
    <mergeCell ref="AN121:AY121"/>
    <mergeCell ref="X127:AY127"/>
    <mergeCell ref="G107:K107"/>
    <mergeCell ref="AQ107:AS107"/>
    <mergeCell ref="AU107:AY107"/>
    <mergeCell ref="A152:F152"/>
    <mergeCell ref="G152:AY152"/>
    <mergeCell ref="G133:T133"/>
    <mergeCell ref="U133:W133"/>
    <mergeCell ref="G134:T134"/>
    <mergeCell ref="U134:W134"/>
    <mergeCell ref="G122:AY122"/>
    <mergeCell ref="G114:K114"/>
    <mergeCell ref="L114:N114"/>
    <mergeCell ref="O114:Q114"/>
    <mergeCell ref="S114:W114"/>
    <mergeCell ref="G113:K113"/>
    <mergeCell ref="L113:N113"/>
    <mergeCell ref="O113:Q113"/>
    <mergeCell ref="S113:W113"/>
    <mergeCell ref="G123:AY123"/>
    <mergeCell ref="AQ108:AS108"/>
    <mergeCell ref="AU108:AY108"/>
    <mergeCell ref="A154:F165"/>
    <mergeCell ref="A116:F123"/>
    <mergeCell ref="AQ115:AS115"/>
    <mergeCell ref="AU115:AY115"/>
    <mergeCell ref="A110:F115"/>
    <mergeCell ref="G110:K110"/>
    <mergeCell ref="L110:N110"/>
    <mergeCell ref="O110:W110"/>
    <mergeCell ref="X110:AG110"/>
    <mergeCell ref="AH110:AP110"/>
    <mergeCell ref="AQ110:AY110"/>
    <mergeCell ref="AB111:AG111"/>
    <mergeCell ref="AH111:AJ111"/>
    <mergeCell ref="AL111:AP111"/>
    <mergeCell ref="AQ111:AY111"/>
    <mergeCell ref="L112:N112"/>
    <mergeCell ref="A145:F145"/>
    <mergeCell ref="A142:AY142"/>
    <mergeCell ref="AE143:AY143"/>
    <mergeCell ref="AE144:AY144"/>
    <mergeCell ref="G145:AY145"/>
    <mergeCell ref="AN120:AY120"/>
    <mergeCell ref="X113:Z113"/>
    <mergeCell ref="AB113:AG113"/>
    <mergeCell ref="AH113:AJ113"/>
    <mergeCell ref="G109:K109"/>
    <mergeCell ref="L109:N109"/>
    <mergeCell ref="O109:Q109"/>
    <mergeCell ref="S109:W109"/>
    <mergeCell ref="X109:Z109"/>
    <mergeCell ref="AB109:AG109"/>
    <mergeCell ref="AH109:AJ109"/>
    <mergeCell ref="G111:K112"/>
    <mergeCell ref="L111:N111"/>
    <mergeCell ref="O111:Q111"/>
    <mergeCell ref="S111:W111"/>
    <mergeCell ref="AQ105:AY105"/>
    <mergeCell ref="G103:K103"/>
    <mergeCell ref="L103:N103"/>
    <mergeCell ref="O103:Q103"/>
    <mergeCell ref="S103:W103"/>
    <mergeCell ref="O112:Q112"/>
    <mergeCell ref="S112:W112"/>
    <mergeCell ref="X112:Z112"/>
    <mergeCell ref="AB112:AG112"/>
    <mergeCell ref="AH112:AJ112"/>
    <mergeCell ref="AL112:AP112"/>
    <mergeCell ref="AQ104:AY104"/>
    <mergeCell ref="G105:K106"/>
    <mergeCell ref="L105:N105"/>
    <mergeCell ref="O105:Q105"/>
    <mergeCell ref="AH103:AJ103"/>
    <mergeCell ref="AL103:AP103"/>
    <mergeCell ref="AQ103:AS103"/>
    <mergeCell ref="AU103:AY103"/>
    <mergeCell ref="X103:Z103"/>
    <mergeCell ref="AB103:AG103"/>
    <mergeCell ref="AU106:AY106"/>
    <mergeCell ref="AQ109:AS109"/>
    <mergeCell ref="AU109:AY109"/>
    <mergeCell ref="A104:F109"/>
    <mergeCell ref="G104:K104"/>
    <mergeCell ref="L104:N104"/>
    <mergeCell ref="O104:W104"/>
    <mergeCell ref="X104:AG104"/>
    <mergeCell ref="AH104:AP104"/>
    <mergeCell ref="AL107:AP107"/>
    <mergeCell ref="G108:K108"/>
    <mergeCell ref="L108:N108"/>
    <mergeCell ref="O108:Q108"/>
    <mergeCell ref="S108:W108"/>
    <mergeCell ref="X108:Z108"/>
    <mergeCell ref="AB108:AG108"/>
    <mergeCell ref="AH108:AJ108"/>
    <mergeCell ref="AL105:AP105"/>
    <mergeCell ref="AL109:AP109"/>
    <mergeCell ref="AL108:AP108"/>
    <mergeCell ref="S105:W105"/>
    <mergeCell ref="X105:Z105"/>
    <mergeCell ref="AB105:AG105"/>
    <mergeCell ref="AH105:AJ105"/>
    <mergeCell ref="L107:N107"/>
    <mergeCell ref="O107:Q107"/>
    <mergeCell ref="S107:W107"/>
    <mergeCell ref="X107:Z107"/>
    <mergeCell ref="AB107:AG107"/>
    <mergeCell ref="AH107:AJ107"/>
    <mergeCell ref="L106:N106"/>
    <mergeCell ref="O106:Q106"/>
    <mergeCell ref="S106:W106"/>
    <mergeCell ref="X106:Z106"/>
    <mergeCell ref="AB106:AG106"/>
    <mergeCell ref="AH106:AJ106"/>
    <mergeCell ref="AL102:AP102"/>
    <mergeCell ref="AQ102:AS102"/>
    <mergeCell ref="AU102:AY102"/>
    <mergeCell ref="S100:W100"/>
    <mergeCell ref="X100:Z100"/>
    <mergeCell ref="AB100:AG100"/>
    <mergeCell ref="AH100:AJ100"/>
    <mergeCell ref="AL100:AP100"/>
    <mergeCell ref="AQ100:AS100"/>
    <mergeCell ref="AU100:AY100"/>
    <mergeCell ref="S101:W101"/>
    <mergeCell ref="X101:Z101"/>
    <mergeCell ref="AB101:AG101"/>
    <mergeCell ref="AH101:AJ101"/>
    <mergeCell ref="G97:K97"/>
    <mergeCell ref="A98:F103"/>
    <mergeCell ref="G98:K98"/>
    <mergeCell ref="L98:N98"/>
    <mergeCell ref="O98:W98"/>
    <mergeCell ref="S99:W99"/>
    <mergeCell ref="X99:Z99"/>
    <mergeCell ref="AB99:AG99"/>
    <mergeCell ref="AH99:AJ99"/>
    <mergeCell ref="AH102:AJ102"/>
    <mergeCell ref="AH98:AP98"/>
    <mergeCell ref="G101:K101"/>
    <mergeCell ref="L101:N101"/>
    <mergeCell ref="O101:Q101"/>
    <mergeCell ref="G102:K102"/>
    <mergeCell ref="L102:N102"/>
    <mergeCell ref="G99:K100"/>
    <mergeCell ref="O102:Q102"/>
    <mergeCell ref="L99:N99"/>
    <mergeCell ref="O99:Q99"/>
    <mergeCell ref="L97:N97"/>
    <mergeCell ref="O97:P97"/>
    <mergeCell ref="R97:U97"/>
    <mergeCell ref="V97:AA97"/>
    <mergeCell ref="AH95:AI95"/>
    <mergeCell ref="AK95:AM95"/>
    <mergeCell ref="AN95:AO95"/>
    <mergeCell ref="AQ95:AS95"/>
    <mergeCell ref="AT95:AU95"/>
    <mergeCell ref="AW95:AY95"/>
    <mergeCell ref="G95:K96"/>
    <mergeCell ref="L95:N95"/>
    <mergeCell ref="O95:P95"/>
    <mergeCell ref="R95:U95"/>
    <mergeCell ref="V95:AA95"/>
    <mergeCell ref="AB95:AG95"/>
    <mergeCell ref="L96:N96"/>
    <mergeCell ref="O96:P96"/>
    <mergeCell ref="R96:U96"/>
    <mergeCell ref="V96:AA96"/>
    <mergeCell ref="AB96:AG96"/>
    <mergeCell ref="AH96:AM96"/>
    <mergeCell ref="AN96:AS96"/>
    <mergeCell ref="AT96:AY96"/>
    <mergeCell ref="L94:N94"/>
    <mergeCell ref="O94:P94"/>
    <mergeCell ref="R94:U94"/>
    <mergeCell ref="V94:AA94"/>
    <mergeCell ref="AB94:AG94"/>
    <mergeCell ref="AH94:AM94"/>
    <mergeCell ref="AN94:AS94"/>
    <mergeCell ref="AT94:AY94"/>
    <mergeCell ref="AE93:AG93"/>
    <mergeCell ref="AH93:AI93"/>
    <mergeCell ref="AK93:AM93"/>
    <mergeCell ref="AN93:AO93"/>
    <mergeCell ref="AQ93:AS93"/>
    <mergeCell ref="AT93:AU93"/>
    <mergeCell ref="AB97:AG97"/>
    <mergeCell ref="AQ99:AY99"/>
    <mergeCell ref="L100:N100"/>
    <mergeCell ref="O100:Q100"/>
    <mergeCell ref="AH97:AM97"/>
    <mergeCell ref="AN97:AO97"/>
    <mergeCell ref="AQ97:AS97"/>
    <mergeCell ref="AT97:AU97"/>
    <mergeCell ref="AW97:AY97"/>
    <mergeCell ref="X98:AG98"/>
    <mergeCell ref="AL99:AP99"/>
    <mergeCell ref="AQ98:AY98"/>
    <mergeCell ref="R92:U92"/>
    <mergeCell ref="V92:AA92"/>
    <mergeCell ref="AB92:AG92"/>
    <mergeCell ref="AH92:AM92"/>
    <mergeCell ref="AN92:AS92"/>
    <mergeCell ref="AT92:AY92"/>
    <mergeCell ref="AB91:AC91"/>
    <mergeCell ref="AE91:AG91"/>
    <mergeCell ref="AH91:AI91"/>
    <mergeCell ref="AK91:AM91"/>
    <mergeCell ref="AN91:AO91"/>
    <mergeCell ref="AQ86:AY86"/>
    <mergeCell ref="G87:N87"/>
    <mergeCell ref="O87:W87"/>
    <mergeCell ref="X87:AG87"/>
    <mergeCell ref="AH87:AP87"/>
    <mergeCell ref="X82:AG82"/>
    <mergeCell ref="I81:N81"/>
    <mergeCell ref="I82:N82"/>
    <mergeCell ref="O82:W82"/>
    <mergeCell ref="AQ83:AY83"/>
    <mergeCell ref="G84:N84"/>
    <mergeCell ref="A5:F5"/>
    <mergeCell ref="G5:Z5"/>
    <mergeCell ref="I85:N85"/>
    <mergeCell ref="O85:W85"/>
    <mergeCell ref="X85:AG85"/>
    <mergeCell ref="AH85:AP85"/>
    <mergeCell ref="AQ85:AY85"/>
    <mergeCell ref="AH82:AP82"/>
    <mergeCell ref="AQ82:AY82"/>
    <mergeCell ref="G78:H82"/>
    <mergeCell ref="I78:N78"/>
    <mergeCell ref="O78:W78"/>
    <mergeCell ref="X78:AG78"/>
    <mergeCell ref="AG7:AY8"/>
    <mergeCell ref="W28:AK28"/>
    <mergeCell ref="AL28:AR28"/>
    <mergeCell ref="AS28:AY28"/>
    <mergeCell ref="A41:F41"/>
    <mergeCell ref="A69:F85"/>
    <mergeCell ref="G71:H77"/>
    <mergeCell ref="I71:N71"/>
    <mergeCell ref="AH84:AP84"/>
    <mergeCell ref="AQ84:AY84"/>
    <mergeCell ref="AQ79:AY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Q70:AY70"/>
    <mergeCell ref="G137:N137"/>
    <mergeCell ref="O137:AY137"/>
    <mergeCell ref="G138:N138"/>
    <mergeCell ref="A89:F97"/>
    <mergeCell ref="G89:K90"/>
    <mergeCell ref="L89:N90"/>
    <mergeCell ref="O89:U90"/>
    <mergeCell ref="V89:AY89"/>
    <mergeCell ref="V90:AA90"/>
    <mergeCell ref="G93:K94"/>
    <mergeCell ref="O93:P93"/>
    <mergeCell ref="R93:U93"/>
    <mergeCell ref="V93:AA93"/>
    <mergeCell ref="AB93:AC93"/>
    <mergeCell ref="L93:N93"/>
    <mergeCell ref="AW93:AY93"/>
    <mergeCell ref="AQ91:AS91"/>
    <mergeCell ref="O91:P91"/>
    <mergeCell ref="R91:U91"/>
    <mergeCell ref="V91:W91"/>
    <mergeCell ref="Y91:AA91"/>
    <mergeCell ref="X86:AG86"/>
    <mergeCell ref="AH86:AP86"/>
    <mergeCell ref="L92:N92"/>
    <mergeCell ref="O92:P92"/>
    <mergeCell ref="AT91:AU91"/>
    <mergeCell ref="AW91:AY91"/>
    <mergeCell ref="O84:W84"/>
    <mergeCell ref="X84:AG84"/>
    <mergeCell ref="G85:H85"/>
    <mergeCell ref="A140:F141"/>
    <mergeCell ref="G140:N140"/>
    <mergeCell ref="O140:AY140"/>
    <mergeCell ref="G141:N141"/>
    <mergeCell ref="O124:Q125"/>
    <mergeCell ref="R124:T124"/>
    <mergeCell ref="R125:T125"/>
    <mergeCell ref="U125:AY125"/>
    <mergeCell ref="O126:T129"/>
    <mergeCell ref="U126:W126"/>
    <mergeCell ref="X126:AY126"/>
    <mergeCell ref="U127:W127"/>
    <mergeCell ref="U128:W128"/>
    <mergeCell ref="X128:AY128"/>
    <mergeCell ref="G135:N135"/>
    <mergeCell ref="O135:AY135"/>
    <mergeCell ref="G136:N136"/>
    <mergeCell ref="O136:AY136"/>
    <mergeCell ref="A137:F138"/>
    <mergeCell ref="O81:W81"/>
    <mergeCell ref="X81:AG81"/>
    <mergeCell ref="AH81:AP81"/>
    <mergeCell ref="AQ81:AY81"/>
    <mergeCell ref="G91:K92"/>
    <mergeCell ref="L91:N91"/>
    <mergeCell ref="G86:N86"/>
    <mergeCell ref="O86:W86"/>
    <mergeCell ref="AQ87:AY87"/>
    <mergeCell ref="G88:N88"/>
    <mergeCell ref="O88:W88"/>
    <mergeCell ref="X88:AG88"/>
    <mergeCell ref="AH88:AP88"/>
    <mergeCell ref="AQ88:AY88"/>
    <mergeCell ref="AB90:AG90"/>
    <mergeCell ref="AH90:AM90"/>
    <mergeCell ref="AN90:AS90"/>
    <mergeCell ref="AT90:AY90"/>
    <mergeCell ref="G83:N83"/>
    <mergeCell ref="O83:W83"/>
    <mergeCell ref="X83:AG83"/>
    <mergeCell ref="AH83:AP83"/>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W25:AD25"/>
    <mergeCell ref="A8:F8"/>
    <mergeCell ref="G8:Z8"/>
    <mergeCell ref="AA7:AF8"/>
    <mergeCell ref="G25:N26"/>
    <mergeCell ref="O25:V26"/>
    <mergeCell ref="AR44:AU44"/>
    <mergeCell ref="AV44:AY44"/>
    <mergeCell ref="Y45:AA45"/>
    <mergeCell ref="AE26:AK26"/>
    <mergeCell ref="X70:AG70"/>
    <mergeCell ref="AH70:AP70"/>
    <mergeCell ref="AL29:AR29"/>
    <mergeCell ref="AS29:AY29"/>
    <mergeCell ref="G30:N30"/>
    <mergeCell ref="O30:AY30"/>
    <mergeCell ref="AS25:AY26"/>
    <mergeCell ref="AF45:AI45"/>
    <mergeCell ref="AJ45:AM45"/>
    <mergeCell ref="G41:AY41"/>
    <mergeCell ref="G56:AY56"/>
    <mergeCell ref="AR61:AY61"/>
    <mergeCell ref="AB62:AE62"/>
    <mergeCell ref="AF62:AI62"/>
    <mergeCell ref="G27:N27"/>
    <mergeCell ref="O27:V27"/>
    <mergeCell ref="W27:AD27"/>
    <mergeCell ref="AE27:AK27"/>
    <mergeCell ref="AL27:AR27"/>
    <mergeCell ref="AE25:AK25"/>
    <mergeCell ref="G32:AY32"/>
    <mergeCell ref="G35:AY35"/>
    <mergeCell ref="AL25:AR26"/>
    <mergeCell ref="AH69:AP69"/>
    <mergeCell ref="O72:W72"/>
    <mergeCell ref="X72:AG72"/>
    <mergeCell ref="G38:AY38"/>
    <mergeCell ref="G39:AY39"/>
    <mergeCell ref="I74:N74"/>
    <mergeCell ref="AQ74:AY74"/>
    <mergeCell ref="AN50:AQ50"/>
    <mergeCell ref="AR50:AY50"/>
    <mergeCell ref="AH80:AP80"/>
    <mergeCell ref="AQ80:AY80"/>
    <mergeCell ref="I76:N76"/>
    <mergeCell ref="O76:W76"/>
    <mergeCell ref="X76:AG76"/>
    <mergeCell ref="AH76:AP76"/>
    <mergeCell ref="AQ76:AY76"/>
    <mergeCell ref="I80:N80"/>
    <mergeCell ref="O80:W80"/>
    <mergeCell ref="X80:AG80"/>
    <mergeCell ref="I77:N77"/>
    <mergeCell ref="O77:W77"/>
    <mergeCell ref="X77:AG77"/>
    <mergeCell ref="AH77:AP77"/>
    <mergeCell ref="AQ77:AY77"/>
    <mergeCell ref="O70:W70"/>
    <mergeCell ref="O79:W79"/>
    <mergeCell ref="X79:AG79"/>
    <mergeCell ref="AH79:AP79"/>
    <mergeCell ref="AH78:AP78"/>
    <mergeCell ref="AQ78:AY78"/>
    <mergeCell ref="I79:N79"/>
    <mergeCell ref="Y48:AA49"/>
    <mergeCell ref="AF48:AI49"/>
    <mergeCell ref="AJ48:AM49"/>
    <mergeCell ref="AN48:AQ49"/>
    <mergeCell ref="AR48:AY48"/>
    <mergeCell ref="AR49:AU49"/>
    <mergeCell ref="AV49:AW49"/>
    <mergeCell ref="AX49:AY49"/>
    <mergeCell ref="AN62:AQ62"/>
    <mergeCell ref="AR62:AY62"/>
    <mergeCell ref="AF51:AI51"/>
    <mergeCell ref="O71:W71"/>
    <mergeCell ref="X71:AG71"/>
    <mergeCell ref="AH71:AP71"/>
    <mergeCell ref="AQ71:AY71"/>
    <mergeCell ref="AH73:AP73"/>
    <mergeCell ref="AQ73:AY73"/>
    <mergeCell ref="O74:W74"/>
    <mergeCell ref="A10:F10"/>
    <mergeCell ref="G10:AY10"/>
    <mergeCell ref="A14:F14"/>
    <mergeCell ref="G14:AY14"/>
    <mergeCell ref="A146:AY146"/>
    <mergeCell ref="A147:AY147"/>
    <mergeCell ref="A25:F27"/>
    <mergeCell ref="O138:AY138"/>
    <mergeCell ref="P19:AF19"/>
    <mergeCell ref="G116:Q116"/>
    <mergeCell ref="R116:AB116"/>
    <mergeCell ref="AC116:AM116"/>
    <mergeCell ref="AN116:AY116"/>
    <mergeCell ref="G117:Q117"/>
    <mergeCell ref="R117:AB117"/>
    <mergeCell ref="AC117:AM117"/>
    <mergeCell ref="AN117:AY117"/>
    <mergeCell ref="G118:AY118"/>
    <mergeCell ref="G119:AY119"/>
    <mergeCell ref="U129:W129"/>
    <mergeCell ref="X129:AY129"/>
    <mergeCell ref="G20:N20"/>
    <mergeCell ref="O20:AY20"/>
    <mergeCell ref="W26:AD26"/>
    <mergeCell ref="O75:W75"/>
    <mergeCell ref="X75:AG75"/>
    <mergeCell ref="AH72:AP72"/>
    <mergeCell ref="AQ72:AY72"/>
    <mergeCell ref="AG16:AY16"/>
    <mergeCell ref="G16:N19"/>
    <mergeCell ref="A16:F20"/>
    <mergeCell ref="P16:AF16"/>
    <mergeCell ref="P17:AF17"/>
    <mergeCell ref="P18:AF18"/>
    <mergeCell ref="O29:AK29"/>
    <mergeCell ref="X73:AG73"/>
    <mergeCell ref="AH75:AP75"/>
    <mergeCell ref="AQ75:AY75"/>
    <mergeCell ref="G31:AY31"/>
    <mergeCell ref="AS27:AY27"/>
    <mergeCell ref="P50:X52"/>
    <mergeCell ref="X74:AG74"/>
    <mergeCell ref="AH74:AP74"/>
    <mergeCell ref="I73:N73"/>
    <mergeCell ref="O73:W73"/>
    <mergeCell ref="G37:AY37"/>
    <mergeCell ref="G36:AY36"/>
    <mergeCell ref="I72:N72"/>
    <mergeCell ref="G69:N69"/>
    <mergeCell ref="Y50:AA50"/>
    <mergeCell ref="AF50:AI50"/>
    <mergeCell ref="AJ50:AM50"/>
    <mergeCell ref="Y51:AA51"/>
    <mergeCell ref="G48:O49"/>
    <mergeCell ref="G57:AY57"/>
    <mergeCell ref="AB59:AE60"/>
    <mergeCell ref="AQ69:AY69"/>
    <mergeCell ref="A148:AY148"/>
    <mergeCell ref="A150:AY150"/>
    <mergeCell ref="A149:AY149"/>
    <mergeCell ref="A151:AY151"/>
    <mergeCell ref="G34:AY34"/>
    <mergeCell ref="A124:F129"/>
    <mergeCell ref="G124:N129"/>
    <mergeCell ref="U124:AY124"/>
    <mergeCell ref="A139:F139"/>
    <mergeCell ref="G139:AY139"/>
    <mergeCell ref="A130:F136"/>
    <mergeCell ref="G130:T130"/>
    <mergeCell ref="U130:W130"/>
    <mergeCell ref="X130:AY130"/>
    <mergeCell ref="G131:T131"/>
    <mergeCell ref="U131:W131"/>
    <mergeCell ref="X131:AY134"/>
    <mergeCell ref="G132:T132"/>
    <mergeCell ref="U132:W132"/>
    <mergeCell ref="A86:F88"/>
    <mergeCell ref="I75:N75"/>
    <mergeCell ref="O69:W69"/>
    <mergeCell ref="X69:AG69"/>
    <mergeCell ref="G70:N70"/>
  </mergeCells>
  <phoneticPr fontId="3"/>
  <conditionalFormatting sqref="AF44:AF45 AJ44:AJ45 AN44:AN45">
    <cfRule type="expression" dxfId="15" priority="115">
      <formula>IF(RIGHT(TEXT(AF44,"0.#"),1)=".",FALSE,TRUE)</formula>
    </cfRule>
    <cfRule type="expression" dxfId="14" priority="116">
      <formula>IF(RIGHT(TEXT(AF44,"0.#"),1)=".",TRUE,FALSE)</formula>
    </cfRule>
  </conditionalFormatting>
  <conditionalFormatting sqref="AF50:AF55 AJ50:AJ55 AN50:AN55">
    <cfRule type="expression" dxfId="13" priority="3">
      <formula>IF(RIGHT(TEXT(AF50,"0.#"),1)=".",FALSE,TRUE)</formula>
    </cfRule>
    <cfRule type="expression" dxfId="12" priority="4">
      <formula>IF(RIGHT(TEXT(AF50,"0.#"),1)=".",TRUE,FALSE)</formula>
    </cfRule>
  </conditionalFormatting>
  <conditionalFormatting sqref="AF61:AF63">
    <cfRule type="expression" dxfId="11" priority="19">
      <formula>IF(RIGHT(TEXT(AF61,"0.#"),1)=".",FALSE,TRUE)</formula>
    </cfRule>
    <cfRule type="expression" dxfId="10" priority="20">
      <formula>IF(RIGHT(TEXT(AF61,"0.#"),1)=".",TRUE,FALSE)</formula>
    </cfRule>
  </conditionalFormatting>
  <conditionalFormatting sqref="AJ61:AJ63 AN61:AN63">
    <cfRule type="expression" dxfId="9" priority="13">
      <formula>IF(RIGHT(TEXT(AJ61,"0.#"),1)=".",FALSE,TRUE)</formula>
    </cfRule>
    <cfRule type="expression" dxfId="8" priority="14">
      <formula>IF(RIGHT(TEXT(AJ61,"0.#"),1)=".",TRUE,FALSE)</formula>
    </cfRule>
  </conditionalFormatting>
  <conditionalFormatting sqref="AR44:AR45">
    <cfRule type="expression" dxfId="7" priority="109">
      <formula>IF(RIGHT(TEXT(AR44,"0.#"),1)=".",FALSE,TRUE)</formula>
    </cfRule>
    <cfRule type="expression" dxfId="6" priority="110">
      <formula>IF(RIGHT(TEXT(AR44,"0.#"),1)=".",TRUE,FALSE)</formula>
    </cfRule>
  </conditionalFormatting>
  <conditionalFormatting sqref="AR50:AR55">
    <cfRule type="expression" dxfId="5" priority="1">
      <formula>IF(RIGHT(TEXT(AR50,"0.#"),1)=".",FALSE,TRUE)</formula>
    </cfRule>
    <cfRule type="expression" dxfId="4" priority="2">
      <formula>IF(RIGHT(TEXT(AR50,"0.#"),1)=".",TRUE,FALSE)</formula>
    </cfRule>
  </conditionalFormatting>
  <conditionalFormatting sqref="AR61:AR63">
    <cfRule type="expression" dxfId="3" priority="5">
      <formula>IF(RIGHT(TEXT(AR61,"0.#"),1)=".",FALSE,TRUE)</formula>
    </cfRule>
    <cfRule type="expression" dxfId="2" priority="6">
      <formula>IF(RIGHT(TEXT(AR61,"0.#"),1)=".",TRUE,FALSE)</formula>
    </cfRule>
  </conditionalFormatting>
  <conditionalFormatting sqref="AV44:AV45">
    <cfRule type="expression" dxfId="1" priority="105">
      <formula>IF(RIGHT(TEXT(AV44,"0.#"),1)=".",FALSE,TRUE)</formula>
    </cfRule>
    <cfRule type="expression" dxfId="0" priority="106">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0:AY88 R91:U97 Y91:AA91 AE91:AG91 AE93:AG93 AK91:AM91 AK93:AM93 AK95:AM95 AQ91:AS91 AQ93:AS93 AQ95:AS95 AQ97:AS97 AW91:AY91 AW93:AY93 AW95:AY95 AW97:AY97 S99:W103 AB99:AG103 AL99:AP103 AU100:AY103 S111:W115 AB111:AG115 AL111:AP115 AU112:AY115 R116:AB116 Y168:AC176 AV168:AY176 R120:AB120 AS21:AY22 AS25:AY26 S105:W109 AB105:AG109 AL105:AP109 AU106:AY109 AL181:AY190" xr:uid="{00000000-0002-0000-0000-000001000000}">
      <formula1>-1000000000</formula1>
      <formula2>1000000000</formula2>
    </dataValidation>
    <dataValidation type="decimal" allowBlank="1" showInputMessage="1" showErrorMessage="1" sqref="AN116 AN120" xr:uid="{00000000-0002-0000-0000-000002000000}">
      <formula1>-1E+34</formula1>
      <formula2>1E+33</formula2>
    </dataValidation>
    <dataValidation imeMode="disabled" allowBlank="1" showInputMessage="1" showErrorMessage="1" sqref="AR49 AR60" xr:uid="{00000000-0002-0000-0000-000003000000}"/>
    <dataValidation imeMode="on" allowBlank="1" showInputMessage="1" showErrorMessage="1" sqref="AR48:AY48 AR59:AY59" xr:uid="{00000000-0002-0000-0000-000004000000}"/>
    <dataValidation type="custom" imeMode="disabled" allowBlank="1" showInputMessage="1" showErrorMessage="1" sqref="AF44:AY45 AV49:AY49 AV60:AY60 AF61:AR63 AF50:AR5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9" fitToHeight="0" orientation="portrait" r:id="rId1"/>
  <headerFooter alignWithMargins="0"/>
  <rowBreaks count="7" manualBreakCount="7">
    <brk id="20" max="16383" man="1"/>
    <brk id="40" max="16383" man="1"/>
    <brk id="68" max="16383" man="1"/>
    <brk id="109" max="50" man="1"/>
    <brk id="136" max="50" man="1"/>
    <brk id="153" max="50" man="1"/>
    <brk id="1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U130:W134</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9" zoomScale="170" zoomScaleNormal="170" workbookViewId="0">
      <selection activeCell="H4" sqref="H4"/>
    </sheetView>
  </sheetViews>
  <sheetFormatPr defaultRowHeight="13.2" x14ac:dyDescent="0.2"/>
  <cols>
    <col min="1" max="6" width="17.21875" customWidth="1"/>
    <col min="8" max="8" width="46.6640625" bestFit="1" customWidth="1"/>
  </cols>
  <sheetData>
    <row r="1" spans="1:8" x14ac:dyDescent="0.2">
      <c r="A1" s="2" t="s">
        <v>290</v>
      </c>
      <c r="B1" s="2" t="s">
        <v>180</v>
      </c>
      <c r="C1" s="2" t="s">
        <v>153</v>
      </c>
      <c r="D1" s="2" t="s">
        <v>49</v>
      </c>
      <c r="E1" s="2" t="s">
        <v>170</v>
      </c>
      <c r="F1" s="7" t="s">
        <v>177</v>
      </c>
      <c r="G1" s="8" t="s">
        <v>204</v>
      </c>
      <c r="H1" s="2" t="s">
        <v>210</v>
      </c>
    </row>
    <row r="2" spans="1:8" x14ac:dyDescent="0.2">
      <c r="A2" s="1" t="s">
        <v>88</v>
      </c>
      <c r="B2" s="4" t="s">
        <v>146</v>
      </c>
      <c r="C2" s="1" t="s">
        <v>154</v>
      </c>
      <c r="D2" s="1" t="s">
        <v>168</v>
      </c>
      <c r="E2" s="1" t="s">
        <v>171</v>
      </c>
      <c r="F2" s="1" t="s">
        <v>171</v>
      </c>
      <c r="G2" s="4" t="s">
        <v>203</v>
      </c>
      <c r="H2" s="9" t="s">
        <v>296</v>
      </c>
    </row>
    <row r="3" spans="1:8" x14ac:dyDescent="0.2">
      <c r="A3" s="1" t="s">
        <v>89</v>
      </c>
      <c r="B3" s="4" t="s">
        <v>148</v>
      </c>
      <c r="C3" s="1" t="s">
        <v>155</v>
      </c>
      <c r="D3" s="1" t="s">
        <v>169</v>
      </c>
      <c r="E3" s="1" t="s">
        <v>172</v>
      </c>
      <c r="F3" s="1" t="s">
        <v>172</v>
      </c>
      <c r="H3" s="1" t="s">
        <v>211</v>
      </c>
    </row>
    <row r="4" spans="1:8" x14ac:dyDescent="0.2">
      <c r="A4" s="1" t="s">
        <v>90</v>
      </c>
      <c r="B4" s="4" t="s">
        <v>149</v>
      </c>
      <c r="C4" s="4" t="s">
        <v>156</v>
      </c>
      <c r="D4" s="5"/>
      <c r="H4" s="1" t="s">
        <v>212</v>
      </c>
    </row>
    <row r="5" spans="1:8" x14ac:dyDescent="0.2">
      <c r="A5" s="1" t="s">
        <v>91</v>
      </c>
      <c r="B5" s="4" t="s">
        <v>150</v>
      </c>
      <c r="C5" s="4" t="s">
        <v>157</v>
      </c>
      <c r="D5" s="6"/>
      <c r="H5" s="1" t="s">
        <v>213</v>
      </c>
    </row>
    <row r="6" spans="1:8" x14ac:dyDescent="0.2">
      <c r="A6" s="1" t="s">
        <v>92</v>
      </c>
      <c r="B6" s="4" t="s">
        <v>151</v>
      </c>
      <c r="C6" s="4" t="s">
        <v>158</v>
      </c>
      <c r="D6" s="6"/>
      <c r="H6" s="1" t="s">
        <v>214</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18</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先端国際共同研究推進基金</dc:title>
  <dc:creator/>
  <cp:lastModifiedBy/>
  <dcterms:created xsi:type="dcterms:W3CDTF">2012-03-13T00:50:25Z</dcterms:created>
  <dcterms:modified xsi:type="dcterms:W3CDTF">2024-09-11T02:40:37Z</dcterms:modified>
</cp:coreProperties>
</file>