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642345B-1257-4FE9-90A6-2018C91D6E85}"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s>
  <definedNames>
    <definedName name="_xlnm.Print_Area" localSheetId="0">令和５年度!$A$1:$AY$248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3" i="6" l="1"/>
  <c r="X123" i="6"/>
  <c r="AQ128" i="6" l="1"/>
  <c r="AN166" i="6" l="1"/>
  <c r="AN162" i="6"/>
  <c r="R163" i="6" l="1"/>
  <c r="AN163" i="6" s="1"/>
  <c r="AQ134" i="6"/>
  <c r="AH134" i="6"/>
  <c r="X134" i="6"/>
  <c r="O134" i="6"/>
  <c r="AH128" i="6"/>
  <c r="X128" i="6"/>
  <c r="O128" i="6"/>
  <c r="AQ123" i="6"/>
  <c r="O123" i="6"/>
  <c r="O130" i="6" s="1"/>
  <c r="R167" i="6" l="1"/>
  <c r="AN167" i="6" s="1"/>
  <c r="Y222" i="6" l="1"/>
  <c r="AB149" i="6"/>
  <c r="AL149" i="6" s="1"/>
  <c r="AU149" i="6" s="1"/>
  <c r="X116" i="6" l="1"/>
  <c r="X130" i="6" s="1"/>
  <c r="AV222" i="6"/>
  <c r="AB161" i="6"/>
  <c r="AL161" i="6" s="1"/>
  <c r="AU161" i="6" s="1"/>
  <c r="AB155" i="6"/>
  <c r="AL155" i="6" s="1"/>
  <c r="AU155" i="6" s="1"/>
  <c r="AH116" i="6" l="1"/>
  <c r="AH130" i="6" s="1"/>
  <c r="AQ116" i="6" l="1"/>
  <c r="AQ1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0" authorId="0" shapeId="0" xr:uid="{00000000-0006-0000-0000-000001000000}">
      <text>
        <r>
          <rPr>
            <b/>
            <sz val="9"/>
            <color indexed="81"/>
            <rFont val="MS P ゴシック"/>
            <family val="3"/>
            <charset val="128"/>
          </rPr>
          <t>作成者:</t>
        </r>
        <r>
          <rPr>
            <sz val="9"/>
            <color indexed="81"/>
            <rFont val="MS P ゴシック"/>
            <family val="3"/>
            <charset val="128"/>
          </rPr>
          <t xml:space="preserve">
４PMの研究実施期間（5年間）に修正）：令和5年1月～令和９年12月
鯉渕➡高橋さま
青字修正ありがとうございます。</t>
        </r>
      </text>
    </comment>
    <comment ref="G55" authorId="0" shapeId="0" xr:uid="{00000000-0006-0000-0000-000003000000}">
      <text>
        <r>
          <rPr>
            <b/>
            <sz val="9"/>
            <color indexed="81"/>
            <rFont val="MS P ゴシック"/>
            <family val="3"/>
            <charset val="128"/>
          </rPr>
          <t>作成者:</t>
        </r>
        <r>
          <rPr>
            <sz val="9"/>
            <color indexed="81"/>
            <rFont val="MS P ゴシック"/>
            <family val="3"/>
            <charset val="128"/>
          </rPr>
          <t xml:space="preserve">
評価軸１，２ベース</t>
        </r>
      </text>
    </comment>
    <comment ref="G61" authorId="0" shapeId="0" xr:uid="{00000000-0006-0000-0000-000004000000}">
      <text>
        <r>
          <rPr>
            <b/>
            <sz val="9"/>
            <color indexed="81"/>
            <rFont val="MS P ゴシック"/>
            <family val="3"/>
            <charset val="128"/>
          </rPr>
          <t>作成者:</t>
        </r>
        <r>
          <rPr>
            <sz val="9"/>
            <color indexed="81"/>
            <rFont val="MS P ゴシック"/>
            <family val="3"/>
            <charset val="128"/>
          </rPr>
          <t xml:space="preserve">
鯉渕➡高橋さま
引用先リンク等、問題ございません。</t>
        </r>
      </text>
    </comment>
    <comment ref="G63" authorId="0" shapeId="0" xr:uid="{00000000-0006-0000-0000-000005000000}">
      <text>
        <r>
          <rPr>
            <b/>
            <sz val="9"/>
            <color indexed="81"/>
            <rFont val="MS P ゴシック"/>
            <family val="3"/>
            <charset val="128"/>
          </rPr>
          <t>作成者:</t>
        </r>
        <r>
          <rPr>
            <sz val="9"/>
            <color indexed="81"/>
            <rFont val="MS P ゴシック"/>
            <family val="3"/>
            <charset val="128"/>
          </rPr>
          <t xml:space="preserve">
評価軸３ベース</t>
        </r>
      </text>
    </comment>
    <comment ref="G71" authorId="0" shapeId="0" xr:uid="{00000000-0006-0000-0000-000006000000}">
      <text>
        <r>
          <rPr>
            <b/>
            <sz val="9"/>
            <color indexed="81"/>
            <rFont val="MS P ゴシック"/>
            <family val="3"/>
            <charset val="128"/>
          </rPr>
          <t>作成者:</t>
        </r>
        <r>
          <rPr>
            <sz val="9"/>
            <color indexed="81"/>
            <rFont val="MS P ゴシック"/>
            <family val="3"/>
            <charset val="128"/>
          </rPr>
          <t xml:space="preserve">
評価軸３ベース</t>
        </r>
      </text>
    </comment>
    <comment ref="AV106" authorId="0" shapeId="0" xr:uid="{00000000-0006-0000-0000-000008000000}">
      <text>
        <r>
          <rPr>
            <b/>
            <sz val="9"/>
            <color indexed="81"/>
            <rFont val="MS P ゴシック"/>
            <family val="3"/>
            <charset val="128"/>
          </rPr>
          <t>作成者:</t>
        </r>
        <r>
          <rPr>
            <sz val="9"/>
            <color indexed="81"/>
            <rFont val="MS P ゴシック"/>
            <family val="3"/>
            <charset val="128"/>
          </rPr>
          <t xml:space="preserve">
5年後（予算措置されて最終年度）</t>
        </r>
      </text>
    </comment>
    <comment ref="AW137" authorId="0" shapeId="0" xr:uid="{00000000-0006-0000-0000-000009000000}">
      <text>
        <r>
          <rPr>
            <b/>
            <sz val="9"/>
            <color indexed="81"/>
            <rFont val="MS P ゴシック"/>
            <family val="3"/>
            <charset val="128"/>
          </rPr>
          <t>作成者:</t>
        </r>
        <r>
          <rPr>
            <sz val="9"/>
            <color indexed="81"/>
            <rFont val="MS P ゴシック"/>
            <family val="3"/>
            <charset val="128"/>
          </rPr>
          <t xml:space="preserve">
4年目以降は、未契約のため「－」？</t>
        </r>
      </text>
    </comment>
  </commentList>
</comments>
</file>

<file path=xl/sharedStrings.xml><?xml version="1.0" encoding="utf-8"?>
<sst xmlns="http://schemas.openxmlformats.org/spreadsheetml/2006/main" count="844" uniqueCount="396">
  <si>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</si>
  <si>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</si>
  <si>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</si>
  <si>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</si>
  <si>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</si>
  <si>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</si>
  <si>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</si>
  <si>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</si>
  <si>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</si>
  <si>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</si>
  <si>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</si>
  <si>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</si>
  <si>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</si>
  <si>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</si>
  <si>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</si>
  <si>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</si>
  <si>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</si>
  <si>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</si>
  <si>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</si>
  <si>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</si>
  <si>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</si>
  <si>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</si>
  <si>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</si>
  <si>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</si>
  <si>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</si>
  <si>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</si>
  <si>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</si>
  <si>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</si>
  <si>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</si>
  <si>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</si>
  <si>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</si>
  <si>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</si>
  <si>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</si>
  <si>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</si>
  <si>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</si>
  <si>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</si>
  <si>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</si>
  <si>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</si>
  <si>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</si>
  <si>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</si>
  <si>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</si>
  <si>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</si>
  <si>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</si>
  <si>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</si>
  <si>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</si>
  <si>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</si>
  <si>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</si>
  <si>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</si>
  <si>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</si>
  <si>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</si>
  <si>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</si>
  <si>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</si>
  <si>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</si>
  <si>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</si>
  <si>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</si>
  <si>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</si>
  <si>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</si>
  <si>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</si>
  <si>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</si>
  <si>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</si>
  <si>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</si>
  <si>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</si>
  <si>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</si>
  <si>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</si>
  <si>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</si>
  <si>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</si>
  <si>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</si>
  <si>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</si>
  <si>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</si>
  <si>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</si>
  <si>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</si>
  <si>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</si>
  <si>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</si>
  <si>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</si>
  <si>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</si>
  <si>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</si>
  <si>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</si>
  <si>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</si>
  <si>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</si>
  <si>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</si>
  <si>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</si>
  <si>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</si>
  <si>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</si>
  <si>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</si>
  <si>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</si>
  <si>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</si>
  <si>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</si>
  <si>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</si>
  <si>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</si>
  <si>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</si>
  <si>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</si>
  <si>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</si>
  <si>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</si>
  <si>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</si>
  <si>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</si>
  <si>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</si>
  <si>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</si>
  <si>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</si>
  <si>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</si>
  <si>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</si>
  <si>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</si>
  <si>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</si>
  <si>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</si>
  <si>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</si>
  <si>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</si>
  <si>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</si>
  <si>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</si>
  <si>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</si>
  <si>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</si>
  <si>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</si>
  <si>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</si>
  <si>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</si>
  <si>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</si>
  <si>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</si>
  <si>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</si>
  <si>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</si>
  <si>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</si>
  <si>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</si>
  <si>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</si>
  <si>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</si>
  <si>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</si>
  <si>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</si>
  <si>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</si>
  <si>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</si>
  <si>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</si>
  <si>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</si>
  <si>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</si>
  <si>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</si>
  <si>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</si>
  <si>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</si>
  <si>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</si>
  <si>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</si>
  <si>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</si>
  <si>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</si>
  <si>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</si>
  <si>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</si>
  <si>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</si>
  <si>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</si>
  <si>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</si>
  <si>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</si>
  <si>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</si>
  <si>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</si>
  <si>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</si>
  <si>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</si>
  <si>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</si>
  <si>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</si>
  <si>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</si>
  <si>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</si>
  <si>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</si>
  <si>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</si>
  <si>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</si>
  <si>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</si>
  <si>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</si>
  <si>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</si>
  <si>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</si>
  <si>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</si>
  <si>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</si>
  <si>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</si>
  <si>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</si>
  <si>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</si>
  <si>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</si>
  <si>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</si>
  <si>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</si>
  <si>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</si>
  <si>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</si>
  <si>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</si>
  <si>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</si>
  <si>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</si>
  <si>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</si>
  <si>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</si>
  <si>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</si>
  <si>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</si>
  <si>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</si>
  <si>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</si>
  <si>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</si>
  <si>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</si>
  <si>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</si>
  <si>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</si>
  <si>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</si>
  <si>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</si>
  <si>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</si>
  <si>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</si>
  <si>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</si>
  <si>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</si>
  <si>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</si>
  <si>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</si>
  <si>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</si>
  <si>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</si>
  <si>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</si>
  <si>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</si>
  <si>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</si>
  <si>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</si>
  <si>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</si>
  <si>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</si>
  <si>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</si>
  <si>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</si>
  <si>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</si>
  <si>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</si>
  <si>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</si>
  <si>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</si>
  <si>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</si>
  <si>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</si>
  <si>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</si>
  <si>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</si>
  <si>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</si>
  <si>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</si>
  <si>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</si>
  <si>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</si>
  <si>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</si>
  <si>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</si>
  <si>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</si>
  <si>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</si>
  <si>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</si>
  <si>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</si>
  <si>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</si>
  <si>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</si>
  <si>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</si>
  <si>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</si>
  <si>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</si>
  <si>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</si>
  <si>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</si>
  <si>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</si>
  <si>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</si>
  <si>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</si>
  <si>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</si>
  <si>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</si>
  <si>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</si>
  <si>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</si>
  <si>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</si>
  <si>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</si>
  <si>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</si>
  <si>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</si>
  <si>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</si>
  <si>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</si>
  <si>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</si>
  <si>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</si>
  <si>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</si>
  <si>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</si>
  <si>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</si>
  <si>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</si>
  <si>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</si>
  <si>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</si>
  <si>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</si>
  <si>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</si>
  <si>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</si>
  <si>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</si>
  <si>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</si>
  <si>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</si>
  <si>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</si>
  <si>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</si>
  <si>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</si>
  <si>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</si>
  <si>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</si>
  <si>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</si>
  <si>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</si>
  <si>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</si>
  <si>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</si>
  <si>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</si>
  <si>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</si>
  <si>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</si>
  <si>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</si>
  <si>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</si>
  <si>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</si>
  <si>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</si>
  <si>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</si>
  <si>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</si>
  <si>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</si>
  <si>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</si>
  <si>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</si>
  <si>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</si>
  <si>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</si>
  <si>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</si>
  <si>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</si>
  <si>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</si>
  <si>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</si>
  <si>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</si>
  <si>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</si>
  <si>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</si>
  <si>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</si>
  <si>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</si>
  <si>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</si>
  <si>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</si>
  <si>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</si>
  <si>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</si>
  <si>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</si>
  <si>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</si>
  <si>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</si>
  <si>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</si>
  <si>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</si>
  <si>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</si>
  <si>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</si>
  <si>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</si>
  <si>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</si>
  <si>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</si>
  <si>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</si>
  <si>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</si>
  <si>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</si>
  <si>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</si>
  <si>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</si>
  <si>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</si>
  <si>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</si>
  <si>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</si>
  <si>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</si>
  <si>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</si>
  <si>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</si>
  <si>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</si>
  <si>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</si>
  <si>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</si>
  <si>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</si>
  <si>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</si>
  <si>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</si>
  <si>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</si>
  <si>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</si>
  <si>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</si>
  <si>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</si>
  <si>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</si>
  <si>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</si>
  <si>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</si>
  <si>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</si>
  <si>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</si>
  <si>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</si>
  <si>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</si>
  <si>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</si>
  <si>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</si>
  <si>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</si>
  <si>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</si>
  <si>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</si>
  <si>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</si>
  <si>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</si>
  <si>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</si>
  <si>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</si>
  <si>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t>
    <phoneticPr fontId="3"/>
  </si>
  <si>
    <t>-</t>
    <phoneticPr fontId="3"/>
  </si>
  <si>
    <t>ムーンショット目標の実現</t>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</si>
  <si>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</si>
  <si>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t>・ムーンショット目標達成及び研究開発構想実現に向けた研究成果が創出されているか。</t>
    <phoneticPr fontId="3"/>
  </si>
  <si>
    <t>運用・評価指針に基づく評価等により、優れた進捗が
認められるプロジェクト数</t>
    <phoneticPr fontId="3"/>
  </si>
  <si>
    <t>第8回 ムーンショット型研究開発制度に係る戦略推進会議　資料２－７
https://www8.cao.go.jp/cstp/moonshot/senryakusuishin/8th/paper2_7_1.pdf</t>
    <phoneticPr fontId="3"/>
  </si>
  <si>
    <t>研究開発の適切な推進</t>
    <rPh sb="0" eb="2">
      <t>ケンキュウ</t>
    </rPh>
    <rPh sb="2" eb="4">
      <t>カイハツ</t>
    </rPh>
    <rPh sb="5" eb="7">
      <t>テキセツ</t>
    </rPh>
    <rPh sb="8" eb="10">
      <t>スイシン</t>
    </rPh>
    <phoneticPr fontId="3"/>
  </si>
  <si>
    <t>ムーンショット型研究開発制度の基本的考え方について
https://www8.cao.go.jp/cstp/moonshot/about.html</t>
    <phoneticPr fontId="3"/>
  </si>
  <si>
    <t>‐</t>
    <phoneticPr fontId="3"/>
  </si>
  <si>
    <t>ムーンショット型研究開発制度においては、ムーンショット目標の達成を目指すことを旨として研究開発が行われているため。</t>
    <rPh sb="27" eb="29">
      <t>モクヒョウ</t>
    </rPh>
    <rPh sb="30" eb="32">
      <t>タッセイ</t>
    </rPh>
    <rPh sb="33" eb="35">
      <t>メザ</t>
    </rPh>
    <rPh sb="39" eb="40">
      <t>ムネ</t>
    </rPh>
    <rPh sb="43" eb="45">
      <t>ケンキュウ</t>
    </rPh>
    <rPh sb="45" eb="47">
      <t>カイハツ</t>
    </rPh>
    <rPh sb="48" eb="49">
      <t>オコナ</t>
    </rPh>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</si>
  <si>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</si>
  <si>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アクティビティ①について、短期アウトカムは順調に達成している。</t>
    <rPh sb="13" eb="15">
      <t>タンキ</t>
    </rPh>
    <rPh sb="21" eb="23">
      <t>ジュンチョウ</t>
    </rPh>
    <rPh sb="24" eb="26">
      <t>タッセイ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</si>
  <si>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</si>
  <si>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https://www8.cao.go.jp/cstp/moonshot/index.html
https://www.amed.go.jp/program/list/18/03/002.html</t>
    <phoneticPr fontId="3"/>
  </si>
  <si>
    <t>-</t>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</si>
  <si>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</si>
  <si>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</si>
  <si>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</si>
  <si>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</si>
  <si>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t>国費と企業原資の研究費を組み合わせることにより、産学官共同による医療上の必要性が高く特に緊要となった医薬品・医療機器等の研究開発は、課題毎に研究開発対象が異なるため、成果目標は定性的にならざるを得ないところ。なお、短期アウトカムの成果実績では定量指標を設定している。</t>
    <rPh sb="66" eb="68">
      <t>カダイ</t>
    </rPh>
    <rPh sb="68" eb="69">
      <t>ゴト</t>
    </rPh>
    <rPh sb="70" eb="72">
      <t>ケンキュウ</t>
    </rPh>
    <rPh sb="72" eb="74">
      <t>カイハツ</t>
    </rPh>
    <rPh sb="74" eb="76">
      <t>タイショウ</t>
    </rPh>
    <rPh sb="77" eb="78">
      <t>コト</t>
    </rPh>
    <rPh sb="83" eb="85">
      <t>セイカ</t>
    </rPh>
    <rPh sb="85" eb="87">
      <t>モクヒョウ</t>
    </rPh>
    <rPh sb="88" eb="91">
      <t>テイセイテキ</t>
    </rPh>
    <rPh sb="97" eb="98">
      <t>エ</t>
    </rPh>
    <rPh sb="107" eb="109">
      <t>タンキ</t>
    </rPh>
    <rPh sb="115" eb="117">
      <t>セイカ</t>
    </rPh>
    <rPh sb="117" eb="119">
      <t>ジッセキ</t>
    </rPh>
    <rPh sb="121" eb="123">
      <t>テイリョウ</t>
    </rPh>
    <rPh sb="123" eb="125">
      <t>シヒョウ</t>
    </rPh>
    <rPh sb="126" eb="128">
      <t>セッテイ</t>
    </rPh>
    <phoneticPr fontId="3"/>
  </si>
  <si>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t>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</si>
  <si>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</si>
  <si>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</si>
  <si>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令和９年12月末（令和３年度に開始した公募の結果、研究開発の開始時期が令和５年１月となったことから、終了予定時期を令和８年３月末から令和９年12月末へ変更）</t>
    <rPh sb="15" eb="17">
      <t>カイシ</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</si>
  <si>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</si>
  <si>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保有割合=①　18,987百万円/②　　18,987百万円</t>
    <phoneticPr fontId="3"/>
  </si>
  <si>
    <t>研究開発プロジェクト及びその支援に係る経費：　18,987百万円</t>
    <phoneticPr fontId="3"/>
  </si>
  <si>
    <t>研究費</t>
    <rPh sb="0" eb="3">
      <t>ケンキュウヒ</t>
    </rPh>
    <phoneticPr fontId="3"/>
  </si>
  <si>
    <t>事務経費</t>
    <rPh sb="0" eb="2">
      <t>ジム</t>
    </rPh>
    <rPh sb="2" eb="4">
      <t>ケイヒ</t>
    </rPh>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</si>
  <si>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</si>
  <si>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</si>
  <si>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</si>
  <si>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</si>
  <si>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</si>
  <si>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</si>
  <si>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</si>
  <si>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</si>
  <si>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委託研究費</t>
    <rPh sb="0" eb="2">
      <t>イタク</t>
    </rPh>
    <rPh sb="2" eb="5">
      <t>ケンキュウヒ</t>
    </rPh>
    <phoneticPr fontId="3"/>
  </si>
  <si>
    <t>人件費・旅費・広報費等</t>
    <rPh sb="0" eb="3">
      <t>ジンケンヒ</t>
    </rPh>
    <rPh sb="4" eb="6">
      <t>リョヒ</t>
    </rPh>
    <rPh sb="7" eb="9">
      <t>コウホウ</t>
    </rPh>
    <rPh sb="9" eb="10">
      <t>ヒ</t>
    </rPh>
    <rPh sb="10" eb="11">
      <t>トウ</t>
    </rPh>
    <phoneticPr fontId="3"/>
  </si>
  <si>
    <t>健康・医療分野におけるムーンショット型研究開発等事業の委託研究を実施</t>
    <rPh sb="27" eb="29">
      <t>イタク</t>
    </rPh>
    <rPh sb="29" eb="31">
      <t>ケンキュウ</t>
    </rPh>
    <phoneticPr fontId="3"/>
  </si>
  <si>
    <t>健康・医療分野におけるムーンショット目標の実現に向けた研究開発等を実施するため、民間事業者等へ研究開発を委託するための経費</t>
    <phoneticPr fontId="3"/>
  </si>
  <si>
    <t>国立研究開発法人日本医療研究開発機構</t>
    <phoneticPr fontId="3"/>
  </si>
  <si>
    <t>-</t>
    <phoneticPr fontId="3"/>
  </si>
  <si>
    <t>2023-府-22-0177</t>
    <rPh sb="5" eb="6">
      <t>フ</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</si>
  <si>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</si>
  <si>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革新的研究開発推進基金</t>
    <phoneticPr fontId="3"/>
  </si>
  <si>
    <t>この種の「ムーンショット型研究開発」をはじめとする基金事業については、行政事業レビューは適さない。外部有識者が、限られた時間の中でシートを見て、事業概要のURLをながめ、いろいろな「忖度」と想像をしながら所見を書くこと自体に、疑義がある。事業の合法性・合規性、正当性を保証したいのであれば補助金適正化法の文言に従ったチェック、国立研究開発法人の法人評価を使ったチェックを充実させるべきである。また、基金シート等作成要領に準拠しているかどうかのチェックも、立派な内部統制になる。もし、複数府省にまたがる難しい研究開発事業で統制に困るのあれば、研究開発評価や「政策評価の事前評価」以外の、別な評価スキームを新たに構築するべきではないか。</t>
    <rPh sb="35" eb="37">
      <t>ギョウセイ</t>
    </rPh>
    <rPh sb="37" eb="39">
      <t>ジギョウ</t>
    </rPh>
    <rPh sb="44" eb="45">
      <t>テキ</t>
    </rPh>
    <rPh sb="49" eb="51">
      <t>ガイブ</t>
    </rPh>
    <rPh sb="51" eb="54">
      <t>ユウシキシャ</t>
    </rPh>
    <rPh sb="56" eb="57">
      <t>カギ</t>
    </rPh>
    <rPh sb="60" eb="62">
      <t>ジカン</t>
    </rPh>
    <rPh sb="63" eb="64">
      <t>ナカ</t>
    </rPh>
    <rPh sb="69" eb="70">
      <t>ミ</t>
    </rPh>
    <rPh sb="72" eb="76">
      <t>ジギョウガイヨウ</t>
    </rPh>
    <rPh sb="91" eb="93">
      <t>ソンタク</t>
    </rPh>
    <rPh sb="95" eb="97">
      <t>ソウゾウ</t>
    </rPh>
    <rPh sb="102" eb="104">
      <t>ショケン</t>
    </rPh>
    <rPh sb="105" eb="106">
      <t>カ</t>
    </rPh>
    <rPh sb="109" eb="111">
      <t>ジタイ</t>
    </rPh>
    <rPh sb="113" eb="115">
      <t>ギギ</t>
    </rPh>
    <rPh sb="121" eb="124">
      <t>ゴウホウセイ</t>
    </rPh>
    <rPh sb="125" eb="128">
      <t>ゴウキセイ</t>
    </rPh>
    <rPh sb="129" eb="132">
      <t>セイトウセイ</t>
    </rPh>
    <rPh sb="133" eb="135">
      <t>ホショウ</t>
    </rPh>
    <rPh sb="146" eb="150">
      <t>テキセイカホウ</t>
    </rPh>
    <rPh sb="151" eb="153">
      <t>モンゴン</t>
    </rPh>
    <rPh sb="154" eb="155">
      <t>シタガ</t>
    </rPh>
    <rPh sb="171" eb="173">
      <t>ホウジン</t>
    </rPh>
    <rPh sb="173" eb="175">
      <t>ヒヒ</t>
    </rPh>
    <rPh sb="176" eb="177">
      <t>ツカ</t>
    </rPh>
    <rPh sb="184" eb="186">
      <t>ジュウジツ</t>
    </rPh>
    <rPh sb="210" eb="212">
      <t>ジュンキョ</t>
    </rPh>
    <rPh sb="227" eb="229">
      <t>リッパ</t>
    </rPh>
    <rPh sb="230" eb="232">
      <t>ナイブ</t>
    </rPh>
    <rPh sb="232" eb="234">
      <t>トウセイ</t>
    </rPh>
    <rPh sb="241" eb="243">
      <t>フクスウ</t>
    </rPh>
    <rPh sb="243" eb="245">
      <t>フショウ</t>
    </rPh>
    <rPh sb="250" eb="251">
      <t>ムズカ</t>
    </rPh>
    <rPh sb="253" eb="255">
      <t>ケンキュウ</t>
    </rPh>
    <rPh sb="255" eb="257">
      <t>カイハツ</t>
    </rPh>
    <rPh sb="257" eb="259">
      <t>ジギョウ</t>
    </rPh>
    <rPh sb="260" eb="262">
      <t>トウセイ</t>
    </rPh>
    <rPh sb="263" eb="264">
      <t>コマ</t>
    </rPh>
    <rPh sb="270" eb="272">
      <t>ケンキュウ</t>
    </rPh>
    <rPh sb="272" eb="274">
      <t>カイハツ</t>
    </rPh>
    <rPh sb="274" eb="276">
      <t>ヒヒ</t>
    </rPh>
    <rPh sb="278" eb="280">
      <t>セイサク</t>
    </rPh>
    <rPh sb="280" eb="282">
      <t>ヒヒ</t>
    </rPh>
    <rPh sb="283" eb="285">
      <t>ジゼン</t>
    </rPh>
    <rPh sb="285" eb="287">
      <t>ヒヒ</t>
    </rPh>
    <rPh sb="288" eb="290">
      <t>イガイ</t>
    </rPh>
    <rPh sb="300" eb="301">
      <t>アラ</t>
    </rPh>
    <rPh sb="303" eb="305">
      <t>コウチク</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</si>
  <si>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</si>
  <si>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引き続き、事業の適切な進捗管理、基金の効果的かつ効率的な執行に努めること。</t>
    <rPh sb="5" eb="7">
      <t>ジギョウ</t>
    </rPh>
    <rPh sb="8" eb="10">
      <t>テキセツ</t>
    </rPh>
    <rPh sb="11" eb="13">
      <t>シンチョク</t>
    </rPh>
    <rPh sb="13" eb="15">
      <t>カンリ</t>
    </rPh>
    <rPh sb="16" eb="18">
      <t>キキン</t>
    </rPh>
    <rPh sb="19" eb="22">
      <t>コウカテキ</t>
    </rPh>
    <rPh sb="24" eb="27">
      <t>コウリツテキ</t>
    </rPh>
    <rPh sb="28" eb="30">
      <t>シッコウ</t>
    </rPh>
    <rPh sb="31" eb="32">
      <t>ツト</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</si>
  <si>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</si>
  <si>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t>(項)科学技術・イノベーション政策費(目)革新的研究開発推進基金補助金</t>
    <rPh sb="3" eb="5">
      <t>カガク</t>
    </rPh>
    <rPh sb="5" eb="7">
      <t>ギジュツ</t>
    </rPh>
    <rPh sb="15" eb="17">
      <t>セイサク</t>
    </rPh>
    <rPh sb="17" eb="18">
      <t>ヒ</t>
    </rPh>
    <phoneticPr fontId="3"/>
  </si>
  <si>
    <t>①令和４年度末基金残高
②基金事業として必要な額（令和５年度以降支出見込額）。AIMGAINの二次公募、三次公募があり、その支出額を見込んでいる。公募のため結果は下回る可能性はあるものの、昨年度よりも大幅に増加すると想定している。</t>
    <rPh sb="47" eb="49">
      <t>ニジ</t>
    </rPh>
    <rPh sb="49" eb="51">
      <t>コウボ</t>
    </rPh>
    <rPh sb="52" eb="54">
      <t>サンジ</t>
    </rPh>
    <rPh sb="54" eb="56">
      <t>コウボ</t>
    </rPh>
    <rPh sb="62" eb="64">
      <t>シシュツ</t>
    </rPh>
    <rPh sb="64" eb="65">
      <t>ガク</t>
    </rPh>
    <rPh sb="66" eb="68">
      <t>ミコ</t>
    </rPh>
    <rPh sb="73" eb="75">
      <t>コウボ</t>
    </rPh>
    <rPh sb="78" eb="80">
      <t>ケッカ</t>
    </rPh>
    <rPh sb="81" eb="83">
      <t>シタマワ</t>
    </rPh>
    <rPh sb="84" eb="87">
      <t>カノウセイ</t>
    </rPh>
    <rPh sb="94" eb="97">
      <t>サクネンド</t>
    </rPh>
    <rPh sb="100" eb="102">
      <t>オオハバ</t>
    </rPh>
    <rPh sb="103" eb="105">
      <t>ゾウカ</t>
    </rPh>
    <rPh sb="108" eb="110">
      <t>ソウテイ</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</si>
  <si>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</si>
  <si>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ムーンショット型研究開発事業については毎年のAMED主務大臣評価においても項目を設け評価を行っている状況ではあるが、いただいたご意見も踏まえながら、チェックの体制等を構築することも検討していきたい。</t>
    <rPh sb="7" eb="8">
      <t>ガタ</t>
    </rPh>
    <rPh sb="8" eb="10">
      <t>ケンキュウ</t>
    </rPh>
    <rPh sb="10" eb="12">
      <t>カイハツ</t>
    </rPh>
    <rPh sb="12" eb="14">
      <t>ジギョウ</t>
    </rPh>
    <rPh sb="19" eb="21">
      <t>マイトシ</t>
    </rPh>
    <rPh sb="26" eb="28">
      <t>シュム</t>
    </rPh>
    <rPh sb="28" eb="30">
      <t>ダイジン</t>
    </rPh>
    <rPh sb="30" eb="32">
      <t>ヒョウカ</t>
    </rPh>
    <rPh sb="37" eb="39">
      <t>コウモク</t>
    </rPh>
    <rPh sb="40" eb="41">
      <t>モウ</t>
    </rPh>
    <rPh sb="42" eb="44">
      <t>ヒョウカ</t>
    </rPh>
    <rPh sb="45" eb="46">
      <t>オコナ</t>
    </rPh>
    <rPh sb="50" eb="52">
      <t>ジョウキョウ</t>
    </rPh>
    <rPh sb="64" eb="66">
      <t>イケン</t>
    </rPh>
    <rPh sb="67" eb="68">
      <t>フ</t>
    </rPh>
    <rPh sb="79" eb="81">
      <t>タイセイ</t>
    </rPh>
    <rPh sb="81" eb="82">
      <t>ナド</t>
    </rPh>
    <rPh sb="83" eb="85">
      <t>コウチク</t>
    </rPh>
    <rPh sb="90" eb="92">
      <t>ケントウ</t>
    </rPh>
    <phoneticPr fontId="3"/>
  </si>
  <si>
    <t>ムーンショット型研究開発制度の運用・評価指針において、原則として自己評価は毎年度、外部評価は研究開始から3年目及び5年目に実施し、戦略推進会議等に報告している。
参考データ：
・第8回 ムーンショット型研究開発制度に係る戦略推進会議　資料２－７
・国立研究開発法人日本医療研究開発機構に関する評価軸等について（第２期）</t>
    <rPh sb="81" eb="83">
      <t>サンコウ</t>
    </rPh>
    <phoneticPr fontId="3"/>
  </si>
  <si>
    <t>令和５年度以降支出見込み額=研究開発プロジェクト及びその支援に係る経費</t>
    <phoneticPr fontId="3"/>
  </si>
  <si>
    <t>研究開発プロジェクト及びその支援に係る経費：　3,366百万円（令和５年度支出済み額：8月末時点）</t>
    <phoneticPr fontId="3"/>
  </si>
  <si>
    <t>文部科学省</t>
    <rPh sb="0" eb="5">
      <t>モンブカガクショウ</t>
    </rPh>
    <phoneticPr fontId="3"/>
  </si>
  <si>
    <t>研究振興局</t>
    <rPh sb="0" eb="5">
      <t>ケンキュウシンコウキョク</t>
    </rPh>
    <phoneticPr fontId="3"/>
  </si>
  <si>
    <t>ライフサイエンス課</t>
    <rPh sb="8" eb="9">
      <t>カ</t>
    </rPh>
    <phoneticPr fontId="3"/>
  </si>
  <si>
    <t>ライフサイエンス課長　釜井　宏行</t>
    <rPh sb="8" eb="9">
      <t>カ</t>
    </rPh>
    <rPh sb="9" eb="10">
      <t>チョウ</t>
    </rPh>
    <rPh sb="11" eb="13">
      <t>カマイ</t>
    </rPh>
    <rPh sb="14" eb="15">
      <t>ヒロ</t>
    </rPh>
    <rPh sb="15" eb="16">
      <t>イ</t>
    </rPh>
    <phoneticPr fontId="3"/>
  </si>
  <si>
    <t>内閣府1-1
厚生労働省7-1
経済産業省・25-1</t>
    <rPh sb="0" eb="3">
      <t>ナイカクフ</t>
    </rPh>
    <rPh sb="7" eb="9">
      <t>コウセイ</t>
    </rPh>
    <rPh sb="9" eb="12">
      <t>ロウドウショウ</t>
    </rPh>
    <rPh sb="16" eb="18">
      <t>ケイザイ</t>
    </rPh>
    <rPh sb="18" eb="21">
      <t>サンギョウショウ</t>
    </rPh>
    <phoneticPr fontId="3"/>
  </si>
  <si>
    <t>4-1</t>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</si>
  <si>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４年11月に国会報告を実施。</t>
    <rPh sb="98" eb="102">
      <t>モンブカガク</t>
    </rPh>
    <rPh sb="114" eb="119">
      <t>モンブカガクショウ</t>
    </rPh>
    <rPh sb="124" eb="128">
      <t>モンブカガク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</si>
</sst>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1"/>
      <color rgb="FF00B0F0"/>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4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2" xfId="0" applyFont="1" applyBorder="1">
      <alignment vertical="center"/>
    </xf>
    <xf numFmtId="0" fontId="3" fillId="0" borderId="71" xfId="0" applyFont="1" applyBorder="1">
      <alignment vertical="center"/>
    </xf>
    <xf numFmtId="0" fontId="4" fillId="5" borderId="142"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0" xfId="0" applyFont="1" applyBorder="1" applyAlignment="1">
      <alignment horizontal="center" vertical="center"/>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180" fontId="5" fillId="0" borderId="44"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2" xfId="0" applyNumberFormat="1" applyBorder="1" applyAlignment="1">
      <alignment horizontal="center" vertical="center" wrapText="1"/>
    </xf>
    <xf numFmtId="56" fontId="0" fillId="0" borderId="19" xfId="0" applyNumberFormat="1" applyBorder="1" applyAlignment="1">
      <alignment horizontal="center" vertical="center" wrapText="1"/>
    </xf>
    <xf numFmtId="56" fontId="0" fillId="0" borderId="66" xfId="0" applyNumberFormat="1" applyBorder="1" applyAlignment="1">
      <alignment horizontal="center" vertical="center" wrapText="1"/>
    </xf>
    <xf numFmtId="56" fontId="0" fillId="0" borderId="62" xfId="0" applyNumberFormat="1" applyBorder="1" applyAlignment="1">
      <alignment horizontal="center" vertical="center" wrapText="1"/>
    </xf>
    <xf numFmtId="56" fontId="0" fillId="0" borderId="41" xfId="0" applyNumberFormat="1" applyBorder="1" applyAlignment="1">
      <alignment horizontal="center" vertical="center" wrapText="1"/>
    </xf>
    <xf numFmtId="56" fontId="0" fillId="0" borderId="59" xfId="0" applyNumberFormat="1"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99"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5" fillId="0" borderId="30" xfId="0" applyFont="1" applyBorder="1" applyAlignment="1">
      <alignment horizontal="center" vertical="center"/>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0" fontId="5" fillId="0" borderId="111"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0" xfId="0" applyFont="1" applyBorder="1" applyAlignment="1">
      <alignment horizontal="center" vertical="center"/>
    </xf>
    <xf numFmtId="41" fontId="5" fillId="0" borderId="114"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5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34" xfId="0" applyFont="1" applyFill="1" applyBorder="1" applyAlignment="1">
      <alignment horizontal="center" vertical="center" wrapText="1"/>
    </xf>
    <xf numFmtId="176" fontId="5" fillId="0" borderId="134"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65"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49" xfId="0" applyNumberFormat="1" applyFon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0" borderId="111" xfId="0" applyFont="1" applyBorder="1" applyAlignment="1">
      <alignment horizontal="left" vertical="center" wrapText="1" shrinkToFit="1"/>
    </xf>
    <xf numFmtId="0" fontId="10" fillId="0" borderId="111" xfId="0" applyFont="1" applyBorder="1" applyAlignment="1">
      <alignment horizontal="left" vertical="center" shrinkToFit="1"/>
    </xf>
    <xf numFmtId="0" fontId="10" fillId="0" borderId="112"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10" fillId="0" borderId="100" xfId="0" applyFont="1" applyBorder="1" applyAlignment="1">
      <alignment horizontal="left" vertical="center" wrapText="1" shrinkToFit="1"/>
    </xf>
    <xf numFmtId="0" fontId="10" fillId="0" borderId="100" xfId="0" applyFont="1" applyBorder="1" applyAlignment="1">
      <alignment horizontal="left" vertical="center" shrinkToFit="1"/>
    </xf>
    <xf numFmtId="0" fontId="10" fillId="0" borderId="148" xfId="0" applyFont="1" applyBorder="1" applyAlignment="1">
      <alignment horizontal="left" vertical="center" shrinkToFit="1"/>
    </xf>
    <xf numFmtId="0" fontId="10" fillId="3" borderId="134" xfId="0" applyFont="1" applyFill="1" applyBorder="1" applyAlignment="1">
      <alignment horizontal="center" vertical="center" wrapText="1" shrinkToFit="1"/>
    </xf>
    <xf numFmtId="0" fontId="10" fillId="0" borderId="134" xfId="0" applyFont="1" applyBorder="1" applyAlignment="1">
      <alignment horizontal="left" vertical="center" wrapText="1" shrinkToFit="1"/>
    </xf>
    <xf numFmtId="0" fontId="10" fillId="0" borderId="134" xfId="0" applyFont="1" applyBorder="1" applyAlignment="1">
      <alignment horizontal="left" vertical="center" shrinkToFit="1"/>
    </xf>
    <xf numFmtId="0" fontId="10" fillId="0" borderId="149" xfId="0" applyFont="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1" fillId="0" borderId="5" xfId="1" applyFont="1" applyBorder="1" applyAlignment="1">
      <alignment horizontal="left" vertical="center" wrapText="1"/>
    </xf>
    <xf numFmtId="0" fontId="21" fillId="0" borderId="2" xfId="1" applyFont="1" applyBorder="1" applyAlignment="1">
      <alignment horizontal="left" vertical="center" wrapText="1"/>
    </xf>
    <xf numFmtId="0" fontId="21"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0" fillId="0" borderId="40"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9"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176" fontId="5" fillId="0" borderId="107"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0" xfId="0" applyFont="1" applyBorder="1" applyAlignment="1">
      <alignment horizontal="left" vertical="center" wrapText="1" shrinkToFit="1"/>
    </xf>
    <xf numFmtId="0" fontId="10" fillId="0" borderId="147"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10" fillId="0" borderId="150" xfId="0" applyFont="1" applyBorder="1" applyAlignment="1">
      <alignment horizontal="left" vertical="center" wrapText="1" shrinkToFit="1"/>
    </xf>
    <xf numFmtId="0" fontId="10" fillId="0" borderId="151"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3" borderId="5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6">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201</xdr:row>
      <xdr:rowOff>1696025</xdr:rowOff>
    </xdr:from>
    <xdr:to>
      <xdr:col>45</xdr:col>
      <xdr:colOff>181581</xdr:colOff>
      <xdr:row>204</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15</xdr:col>
          <xdr:colOff>152400</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15</xdr:col>
          <xdr:colOff>152400</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15</xdr:col>
          <xdr:colOff>152400</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201</xdr:row>
      <xdr:rowOff>138894</xdr:rowOff>
    </xdr:from>
    <xdr:to>
      <xdr:col>28</xdr:col>
      <xdr:colOff>22909</xdr:colOff>
      <xdr:row>201</xdr:row>
      <xdr:rowOff>1655727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547120" y="740309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200</xdr:row>
      <xdr:rowOff>14654</xdr:rowOff>
    </xdr:from>
    <xdr:to>
      <xdr:col>41</xdr:col>
      <xdr:colOff>2022</xdr:colOff>
      <xdr:row>201</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201</xdr:row>
      <xdr:rowOff>362498</xdr:rowOff>
    </xdr:from>
    <xdr:to>
      <xdr:col>36</xdr:col>
      <xdr:colOff>64593</xdr:colOff>
      <xdr:row>201</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08399" y="96211938"/>
          <a:ext cx="4729384"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201</xdr:row>
      <xdr:rowOff>387373</xdr:rowOff>
    </xdr:from>
    <xdr:to>
      <xdr:col>48</xdr:col>
      <xdr:colOff>184449</xdr:colOff>
      <xdr:row>201</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205</xdr:row>
      <xdr:rowOff>398523</xdr:rowOff>
    </xdr:from>
    <xdr:to>
      <xdr:col>42</xdr:col>
      <xdr:colOff>168520</xdr:colOff>
      <xdr:row>207</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207</xdr:row>
      <xdr:rowOff>329395</xdr:rowOff>
    </xdr:from>
    <xdr:to>
      <xdr:col>42</xdr:col>
      <xdr:colOff>116277</xdr:colOff>
      <xdr:row>210</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294899" y="102169002"/>
          <a:ext cx="4377878" cy="1301637"/>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204</xdr:row>
      <xdr:rowOff>653053</xdr:rowOff>
    </xdr:from>
    <xdr:to>
      <xdr:col>31</xdr:col>
      <xdr:colOff>52246</xdr:colOff>
      <xdr:row>205</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202</xdr:row>
      <xdr:rowOff>138894</xdr:rowOff>
    </xdr:from>
    <xdr:to>
      <xdr:col>44</xdr:col>
      <xdr:colOff>20564</xdr:colOff>
      <xdr:row>204</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8.cao.go.jp/cstp/moonshot/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8"/>
  <sheetViews>
    <sheetView tabSelected="1" view="pageBreakPreview" zoomScale="90" zoomScaleNormal="90" zoomScaleSheetLayoutView="90" zoomScalePageLayoutView="70" workbookViewId="0">
      <selection activeCell="AL228" sqref="AL228:AY228"/>
    </sheetView>
  </sheetViews>
  <sheetFormatPr defaultColWidth="9" defaultRowHeight="13.2"/>
  <cols>
    <col min="1" max="51" width="2.6640625" style="10" customWidth="1"/>
    <col min="52" max="16384" width="9" style="10"/>
  </cols>
  <sheetData>
    <row r="1" spans="1:53" ht="9" customHeight="1"/>
    <row r="2" spans="1:53"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1" t="s">
        <v>0</v>
      </c>
      <c r="AK2" s="472"/>
      <c r="AL2" s="472"/>
      <c r="AM2" s="472"/>
      <c r="AN2" s="472"/>
      <c r="AO2" s="472"/>
      <c r="AP2" s="472"/>
      <c r="AQ2" s="472"/>
      <c r="AR2" s="473" t="s">
        <v>394</v>
      </c>
      <c r="AS2" s="473"/>
      <c r="AT2" s="473"/>
      <c r="AU2" s="473"/>
      <c r="AV2" s="473"/>
      <c r="AW2" s="473"/>
      <c r="AX2" s="473"/>
      <c r="AY2" s="473"/>
    </row>
    <row r="3" spans="1:53" ht="32.1" customHeight="1" thickBot="1">
      <c r="A3" s="518" t="s">
        <v>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7" t="s">
        <v>2</v>
      </c>
      <c r="AM3" s="517"/>
      <c r="AN3" s="517"/>
      <c r="AO3" s="517"/>
      <c r="AP3" s="474" t="s">
        <v>389</v>
      </c>
      <c r="AQ3" s="475"/>
      <c r="AR3" s="475"/>
      <c r="AS3" s="475"/>
      <c r="AT3" s="475"/>
      <c r="AU3" s="475"/>
      <c r="AV3" s="475"/>
      <c r="AW3" s="475"/>
      <c r="AX3" s="475"/>
      <c r="AY3" s="476"/>
    </row>
    <row r="4" spans="1:53" ht="28.5" customHeight="1">
      <c r="A4" s="477" t="s">
        <v>3</v>
      </c>
      <c r="B4" s="478"/>
      <c r="C4" s="478"/>
      <c r="D4" s="478"/>
      <c r="E4" s="478"/>
      <c r="F4" s="478"/>
      <c r="G4" s="479" t="s">
        <v>377</v>
      </c>
      <c r="H4" s="480"/>
      <c r="I4" s="480"/>
      <c r="J4" s="480"/>
      <c r="K4" s="480"/>
      <c r="L4" s="480"/>
      <c r="M4" s="480"/>
      <c r="N4" s="480"/>
      <c r="O4" s="480"/>
      <c r="P4" s="480"/>
      <c r="Q4" s="480"/>
      <c r="R4" s="480"/>
      <c r="S4" s="480"/>
      <c r="T4" s="480"/>
      <c r="U4" s="480"/>
      <c r="V4" s="480"/>
      <c r="W4" s="480"/>
      <c r="X4" s="480"/>
      <c r="Y4" s="480"/>
      <c r="Z4" s="481"/>
      <c r="AA4" s="482" t="s">
        <v>4</v>
      </c>
      <c r="AB4" s="483"/>
      <c r="AC4" s="483"/>
      <c r="AD4" s="483"/>
      <c r="AE4" s="483"/>
      <c r="AF4" s="483"/>
      <c r="AG4" s="484" t="s">
        <v>390</v>
      </c>
      <c r="AH4" s="485"/>
      <c r="AI4" s="485"/>
      <c r="AJ4" s="485"/>
      <c r="AK4" s="485"/>
      <c r="AL4" s="485"/>
      <c r="AM4" s="485"/>
      <c r="AN4" s="485"/>
      <c r="AO4" s="485"/>
      <c r="AP4" s="485"/>
      <c r="AQ4" s="485"/>
      <c r="AR4" s="485"/>
      <c r="AS4" s="485"/>
      <c r="AT4" s="485"/>
      <c r="AU4" s="485"/>
      <c r="AV4" s="485"/>
      <c r="AW4" s="485"/>
      <c r="AX4" s="485"/>
      <c r="AY4" s="486"/>
    </row>
    <row r="5" spans="1:53" ht="13.5" customHeight="1">
      <c r="A5" s="523" t="s">
        <v>5</v>
      </c>
      <c r="B5" s="524"/>
      <c r="C5" s="524"/>
      <c r="D5" s="524"/>
      <c r="E5" s="524"/>
      <c r="F5" s="525"/>
      <c r="G5" s="526" t="s">
        <v>6</v>
      </c>
      <c r="H5" s="527"/>
      <c r="I5" s="527"/>
      <c r="J5" s="527"/>
      <c r="K5" s="527"/>
      <c r="L5" s="527"/>
      <c r="M5" s="527"/>
      <c r="N5" s="527"/>
      <c r="O5" s="527"/>
      <c r="P5" s="527"/>
      <c r="Q5" s="527"/>
      <c r="R5" s="527"/>
      <c r="S5" s="527"/>
      <c r="T5" s="527"/>
      <c r="U5" s="527"/>
      <c r="V5" s="527"/>
      <c r="W5" s="527"/>
      <c r="X5" s="527"/>
      <c r="Y5" s="527"/>
      <c r="Z5" s="528"/>
      <c r="AA5" s="686" t="s">
        <v>7</v>
      </c>
      <c r="AB5" s="687"/>
      <c r="AC5" s="687"/>
      <c r="AD5" s="687"/>
      <c r="AE5" s="687"/>
      <c r="AF5" s="688"/>
      <c r="AG5" s="689" t="s">
        <v>391</v>
      </c>
      <c r="AH5" s="690"/>
      <c r="AI5" s="690"/>
      <c r="AJ5" s="690"/>
      <c r="AK5" s="690"/>
      <c r="AL5" s="690"/>
      <c r="AM5" s="690"/>
      <c r="AN5" s="690"/>
      <c r="AO5" s="690"/>
      <c r="AP5" s="690"/>
      <c r="AQ5" s="690"/>
      <c r="AR5" s="690"/>
      <c r="AS5" s="690"/>
      <c r="AT5" s="690"/>
      <c r="AU5" s="690"/>
      <c r="AV5" s="690"/>
      <c r="AW5" s="690"/>
      <c r="AX5" s="690"/>
      <c r="AY5" s="691"/>
    </row>
    <row r="6" spans="1:53" ht="28.5" customHeight="1">
      <c r="A6" s="692" t="s">
        <v>8</v>
      </c>
      <c r="B6" s="693"/>
      <c r="C6" s="693"/>
      <c r="D6" s="693"/>
      <c r="E6" s="693"/>
      <c r="F6" s="694"/>
      <c r="G6" s="695" t="s">
        <v>373</v>
      </c>
      <c r="H6" s="696"/>
      <c r="I6" s="696"/>
      <c r="J6" s="696"/>
      <c r="K6" s="696"/>
      <c r="L6" s="696"/>
      <c r="M6" s="696"/>
      <c r="N6" s="696"/>
      <c r="O6" s="696"/>
      <c r="P6" s="696"/>
      <c r="Q6" s="696"/>
      <c r="R6" s="696"/>
      <c r="S6" s="696"/>
      <c r="T6" s="696"/>
      <c r="U6" s="696"/>
      <c r="V6" s="696"/>
      <c r="W6" s="696"/>
      <c r="X6" s="696"/>
      <c r="Y6" s="696"/>
      <c r="Z6" s="697"/>
      <c r="AA6" s="686" t="s">
        <v>9</v>
      </c>
      <c r="AB6" s="687"/>
      <c r="AC6" s="687"/>
      <c r="AD6" s="687"/>
      <c r="AE6" s="687"/>
      <c r="AF6" s="688"/>
      <c r="AG6" s="689" t="s">
        <v>392</v>
      </c>
      <c r="AH6" s="690"/>
      <c r="AI6" s="690"/>
      <c r="AJ6" s="690"/>
      <c r="AK6" s="690"/>
      <c r="AL6" s="690"/>
      <c r="AM6" s="690"/>
      <c r="AN6" s="690"/>
      <c r="AO6" s="690"/>
      <c r="AP6" s="690"/>
      <c r="AQ6" s="690"/>
      <c r="AR6" s="690"/>
      <c r="AS6" s="690"/>
      <c r="AT6" s="690"/>
      <c r="AU6" s="690"/>
      <c r="AV6" s="690"/>
      <c r="AW6" s="690"/>
      <c r="AX6" s="690"/>
      <c r="AY6" s="691"/>
    </row>
    <row r="7" spans="1:53" ht="50.25" customHeight="1">
      <c r="A7" s="511" t="s">
        <v>10</v>
      </c>
      <c r="B7" s="512"/>
      <c r="C7" s="512"/>
      <c r="D7" s="512"/>
      <c r="E7" s="512"/>
      <c r="F7" s="513"/>
      <c r="G7" s="514" t="s">
        <v>11</v>
      </c>
      <c r="H7" s="515"/>
      <c r="I7" s="515"/>
      <c r="J7" s="515"/>
      <c r="K7" s="515"/>
      <c r="L7" s="515"/>
      <c r="M7" s="515"/>
      <c r="N7" s="515"/>
      <c r="O7" s="515"/>
      <c r="P7" s="515"/>
      <c r="Q7" s="515"/>
      <c r="R7" s="515"/>
      <c r="S7" s="515"/>
      <c r="T7" s="515"/>
      <c r="U7" s="515"/>
      <c r="V7" s="515"/>
      <c r="W7" s="515"/>
      <c r="X7" s="515"/>
      <c r="Y7" s="515"/>
      <c r="Z7" s="516"/>
      <c r="AA7" s="278" t="s">
        <v>12</v>
      </c>
      <c r="AB7" s="279"/>
      <c r="AC7" s="279"/>
      <c r="AD7" s="279"/>
      <c r="AE7" s="279"/>
      <c r="AF7" s="280"/>
      <c r="AG7" s="284" t="s">
        <v>393</v>
      </c>
      <c r="AH7" s="285"/>
      <c r="AI7" s="285"/>
      <c r="AJ7" s="285"/>
      <c r="AK7" s="285"/>
      <c r="AL7" s="285"/>
      <c r="AM7" s="285"/>
      <c r="AN7" s="285"/>
      <c r="AO7" s="285"/>
      <c r="AP7" s="285"/>
      <c r="AQ7" s="285"/>
      <c r="AR7" s="285"/>
      <c r="AS7" s="285"/>
      <c r="AT7" s="285"/>
      <c r="AU7" s="285"/>
      <c r="AV7" s="285"/>
      <c r="AW7" s="285"/>
      <c r="AX7" s="285"/>
      <c r="AY7" s="286"/>
    </row>
    <row r="8" spans="1:53" ht="87" customHeight="1">
      <c r="A8" s="61" t="s">
        <v>13</v>
      </c>
      <c r="B8" s="62"/>
      <c r="C8" s="62"/>
      <c r="D8" s="62"/>
      <c r="E8" s="62"/>
      <c r="F8" s="63"/>
      <c r="G8" s="275" t="s">
        <v>14</v>
      </c>
      <c r="H8" s="276"/>
      <c r="I8" s="276"/>
      <c r="J8" s="276"/>
      <c r="K8" s="276"/>
      <c r="L8" s="276"/>
      <c r="M8" s="276"/>
      <c r="N8" s="276"/>
      <c r="O8" s="276"/>
      <c r="P8" s="276"/>
      <c r="Q8" s="276"/>
      <c r="R8" s="276"/>
      <c r="S8" s="276"/>
      <c r="T8" s="276"/>
      <c r="U8" s="276"/>
      <c r="V8" s="276"/>
      <c r="W8" s="276"/>
      <c r="X8" s="276"/>
      <c r="Y8" s="276"/>
      <c r="Z8" s="277"/>
      <c r="AA8" s="281"/>
      <c r="AB8" s="282"/>
      <c r="AC8" s="282"/>
      <c r="AD8" s="282"/>
      <c r="AE8" s="282"/>
      <c r="AF8" s="283"/>
      <c r="AG8" s="287"/>
      <c r="AH8" s="288"/>
      <c r="AI8" s="288"/>
      <c r="AJ8" s="288"/>
      <c r="AK8" s="288"/>
      <c r="AL8" s="288"/>
      <c r="AM8" s="288"/>
      <c r="AN8" s="288"/>
      <c r="AO8" s="288"/>
      <c r="AP8" s="288"/>
      <c r="AQ8" s="288"/>
      <c r="AR8" s="288"/>
      <c r="AS8" s="288"/>
      <c r="AT8" s="288"/>
      <c r="AU8" s="288"/>
      <c r="AV8" s="288"/>
      <c r="AW8" s="288"/>
      <c r="AX8" s="288"/>
      <c r="AY8" s="289"/>
    </row>
    <row r="9" spans="1:53" ht="46.5" customHeight="1">
      <c r="A9" s="61" t="s">
        <v>15</v>
      </c>
      <c r="B9" s="62"/>
      <c r="C9" s="62"/>
      <c r="D9" s="62"/>
      <c r="E9" s="62"/>
      <c r="F9" s="63"/>
      <c r="G9" s="520" t="s">
        <v>16</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2"/>
    </row>
    <row r="10" spans="1:53" s="11" customFormat="1" ht="66" customHeight="1">
      <c r="A10" s="548" t="s">
        <v>17</v>
      </c>
      <c r="B10" s="549"/>
      <c r="C10" s="549"/>
      <c r="D10" s="549"/>
      <c r="E10" s="549"/>
      <c r="F10" s="550"/>
      <c r="G10" s="735" t="s">
        <v>329</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7"/>
    </row>
    <row r="11" spans="1:53" ht="25.2" customHeight="1">
      <c r="A11" s="496" t="s">
        <v>18</v>
      </c>
      <c r="B11" s="497"/>
      <c r="C11" s="497"/>
      <c r="D11" s="497"/>
      <c r="E11" s="497"/>
      <c r="F11" s="498"/>
      <c r="G11" s="12" t="s">
        <v>19</v>
      </c>
      <c r="H11" s="13"/>
      <c r="I11" s="13"/>
      <c r="J11" s="14" t="s">
        <v>20</v>
      </c>
      <c r="K11" s="13"/>
      <c r="L11" s="13"/>
      <c r="M11" s="13"/>
      <c r="N11" s="13"/>
      <c r="O11" s="13"/>
      <c r="P11" s="14" t="s">
        <v>21</v>
      </c>
      <c r="Q11" s="42"/>
      <c r="R11" s="42"/>
      <c r="S11" s="13"/>
      <c r="T11" s="13"/>
      <c r="U11" s="13"/>
      <c r="V11" s="14" t="s">
        <v>22</v>
      </c>
      <c r="W11" s="13"/>
      <c r="X11" s="13"/>
      <c r="Y11" s="42"/>
      <c r="Z11" s="42"/>
      <c r="AA11" s="42"/>
      <c r="AB11" s="14" t="s">
        <v>23</v>
      </c>
      <c r="AC11" s="13"/>
      <c r="AD11" s="13"/>
      <c r="AE11" s="13"/>
      <c r="AF11" s="13"/>
      <c r="AG11" s="42"/>
      <c r="AH11" s="14" t="s">
        <v>24</v>
      </c>
      <c r="AI11" s="13"/>
      <c r="AJ11" s="13"/>
      <c r="AK11" s="13"/>
      <c r="AL11" s="13"/>
      <c r="AM11" s="13"/>
      <c r="AN11" s="13"/>
      <c r="AO11" s="42"/>
      <c r="AP11" s="42"/>
      <c r="AQ11" s="13"/>
      <c r="AR11" s="13"/>
      <c r="AS11" s="13"/>
      <c r="AT11" s="13"/>
      <c r="AU11" s="13"/>
      <c r="AV11" s="13"/>
      <c r="AW11" s="13"/>
      <c r="AX11" s="13"/>
      <c r="AY11" s="15"/>
    </row>
    <row r="12" spans="1:53" ht="25.2" customHeight="1">
      <c r="A12" s="499"/>
      <c r="B12" s="500"/>
      <c r="C12" s="500"/>
      <c r="D12" s="500"/>
      <c r="E12" s="500"/>
      <c r="F12" s="501"/>
      <c r="G12" s="16" t="s">
        <v>25</v>
      </c>
      <c r="H12" s="17"/>
      <c r="I12" s="17"/>
      <c r="J12" s="18" t="s">
        <v>26</v>
      </c>
      <c r="K12" s="17"/>
      <c r="L12" s="17"/>
      <c r="M12" s="17"/>
      <c r="N12" s="18" t="s">
        <v>27</v>
      </c>
      <c r="P12" s="17"/>
      <c r="Q12" s="17"/>
      <c r="R12" s="17"/>
      <c r="S12" s="18" t="s">
        <v>28</v>
      </c>
      <c r="V12" s="17"/>
      <c r="W12" s="17"/>
      <c r="X12" s="17"/>
      <c r="Y12" s="17"/>
      <c r="Z12" s="18" t="s">
        <v>29</v>
      </c>
      <c r="AA12" s="17"/>
      <c r="AC12" s="17"/>
      <c r="AD12" s="18" t="s">
        <v>30</v>
      </c>
      <c r="AE12" s="17"/>
      <c r="AF12" s="17"/>
      <c r="AH12" s="17"/>
      <c r="AI12" s="18" t="s">
        <v>31</v>
      </c>
      <c r="AJ12" s="17"/>
      <c r="AK12" s="17"/>
      <c r="AL12" s="17"/>
      <c r="AM12" s="18" t="s">
        <v>32</v>
      </c>
      <c r="AO12" s="17"/>
      <c r="AP12" s="17"/>
      <c r="AQ12" s="17"/>
      <c r="AR12" s="19" t="s">
        <v>24</v>
      </c>
      <c r="AT12" s="17"/>
      <c r="AU12" s="17"/>
      <c r="AV12" s="17"/>
      <c r="AW12" s="17"/>
      <c r="AX12" s="17"/>
      <c r="AY12" s="20"/>
      <c r="BA12" s="44"/>
    </row>
    <row r="13" spans="1:53" ht="50.25" customHeight="1">
      <c r="A13" s="502"/>
      <c r="B13" s="503"/>
      <c r="C13" s="503"/>
      <c r="D13" s="503"/>
      <c r="E13" s="503"/>
      <c r="F13" s="504"/>
      <c r="G13" s="505" t="s">
        <v>33</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7"/>
      <c r="BA13" s="44"/>
    </row>
    <row r="14" spans="1:53" s="11" customFormat="1" ht="45" customHeight="1" thickBot="1">
      <c r="A14" s="541" t="s">
        <v>34</v>
      </c>
      <c r="B14" s="542"/>
      <c r="C14" s="542"/>
      <c r="D14" s="542"/>
      <c r="E14" s="542"/>
      <c r="F14" s="543"/>
      <c r="G14" s="738" t="s">
        <v>345</v>
      </c>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39"/>
      <c r="AY14" s="740"/>
    </row>
    <row r="15" spans="1:53" ht="70.2" customHeight="1" thickBot="1">
      <c r="A15" s="499" t="s">
        <v>35</v>
      </c>
      <c r="B15" s="500"/>
      <c r="C15" s="500"/>
      <c r="D15" s="500"/>
      <c r="E15" s="500"/>
      <c r="F15" s="501"/>
      <c r="G15" s="371" t="s">
        <v>330</v>
      </c>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3"/>
    </row>
    <row r="16" spans="1:53" ht="20.100000000000001" customHeight="1">
      <c r="A16" s="538" t="s">
        <v>36</v>
      </c>
      <c r="B16" s="539"/>
      <c r="C16" s="539"/>
      <c r="D16" s="539"/>
      <c r="E16" s="539"/>
      <c r="F16" s="540"/>
      <c r="G16" s="535" t="s">
        <v>37</v>
      </c>
      <c r="H16" s="536"/>
      <c r="I16" s="536"/>
      <c r="J16" s="536"/>
      <c r="K16" s="536"/>
      <c r="L16" s="536"/>
      <c r="M16" s="536"/>
      <c r="N16" s="537"/>
      <c r="O16" s="21"/>
      <c r="P16" s="544" t="s">
        <v>38</v>
      </c>
      <c r="Q16" s="544"/>
      <c r="R16" s="544"/>
      <c r="S16" s="544"/>
      <c r="T16" s="544"/>
      <c r="U16" s="544"/>
      <c r="V16" s="544"/>
      <c r="W16" s="544"/>
      <c r="X16" s="544"/>
      <c r="Y16" s="544"/>
      <c r="Z16" s="544"/>
      <c r="AA16" s="544"/>
      <c r="AB16" s="544"/>
      <c r="AC16" s="544"/>
      <c r="AD16" s="544"/>
      <c r="AE16" s="544"/>
      <c r="AF16" s="545"/>
      <c r="AG16" s="529" t="s">
        <v>39</v>
      </c>
      <c r="AH16" s="530"/>
      <c r="AI16" s="530"/>
      <c r="AJ16" s="530"/>
      <c r="AK16" s="530"/>
      <c r="AL16" s="530"/>
      <c r="AM16" s="530"/>
      <c r="AN16" s="530"/>
      <c r="AO16" s="530"/>
      <c r="AP16" s="530"/>
      <c r="AQ16" s="530"/>
      <c r="AR16" s="530"/>
      <c r="AS16" s="530"/>
      <c r="AT16" s="530"/>
      <c r="AU16" s="530"/>
      <c r="AV16" s="530"/>
      <c r="AW16" s="530"/>
      <c r="AX16" s="530"/>
      <c r="AY16" s="531"/>
    </row>
    <row r="17" spans="1:51" ht="20.100000000000001" customHeight="1">
      <c r="A17" s="499"/>
      <c r="B17" s="500"/>
      <c r="C17" s="500"/>
      <c r="D17" s="500"/>
      <c r="E17" s="500"/>
      <c r="F17" s="501"/>
      <c r="G17" s="535"/>
      <c r="H17" s="536"/>
      <c r="I17" s="536"/>
      <c r="J17" s="536"/>
      <c r="K17" s="536"/>
      <c r="L17" s="536"/>
      <c r="M17" s="536"/>
      <c r="N17" s="537"/>
      <c r="O17" s="22"/>
      <c r="P17" s="546" t="s">
        <v>40</v>
      </c>
      <c r="Q17" s="546"/>
      <c r="R17" s="546"/>
      <c r="S17" s="546"/>
      <c r="T17" s="546"/>
      <c r="U17" s="546"/>
      <c r="V17" s="546"/>
      <c r="W17" s="546"/>
      <c r="X17" s="546"/>
      <c r="Y17" s="546"/>
      <c r="Z17" s="546"/>
      <c r="AA17" s="546"/>
      <c r="AB17" s="546"/>
      <c r="AC17" s="546"/>
      <c r="AD17" s="546"/>
      <c r="AE17" s="546"/>
      <c r="AF17" s="547"/>
      <c r="AG17" s="532" t="s">
        <v>41</v>
      </c>
      <c r="AH17" s="533"/>
      <c r="AI17" s="533"/>
      <c r="AJ17" s="533"/>
      <c r="AK17" s="533"/>
      <c r="AL17" s="533"/>
      <c r="AM17" s="533"/>
      <c r="AN17" s="533"/>
      <c r="AO17" s="533"/>
      <c r="AP17" s="533"/>
      <c r="AQ17" s="533"/>
      <c r="AR17" s="533"/>
      <c r="AS17" s="533"/>
      <c r="AT17" s="533"/>
      <c r="AU17" s="533"/>
      <c r="AV17" s="533"/>
      <c r="AW17" s="533"/>
      <c r="AX17" s="533"/>
      <c r="AY17" s="534"/>
    </row>
    <row r="18" spans="1:51" ht="20.100000000000001" customHeight="1">
      <c r="A18" s="499"/>
      <c r="B18" s="500"/>
      <c r="C18" s="500"/>
      <c r="D18" s="500"/>
      <c r="E18" s="500"/>
      <c r="F18" s="501"/>
      <c r="G18" s="535"/>
      <c r="H18" s="536"/>
      <c r="I18" s="536"/>
      <c r="J18" s="536"/>
      <c r="K18" s="536"/>
      <c r="L18" s="536"/>
      <c r="M18" s="536"/>
      <c r="N18" s="537"/>
      <c r="O18" s="22"/>
      <c r="P18" s="546" t="s">
        <v>42</v>
      </c>
      <c r="Q18" s="546"/>
      <c r="R18" s="546"/>
      <c r="S18" s="546"/>
      <c r="T18" s="546"/>
      <c r="U18" s="546"/>
      <c r="V18" s="546"/>
      <c r="W18" s="546"/>
      <c r="X18" s="546"/>
      <c r="Y18" s="546"/>
      <c r="Z18" s="546"/>
      <c r="AA18" s="546"/>
      <c r="AB18" s="546"/>
      <c r="AC18" s="546"/>
      <c r="AD18" s="546"/>
      <c r="AE18" s="546"/>
      <c r="AF18" s="547"/>
      <c r="AG18" s="532"/>
      <c r="AH18" s="533"/>
      <c r="AI18" s="533"/>
      <c r="AJ18" s="533"/>
      <c r="AK18" s="533"/>
      <c r="AL18" s="533"/>
      <c r="AM18" s="533"/>
      <c r="AN18" s="533"/>
      <c r="AO18" s="533"/>
      <c r="AP18" s="533"/>
      <c r="AQ18" s="533"/>
      <c r="AR18" s="533"/>
      <c r="AS18" s="533"/>
      <c r="AT18" s="533"/>
      <c r="AU18" s="533"/>
      <c r="AV18" s="533"/>
      <c r="AW18" s="533"/>
      <c r="AX18" s="533"/>
      <c r="AY18" s="534"/>
    </row>
    <row r="19" spans="1:51" ht="20.100000000000001" customHeight="1">
      <c r="A19" s="499"/>
      <c r="B19" s="500"/>
      <c r="C19" s="500"/>
      <c r="D19" s="500"/>
      <c r="E19" s="500"/>
      <c r="F19" s="501"/>
      <c r="G19" s="535"/>
      <c r="H19" s="536"/>
      <c r="I19" s="536"/>
      <c r="J19" s="536"/>
      <c r="K19" s="536"/>
      <c r="L19" s="536"/>
      <c r="M19" s="536"/>
      <c r="N19" s="537"/>
      <c r="O19" s="22"/>
      <c r="P19" s="546" t="s">
        <v>43</v>
      </c>
      <c r="Q19" s="546"/>
      <c r="R19" s="546"/>
      <c r="S19" s="546"/>
      <c r="T19" s="546"/>
      <c r="U19" s="546"/>
      <c r="V19" s="546"/>
      <c r="W19" s="546"/>
      <c r="X19" s="546"/>
      <c r="Y19" s="546"/>
      <c r="Z19" s="546"/>
      <c r="AA19" s="546"/>
      <c r="AB19" s="546"/>
      <c r="AC19" s="546"/>
      <c r="AD19" s="546"/>
      <c r="AE19" s="546"/>
      <c r="AF19" s="547"/>
      <c r="AG19" s="532"/>
      <c r="AH19" s="533"/>
      <c r="AI19" s="533"/>
      <c r="AJ19" s="533"/>
      <c r="AK19" s="533"/>
      <c r="AL19" s="533"/>
      <c r="AM19" s="533"/>
      <c r="AN19" s="533"/>
      <c r="AO19" s="533"/>
      <c r="AP19" s="533"/>
      <c r="AQ19" s="533"/>
      <c r="AR19" s="533"/>
      <c r="AS19" s="533"/>
      <c r="AT19" s="533"/>
      <c r="AU19" s="533"/>
      <c r="AV19" s="533"/>
      <c r="AW19" s="533"/>
      <c r="AX19" s="533"/>
      <c r="AY19" s="534"/>
    </row>
    <row r="20" spans="1:51" ht="178.2" customHeight="1" thickBot="1">
      <c r="A20" s="541"/>
      <c r="B20" s="542"/>
      <c r="C20" s="542"/>
      <c r="D20" s="542"/>
      <c r="E20" s="542"/>
      <c r="F20" s="543"/>
      <c r="G20" s="906" t="s">
        <v>44</v>
      </c>
      <c r="H20" s="732"/>
      <c r="I20" s="732"/>
      <c r="J20" s="732"/>
      <c r="K20" s="732"/>
      <c r="L20" s="732"/>
      <c r="M20" s="732"/>
      <c r="N20" s="732"/>
      <c r="O20" s="710" t="s">
        <v>376</v>
      </c>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2"/>
    </row>
    <row r="21" spans="1:51" ht="15" customHeight="1">
      <c r="A21" s="266" t="s">
        <v>45</v>
      </c>
      <c r="B21" s="267"/>
      <c r="C21" s="267"/>
      <c r="D21" s="267"/>
      <c r="E21" s="267"/>
      <c r="F21" s="268"/>
      <c r="G21" s="916" t="s">
        <v>46</v>
      </c>
      <c r="H21" s="917"/>
      <c r="I21" s="917"/>
      <c r="J21" s="917"/>
      <c r="K21" s="917"/>
      <c r="L21" s="917"/>
      <c r="M21" s="917"/>
      <c r="N21" s="918"/>
      <c r="O21" s="919" t="s">
        <v>47</v>
      </c>
      <c r="P21" s="920"/>
      <c r="Q21" s="920"/>
      <c r="R21" s="920"/>
      <c r="S21" s="920"/>
      <c r="T21" s="920"/>
      <c r="U21" s="920"/>
      <c r="V21" s="921"/>
      <c r="W21" s="922" t="s">
        <v>48</v>
      </c>
      <c r="X21" s="923"/>
      <c r="Y21" s="923"/>
      <c r="Z21" s="923"/>
      <c r="AA21" s="923"/>
      <c r="AB21" s="923"/>
      <c r="AC21" s="923"/>
      <c r="AD21" s="924"/>
      <c r="AE21" s="716" t="s">
        <v>49</v>
      </c>
      <c r="AF21" s="717"/>
      <c r="AG21" s="717"/>
      <c r="AH21" s="717"/>
      <c r="AI21" s="717"/>
      <c r="AJ21" s="717"/>
      <c r="AK21" s="718"/>
      <c r="AL21" s="719" t="s">
        <v>50</v>
      </c>
      <c r="AM21" s="720"/>
      <c r="AN21" s="720"/>
      <c r="AO21" s="720"/>
      <c r="AP21" s="720"/>
      <c r="AQ21" s="720"/>
      <c r="AR21" s="721"/>
      <c r="AS21" s="722">
        <v>10000</v>
      </c>
      <c r="AT21" s="723"/>
      <c r="AU21" s="723"/>
      <c r="AV21" s="723"/>
      <c r="AW21" s="723"/>
      <c r="AX21" s="723"/>
      <c r="AY21" s="724"/>
    </row>
    <row r="22" spans="1:51" ht="15" customHeight="1">
      <c r="A22" s="269"/>
      <c r="B22" s="270"/>
      <c r="C22" s="270"/>
      <c r="D22" s="270"/>
      <c r="E22" s="270"/>
      <c r="F22" s="271"/>
      <c r="G22" s="567"/>
      <c r="H22" s="565"/>
      <c r="I22" s="565"/>
      <c r="J22" s="565"/>
      <c r="K22" s="565"/>
      <c r="L22" s="565"/>
      <c r="M22" s="565"/>
      <c r="N22" s="566"/>
      <c r="O22" s="568"/>
      <c r="P22" s="569"/>
      <c r="Q22" s="569"/>
      <c r="R22" s="569"/>
      <c r="S22" s="569"/>
      <c r="T22" s="569"/>
      <c r="U22" s="569"/>
      <c r="V22" s="570"/>
      <c r="W22" s="713" t="s">
        <v>51</v>
      </c>
      <c r="X22" s="714"/>
      <c r="Y22" s="714"/>
      <c r="Z22" s="714"/>
      <c r="AA22" s="714"/>
      <c r="AB22" s="714"/>
      <c r="AC22" s="714"/>
      <c r="AD22" s="715"/>
      <c r="AE22" s="555" t="s">
        <v>52</v>
      </c>
      <c r="AF22" s="556"/>
      <c r="AG22" s="556"/>
      <c r="AH22" s="556"/>
      <c r="AI22" s="556"/>
      <c r="AJ22" s="556"/>
      <c r="AK22" s="557"/>
      <c r="AL22" s="680"/>
      <c r="AM22" s="681"/>
      <c r="AN22" s="681"/>
      <c r="AO22" s="681"/>
      <c r="AP22" s="681"/>
      <c r="AQ22" s="681"/>
      <c r="AR22" s="682"/>
      <c r="AS22" s="601"/>
      <c r="AT22" s="602"/>
      <c r="AU22" s="602"/>
      <c r="AV22" s="602"/>
      <c r="AW22" s="602"/>
      <c r="AX22" s="602"/>
      <c r="AY22" s="603"/>
    </row>
    <row r="23" spans="1:51" ht="69" customHeight="1">
      <c r="A23" s="269"/>
      <c r="B23" s="270"/>
      <c r="C23" s="270"/>
      <c r="D23" s="270"/>
      <c r="E23" s="270"/>
      <c r="F23" s="271"/>
      <c r="G23" s="906" t="s">
        <v>53</v>
      </c>
      <c r="H23" s="732"/>
      <c r="I23" s="732"/>
      <c r="J23" s="732"/>
      <c r="K23" s="732"/>
      <c r="L23" s="732"/>
      <c r="M23" s="732"/>
      <c r="N23" s="733"/>
      <c r="O23" s="725" t="s">
        <v>54</v>
      </c>
      <c r="P23" s="726"/>
      <c r="Q23" s="726"/>
      <c r="R23" s="726"/>
      <c r="S23" s="726"/>
      <c r="T23" s="726"/>
      <c r="U23" s="726"/>
      <c r="V23" s="727"/>
      <c r="W23" s="728" t="s">
        <v>55</v>
      </c>
      <c r="X23" s="729"/>
      <c r="Y23" s="729"/>
      <c r="Z23" s="729"/>
      <c r="AA23" s="729"/>
      <c r="AB23" s="729"/>
      <c r="AC23" s="729"/>
      <c r="AD23" s="730"/>
      <c r="AE23" s="725" t="s">
        <v>382</v>
      </c>
      <c r="AF23" s="726"/>
      <c r="AG23" s="726"/>
      <c r="AH23" s="726"/>
      <c r="AI23" s="726"/>
      <c r="AJ23" s="726"/>
      <c r="AK23" s="727"/>
      <c r="AL23" s="731" t="s">
        <v>56</v>
      </c>
      <c r="AM23" s="732"/>
      <c r="AN23" s="732"/>
      <c r="AO23" s="732"/>
      <c r="AP23" s="732"/>
      <c r="AQ23" s="732"/>
      <c r="AR23" s="733"/>
      <c r="AS23" s="725" t="s">
        <v>57</v>
      </c>
      <c r="AT23" s="726"/>
      <c r="AU23" s="726"/>
      <c r="AV23" s="726"/>
      <c r="AW23" s="726"/>
      <c r="AX23" s="726"/>
      <c r="AY23" s="734"/>
    </row>
    <row r="24" spans="1:51" ht="15" customHeight="1">
      <c r="A24" s="269"/>
      <c r="B24" s="270"/>
      <c r="C24" s="270"/>
      <c r="D24" s="270"/>
      <c r="E24" s="270"/>
      <c r="F24" s="271"/>
      <c r="G24" s="906" t="s">
        <v>58</v>
      </c>
      <c r="H24" s="732"/>
      <c r="I24" s="732"/>
      <c r="J24" s="732"/>
      <c r="K24" s="732"/>
      <c r="L24" s="732"/>
      <c r="M24" s="732"/>
      <c r="N24" s="733"/>
      <c r="O24" s="493" t="s">
        <v>59</v>
      </c>
      <c r="P24" s="494"/>
      <c r="Q24" s="494"/>
      <c r="R24" s="494"/>
      <c r="S24" s="494"/>
      <c r="T24" s="494"/>
      <c r="U24" s="494"/>
      <c r="V24" s="495"/>
      <c r="W24" s="490" t="s">
        <v>48</v>
      </c>
      <c r="X24" s="491"/>
      <c r="Y24" s="491"/>
      <c r="Z24" s="491"/>
      <c r="AA24" s="491"/>
      <c r="AB24" s="491"/>
      <c r="AC24" s="491"/>
      <c r="AD24" s="492"/>
      <c r="AE24" s="493" t="s">
        <v>60</v>
      </c>
      <c r="AF24" s="494"/>
      <c r="AG24" s="494"/>
      <c r="AH24" s="494"/>
      <c r="AI24" s="494"/>
      <c r="AJ24" s="494"/>
      <c r="AK24" s="495"/>
      <c r="AL24" s="508" t="s">
        <v>50</v>
      </c>
      <c r="AM24" s="509"/>
      <c r="AN24" s="509"/>
      <c r="AO24" s="509"/>
      <c r="AP24" s="509"/>
      <c r="AQ24" s="509"/>
      <c r="AR24" s="510"/>
      <c r="AS24" s="487">
        <v>200.001</v>
      </c>
      <c r="AT24" s="488"/>
      <c r="AU24" s="488"/>
      <c r="AV24" s="488"/>
      <c r="AW24" s="488"/>
      <c r="AX24" s="488"/>
      <c r="AY24" s="489"/>
    </row>
    <row r="25" spans="1:51" ht="15" customHeight="1">
      <c r="A25" s="269"/>
      <c r="B25" s="270"/>
      <c r="C25" s="270"/>
      <c r="D25" s="270"/>
      <c r="E25" s="270"/>
      <c r="F25" s="271"/>
      <c r="G25" s="915"/>
      <c r="H25" s="562"/>
      <c r="I25" s="562"/>
      <c r="J25" s="562"/>
      <c r="K25" s="562"/>
      <c r="L25" s="562"/>
      <c r="M25" s="562"/>
      <c r="N25" s="563"/>
      <c r="O25" s="493"/>
      <c r="P25" s="494"/>
      <c r="Q25" s="494"/>
      <c r="R25" s="494"/>
      <c r="S25" s="494"/>
      <c r="T25" s="494"/>
      <c r="U25" s="494"/>
      <c r="V25" s="495"/>
      <c r="W25" s="490" t="s">
        <v>51</v>
      </c>
      <c r="X25" s="491"/>
      <c r="Y25" s="491"/>
      <c r="Z25" s="491"/>
      <c r="AA25" s="491"/>
      <c r="AB25" s="491"/>
      <c r="AC25" s="491"/>
      <c r="AD25" s="492"/>
      <c r="AE25" s="493" t="s">
        <v>52</v>
      </c>
      <c r="AF25" s="494"/>
      <c r="AG25" s="494"/>
      <c r="AH25" s="494"/>
      <c r="AI25" s="494"/>
      <c r="AJ25" s="494"/>
      <c r="AK25" s="495"/>
      <c r="AL25" s="508"/>
      <c r="AM25" s="509"/>
      <c r="AN25" s="509"/>
      <c r="AO25" s="509"/>
      <c r="AP25" s="509"/>
      <c r="AQ25" s="509"/>
      <c r="AR25" s="510"/>
      <c r="AS25" s="487"/>
      <c r="AT25" s="488"/>
      <c r="AU25" s="488"/>
      <c r="AV25" s="488"/>
      <c r="AW25" s="488"/>
      <c r="AX25" s="488"/>
      <c r="AY25" s="489"/>
    </row>
    <row r="26" spans="1:51" ht="15" customHeight="1">
      <c r="A26" s="269"/>
      <c r="B26" s="270"/>
      <c r="C26" s="270"/>
      <c r="D26" s="270"/>
      <c r="E26" s="270"/>
      <c r="F26" s="271"/>
      <c r="G26" s="915"/>
      <c r="H26" s="562"/>
      <c r="I26" s="562"/>
      <c r="J26" s="562"/>
      <c r="K26" s="562"/>
      <c r="L26" s="562"/>
      <c r="M26" s="562"/>
      <c r="N26" s="563"/>
      <c r="O26" s="493" t="s">
        <v>61</v>
      </c>
      <c r="P26" s="494"/>
      <c r="Q26" s="494"/>
      <c r="R26" s="494"/>
      <c r="S26" s="494"/>
      <c r="T26" s="494"/>
      <c r="U26" s="494"/>
      <c r="V26" s="495"/>
      <c r="W26" s="490" t="s">
        <v>48</v>
      </c>
      <c r="X26" s="491"/>
      <c r="Y26" s="491"/>
      <c r="Z26" s="491"/>
      <c r="AA26" s="491"/>
      <c r="AB26" s="491"/>
      <c r="AC26" s="491"/>
      <c r="AD26" s="492"/>
      <c r="AE26" s="493" t="s">
        <v>60</v>
      </c>
      <c r="AF26" s="494"/>
      <c r="AG26" s="494"/>
      <c r="AH26" s="494"/>
      <c r="AI26" s="494"/>
      <c r="AJ26" s="494"/>
      <c r="AK26" s="495"/>
      <c r="AL26" s="508" t="s">
        <v>50</v>
      </c>
      <c r="AM26" s="509"/>
      <c r="AN26" s="509"/>
      <c r="AO26" s="509"/>
      <c r="AP26" s="509"/>
      <c r="AQ26" s="509"/>
      <c r="AR26" s="510"/>
      <c r="AS26" s="487">
        <v>200.001</v>
      </c>
      <c r="AT26" s="488"/>
      <c r="AU26" s="488"/>
      <c r="AV26" s="488"/>
      <c r="AW26" s="488"/>
      <c r="AX26" s="488"/>
      <c r="AY26" s="489"/>
    </row>
    <row r="27" spans="1:51" ht="15" customHeight="1">
      <c r="A27" s="269"/>
      <c r="B27" s="270"/>
      <c r="C27" s="270"/>
      <c r="D27" s="270"/>
      <c r="E27" s="270"/>
      <c r="F27" s="271"/>
      <c r="G27" s="915"/>
      <c r="H27" s="562"/>
      <c r="I27" s="562"/>
      <c r="J27" s="562"/>
      <c r="K27" s="562"/>
      <c r="L27" s="562"/>
      <c r="M27" s="562"/>
      <c r="N27" s="563"/>
      <c r="O27" s="493"/>
      <c r="P27" s="494"/>
      <c r="Q27" s="494"/>
      <c r="R27" s="494"/>
      <c r="S27" s="494"/>
      <c r="T27" s="494"/>
      <c r="U27" s="494"/>
      <c r="V27" s="495"/>
      <c r="W27" s="490" t="s">
        <v>51</v>
      </c>
      <c r="X27" s="491"/>
      <c r="Y27" s="491"/>
      <c r="Z27" s="491"/>
      <c r="AA27" s="491"/>
      <c r="AB27" s="491"/>
      <c r="AC27" s="491"/>
      <c r="AD27" s="492"/>
      <c r="AE27" s="493" t="s">
        <v>52</v>
      </c>
      <c r="AF27" s="494"/>
      <c r="AG27" s="494"/>
      <c r="AH27" s="494"/>
      <c r="AI27" s="494"/>
      <c r="AJ27" s="494"/>
      <c r="AK27" s="495"/>
      <c r="AL27" s="508"/>
      <c r="AM27" s="509"/>
      <c r="AN27" s="509"/>
      <c r="AO27" s="509"/>
      <c r="AP27" s="509"/>
      <c r="AQ27" s="509"/>
      <c r="AR27" s="510"/>
      <c r="AS27" s="487"/>
      <c r="AT27" s="488"/>
      <c r="AU27" s="488"/>
      <c r="AV27" s="488"/>
      <c r="AW27" s="488"/>
      <c r="AX27" s="488"/>
      <c r="AY27" s="489"/>
    </row>
    <row r="28" spans="1:51" ht="15" customHeight="1">
      <c r="A28" s="269"/>
      <c r="B28" s="270"/>
      <c r="C28" s="270"/>
      <c r="D28" s="270"/>
      <c r="E28" s="270"/>
      <c r="F28" s="271"/>
      <c r="G28" s="915"/>
      <c r="H28" s="562"/>
      <c r="I28" s="562"/>
      <c r="J28" s="562"/>
      <c r="K28" s="562"/>
      <c r="L28" s="562"/>
      <c r="M28" s="562"/>
      <c r="N28" s="563"/>
      <c r="O28" s="493" t="s">
        <v>61</v>
      </c>
      <c r="P28" s="494"/>
      <c r="Q28" s="494"/>
      <c r="R28" s="494"/>
      <c r="S28" s="494"/>
      <c r="T28" s="494"/>
      <c r="U28" s="494"/>
      <c r="V28" s="495"/>
      <c r="W28" s="490" t="s">
        <v>48</v>
      </c>
      <c r="X28" s="491"/>
      <c r="Y28" s="491"/>
      <c r="Z28" s="491"/>
      <c r="AA28" s="491"/>
      <c r="AB28" s="491"/>
      <c r="AC28" s="491"/>
      <c r="AD28" s="492"/>
      <c r="AE28" s="493" t="s">
        <v>49</v>
      </c>
      <c r="AF28" s="494"/>
      <c r="AG28" s="494"/>
      <c r="AH28" s="494"/>
      <c r="AI28" s="494"/>
      <c r="AJ28" s="494"/>
      <c r="AK28" s="495"/>
      <c r="AL28" s="508" t="s">
        <v>50</v>
      </c>
      <c r="AM28" s="509"/>
      <c r="AN28" s="509"/>
      <c r="AO28" s="509"/>
      <c r="AP28" s="509"/>
      <c r="AQ28" s="509"/>
      <c r="AR28" s="510"/>
      <c r="AS28" s="487">
        <v>5000</v>
      </c>
      <c r="AT28" s="488"/>
      <c r="AU28" s="488"/>
      <c r="AV28" s="488"/>
      <c r="AW28" s="488"/>
      <c r="AX28" s="488"/>
      <c r="AY28" s="489"/>
    </row>
    <row r="29" spans="1:51" ht="15" customHeight="1">
      <c r="A29" s="269"/>
      <c r="B29" s="270"/>
      <c r="C29" s="270"/>
      <c r="D29" s="270"/>
      <c r="E29" s="270"/>
      <c r="F29" s="271"/>
      <c r="G29" s="915"/>
      <c r="H29" s="562"/>
      <c r="I29" s="562"/>
      <c r="J29" s="562"/>
      <c r="K29" s="562"/>
      <c r="L29" s="562"/>
      <c r="M29" s="562"/>
      <c r="N29" s="563"/>
      <c r="O29" s="493"/>
      <c r="P29" s="494"/>
      <c r="Q29" s="494"/>
      <c r="R29" s="494"/>
      <c r="S29" s="494"/>
      <c r="T29" s="494"/>
      <c r="U29" s="494"/>
      <c r="V29" s="495"/>
      <c r="W29" s="490" t="s">
        <v>51</v>
      </c>
      <c r="X29" s="491"/>
      <c r="Y29" s="491"/>
      <c r="Z29" s="491"/>
      <c r="AA29" s="491"/>
      <c r="AB29" s="491"/>
      <c r="AC29" s="491"/>
      <c r="AD29" s="492"/>
      <c r="AE29" s="493" t="s">
        <v>52</v>
      </c>
      <c r="AF29" s="494"/>
      <c r="AG29" s="494"/>
      <c r="AH29" s="494"/>
      <c r="AI29" s="494"/>
      <c r="AJ29" s="494"/>
      <c r="AK29" s="495"/>
      <c r="AL29" s="508"/>
      <c r="AM29" s="509"/>
      <c r="AN29" s="509"/>
      <c r="AO29" s="509"/>
      <c r="AP29" s="509"/>
      <c r="AQ29" s="509"/>
      <c r="AR29" s="510"/>
      <c r="AS29" s="487"/>
      <c r="AT29" s="488"/>
      <c r="AU29" s="488"/>
      <c r="AV29" s="488"/>
      <c r="AW29" s="488"/>
      <c r="AX29" s="488"/>
      <c r="AY29" s="489"/>
    </row>
    <row r="30" spans="1:51" ht="15" customHeight="1">
      <c r="A30" s="269"/>
      <c r="B30" s="270"/>
      <c r="C30" s="270"/>
      <c r="D30" s="270"/>
      <c r="E30" s="270"/>
      <c r="F30" s="271"/>
      <c r="G30" s="915"/>
      <c r="H30" s="562"/>
      <c r="I30" s="562"/>
      <c r="J30" s="562"/>
      <c r="K30" s="562"/>
      <c r="L30" s="562"/>
      <c r="M30" s="562"/>
      <c r="N30" s="563"/>
      <c r="O30" s="493" t="s">
        <v>62</v>
      </c>
      <c r="P30" s="494"/>
      <c r="Q30" s="494"/>
      <c r="R30" s="494"/>
      <c r="S30" s="494"/>
      <c r="T30" s="494"/>
      <c r="U30" s="494"/>
      <c r="V30" s="495"/>
      <c r="W30" s="490" t="s">
        <v>48</v>
      </c>
      <c r="X30" s="491"/>
      <c r="Y30" s="491"/>
      <c r="Z30" s="491"/>
      <c r="AA30" s="491"/>
      <c r="AB30" s="491"/>
      <c r="AC30" s="491"/>
      <c r="AD30" s="492"/>
      <c r="AE30" s="493" t="s">
        <v>60</v>
      </c>
      <c r="AF30" s="494"/>
      <c r="AG30" s="494"/>
      <c r="AH30" s="494"/>
      <c r="AI30" s="494"/>
      <c r="AJ30" s="494"/>
      <c r="AK30" s="495"/>
      <c r="AL30" s="508" t="s">
        <v>50</v>
      </c>
      <c r="AM30" s="509"/>
      <c r="AN30" s="509"/>
      <c r="AO30" s="509"/>
      <c r="AP30" s="509"/>
      <c r="AQ30" s="509"/>
      <c r="AR30" s="510"/>
      <c r="AS30" s="487">
        <v>300</v>
      </c>
      <c r="AT30" s="488"/>
      <c r="AU30" s="488"/>
      <c r="AV30" s="488"/>
      <c r="AW30" s="488"/>
      <c r="AX30" s="488"/>
      <c r="AY30" s="489"/>
    </row>
    <row r="31" spans="1:51" ht="15" customHeight="1">
      <c r="A31" s="269"/>
      <c r="B31" s="270"/>
      <c r="C31" s="270"/>
      <c r="D31" s="270"/>
      <c r="E31" s="270"/>
      <c r="F31" s="271"/>
      <c r="G31" s="915"/>
      <c r="H31" s="562"/>
      <c r="I31" s="562"/>
      <c r="J31" s="562"/>
      <c r="K31" s="562"/>
      <c r="L31" s="562"/>
      <c r="M31" s="562"/>
      <c r="N31" s="563"/>
      <c r="O31" s="493"/>
      <c r="P31" s="494"/>
      <c r="Q31" s="494"/>
      <c r="R31" s="494"/>
      <c r="S31" s="494"/>
      <c r="T31" s="494"/>
      <c r="U31" s="494"/>
      <c r="V31" s="495"/>
      <c r="W31" s="490" t="s">
        <v>51</v>
      </c>
      <c r="X31" s="491"/>
      <c r="Y31" s="491"/>
      <c r="Z31" s="491"/>
      <c r="AA31" s="491"/>
      <c r="AB31" s="491"/>
      <c r="AC31" s="491"/>
      <c r="AD31" s="492"/>
      <c r="AE31" s="493" t="s">
        <v>52</v>
      </c>
      <c r="AF31" s="494"/>
      <c r="AG31" s="494"/>
      <c r="AH31" s="494"/>
      <c r="AI31" s="494"/>
      <c r="AJ31" s="494"/>
      <c r="AK31" s="495"/>
      <c r="AL31" s="508"/>
      <c r="AM31" s="509"/>
      <c r="AN31" s="509"/>
      <c r="AO31" s="509"/>
      <c r="AP31" s="509"/>
      <c r="AQ31" s="509"/>
      <c r="AR31" s="510"/>
      <c r="AS31" s="487"/>
      <c r="AT31" s="488"/>
      <c r="AU31" s="488"/>
      <c r="AV31" s="488"/>
      <c r="AW31" s="488"/>
      <c r="AX31" s="488"/>
      <c r="AY31" s="489"/>
    </row>
    <row r="32" spans="1:51" ht="15" customHeight="1">
      <c r="A32" s="269"/>
      <c r="B32" s="270"/>
      <c r="C32" s="270"/>
      <c r="D32" s="270"/>
      <c r="E32" s="270"/>
      <c r="F32" s="271"/>
      <c r="G32" s="915"/>
      <c r="H32" s="562"/>
      <c r="I32" s="562"/>
      <c r="J32" s="562"/>
      <c r="K32" s="562"/>
      <c r="L32" s="562"/>
      <c r="M32" s="562"/>
      <c r="N32" s="563"/>
      <c r="O32" s="493" t="s">
        <v>62</v>
      </c>
      <c r="P32" s="494"/>
      <c r="Q32" s="494"/>
      <c r="R32" s="494"/>
      <c r="S32" s="494"/>
      <c r="T32" s="494"/>
      <c r="U32" s="494"/>
      <c r="V32" s="495"/>
      <c r="W32" s="490" t="s">
        <v>48</v>
      </c>
      <c r="X32" s="491"/>
      <c r="Y32" s="491"/>
      <c r="Z32" s="491"/>
      <c r="AA32" s="491"/>
      <c r="AB32" s="491"/>
      <c r="AC32" s="491"/>
      <c r="AD32" s="492"/>
      <c r="AE32" s="493" t="s">
        <v>63</v>
      </c>
      <c r="AF32" s="494"/>
      <c r="AG32" s="494"/>
      <c r="AH32" s="494"/>
      <c r="AI32" s="494"/>
      <c r="AJ32" s="494"/>
      <c r="AK32" s="495"/>
      <c r="AL32" s="490" t="s">
        <v>64</v>
      </c>
      <c r="AM32" s="491"/>
      <c r="AN32" s="491"/>
      <c r="AO32" s="491"/>
      <c r="AP32" s="491"/>
      <c r="AQ32" s="491"/>
      <c r="AR32" s="492"/>
      <c r="AS32" s="487">
        <v>8000</v>
      </c>
      <c r="AT32" s="488"/>
      <c r="AU32" s="488"/>
      <c r="AV32" s="488"/>
      <c r="AW32" s="488"/>
      <c r="AX32" s="488"/>
      <c r="AY32" s="489"/>
    </row>
    <row r="33" spans="1:51" ht="15" customHeight="1">
      <c r="A33" s="269"/>
      <c r="B33" s="270"/>
      <c r="C33" s="270"/>
      <c r="D33" s="270"/>
      <c r="E33" s="270"/>
      <c r="F33" s="271"/>
      <c r="G33" s="915"/>
      <c r="H33" s="562"/>
      <c r="I33" s="562"/>
      <c r="J33" s="562"/>
      <c r="K33" s="562"/>
      <c r="L33" s="562"/>
      <c r="M33" s="562"/>
      <c r="N33" s="563"/>
      <c r="O33" s="493"/>
      <c r="P33" s="494"/>
      <c r="Q33" s="494"/>
      <c r="R33" s="494"/>
      <c r="S33" s="494"/>
      <c r="T33" s="494"/>
      <c r="U33" s="494"/>
      <c r="V33" s="495"/>
      <c r="W33" s="490" t="s">
        <v>51</v>
      </c>
      <c r="X33" s="491"/>
      <c r="Y33" s="491"/>
      <c r="Z33" s="491"/>
      <c r="AA33" s="491"/>
      <c r="AB33" s="491"/>
      <c r="AC33" s="491"/>
      <c r="AD33" s="492"/>
      <c r="AE33" s="493" t="s">
        <v>65</v>
      </c>
      <c r="AF33" s="494"/>
      <c r="AG33" s="494"/>
      <c r="AH33" s="494"/>
      <c r="AI33" s="494"/>
      <c r="AJ33" s="494"/>
      <c r="AK33" s="495"/>
      <c r="AL33" s="490"/>
      <c r="AM33" s="491"/>
      <c r="AN33" s="491"/>
      <c r="AO33" s="491"/>
      <c r="AP33" s="491"/>
      <c r="AQ33" s="491"/>
      <c r="AR33" s="492"/>
      <c r="AS33" s="487"/>
      <c r="AT33" s="488"/>
      <c r="AU33" s="488"/>
      <c r="AV33" s="488"/>
      <c r="AW33" s="488"/>
      <c r="AX33" s="488"/>
      <c r="AY33" s="489"/>
    </row>
    <row r="34" spans="1:51" ht="15" customHeight="1">
      <c r="A34" s="269"/>
      <c r="B34" s="270"/>
      <c r="C34" s="270"/>
      <c r="D34" s="270"/>
      <c r="E34" s="270"/>
      <c r="F34" s="271"/>
      <c r="G34" s="915"/>
      <c r="H34" s="562"/>
      <c r="I34" s="562"/>
      <c r="J34" s="562"/>
      <c r="K34" s="562"/>
      <c r="L34" s="562"/>
      <c r="M34" s="562"/>
      <c r="N34" s="563"/>
      <c r="O34" s="657" t="s">
        <v>66</v>
      </c>
      <c r="P34" s="658"/>
      <c r="Q34" s="658"/>
      <c r="R34" s="658"/>
      <c r="S34" s="658"/>
      <c r="T34" s="658"/>
      <c r="U34" s="658"/>
      <c r="V34" s="659"/>
      <c r="W34" s="574" t="s">
        <v>48</v>
      </c>
      <c r="X34" s="575"/>
      <c r="Y34" s="575"/>
      <c r="Z34" s="575"/>
      <c r="AA34" s="575"/>
      <c r="AB34" s="575"/>
      <c r="AC34" s="575"/>
      <c r="AD34" s="576"/>
      <c r="AE34" s="558" t="s">
        <v>60</v>
      </c>
      <c r="AF34" s="559"/>
      <c r="AG34" s="559"/>
      <c r="AH34" s="559"/>
      <c r="AI34" s="559"/>
      <c r="AJ34" s="559"/>
      <c r="AK34" s="560"/>
      <c r="AL34" s="561" t="s">
        <v>64</v>
      </c>
      <c r="AM34" s="562"/>
      <c r="AN34" s="562"/>
      <c r="AO34" s="562"/>
      <c r="AP34" s="562"/>
      <c r="AQ34" s="562"/>
      <c r="AR34" s="563"/>
      <c r="AS34" s="598">
        <v>300</v>
      </c>
      <c r="AT34" s="599"/>
      <c r="AU34" s="599"/>
      <c r="AV34" s="599"/>
      <c r="AW34" s="599"/>
      <c r="AX34" s="599"/>
      <c r="AY34" s="600"/>
    </row>
    <row r="35" spans="1:51" ht="15" customHeight="1">
      <c r="A35" s="912"/>
      <c r="B35" s="913"/>
      <c r="C35" s="913"/>
      <c r="D35" s="913"/>
      <c r="E35" s="913"/>
      <c r="F35" s="914"/>
      <c r="G35" s="567"/>
      <c r="H35" s="565"/>
      <c r="I35" s="565"/>
      <c r="J35" s="565"/>
      <c r="K35" s="565"/>
      <c r="L35" s="565"/>
      <c r="M35" s="565"/>
      <c r="N35" s="566"/>
      <c r="O35" s="568"/>
      <c r="P35" s="569"/>
      <c r="Q35" s="569"/>
      <c r="R35" s="569"/>
      <c r="S35" s="569"/>
      <c r="T35" s="569"/>
      <c r="U35" s="569"/>
      <c r="V35" s="570"/>
      <c r="W35" s="713" t="s">
        <v>51</v>
      </c>
      <c r="X35" s="714"/>
      <c r="Y35" s="714"/>
      <c r="Z35" s="714"/>
      <c r="AA35" s="714"/>
      <c r="AB35" s="714"/>
      <c r="AC35" s="714"/>
      <c r="AD35" s="715"/>
      <c r="AE35" s="555" t="s">
        <v>52</v>
      </c>
      <c r="AF35" s="556"/>
      <c r="AG35" s="556"/>
      <c r="AH35" s="556"/>
      <c r="AI35" s="556"/>
      <c r="AJ35" s="556"/>
      <c r="AK35" s="557"/>
      <c r="AL35" s="564"/>
      <c r="AM35" s="565"/>
      <c r="AN35" s="565"/>
      <c r="AO35" s="565"/>
      <c r="AP35" s="565"/>
      <c r="AQ35" s="565"/>
      <c r="AR35" s="566"/>
      <c r="AS35" s="601"/>
      <c r="AT35" s="602"/>
      <c r="AU35" s="602"/>
      <c r="AV35" s="602"/>
      <c r="AW35" s="602"/>
      <c r="AX35" s="602"/>
      <c r="AY35" s="603"/>
    </row>
    <row r="36" spans="1:51" ht="35.1" customHeight="1" thickBot="1">
      <c r="A36" s="897" t="s">
        <v>67</v>
      </c>
      <c r="B36" s="898"/>
      <c r="C36" s="898"/>
      <c r="D36" s="898"/>
      <c r="E36" s="898"/>
      <c r="F36" s="899"/>
      <c r="G36" s="592" t="s">
        <v>68</v>
      </c>
      <c r="H36" s="593"/>
      <c r="I36" s="593"/>
      <c r="J36" s="593"/>
      <c r="K36" s="594"/>
      <c r="L36" s="900" t="s">
        <v>66</v>
      </c>
      <c r="M36" s="901"/>
      <c r="N36" s="901"/>
      <c r="O36" s="901"/>
      <c r="P36" s="901"/>
      <c r="Q36" s="902"/>
      <c r="R36" s="907" t="s">
        <v>69</v>
      </c>
      <c r="S36" s="593"/>
      <c r="T36" s="593"/>
      <c r="U36" s="593"/>
      <c r="V36" s="594"/>
      <c r="W36" s="908" t="s">
        <v>6</v>
      </c>
      <c r="X36" s="909"/>
      <c r="Y36" s="909"/>
      <c r="Z36" s="909"/>
      <c r="AA36" s="909"/>
      <c r="AB36" s="909"/>
      <c r="AC36" s="909"/>
      <c r="AD36" s="909"/>
      <c r="AE36" s="909"/>
      <c r="AF36" s="909"/>
      <c r="AG36" s="909"/>
      <c r="AH36" s="909"/>
      <c r="AI36" s="909"/>
      <c r="AJ36" s="909"/>
      <c r="AK36" s="910"/>
      <c r="AL36" s="907" t="s">
        <v>70</v>
      </c>
      <c r="AM36" s="593"/>
      <c r="AN36" s="593"/>
      <c r="AO36" s="593"/>
      <c r="AP36" s="593"/>
      <c r="AQ36" s="593"/>
      <c r="AR36" s="594"/>
      <c r="AS36" s="900" t="s">
        <v>375</v>
      </c>
      <c r="AT36" s="901"/>
      <c r="AU36" s="901"/>
      <c r="AV36" s="901"/>
      <c r="AW36" s="901"/>
      <c r="AX36" s="901"/>
      <c r="AY36" s="911"/>
    </row>
    <row r="37" spans="1:51" ht="30" customHeight="1">
      <c r="A37" s="660" t="s">
        <v>71</v>
      </c>
      <c r="B37" s="661"/>
      <c r="C37" s="661"/>
      <c r="D37" s="661"/>
      <c r="E37" s="661"/>
      <c r="F37" s="662"/>
      <c r="G37" s="567" t="s">
        <v>72</v>
      </c>
      <c r="H37" s="565"/>
      <c r="I37" s="565"/>
      <c r="J37" s="565"/>
      <c r="K37" s="565"/>
      <c r="L37" s="565"/>
      <c r="M37" s="565"/>
      <c r="N37" s="566"/>
      <c r="O37" s="568"/>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680" t="s">
        <v>73</v>
      </c>
      <c r="AM37" s="681"/>
      <c r="AN37" s="681"/>
      <c r="AO37" s="681"/>
      <c r="AP37" s="681"/>
      <c r="AQ37" s="681"/>
      <c r="AR37" s="682"/>
      <c r="AS37" s="601">
        <v>0</v>
      </c>
      <c r="AT37" s="602"/>
      <c r="AU37" s="602"/>
      <c r="AV37" s="602"/>
      <c r="AW37" s="602"/>
      <c r="AX37" s="602"/>
      <c r="AY37" s="603"/>
    </row>
    <row r="38" spans="1:51" ht="30" customHeight="1" thickBot="1">
      <c r="A38" s="272"/>
      <c r="B38" s="273"/>
      <c r="C38" s="273"/>
      <c r="D38" s="273"/>
      <c r="E38" s="273"/>
      <c r="F38" s="274"/>
      <c r="G38" s="592" t="s">
        <v>74</v>
      </c>
      <c r="H38" s="593"/>
      <c r="I38" s="593"/>
      <c r="J38" s="593"/>
      <c r="K38" s="593"/>
      <c r="L38" s="593"/>
      <c r="M38" s="593"/>
      <c r="N38" s="594"/>
      <c r="O38" s="595" t="s">
        <v>75</v>
      </c>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7"/>
    </row>
    <row r="39" spans="1:51" ht="13.5" customHeight="1">
      <c r="A39" s="266" t="s">
        <v>76</v>
      </c>
      <c r="B39" s="267"/>
      <c r="C39" s="267"/>
      <c r="D39" s="267"/>
      <c r="E39" s="267"/>
      <c r="F39" s="268"/>
      <c r="G39" s="674" t="s">
        <v>77</v>
      </c>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6"/>
    </row>
    <row r="40" spans="1:51" ht="30" customHeight="1">
      <c r="A40" s="269"/>
      <c r="B40" s="270"/>
      <c r="C40" s="270"/>
      <c r="D40" s="270"/>
      <c r="E40" s="270"/>
      <c r="F40" s="271"/>
      <c r="G40" s="744" t="s">
        <v>355</v>
      </c>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c r="AY40" s="746"/>
    </row>
    <row r="41" spans="1:51">
      <c r="A41" s="269"/>
      <c r="B41" s="270"/>
      <c r="C41" s="270"/>
      <c r="D41" s="270"/>
      <c r="E41" s="270"/>
      <c r="F41" s="271"/>
      <c r="G41" s="255" t="s">
        <v>78</v>
      </c>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7"/>
    </row>
    <row r="42" spans="1:51">
      <c r="A42" s="269"/>
      <c r="B42" s="270"/>
      <c r="C42" s="270"/>
      <c r="D42" s="270"/>
      <c r="E42" s="270"/>
      <c r="F42" s="271"/>
      <c r="G42" s="255" t="s">
        <v>79</v>
      </c>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6"/>
    </row>
    <row r="43" spans="1:51" ht="30" customHeight="1">
      <c r="A43" s="269"/>
      <c r="B43" s="270"/>
      <c r="C43" s="270"/>
      <c r="D43" s="270"/>
      <c r="E43" s="270"/>
      <c r="F43" s="271"/>
      <c r="G43" s="747" t="s">
        <v>75</v>
      </c>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48"/>
      <c r="AY43" s="749"/>
    </row>
    <row r="44" spans="1:51">
      <c r="A44" s="269"/>
      <c r="B44" s="270"/>
      <c r="C44" s="270"/>
      <c r="D44" s="270"/>
      <c r="E44" s="270"/>
      <c r="F44" s="271"/>
      <c r="G44" s="751" t="s">
        <v>80</v>
      </c>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2"/>
      <c r="AS44" s="752"/>
      <c r="AT44" s="752"/>
      <c r="AU44" s="752"/>
      <c r="AV44" s="752"/>
      <c r="AW44" s="752"/>
      <c r="AX44" s="752"/>
      <c r="AY44" s="753"/>
    </row>
    <row r="45" spans="1:51" ht="30" customHeight="1">
      <c r="A45" s="269"/>
      <c r="B45" s="270"/>
      <c r="C45" s="270"/>
      <c r="D45" s="270"/>
      <c r="E45" s="270"/>
      <c r="F45" s="271"/>
      <c r="G45" s="750" t="s">
        <v>81</v>
      </c>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6"/>
    </row>
    <row r="46" spans="1:51">
      <c r="A46" s="269"/>
      <c r="B46" s="270"/>
      <c r="C46" s="270"/>
      <c r="D46" s="270"/>
      <c r="E46" s="270"/>
      <c r="F46" s="271"/>
      <c r="G46" s="255" t="s">
        <v>82</v>
      </c>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7"/>
    </row>
    <row r="47" spans="1:51" ht="30" customHeight="1" thickBot="1">
      <c r="A47" s="272"/>
      <c r="B47" s="273"/>
      <c r="C47" s="273"/>
      <c r="D47" s="273"/>
      <c r="E47" s="273"/>
      <c r="F47" s="274"/>
      <c r="G47" s="800" t="s">
        <v>83</v>
      </c>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1"/>
      <c r="AY47" s="802"/>
    </row>
    <row r="48" spans="1:51" ht="217.5" customHeight="1" thickBot="1">
      <c r="A48" s="171" t="s">
        <v>84</v>
      </c>
      <c r="B48" s="172"/>
      <c r="C48" s="172"/>
      <c r="D48" s="172"/>
      <c r="E48" s="172"/>
      <c r="F48" s="173"/>
      <c r="G48" s="174" t="s">
        <v>356</v>
      </c>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6"/>
    </row>
    <row r="49" spans="1:51" s="11" customFormat="1" ht="61.5" customHeight="1">
      <c r="A49" s="290" t="s">
        <v>85</v>
      </c>
      <c r="B49" s="291"/>
      <c r="C49" s="291"/>
      <c r="D49" s="291"/>
      <c r="E49" s="291"/>
      <c r="F49" s="292"/>
      <c r="G49" s="604" t="s">
        <v>86</v>
      </c>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5"/>
    </row>
    <row r="50" spans="1:51" s="11" customFormat="1" ht="41.25" customHeight="1">
      <c r="A50" s="293" t="s">
        <v>87</v>
      </c>
      <c r="B50" s="294"/>
      <c r="C50" s="294"/>
      <c r="D50" s="294"/>
      <c r="E50" s="294"/>
      <c r="F50" s="295"/>
      <c r="G50" s="23"/>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43"/>
    </row>
    <row r="51" spans="1:51" s="11" customFormat="1" ht="27" customHeight="1">
      <c r="A51" s="296" t="s">
        <v>88</v>
      </c>
      <c r="B51" s="297"/>
      <c r="C51" s="297"/>
      <c r="D51" s="297"/>
      <c r="E51" s="297"/>
      <c r="F51" s="298"/>
      <c r="G51" s="305" t="s">
        <v>89</v>
      </c>
      <c r="H51" s="53"/>
      <c r="I51" s="53"/>
      <c r="J51" s="53"/>
      <c r="K51" s="53"/>
      <c r="L51" s="53"/>
      <c r="M51" s="53"/>
      <c r="N51" s="53"/>
      <c r="O51" s="53"/>
      <c r="P51" s="306" t="s">
        <v>90</v>
      </c>
      <c r="Q51" s="53"/>
      <c r="R51" s="53"/>
      <c r="S51" s="53"/>
      <c r="T51" s="53"/>
      <c r="U51" s="53"/>
      <c r="V51" s="53"/>
      <c r="W51" s="53"/>
      <c r="X51" s="54"/>
      <c r="Y51" s="89"/>
      <c r="Z51" s="90"/>
      <c r="AA51" s="91"/>
      <c r="AB51" s="113" t="s">
        <v>91</v>
      </c>
      <c r="AC51" s="114"/>
      <c r="AD51" s="114"/>
      <c r="AE51" s="115"/>
      <c r="AF51" s="110" t="s">
        <v>92</v>
      </c>
      <c r="AG51" s="111"/>
      <c r="AH51" s="111"/>
      <c r="AI51" s="112"/>
      <c r="AJ51" s="110" t="s">
        <v>93</v>
      </c>
      <c r="AK51" s="111"/>
      <c r="AL51" s="111"/>
      <c r="AM51" s="112"/>
      <c r="AN51" s="110" t="s">
        <v>62</v>
      </c>
      <c r="AO51" s="111"/>
      <c r="AP51" s="111"/>
      <c r="AQ51" s="112"/>
      <c r="AR51" s="663" t="s">
        <v>94</v>
      </c>
      <c r="AS51" s="664"/>
      <c r="AT51" s="664"/>
      <c r="AU51" s="665"/>
      <c r="AV51" s="663" t="s">
        <v>95</v>
      </c>
      <c r="AW51" s="664"/>
      <c r="AX51" s="664"/>
      <c r="AY51" s="666"/>
    </row>
    <row r="52" spans="1:51" s="11" customFormat="1" ht="23.25" customHeight="1">
      <c r="A52" s="299"/>
      <c r="B52" s="300"/>
      <c r="C52" s="300"/>
      <c r="D52" s="300"/>
      <c r="E52" s="300"/>
      <c r="F52" s="301"/>
      <c r="G52" s="698" t="s">
        <v>338</v>
      </c>
      <c r="H52" s="699"/>
      <c r="I52" s="699"/>
      <c r="J52" s="699"/>
      <c r="K52" s="699"/>
      <c r="L52" s="699"/>
      <c r="M52" s="699"/>
      <c r="N52" s="699"/>
      <c r="O52" s="699"/>
      <c r="P52" s="702" t="s">
        <v>96</v>
      </c>
      <c r="Q52" s="93"/>
      <c r="R52" s="93"/>
      <c r="S52" s="93"/>
      <c r="T52" s="93"/>
      <c r="U52" s="93"/>
      <c r="V52" s="93"/>
      <c r="W52" s="93"/>
      <c r="X52" s="94"/>
      <c r="Y52" s="704" t="s">
        <v>97</v>
      </c>
      <c r="Z52" s="705"/>
      <c r="AA52" s="706"/>
      <c r="AB52" s="183" t="s">
        <v>98</v>
      </c>
      <c r="AC52" s="184"/>
      <c r="AD52" s="184"/>
      <c r="AE52" s="185"/>
      <c r="AF52" s="233" t="s">
        <v>75</v>
      </c>
      <c r="AG52" s="233"/>
      <c r="AH52" s="233"/>
      <c r="AI52" s="233"/>
      <c r="AJ52" s="233">
        <v>5</v>
      </c>
      <c r="AK52" s="233"/>
      <c r="AL52" s="233"/>
      <c r="AM52" s="233"/>
      <c r="AN52" s="233">
        <v>9</v>
      </c>
      <c r="AO52" s="233"/>
      <c r="AP52" s="233"/>
      <c r="AQ52" s="233"/>
      <c r="AR52" s="233">
        <v>9</v>
      </c>
      <c r="AS52" s="233"/>
      <c r="AT52" s="233"/>
      <c r="AU52" s="233"/>
      <c r="AV52" s="119">
        <v>9</v>
      </c>
      <c r="AW52" s="120"/>
      <c r="AX52" s="120"/>
      <c r="AY52" s="136"/>
    </row>
    <row r="53" spans="1:51" s="11" customFormat="1" ht="23.25" customHeight="1">
      <c r="A53" s="302"/>
      <c r="B53" s="303"/>
      <c r="C53" s="303"/>
      <c r="D53" s="303"/>
      <c r="E53" s="303"/>
      <c r="F53" s="304"/>
      <c r="G53" s="700"/>
      <c r="H53" s="701"/>
      <c r="I53" s="701"/>
      <c r="J53" s="701"/>
      <c r="K53" s="701"/>
      <c r="L53" s="701"/>
      <c r="M53" s="701"/>
      <c r="N53" s="701"/>
      <c r="O53" s="701"/>
      <c r="P53" s="703"/>
      <c r="Q53" s="99"/>
      <c r="R53" s="99"/>
      <c r="S53" s="99"/>
      <c r="T53" s="99"/>
      <c r="U53" s="99"/>
      <c r="V53" s="99"/>
      <c r="W53" s="99"/>
      <c r="X53" s="100"/>
      <c r="Y53" s="554" t="s">
        <v>99</v>
      </c>
      <c r="Z53" s="184"/>
      <c r="AA53" s="185"/>
      <c r="AB53" s="183" t="s">
        <v>98</v>
      </c>
      <c r="AC53" s="184"/>
      <c r="AD53" s="184"/>
      <c r="AE53" s="185"/>
      <c r="AF53" s="233" t="s">
        <v>75</v>
      </c>
      <c r="AG53" s="233"/>
      <c r="AH53" s="233"/>
      <c r="AI53" s="233"/>
      <c r="AJ53" s="233">
        <v>5</v>
      </c>
      <c r="AK53" s="233"/>
      <c r="AL53" s="233"/>
      <c r="AM53" s="233"/>
      <c r="AN53" s="233">
        <v>8</v>
      </c>
      <c r="AO53" s="233"/>
      <c r="AP53" s="233"/>
      <c r="AQ53" s="233"/>
      <c r="AR53" s="233">
        <v>9</v>
      </c>
      <c r="AS53" s="233"/>
      <c r="AT53" s="233"/>
      <c r="AU53" s="233"/>
      <c r="AV53" s="119">
        <v>9</v>
      </c>
      <c r="AW53" s="120"/>
      <c r="AX53" s="120"/>
      <c r="AY53" s="136"/>
    </row>
    <row r="54" spans="1:51" s="11" customFormat="1" ht="13.5" customHeight="1">
      <c r="A54" s="25"/>
      <c r="B54" s="26"/>
      <c r="C54" s="26"/>
      <c r="D54" s="26"/>
      <c r="E54" s="26"/>
      <c r="F54" s="27"/>
      <c r="G54" s="187"/>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9"/>
    </row>
    <row r="55" spans="1:51" s="11" customFormat="1" ht="79.5" customHeight="1">
      <c r="A55" s="64" t="s">
        <v>87</v>
      </c>
      <c r="B55" s="65"/>
      <c r="C55" s="66" t="s">
        <v>100</v>
      </c>
      <c r="D55" s="66"/>
      <c r="E55" s="66"/>
      <c r="F55" s="67"/>
      <c r="G55" s="98" t="s">
        <v>334</v>
      </c>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186"/>
    </row>
    <row r="56" spans="1:51" s="11" customFormat="1" ht="18.75" customHeight="1">
      <c r="A56" s="68" t="s">
        <v>101</v>
      </c>
      <c r="B56" s="69"/>
      <c r="C56" s="69"/>
      <c r="D56" s="69"/>
      <c r="E56" s="69"/>
      <c r="F56" s="70"/>
      <c r="G56" s="78" t="s">
        <v>102</v>
      </c>
      <c r="H56" s="79"/>
      <c r="I56" s="79"/>
      <c r="J56" s="79"/>
      <c r="K56" s="79"/>
      <c r="L56" s="79"/>
      <c r="M56" s="79"/>
      <c r="N56" s="79"/>
      <c r="O56" s="80"/>
      <c r="P56" s="84" t="s">
        <v>103</v>
      </c>
      <c r="Q56" s="79"/>
      <c r="R56" s="79"/>
      <c r="S56" s="79"/>
      <c r="T56" s="79"/>
      <c r="U56" s="79"/>
      <c r="V56" s="79"/>
      <c r="W56" s="79"/>
      <c r="X56" s="80"/>
      <c r="Y56" s="89"/>
      <c r="Z56" s="90"/>
      <c r="AA56" s="91"/>
      <c r="AB56" s="104" t="s">
        <v>91</v>
      </c>
      <c r="AC56" s="105"/>
      <c r="AD56" s="105"/>
      <c r="AE56" s="106"/>
      <c r="AF56" s="122" t="s">
        <v>92</v>
      </c>
      <c r="AG56" s="123"/>
      <c r="AH56" s="123"/>
      <c r="AI56" s="124"/>
      <c r="AJ56" s="191" t="s">
        <v>93</v>
      </c>
      <c r="AK56" s="191"/>
      <c r="AL56" s="191"/>
      <c r="AM56" s="122"/>
      <c r="AN56" s="191" t="s">
        <v>62</v>
      </c>
      <c r="AO56" s="191"/>
      <c r="AP56" s="191"/>
      <c r="AQ56" s="122"/>
      <c r="AR56" s="177" t="s">
        <v>104</v>
      </c>
      <c r="AS56" s="178"/>
      <c r="AT56" s="178"/>
      <c r="AU56" s="178"/>
      <c r="AV56" s="178"/>
      <c r="AW56" s="178"/>
      <c r="AX56" s="178"/>
      <c r="AY56" s="179"/>
    </row>
    <row r="57" spans="1:51" s="11" customFormat="1" ht="18.75" customHeight="1">
      <c r="A57" s="71"/>
      <c r="B57" s="72"/>
      <c r="C57" s="72"/>
      <c r="D57" s="72"/>
      <c r="E57" s="72"/>
      <c r="F57" s="73"/>
      <c r="G57" s="81"/>
      <c r="H57" s="82"/>
      <c r="I57" s="82"/>
      <c r="J57" s="82"/>
      <c r="K57" s="82"/>
      <c r="L57" s="82"/>
      <c r="M57" s="82"/>
      <c r="N57" s="82"/>
      <c r="O57" s="83"/>
      <c r="P57" s="85"/>
      <c r="Q57" s="82"/>
      <c r="R57" s="82"/>
      <c r="S57" s="82"/>
      <c r="T57" s="82"/>
      <c r="U57" s="82"/>
      <c r="V57" s="82"/>
      <c r="W57" s="82"/>
      <c r="X57" s="83"/>
      <c r="Y57" s="707"/>
      <c r="Z57" s="708"/>
      <c r="AA57" s="709"/>
      <c r="AB57" s="85"/>
      <c r="AC57" s="82"/>
      <c r="AD57" s="82"/>
      <c r="AE57" s="83"/>
      <c r="AF57" s="110"/>
      <c r="AG57" s="111"/>
      <c r="AH57" s="111"/>
      <c r="AI57" s="112"/>
      <c r="AJ57" s="192"/>
      <c r="AK57" s="192"/>
      <c r="AL57" s="192"/>
      <c r="AM57" s="110"/>
      <c r="AN57" s="192"/>
      <c r="AO57" s="192"/>
      <c r="AP57" s="192"/>
      <c r="AQ57" s="110"/>
      <c r="AR57" s="180"/>
      <c r="AS57" s="181"/>
      <c r="AT57" s="181"/>
      <c r="AU57" s="181"/>
      <c r="AV57" s="182">
        <v>5</v>
      </c>
      <c r="AW57" s="182"/>
      <c r="AX57" s="53" t="s">
        <v>105</v>
      </c>
      <c r="AY57" s="190"/>
    </row>
    <row r="58" spans="1:51" s="11" customFormat="1" ht="23.25" customHeight="1">
      <c r="A58" s="74"/>
      <c r="B58" s="72"/>
      <c r="C58" s="72"/>
      <c r="D58" s="72"/>
      <c r="E58" s="72"/>
      <c r="F58" s="73"/>
      <c r="G58" s="754" t="s">
        <v>338</v>
      </c>
      <c r="H58" s="56"/>
      <c r="I58" s="56"/>
      <c r="J58" s="56"/>
      <c r="K58" s="56"/>
      <c r="L58" s="56"/>
      <c r="M58" s="56"/>
      <c r="N58" s="56"/>
      <c r="O58" s="229"/>
      <c r="P58" s="56" t="s">
        <v>336</v>
      </c>
      <c r="Q58" s="56"/>
      <c r="R58" s="56"/>
      <c r="S58" s="56"/>
      <c r="T58" s="56"/>
      <c r="U58" s="56"/>
      <c r="V58" s="56"/>
      <c r="W58" s="56"/>
      <c r="X58" s="229"/>
      <c r="Y58" s="101" t="s">
        <v>106</v>
      </c>
      <c r="Z58" s="102"/>
      <c r="AA58" s="103"/>
      <c r="AB58" s="183" t="s">
        <v>98</v>
      </c>
      <c r="AC58" s="184"/>
      <c r="AD58" s="184"/>
      <c r="AE58" s="185"/>
      <c r="AF58" s="119" t="s">
        <v>331</v>
      </c>
      <c r="AG58" s="120"/>
      <c r="AH58" s="120"/>
      <c r="AI58" s="120"/>
      <c r="AJ58" s="119">
        <v>5</v>
      </c>
      <c r="AK58" s="120"/>
      <c r="AL58" s="120"/>
      <c r="AM58" s="120"/>
      <c r="AN58" s="119">
        <v>5</v>
      </c>
      <c r="AO58" s="120"/>
      <c r="AP58" s="120"/>
      <c r="AQ58" s="120"/>
      <c r="AR58" s="119"/>
      <c r="AS58" s="120"/>
      <c r="AT58" s="120"/>
      <c r="AU58" s="120"/>
      <c r="AV58" s="120"/>
      <c r="AW58" s="120"/>
      <c r="AX58" s="120"/>
      <c r="AY58" s="136"/>
    </row>
    <row r="59" spans="1:51" s="11" customFormat="1" ht="23.25" customHeight="1">
      <c r="A59" s="75"/>
      <c r="B59" s="76"/>
      <c r="C59" s="76"/>
      <c r="D59" s="76"/>
      <c r="E59" s="76"/>
      <c r="F59" s="77"/>
      <c r="G59" s="755"/>
      <c r="H59" s="230"/>
      <c r="I59" s="230"/>
      <c r="J59" s="230"/>
      <c r="K59" s="230"/>
      <c r="L59" s="230"/>
      <c r="M59" s="230"/>
      <c r="N59" s="230"/>
      <c r="O59" s="231"/>
      <c r="P59" s="230"/>
      <c r="Q59" s="230"/>
      <c r="R59" s="230"/>
      <c r="S59" s="230"/>
      <c r="T59" s="230"/>
      <c r="U59" s="230"/>
      <c r="V59" s="230"/>
      <c r="W59" s="230"/>
      <c r="X59" s="231"/>
      <c r="Y59" s="113" t="s">
        <v>107</v>
      </c>
      <c r="Z59" s="114"/>
      <c r="AA59" s="115"/>
      <c r="AB59" s="116" t="s">
        <v>98</v>
      </c>
      <c r="AC59" s="117"/>
      <c r="AD59" s="117"/>
      <c r="AE59" s="118"/>
      <c r="AF59" s="119" t="s">
        <v>331</v>
      </c>
      <c r="AG59" s="120"/>
      <c r="AH59" s="120"/>
      <c r="AI59" s="120"/>
      <c r="AJ59" s="119">
        <v>5</v>
      </c>
      <c r="AK59" s="120"/>
      <c r="AL59" s="120"/>
      <c r="AM59" s="120"/>
      <c r="AN59" s="119">
        <v>5</v>
      </c>
      <c r="AO59" s="120"/>
      <c r="AP59" s="120"/>
      <c r="AQ59" s="120"/>
      <c r="AR59" s="119">
        <v>9</v>
      </c>
      <c r="AS59" s="120"/>
      <c r="AT59" s="120"/>
      <c r="AU59" s="120"/>
      <c r="AV59" s="120"/>
      <c r="AW59" s="120"/>
      <c r="AX59" s="120"/>
      <c r="AY59" s="136"/>
    </row>
    <row r="60" spans="1:51" s="11" customFormat="1" ht="175.5" customHeight="1">
      <c r="A60" s="74"/>
      <c r="B60" s="72"/>
      <c r="C60" s="72"/>
      <c r="D60" s="72"/>
      <c r="E60" s="72"/>
      <c r="F60" s="73"/>
      <c r="G60" s="756"/>
      <c r="H60" s="59"/>
      <c r="I60" s="59"/>
      <c r="J60" s="59"/>
      <c r="K60" s="59"/>
      <c r="L60" s="59"/>
      <c r="M60" s="59"/>
      <c r="N60" s="59"/>
      <c r="O60" s="232"/>
      <c r="P60" s="59"/>
      <c r="Q60" s="59"/>
      <c r="R60" s="59"/>
      <c r="S60" s="59"/>
      <c r="T60" s="59"/>
      <c r="U60" s="59"/>
      <c r="V60" s="59"/>
      <c r="W60" s="59"/>
      <c r="X60" s="232"/>
      <c r="Y60" s="113" t="s">
        <v>108</v>
      </c>
      <c r="Z60" s="114"/>
      <c r="AA60" s="115"/>
      <c r="AB60" s="116" t="s">
        <v>109</v>
      </c>
      <c r="AC60" s="117"/>
      <c r="AD60" s="117"/>
      <c r="AE60" s="118"/>
      <c r="AF60" s="119" t="s">
        <v>331</v>
      </c>
      <c r="AG60" s="120"/>
      <c r="AH60" s="120"/>
      <c r="AI60" s="120"/>
      <c r="AJ60" s="119">
        <v>100</v>
      </c>
      <c r="AK60" s="120"/>
      <c r="AL60" s="120"/>
      <c r="AM60" s="120"/>
      <c r="AN60" s="119">
        <v>100</v>
      </c>
      <c r="AO60" s="120"/>
      <c r="AP60" s="120"/>
      <c r="AQ60" s="120"/>
      <c r="AR60" s="119" t="s">
        <v>374</v>
      </c>
      <c r="AS60" s="120"/>
      <c r="AT60" s="120"/>
      <c r="AU60" s="120"/>
      <c r="AV60" s="120"/>
      <c r="AW60" s="120"/>
      <c r="AX60" s="120"/>
      <c r="AY60" s="136"/>
    </row>
    <row r="61" spans="1:51" s="11" customFormat="1" ht="174" customHeight="1">
      <c r="A61" s="61" t="s">
        <v>110</v>
      </c>
      <c r="B61" s="62"/>
      <c r="C61" s="62"/>
      <c r="D61" s="62"/>
      <c r="E61" s="62"/>
      <c r="F61" s="63"/>
      <c r="G61" s="606" t="s">
        <v>337</v>
      </c>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607"/>
      <c r="AR61" s="607"/>
      <c r="AS61" s="607"/>
      <c r="AT61" s="607"/>
      <c r="AU61" s="607"/>
      <c r="AV61" s="607"/>
      <c r="AW61" s="607"/>
      <c r="AX61" s="607"/>
      <c r="AY61" s="608"/>
    </row>
    <row r="62" spans="1:51" s="11" customFormat="1" ht="15" customHeight="1">
      <c r="A62" s="25"/>
      <c r="B62" s="26"/>
      <c r="C62" s="26"/>
      <c r="D62" s="26"/>
      <c r="E62" s="26"/>
      <c r="F62" s="27"/>
      <c r="G62" s="609"/>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0"/>
      <c r="AL62" s="610"/>
      <c r="AM62" s="610"/>
      <c r="AN62" s="610"/>
      <c r="AO62" s="610"/>
      <c r="AP62" s="610"/>
      <c r="AQ62" s="610"/>
      <c r="AR62" s="610"/>
      <c r="AS62" s="610"/>
      <c r="AT62" s="610"/>
      <c r="AU62" s="610"/>
      <c r="AV62" s="610"/>
      <c r="AW62" s="610"/>
      <c r="AX62" s="610"/>
      <c r="AY62" s="611"/>
    </row>
    <row r="63" spans="1:51" s="11" customFormat="1" ht="81" customHeight="1">
      <c r="A63" s="64" t="s">
        <v>87</v>
      </c>
      <c r="B63" s="65"/>
      <c r="C63" s="66" t="s">
        <v>111</v>
      </c>
      <c r="D63" s="66"/>
      <c r="E63" s="66"/>
      <c r="F63" s="67"/>
      <c r="G63" s="226" t="s">
        <v>374</v>
      </c>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3"/>
    </row>
    <row r="64" spans="1:51" s="11" customFormat="1" ht="18.75" customHeight="1">
      <c r="A64" s="68" t="s">
        <v>112</v>
      </c>
      <c r="B64" s="69"/>
      <c r="C64" s="69"/>
      <c r="D64" s="69"/>
      <c r="E64" s="69"/>
      <c r="F64" s="70"/>
      <c r="G64" s="78" t="s">
        <v>102</v>
      </c>
      <c r="H64" s="79"/>
      <c r="I64" s="79"/>
      <c r="J64" s="79"/>
      <c r="K64" s="79"/>
      <c r="L64" s="79"/>
      <c r="M64" s="79"/>
      <c r="N64" s="79"/>
      <c r="O64" s="80"/>
      <c r="P64" s="84" t="s">
        <v>103</v>
      </c>
      <c r="Q64" s="79"/>
      <c r="R64" s="79"/>
      <c r="S64" s="79"/>
      <c r="T64" s="79"/>
      <c r="U64" s="79"/>
      <c r="V64" s="79"/>
      <c r="W64" s="79"/>
      <c r="X64" s="80"/>
      <c r="Y64" s="86"/>
      <c r="Z64" s="87"/>
      <c r="AA64" s="88"/>
      <c r="AB64" s="104" t="s">
        <v>91</v>
      </c>
      <c r="AC64" s="105"/>
      <c r="AD64" s="105"/>
      <c r="AE64" s="106"/>
      <c r="AF64" s="107" t="s">
        <v>92</v>
      </c>
      <c r="AG64" s="108"/>
      <c r="AH64" s="108"/>
      <c r="AI64" s="109"/>
      <c r="AJ64" s="107" t="s">
        <v>93</v>
      </c>
      <c r="AK64" s="108"/>
      <c r="AL64" s="108"/>
      <c r="AM64" s="109"/>
      <c r="AN64" s="107" t="s">
        <v>62</v>
      </c>
      <c r="AO64" s="108"/>
      <c r="AP64" s="108"/>
      <c r="AQ64" s="109"/>
      <c r="AR64" s="177" t="s">
        <v>104</v>
      </c>
      <c r="AS64" s="178"/>
      <c r="AT64" s="178"/>
      <c r="AU64" s="178"/>
      <c r="AV64" s="178"/>
      <c r="AW64" s="178"/>
      <c r="AX64" s="178"/>
      <c r="AY64" s="179"/>
    </row>
    <row r="65" spans="1:51" s="11" customFormat="1" ht="18.75" customHeight="1">
      <c r="A65" s="71"/>
      <c r="B65" s="72"/>
      <c r="C65" s="72"/>
      <c r="D65" s="72"/>
      <c r="E65" s="72"/>
      <c r="F65" s="73"/>
      <c r="G65" s="81"/>
      <c r="H65" s="82"/>
      <c r="I65" s="82"/>
      <c r="J65" s="82"/>
      <c r="K65" s="82"/>
      <c r="L65" s="82"/>
      <c r="M65" s="82"/>
      <c r="N65" s="82"/>
      <c r="O65" s="83"/>
      <c r="P65" s="85"/>
      <c r="Q65" s="82"/>
      <c r="R65" s="82"/>
      <c r="S65" s="82"/>
      <c r="T65" s="82"/>
      <c r="U65" s="82"/>
      <c r="V65" s="82"/>
      <c r="W65" s="82"/>
      <c r="X65" s="83"/>
      <c r="Y65" s="89"/>
      <c r="Z65" s="90"/>
      <c r="AA65" s="91"/>
      <c r="AB65" s="85"/>
      <c r="AC65" s="82"/>
      <c r="AD65" s="82"/>
      <c r="AE65" s="83"/>
      <c r="AF65" s="110"/>
      <c r="AG65" s="111"/>
      <c r="AH65" s="111"/>
      <c r="AI65" s="112"/>
      <c r="AJ65" s="110"/>
      <c r="AK65" s="111"/>
      <c r="AL65" s="111"/>
      <c r="AM65" s="112"/>
      <c r="AN65" s="110"/>
      <c r="AO65" s="111"/>
      <c r="AP65" s="111"/>
      <c r="AQ65" s="112"/>
      <c r="AR65" s="180"/>
      <c r="AS65" s="181"/>
      <c r="AT65" s="181"/>
      <c r="AU65" s="181"/>
      <c r="AV65" s="182"/>
      <c r="AW65" s="182"/>
      <c r="AX65" s="53" t="s">
        <v>105</v>
      </c>
      <c r="AY65" s="190"/>
    </row>
    <row r="66" spans="1:51" s="11" customFormat="1" ht="23.25" customHeight="1">
      <c r="A66" s="74"/>
      <c r="B66" s="72"/>
      <c r="C66" s="72"/>
      <c r="D66" s="72"/>
      <c r="E66" s="72"/>
      <c r="F66" s="73"/>
      <c r="G66" s="92" t="s">
        <v>374</v>
      </c>
      <c r="H66" s="93"/>
      <c r="I66" s="93"/>
      <c r="J66" s="93"/>
      <c r="K66" s="93"/>
      <c r="L66" s="93"/>
      <c r="M66" s="93"/>
      <c r="N66" s="93"/>
      <c r="O66" s="94"/>
      <c r="P66" s="93" t="s">
        <v>374</v>
      </c>
      <c r="Q66" s="93"/>
      <c r="R66" s="93"/>
      <c r="S66" s="93"/>
      <c r="T66" s="93"/>
      <c r="U66" s="93"/>
      <c r="V66" s="93"/>
      <c r="W66" s="93"/>
      <c r="X66" s="94"/>
      <c r="Y66" s="101" t="s">
        <v>106</v>
      </c>
      <c r="Z66" s="102"/>
      <c r="AA66" s="103"/>
      <c r="AB66" s="183" t="s">
        <v>98</v>
      </c>
      <c r="AC66" s="184"/>
      <c r="AD66" s="184"/>
      <c r="AE66" s="185"/>
      <c r="AF66" s="119" t="s">
        <v>374</v>
      </c>
      <c r="AG66" s="120"/>
      <c r="AH66" s="120"/>
      <c r="AI66" s="121"/>
      <c r="AJ66" s="119" t="s">
        <v>374</v>
      </c>
      <c r="AK66" s="120"/>
      <c r="AL66" s="120"/>
      <c r="AM66" s="120"/>
      <c r="AN66" s="119" t="s">
        <v>374</v>
      </c>
      <c r="AO66" s="120"/>
      <c r="AP66" s="120"/>
      <c r="AQ66" s="120"/>
      <c r="AR66" s="119" t="s">
        <v>374</v>
      </c>
      <c r="AS66" s="120"/>
      <c r="AT66" s="120"/>
      <c r="AU66" s="120"/>
      <c r="AV66" s="120"/>
      <c r="AW66" s="120"/>
      <c r="AX66" s="120"/>
      <c r="AY66" s="136"/>
    </row>
    <row r="67" spans="1:51" s="11" customFormat="1" ht="23.25" customHeight="1">
      <c r="A67" s="75"/>
      <c r="B67" s="76"/>
      <c r="C67" s="76"/>
      <c r="D67" s="76"/>
      <c r="E67" s="76"/>
      <c r="F67" s="77"/>
      <c r="G67" s="95"/>
      <c r="H67" s="96"/>
      <c r="I67" s="96"/>
      <c r="J67" s="96"/>
      <c r="K67" s="96"/>
      <c r="L67" s="96"/>
      <c r="M67" s="96"/>
      <c r="N67" s="96"/>
      <c r="O67" s="97"/>
      <c r="P67" s="96"/>
      <c r="Q67" s="96"/>
      <c r="R67" s="96"/>
      <c r="S67" s="96"/>
      <c r="T67" s="96"/>
      <c r="U67" s="96"/>
      <c r="V67" s="96"/>
      <c r="W67" s="96"/>
      <c r="X67" s="97"/>
      <c r="Y67" s="113" t="s">
        <v>107</v>
      </c>
      <c r="Z67" s="114"/>
      <c r="AA67" s="115"/>
      <c r="AB67" s="116" t="s">
        <v>98</v>
      </c>
      <c r="AC67" s="117"/>
      <c r="AD67" s="117"/>
      <c r="AE67" s="118"/>
      <c r="AF67" s="119" t="s">
        <v>374</v>
      </c>
      <c r="AG67" s="120"/>
      <c r="AH67" s="120"/>
      <c r="AI67" s="121"/>
      <c r="AJ67" s="119" t="s">
        <v>374</v>
      </c>
      <c r="AK67" s="120"/>
      <c r="AL67" s="120"/>
      <c r="AM67" s="120"/>
      <c r="AN67" s="119" t="s">
        <v>374</v>
      </c>
      <c r="AO67" s="120"/>
      <c r="AP67" s="120"/>
      <c r="AQ67" s="120"/>
      <c r="AR67" s="119" t="s">
        <v>374</v>
      </c>
      <c r="AS67" s="120"/>
      <c r="AT67" s="120"/>
      <c r="AU67" s="120"/>
      <c r="AV67" s="120"/>
      <c r="AW67" s="120"/>
      <c r="AX67" s="120"/>
      <c r="AY67" s="136"/>
    </row>
    <row r="68" spans="1:51" s="11" customFormat="1" ht="178.2" customHeight="1">
      <c r="A68" s="74"/>
      <c r="B68" s="72"/>
      <c r="C68" s="72"/>
      <c r="D68" s="72"/>
      <c r="E68" s="72"/>
      <c r="F68" s="73"/>
      <c r="G68" s="98"/>
      <c r="H68" s="99"/>
      <c r="I68" s="99"/>
      <c r="J68" s="99"/>
      <c r="K68" s="99"/>
      <c r="L68" s="99"/>
      <c r="M68" s="99"/>
      <c r="N68" s="99"/>
      <c r="O68" s="100"/>
      <c r="P68" s="99"/>
      <c r="Q68" s="99"/>
      <c r="R68" s="99"/>
      <c r="S68" s="99"/>
      <c r="T68" s="99"/>
      <c r="U68" s="99"/>
      <c r="V68" s="99"/>
      <c r="W68" s="99"/>
      <c r="X68" s="100"/>
      <c r="Y68" s="113" t="s">
        <v>108</v>
      </c>
      <c r="Z68" s="114"/>
      <c r="AA68" s="115"/>
      <c r="AB68" s="116" t="s">
        <v>109</v>
      </c>
      <c r="AC68" s="117"/>
      <c r="AD68" s="117"/>
      <c r="AE68" s="118"/>
      <c r="AF68" s="119" t="s">
        <v>374</v>
      </c>
      <c r="AG68" s="120"/>
      <c r="AH68" s="120"/>
      <c r="AI68" s="121"/>
      <c r="AJ68" s="119" t="s">
        <v>374</v>
      </c>
      <c r="AK68" s="120"/>
      <c r="AL68" s="120"/>
      <c r="AM68" s="120"/>
      <c r="AN68" s="119" t="s">
        <v>374</v>
      </c>
      <c r="AO68" s="120"/>
      <c r="AP68" s="120"/>
      <c r="AQ68" s="120"/>
      <c r="AR68" s="119" t="s">
        <v>374</v>
      </c>
      <c r="AS68" s="120"/>
      <c r="AT68" s="120"/>
      <c r="AU68" s="120"/>
      <c r="AV68" s="120"/>
      <c r="AW68" s="120"/>
      <c r="AX68" s="120"/>
      <c r="AY68" s="136"/>
    </row>
    <row r="69" spans="1:51" s="11" customFormat="1" ht="106.5" customHeight="1">
      <c r="A69" s="61" t="s">
        <v>110</v>
      </c>
      <c r="B69" s="62"/>
      <c r="C69" s="62"/>
      <c r="D69" s="62"/>
      <c r="E69" s="62"/>
      <c r="F69" s="63"/>
      <c r="G69" s="226" t="s">
        <v>374</v>
      </c>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8"/>
    </row>
    <row r="70" spans="1:51" s="11" customFormat="1" ht="15" customHeight="1">
      <c r="A70" s="25"/>
      <c r="B70" s="26"/>
      <c r="C70" s="26"/>
      <c r="D70" s="26"/>
      <c r="E70" s="26"/>
      <c r="F70" s="27"/>
      <c r="G70" s="187"/>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9"/>
    </row>
    <row r="71" spans="1:51" s="11" customFormat="1" ht="85.5" customHeight="1">
      <c r="A71" s="64" t="s">
        <v>87</v>
      </c>
      <c r="B71" s="65"/>
      <c r="C71" s="66" t="s">
        <v>113</v>
      </c>
      <c r="D71" s="66"/>
      <c r="E71" s="66"/>
      <c r="F71" s="67"/>
      <c r="G71" s="98" t="s">
        <v>335</v>
      </c>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186"/>
    </row>
    <row r="72" spans="1:51" s="11" customFormat="1" ht="18.75" customHeight="1">
      <c r="A72" s="68" t="s">
        <v>114</v>
      </c>
      <c r="B72" s="69"/>
      <c r="C72" s="69"/>
      <c r="D72" s="69"/>
      <c r="E72" s="69"/>
      <c r="F72" s="70"/>
      <c r="G72" s="78" t="s">
        <v>102</v>
      </c>
      <c r="H72" s="79"/>
      <c r="I72" s="79"/>
      <c r="J72" s="79"/>
      <c r="K72" s="79"/>
      <c r="L72" s="79"/>
      <c r="M72" s="79"/>
      <c r="N72" s="79"/>
      <c r="O72" s="80"/>
      <c r="P72" s="84" t="s">
        <v>103</v>
      </c>
      <c r="Q72" s="79"/>
      <c r="R72" s="79"/>
      <c r="S72" s="79"/>
      <c r="T72" s="79"/>
      <c r="U72" s="79"/>
      <c r="V72" s="79"/>
      <c r="W72" s="79"/>
      <c r="X72" s="80"/>
      <c r="Y72" s="208"/>
      <c r="Z72" s="209"/>
      <c r="AA72" s="210"/>
      <c r="AB72" s="84" t="s">
        <v>91</v>
      </c>
      <c r="AC72" s="79"/>
      <c r="AD72" s="79"/>
      <c r="AE72" s="80"/>
      <c r="AF72" s="122" t="s">
        <v>92</v>
      </c>
      <c r="AG72" s="123"/>
      <c r="AH72" s="123"/>
      <c r="AI72" s="124"/>
      <c r="AJ72" s="122" t="s">
        <v>93</v>
      </c>
      <c r="AK72" s="123"/>
      <c r="AL72" s="123"/>
      <c r="AM72" s="124"/>
      <c r="AN72" s="122" t="s">
        <v>62</v>
      </c>
      <c r="AO72" s="123"/>
      <c r="AP72" s="123"/>
      <c r="AQ72" s="124"/>
      <c r="AR72" s="741" t="s">
        <v>115</v>
      </c>
      <c r="AS72" s="742"/>
      <c r="AT72" s="742"/>
      <c r="AU72" s="742"/>
      <c r="AV72" s="742"/>
      <c r="AW72" s="742"/>
      <c r="AX72" s="742"/>
      <c r="AY72" s="743"/>
    </row>
    <row r="73" spans="1:51" s="11" customFormat="1" ht="18.75" customHeight="1">
      <c r="A73" s="71"/>
      <c r="B73" s="72"/>
      <c r="C73" s="72"/>
      <c r="D73" s="72"/>
      <c r="E73" s="72"/>
      <c r="F73" s="73"/>
      <c r="G73" s="81"/>
      <c r="H73" s="82"/>
      <c r="I73" s="82"/>
      <c r="J73" s="82"/>
      <c r="K73" s="82"/>
      <c r="L73" s="82"/>
      <c r="M73" s="82"/>
      <c r="N73" s="82"/>
      <c r="O73" s="83"/>
      <c r="P73" s="85"/>
      <c r="Q73" s="82"/>
      <c r="R73" s="82"/>
      <c r="S73" s="82"/>
      <c r="T73" s="82"/>
      <c r="U73" s="82"/>
      <c r="V73" s="82"/>
      <c r="W73" s="82"/>
      <c r="X73" s="83"/>
      <c r="Y73" s="89"/>
      <c r="Z73" s="90"/>
      <c r="AA73" s="91"/>
      <c r="AB73" s="85"/>
      <c r="AC73" s="82"/>
      <c r="AD73" s="82"/>
      <c r="AE73" s="83"/>
      <c r="AF73" s="110"/>
      <c r="AG73" s="111"/>
      <c r="AH73" s="111"/>
      <c r="AI73" s="112"/>
      <c r="AJ73" s="110"/>
      <c r="AK73" s="111"/>
      <c r="AL73" s="111"/>
      <c r="AM73" s="112"/>
      <c r="AN73" s="110"/>
      <c r="AO73" s="111"/>
      <c r="AP73" s="111"/>
      <c r="AQ73" s="112"/>
      <c r="AR73" s="180"/>
      <c r="AS73" s="181"/>
      <c r="AT73" s="181"/>
      <c r="AU73" s="181"/>
      <c r="AV73" s="182">
        <v>9</v>
      </c>
      <c r="AW73" s="182"/>
      <c r="AX73" s="53" t="s">
        <v>105</v>
      </c>
      <c r="AY73" s="190"/>
    </row>
    <row r="74" spans="1:51" s="11" customFormat="1" ht="23.25" customHeight="1">
      <c r="A74" s="74"/>
      <c r="B74" s="72"/>
      <c r="C74" s="72"/>
      <c r="D74" s="72"/>
      <c r="E74" s="72"/>
      <c r="F74" s="73"/>
      <c r="G74" s="92" t="s">
        <v>333</v>
      </c>
      <c r="H74" s="93"/>
      <c r="I74" s="93"/>
      <c r="J74" s="93"/>
      <c r="K74" s="93"/>
      <c r="L74" s="93"/>
      <c r="M74" s="93"/>
      <c r="N74" s="93"/>
      <c r="O74" s="94"/>
      <c r="P74" s="211" t="s">
        <v>340</v>
      </c>
      <c r="Q74" s="211"/>
      <c r="R74" s="211"/>
      <c r="S74" s="211"/>
      <c r="T74" s="211"/>
      <c r="U74" s="211"/>
      <c r="V74" s="211"/>
      <c r="W74" s="211"/>
      <c r="X74" s="212"/>
      <c r="Y74" s="101" t="s">
        <v>106</v>
      </c>
      <c r="Z74" s="102"/>
      <c r="AA74" s="103"/>
      <c r="AB74" s="183" t="s">
        <v>98</v>
      </c>
      <c r="AC74" s="184"/>
      <c r="AD74" s="184"/>
      <c r="AE74" s="185"/>
      <c r="AF74" s="119" t="s">
        <v>331</v>
      </c>
      <c r="AG74" s="120"/>
      <c r="AH74" s="120"/>
      <c r="AI74" s="121"/>
      <c r="AJ74" s="119" t="s">
        <v>331</v>
      </c>
      <c r="AK74" s="120"/>
      <c r="AL74" s="120"/>
      <c r="AM74" s="121"/>
      <c r="AN74" s="119" t="s">
        <v>331</v>
      </c>
      <c r="AO74" s="120"/>
      <c r="AP74" s="120"/>
      <c r="AQ74" s="121"/>
      <c r="AR74" s="119" t="s">
        <v>374</v>
      </c>
      <c r="AS74" s="120"/>
      <c r="AT74" s="120"/>
      <c r="AU74" s="120"/>
      <c r="AV74" s="120"/>
      <c r="AW74" s="120"/>
      <c r="AX74" s="120"/>
      <c r="AY74" s="136"/>
    </row>
    <row r="75" spans="1:51" s="11" customFormat="1" ht="23.25" customHeight="1">
      <c r="A75" s="75"/>
      <c r="B75" s="76"/>
      <c r="C75" s="76"/>
      <c r="D75" s="76"/>
      <c r="E75" s="76"/>
      <c r="F75" s="77"/>
      <c r="G75" s="95"/>
      <c r="H75" s="96"/>
      <c r="I75" s="96"/>
      <c r="J75" s="96"/>
      <c r="K75" s="96"/>
      <c r="L75" s="96"/>
      <c r="M75" s="96"/>
      <c r="N75" s="96"/>
      <c r="O75" s="97"/>
      <c r="P75" s="213"/>
      <c r="Q75" s="213"/>
      <c r="R75" s="213"/>
      <c r="S75" s="213"/>
      <c r="T75" s="213"/>
      <c r="U75" s="213"/>
      <c r="V75" s="213"/>
      <c r="W75" s="213"/>
      <c r="X75" s="214"/>
      <c r="Y75" s="113" t="s">
        <v>107</v>
      </c>
      <c r="Z75" s="114"/>
      <c r="AA75" s="115"/>
      <c r="AB75" s="116" t="s">
        <v>98</v>
      </c>
      <c r="AC75" s="117"/>
      <c r="AD75" s="117"/>
      <c r="AE75" s="118"/>
      <c r="AF75" s="119" t="s">
        <v>331</v>
      </c>
      <c r="AG75" s="120"/>
      <c r="AH75" s="120"/>
      <c r="AI75" s="121"/>
      <c r="AJ75" s="119" t="s">
        <v>331</v>
      </c>
      <c r="AK75" s="120"/>
      <c r="AL75" s="120"/>
      <c r="AM75" s="121"/>
      <c r="AN75" s="119" t="s">
        <v>331</v>
      </c>
      <c r="AO75" s="120"/>
      <c r="AP75" s="120"/>
      <c r="AQ75" s="121"/>
      <c r="AR75" s="119" t="s">
        <v>374</v>
      </c>
      <c r="AS75" s="120"/>
      <c r="AT75" s="120"/>
      <c r="AU75" s="120"/>
      <c r="AV75" s="120"/>
      <c r="AW75" s="120"/>
      <c r="AX75" s="120"/>
      <c r="AY75" s="136"/>
    </row>
    <row r="76" spans="1:51" s="11" customFormat="1" ht="23.25" customHeight="1">
      <c r="A76" s="74"/>
      <c r="B76" s="72"/>
      <c r="C76" s="72"/>
      <c r="D76" s="72"/>
      <c r="E76" s="72"/>
      <c r="F76" s="73"/>
      <c r="G76" s="98"/>
      <c r="H76" s="99"/>
      <c r="I76" s="99"/>
      <c r="J76" s="99"/>
      <c r="K76" s="99"/>
      <c r="L76" s="99"/>
      <c r="M76" s="99"/>
      <c r="N76" s="99"/>
      <c r="O76" s="100"/>
      <c r="P76" s="215"/>
      <c r="Q76" s="215"/>
      <c r="R76" s="215"/>
      <c r="S76" s="215"/>
      <c r="T76" s="215"/>
      <c r="U76" s="215"/>
      <c r="V76" s="215"/>
      <c r="W76" s="215"/>
      <c r="X76" s="216"/>
      <c r="Y76" s="113" t="s">
        <v>108</v>
      </c>
      <c r="Z76" s="114"/>
      <c r="AA76" s="115"/>
      <c r="AB76" s="116" t="s">
        <v>109</v>
      </c>
      <c r="AC76" s="117"/>
      <c r="AD76" s="117"/>
      <c r="AE76" s="118"/>
      <c r="AF76" s="119" t="s">
        <v>331</v>
      </c>
      <c r="AG76" s="120"/>
      <c r="AH76" s="120"/>
      <c r="AI76" s="121"/>
      <c r="AJ76" s="119" t="s">
        <v>331</v>
      </c>
      <c r="AK76" s="120"/>
      <c r="AL76" s="120"/>
      <c r="AM76" s="121"/>
      <c r="AN76" s="119" t="s">
        <v>331</v>
      </c>
      <c r="AO76" s="120"/>
      <c r="AP76" s="120"/>
      <c r="AQ76" s="121"/>
      <c r="AR76" s="119" t="s">
        <v>374</v>
      </c>
      <c r="AS76" s="120"/>
      <c r="AT76" s="120"/>
      <c r="AU76" s="120"/>
      <c r="AV76" s="120"/>
      <c r="AW76" s="120"/>
      <c r="AX76" s="120"/>
      <c r="AY76" s="136"/>
    </row>
    <row r="77" spans="1:51" s="11" customFormat="1" ht="106.5" customHeight="1">
      <c r="A77" s="61" t="s">
        <v>110</v>
      </c>
      <c r="B77" s="62"/>
      <c r="C77" s="62"/>
      <c r="D77" s="62"/>
      <c r="E77" s="62"/>
      <c r="F77" s="63"/>
      <c r="G77" s="606" t="s">
        <v>339</v>
      </c>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7"/>
      <c r="AL77" s="607"/>
      <c r="AM77" s="607"/>
      <c r="AN77" s="607"/>
      <c r="AO77" s="607"/>
      <c r="AP77" s="607"/>
      <c r="AQ77" s="607"/>
      <c r="AR77" s="607"/>
      <c r="AS77" s="607"/>
      <c r="AT77" s="607"/>
      <c r="AU77" s="607"/>
      <c r="AV77" s="607"/>
      <c r="AW77" s="607"/>
      <c r="AX77" s="607"/>
      <c r="AY77" s="608"/>
    </row>
    <row r="78" spans="1:51" s="11" customFormat="1" ht="22.5" customHeight="1">
      <c r="A78" s="217" t="s">
        <v>116</v>
      </c>
      <c r="B78" s="218"/>
      <c r="C78" s="218"/>
      <c r="D78" s="218"/>
      <c r="E78" s="218"/>
      <c r="F78" s="219"/>
      <c r="G78" s="140" t="s">
        <v>117</v>
      </c>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2"/>
    </row>
    <row r="79" spans="1:51" s="11" customFormat="1" ht="47.25" customHeight="1">
      <c r="A79" s="220"/>
      <c r="B79" s="221"/>
      <c r="C79" s="221"/>
      <c r="D79" s="221"/>
      <c r="E79" s="221"/>
      <c r="F79" s="222"/>
      <c r="G79" s="137" t="s">
        <v>341</v>
      </c>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row>
    <row r="80" spans="1:51" s="11" customFormat="1" ht="22.5" customHeight="1">
      <c r="A80" s="220"/>
      <c r="B80" s="221"/>
      <c r="C80" s="221"/>
      <c r="D80" s="221"/>
      <c r="E80" s="221"/>
      <c r="F80" s="222"/>
      <c r="G80" s="140" t="s">
        <v>118</v>
      </c>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2"/>
    </row>
    <row r="81" spans="1:51" s="11" customFormat="1" ht="42.75" customHeight="1" thickBot="1">
      <c r="A81" s="223"/>
      <c r="B81" s="224"/>
      <c r="C81" s="224"/>
      <c r="D81" s="224"/>
      <c r="E81" s="224"/>
      <c r="F81" s="225"/>
      <c r="G81" s="143" t="s">
        <v>332</v>
      </c>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5"/>
    </row>
    <row r="82" spans="1:51" s="11" customFormat="1" ht="61.5" customHeight="1">
      <c r="A82" s="290" t="s">
        <v>119</v>
      </c>
      <c r="B82" s="291"/>
      <c r="C82" s="291"/>
      <c r="D82" s="291"/>
      <c r="E82" s="291"/>
      <c r="F82" s="292"/>
      <c r="G82" s="604" t="s">
        <v>349</v>
      </c>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5"/>
    </row>
    <row r="83" spans="1:51" s="11" customFormat="1" ht="41.25" customHeight="1">
      <c r="A83" s="293" t="s">
        <v>87</v>
      </c>
      <c r="B83" s="294"/>
      <c r="C83" s="294"/>
      <c r="D83" s="294"/>
      <c r="E83" s="294"/>
      <c r="F83" s="295"/>
      <c r="G83" s="23"/>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43"/>
    </row>
    <row r="84" spans="1:51" s="11" customFormat="1" ht="27" customHeight="1">
      <c r="A84" s="296" t="s">
        <v>120</v>
      </c>
      <c r="B84" s="297"/>
      <c r="C84" s="297"/>
      <c r="D84" s="297"/>
      <c r="E84" s="297"/>
      <c r="F84" s="298"/>
      <c r="G84" s="305" t="s">
        <v>89</v>
      </c>
      <c r="H84" s="53"/>
      <c r="I84" s="53"/>
      <c r="J84" s="53"/>
      <c r="K84" s="53"/>
      <c r="L84" s="53"/>
      <c r="M84" s="53"/>
      <c r="N84" s="53"/>
      <c r="O84" s="53"/>
      <c r="P84" s="306" t="s">
        <v>90</v>
      </c>
      <c r="Q84" s="53"/>
      <c r="R84" s="53"/>
      <c r="S84" s="53"/>
      <c r="T84" s="53"/>
      <c r="U84" s="53"/>
      <c r="V84" s="53"/>
      <c r="W84" s="53"/>
      <c r="X84" s="54"/>
      <c r="Y84" s="89"/>
      <c r="Z84" s="90"/>
      <c r="AA84" s="91"/>
      <c r="AB84" s="113" t="s">
        <v>91</v>
      </c>
      <c r="AC84" s="114"/>
      <c r="AD84" s="114"/>
      <c r="AE84" s="115"/>
      <c r="AF84" s="110" t="s">
        <v>92</v>
      </c>
      <c r="AG84" s="111"/>
      <c r="AH84" s="111"/>
      <c r="AI84" s="112"/>
      <c r="AJ84" s="110" t="s">
        <v>93</v>
      </c>
      <c r="AK84" s="111"/>
      <c r="AL84" s="111"/>
      <c r="AM84" s="112"/>
      <c r="AN84" s="110" t="s">
        <v>62</v>
      </c>
      <c r="AO84" s="111"/>
      <c r="AP84" s="111"/>
      <c r="AQ84" s="112"/>
      <c r="AR84" s="663" t="s">
        <v>94</v>
      </c>
      <c r="AS84" s="664"/>
      <c r="AT84" s="664"/>
      <c r="AU84" s="665"/>
      <c r="AV84" s="663" t="s">
        <v>95</v>
      </c>
      <c r="AW84" s="664"/>
      <c r="AX84" s="664"/>
      <c r="AY84" s="666"/>
    </row>
    <row r="85" spans="1:51" s="11" customFormat="1" ht="23.25" customHeight="1">
      <c r="A85" s="299"/>
      <c r="B85" s="300"/>
      <c r="C85" s="300"/>
      <c r="D85" s="300"/>
      <c r="E85" s="300"/>
      <c r="F85" s="301"/>
      <c r="G85" s="925" t="s">
        <v>121</v>
      </c>
      <c r="H85" s="926"/>
      <c r="I85" s="926"/>
      <c r="J85" s="926"/>
      <c r="K85" s="926"/>
      <c r="L85" s="926"/>
      <c r="M85" s="926"/>
      <c r="N85" s="926"/>
      <c r="O85" s="926"/>
      <c r="P85" s="702" t="s">
        <v>122</v>
      </c>
      <c r="Q85" s="93"/>
      <c r="R85" s="93"/>
      <c r="S85" s="93"/>
      <c r="T85" s="93"/>
      <c r="U85" s="93"/>
      <c r="V85" s="93"/>
      <c r="W85" s="93"/>
      <c r="X85" s="94"/>
      <c r="Y85" s="704" t="s">
        <v>97</v>
      </c>
      <c r="Z85" s="705"/>
      <c r="AA85" s="706"/>
      <c r="AB85" s="183" t="s">
        <v>98</v>
      </c>
      <c r="AC85" s="184"/>
      <c r="AD85" s="184"/>
      <c r="AE85" s="185"/>
      <c r="AF85" s="233" t="s">
        <v>75</v>
      </c>
      <c r="AG85" s="233"/>
      <c r="AH85" s="233"/>
      <c r="AI85" s="233"/>
      <c r="AJ85" s="233" t="s">
        <v>75</v>
      </c>
      <c r="AK85" s="233"/>
      <c r="AL85" s="233"/>
      <c r="AM85" s="233"/>
      <c r="AN85" s="233">
        <v>1</v>
      </c>
      <c r="AO85" s="233"/>
      <c r="AP85" s="233"/>
      <c r="AQ85" s="233"/>
      <c r="AR85" s="233" t="s">
        <v>346</v>
      </c>
      <c r="AS85" s="233"/>
      <c r="AT85" s="233"/>
      <c r="AU85" s="233"/>
      <c r="AV85" s="119" t="s">
        <v>346</v>
      </c>
      <c r="AW85" s="120"/>
      <c r="AX85" s="120"/>
      <c r="AY85" s="136"/>
    </row>
    <row r="86" spans="1:51" s="11" customFormat="1" ht="23.25" customHeight="1">
      <c r="A86" s="302"/>
      <c r="B86" s="303"/>
      <c r="C86" s="303"/>
      <c r="D86" s="303"/>
      <c r="E86" s="303"/>
      <c r="F86" s="304"/>
      <c r="G86" s="927"/>
      <c r="H86" s="928"/>
      <c r="I86" s="928"/>
      <c r="J86" s="928"/>
      <c r="K86" s="928"/>
      <c r="L86" s="928"/>
      <c r="M86" s="928"/>
      <c r="N86" s="928"/>
      <c r="O86" s="928"/>
      <c r="P86" s="703"/>
      <c r="Q86" s="99"/>
      <c r="R86" s="99"/>
      <c r="S86" s="99"/>
      <c r="T86" s="99"/>
      <c r="U86" s="99"/>
      <c r="V86" s="99"/>
      <c r="W86" s="99"/>
      <c r="X86" s="100"/>
      <c r="Y86" s="554" t="s">
        <v>99</v>
      </c>
      <c r="Z86" s="184"/>
      <c r="AA86" s="185"/>
      <c r="AB86" s="183" t="s">
        <v>98</v>
      </c>
      <c r="AC86" s="184"/>
      <c r="AD86" s="184"/>
      <c r="AE86" s="185"/>
      <c r="AF86" s="233" t="s">
        <v>75</v>
      </c>
      <c r="AG86" s="233"/>
      <c r="AH86" s="233"/>
      <c r="AI86" s="233"/>
      <c r="AJ86" s="233" t="s">
        <v>75</v>
      </c>
      <c r="AK86" s="233"/>
      <c r="AL86" s="233"/>
      <c r="AM86" s="233"/>
      <c r="AN86" s="233" t="s">
        <v>75</v>
      </c>
      <c r="AO86" s="233"/>
      <c r="AP86" s="233"/>
      <c r="AQ86" s="233"/>
      <c r="AR86" s="233">
        <v>13</v>
      </c>
      <c r="AS86" s="233"/>
      <c r="AT86" s="233"/>
      <c r="AU86" s="233"/>
      <c r="AV86" s="233">
        <v>13</v>
      </c>
      <c r="AW86" s="233"/>
      <c r="AX86" s="233"/>
      <c r="AY86" s="233"/>
    </row>
    <row r="87" spans="1:51" s="11" customFormat="1" ht="13.5" customHeight="1">
      <c r="A87" s="25"/>
      <c r="B87" s="26"/>
      <c r="C87" s="26"/>
      <c r="D87" s="26"/>
      <c r="E87" s="26"/>
      <c r="F87" s="27"/>
      <c r="G87" s="187"/>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9"/>
    </row>
    <row r="88" spans="1:51" s="11" customFormat="1" ht="64.5" customHeight="1">
      <c r="A88" s="64" t="s">
        <v>87</v>
      </c>
      <c r="B88" s="65"/>
      <c r="C88" s="66" t="s">
        <v>100</v>
      </c>
      <c r="D88" s="66"/>
      <c r="E88" s="66"/>
      <c r="F88" s="67"/>
      <c r="G88" s="98" t="s">
        <v>350</v>
      </c>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186"/>
    </row>
    <row r="89" spans="1:51" s="11" customFormat="1" ht="18.75" customHeight="1">
      <c r="A89" s="68" t="s">
        <v>123</v>
      </c>
      <c r="B89" s="69"/>
      <c r="C89" s="69"/>
      <c r="D89" s="69"/>
      <c r="E89" s="69"/>
      <c r="F89" s="70"/>
      <c r="G89" s="78" t="s">
        <v>102</v>
      </c>
      <c r="H89" s="79"/>
      <c r="I89" s="79"/>
      <c r="J89" s="79"/>
      <c r="K89" s="79"/>
      <c r="L89" s="79"/>
      <c r="M89" s="79"/>
      <c r="N89" s="79"/>
      <c r="O89" s="80"/>
      <c r="P89" s="84" t="s">
        <v>103</v>
      </c>
      <c r="Q89" s="79"/>
      <c r="R89" s="79"/>
      <c r="S89" s="79"/>
      <c r="T89" s="79"/>
      <c r="U89" s="79"/>
      <c r="V89" s="79"/>
      <c r="W89" s="79"/>
      <c r="X89" s="80"/>
      <c r="Y89" s="89"/>
      <c r="Z89" s="90"/>
      <c r="AA89" s="91"/>
      <c r="AB89" s="104" t="s">
        <v>91</v>
      </c>
      <c r="AC89" s="105"/>
      <c r="AD89" s="105"/>
      <c r="AE89" s="106"/>
      <c r="AF89" s="122" t="s">
        <v>92</v>
      </c>
      <c r="AG89" s="123"/>
      <c r="AH89" s="123"/>
      <c r="AI89" s="124"/>
      <c r="AJ89" s="191" t="s">
        <v>93</v>
      </c>
      <c r="AK89" s="191"/>
      <c r="AL89" s="191"/>
      <c r="AM89" s="122"/>
      <c r="AN89" s="191" t="s">
        <v>62</v>
      </c>
      <c r="AO89" s="191"/>
      <c r="AP89" s="191"/>
      <c r="AQ89" s="122"/>
      <c r="AR89" s="177" t="s">
        <v>104</v>
      </c>
      <c r="AS89" s="178"/>
      <c r="AT89" s="178"/>
      <c r="AU89" s="178"/>
      <c r="AV89" s="178"/>
      <c r="AW89" s="178"/>
      <c r="AX89" s="178"/>
      <c r="AY89" s="179"/>
    </row>
    <row r="90" spans="1:51" s="11" customFormat="1" ht="18.75" customHeight="1">
      <c r="A90" s="71"/>
      <c r="B90" s="72"/>
      <c r="C90" s="72"/>
      <c r="D90" s="72"/>
      <c r="E90" s="72"/>
      <c r="F90" s="73"/>
      <c r="G90" s="81"/>
      <c r="H90" s="82"/>
      <c r="I90" s="82"/>
      <c r="J90" s="82"/>
      <c r="K90" s="82"/>
      <c r="L90" s="82"/>
      <c r="M90" s="82"/>
      <c r="N90" s="82"/>
      <c r="O90" s="83"/>
      <c r="P90" s="85"/>
      <c r="Q90" s="82"/>
      <c r="R90" s="82"/>
      <c r="S90" s="82"/>
      <c r="T90" s="82"/>
      <c r="U90" s="82"/>
      <c r="V90" s="82"/>
      <c r="W90" s="82"/>
      <c r="X90" s="83"/>
      <c r="Y90" s="707"/>
      <c r="Z90" s="708"/>
      <c r="AA90" s="709"/>
      <c r="AB90" s="85"/>
      <c r="AC90" s="82"/>
      <c r="AD90" s="82"/>
      <c r="AE90" s="83"/>
      <c r="AF90" s="110"/>
      <c r="AG90" s="111"/>
      <c r="AH90" s="111"/>
      <c r="AI90" s="112"/>
      <c r="AJ90" s="192"/>
      <c r="AK90" s="192"/>
      <c r="AL90" s="192"/>
      <c r="AM90" s="110"/>
      <c r="AN90" s="192"/>
      <c r="AO90" s="192"/>
      <c r="AP90" s="192"/>
      <c r="AQ90" s="110"/>
      <c r="AR90" s="180"/>
      <c r="AS90" s="181"/>
      <c r="AT90" s="181"/>
      <c r="AU90" s="181"/>
      <c r="AV90" s="182">
        <v>5</v>
      </c>
      <c r="AW90" s="182"/>
      <c r="AX90" s="53" t="s">
        <v>105</v>
      </c>
      <c r="AY90" s="190"/>
    </row>
    <row r="91" spans="1:51" s="11" customFormat="1" ht="29.4" customHeight="1">
      <c r="A91" s="74"/>
      <c r="B91" s="72"/>
      <c r="C91" s="72"/>
      <c r="D91" s="72"/>
      <c r="E91" s="72"/>
      <c r="F91" s="73"/>
      <c r="G91" s="92" t="s">
        <v>353</v>
      </c>
      <c r="H91" s="93"/>
      <c r="I91" s="93"/>
      <c r="J91" s="93"/>
      <c r="K91" s="93"/>
      <c r="L91" s="93"/>
      <c r="M91" s="93"/>
      <c r="N91" s="93"/>
      <c r="O91" s="94"/>
      <c r="P91" s="93" t="s">
        <v>354</v>
      </c>
      <c r="Q91" s="93"/>
      <c r="R91" s="93"/>
      <c r="S91" s="93"/>
      <c r="T91" s="93"/>
      <c r="U91" s="93"/>
      <c r="V91" s="93"/>
      <c r="W91" s="93"/>
      <c r="X91" s="94"/>
      <c r="Y91" s="929" t="s">
        <v>106</v>
      </c>
      <c r="Z91" s="930"/>
      <c r="AA91" s="931"/>
      <c r="AB91" s="183" t="s">
        <v>98</v>
      </c>
      <c r="AC91" s="184"/>
      <c r="AD91" s="184"/>
      <c r="AE91" s="185"/>
      <c r="AF91" s="233" t="s">
        <v>75</v>
      </c>
      <c r="AG91" s="233"/>
      <c r="AH91" s="233"/>
      <c r="AI91" s="233"/>
      <c r="AJ91" s="233" t="s">
        <v>75</v>
      </c>
      <c r="AK91" s="233"/>
      <c r="AL91" s="233"/>
      <c r="AM91" s="233"/>
      <c r="AN91" s="233" t="s">
        <v>75</v>
      </c>
      <c r="AO91" s="233"/>
      <c r="AP91" s="233"/>
      <c r="AQ91" s="233"/>
      <c r="AR91" s="119" t="s">
        <v>346</v>
      </c>
      <c r="AS91" s="120"/>
      <c r="AT91" s="120"/>
      <c r="AU91" s="120"/>
      <c r="AV91" s="120"/>
      <c r="AW91" s="120"/>
      <c r="AX91" s="120"/>
      <c r="AY91" s="136"/>
    </row>
    <row r="92" spans="1:51" s="11" customFormat="1" ht="29.4" customHeight="1">
      <c r="A92" s="75"/>
      <c r="B92" s="76"/>
      <c r="C92" s="76"/>
      <c r="D92" s="76"/>
      <c r="E92" s="76"/>
      <c r="F92" s="77"/>
      <c r="G92" s="95"/>
      <c r="H92" s="96"/>
      <c r="I92" s="96"/>
      <c r="J92" s="96"/>
      <c r="K92" s="96"/>
      <c r="L92" s="96"/>
      <c r="M92" s="96"/>
      <c r="N92" s="96"/>
      <c r="O92" s="97"/>
      <c r="P92" s="96"/>
      <c r="Q92" s="96"/>
      <c r="R92" s="96"/>
      <c r="S92" s="96"/>
      <c r="T92" s="96"/>
      <c r="U92" s="96"/>
      <c r="V92" s="96"/>
      <c r="W92" s="96"/>
      <c r="X92" s="97"/>
      <c r="Y92" s="932" t="s">
        <v>107</v>
      </c>
      <c r="Z92" s="933"/>
      <c r="AA92" s="934"/>
      <c r="AB92" s="116" t="s">
        <v>98</v>
      </c>
      <c r="AC92" s="117"/>
      <c r="AD92" s="117"/>
      <c r="AE92" s="118"/>
      <c r="AF92" s="233" t="s">
        <v>75</v>
      </c>
      <c r="AG92" s="233"/>
      <c r="AH92" s="233"/>
      <c r="AI92" s="233"/>
      <c r="AJ92" s="233" t="s">
        <v>75</v>
      </c>
      <c r="AK92" s="233"/>
      <c r="AL92" s="233"/>
      <c r="AM92" s="233"/>
      <c r="AN92" s="233" t="s">
        <v>75</v>
      </c>
      <c r="AO92" s="233"/>
      <c r="AP92" s="233"/>
      <c r="AQ92" s="233"/>
      <c r="AR92" s="119">
        <v>1</v>
      </c>
      <c r="AS92" s="120"/>
      <c r="AT92" s="120"/>
      <c r="AU92" s="120"/>
      <c r="AV92" s="120"/>
      <c r="AW92" s="120"/>
      <c r="AX92" s="120"/>
      <c r="AY92" s="136"/>
    </row>
    <row r="93" spans="1:51" s="11" customFormat="1" ht="29.4" customHeight="1">
      <c r="A93" s="74"/>
      <c r="B93" s="72"/>
      <c r="C93" s="72"/>
      <c r="D93" s="72"/>
      <c r="E93" s="72"/>
      <c r="F93" s="73"/>
      <c r="G93" s="98"/>
      <c r="H93" s="99"/>
      <c r="I93" s="99"/>
      <c r="J93" s="99"/>
      <c r="K93" s="99"/>
      <c r="L93" s="99"/>
      <c r="M93" s="99"/>
      <c r="N93" s="99"/>
      <c r="O93" s="100"/>
      <c r="P93" s="99"/>
      <c r="Q93" s="99"/>
      <c r="R93" s="99"/>
      <c r="S93" s="99"/>
      <c r="T93" s="99"/>
      <c r="U93" s="99"/>
      <c r="V93" s="99"/>
      <c r="W93" s="99"/>
      <c r="X93" s="100"/>
      <c r="Y93" s="932" t="s">
        <v>108</v>
      </c>
      <c r="Z93" s="933"/>
      <c r="AA93" s="934"/>
      <c r="AB93" s="116" t="s">
        <v>109</v>
      </c>
      <c r="AC93" s="117"/>
      <c r="AD93" s="117"/>
      <c r="AE93" s="118"/>
      <c r="AF93" s="233" t="s">
        <v>75</v>
      </c>
      <c r="AG93" s="233"/>
      <c r="AH93" s="233"/>
      <c r="AI93" s="233"/>
      <c r="AJ93" s="233" t="s">
        <v>75</v>
      </c>
      <c r="AK93" s="233"/>
      <c r="AL93" s="233"/>
      <c r="AM93" s="233"/>
      <c r="AN93" s="119" t="s">
        <v>346</v>
      </c>
      <c r="AO93" s="120"/>
      <c r="AP93" s="120"/>
      <c r="AQ93" s="120"/>
      <c r="AR93" s="119" t="s">
        <v>346</v>
      </c>
      <c r="AS93" s="120"/>
      <c r="AT93" s="120"/>
      <c r="AU93" s="120"/>
      <c r="AV93" s="120"/>
      <c r="AW93" s="120"/>
      <c r="AX93" s="120"/>
      <c r="AY93" s="136"/>
    </row>
    <row r="94" spans="1:51" s="11" customFormat="1" ht="125.25" customHeight="1">
      <c r="A94" s="61" t="s">
        <v>110</v>
      </c>
      <c r="B94" s="62"/>
      <c r="C94" s="62"/>
      <c r="D94" s="62"/>
      <c r="E94" s="62"/>
      <c r="F94" s="63"/>
      <c r="G94" s="226" t="s">
        <v>386</v>
      </c>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3"/>
    </row>
    <row r="95" spans="1:51" s="11" customFormat="1" ht="15" customHeight="1">
      <c r="A95" s="25"/>
      <c r="B95" s="26"/>
      <c r="C95" s="26"/>
      <c r="D95" s="26"/>
      <c r="E95" s="26"/>
      <c r="F95" s="27"/>
      <c r="G95" s="187"/>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9"/>
    </row>
    <row r="96" spans="1:51" s="11" customFormat="1" ht="81" customHeight="1">
      <c r="A96" s="64" t="s">
        <v>87</v>
      </c>
      <c r="B96" s="935"/>
      <c r="C96" s="936" t="s">
        <v>124</v>
      </c>
      <c r="D96" s="66"/>
      <c r="E96" s="66"/>
      <c r="F96" s="67"/>
      <c r="G96" s="226" t="s">
        <v>352</v>
      </c>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3"/>
    </row>
    <row r="97" spans="1:51" s="11" customFormat="1" ht="18.75" customHeight="1">
      <c r="A97" s="68" t="s">
        <v>125</v>
      </c>
      <c r="B97" s="69"/>
      <c r="C97" s="69"/>
      <c r="D97" s="69"/>
      <c r="E97" s="69"/>
      <c r="F97" s="70"/>
      <c r="G97" s="78" t="s">
        <v>102</v>
      </c>
      <c r="H97" s="79"/>
      <c r="I97" s="79"/>
      <c r="J97" s="79"/>
      <c r="K97" s="79"/>
      <c r="L97" s="79"/>
      <c r="M97" s="79"/>
      <c r="N97" s="79"/>
      <c r="O97" s="80"/>
      <c r="P97" s="84" t="s">
        <v>103</v>
      </c>
      <c r="Q97" s="79"/>
      <c r="R97" s="79"/>
      <c r="S97" s="79"/>
      <c r="T97" s="79"/>
      <c r="U97" s="79"/>
      <c r="V97" s="79"/>
      <c r="W97" s="79"/>
      <c r="X97" s="80"/>
      <c r="Y97" s="89"/>
      <c r="Z97" s="90"/>
      <c r="AA97" s="91"/>
      <c r="AB97" s="104" t="s">
        <v>91</v>
      </c>
      <c r="AC97" s="105"/>
      <c r="AD97" s="105"/>
      <c r="AE97" s="106"/>
      <c r="AF97" s="122" t="s">
        <v>92</v>
      </c>
      <c r="AG97" s="123"/>
      <c r="AH97" s="123"/>
      <c r="AI97" s="124"/>
      <c r="AJ97" s="191" t="s">
        <v>93</v>
      </c>
      <c r="AK97" s="191"/>
      <c r="AL97" s="191"/>
      <c r="AM97" s="122"/>
      <c r="AN97" s="191" t="s">
        <v>62</v>
      </c>
      <c r="AO97" s="191"/>
      <c r="AP97" s="191"/>
      <c r="AQ97" s="122"/>
      <c r="AR97" s="177" t="s">
        <v>104</v>
      </c>
      <c r="AS97" s="178"/>
      <c r="AT97" s="178"/>
      <c r="AU97" s="178"/>
      <c r="AV97" s="178"/>
      <c r="AW97" s="178"/>
      <c r="AX97" s="178"/>
      <c r="AY97" s="179"/>
    </row>
    <row r="98" spans="1:51" s="11" customFormat="1" ht="18.75" customHeight="1">
      <c r="A98" s="71"/>
      <c r="B98" s="72"/>
      <c r="C98" s="72"/>
      <c r="D98" s="72"/>
      <c r="E98" s="72"/>
      <c r="F98" s="73"/>
      <c r="G98" s="81"/>
      <c r="H98" s="82"/>
      <c r="I98" s="82"/>
      <c r="J98" s="82"/>
      <c r="K98" s="82"/>
      <c r="L98" s="82"/>
      <c r="M98" s="82"/>
      <c r="N98" s="82"/>
      <c r="O98" s="83"/>
      <c r="P98" s="85"/>
      <c r="Q98" s="82"/>
      <c r="R98" s="82"/>
      <c r="S98" s="82"/>
      <c r="T98" s="82"/>
      <c r="U98" s="82"/>
      <c r="V98" s="82"/>
      <c r="W98" s="82"/>
      <c r="X98" s="83"/>
      <c r="Y98" s="707"/>
      <c r="Z98" s="708"/>
      <c r="AA98" s="709"/>
      <c r="AB98" s="85"/>
      <c r="AC98" s="82"/>
      <c r="AD98" s="82"/>
      <c r="AE98" s="83"/>
      <c r="AF98" s="110"/>
      <c r="AG98" s="111"/>
      <c r="AH98" s="111"/>
      <c r="AI98" s="112"/>
      <c r="AJ98" s="192"/>
      <c r="AK98" s="192"/>
      <c r="AL98" s="192"/>
      <c r="AM98" s="110"/>
      <c r="AN98" s="192"/>
      <c r="AO98" s="192"/>
      <c r="AP98" s="192"/>
      <c r="AQ98" s="110"/>
      <c r="AR98" s="180"/>
      <c r="AS98" s="181"/>
      <c r="AT98" s="181"/>
      <c r="AU98" s="181"/>
      <c r="AV98" s="182"/>
      <c r="AW98" s="182"/>
      <c r="AX98" s="53" t="s">
        <v>105</v>
      </c>
      <c r="AY98" s="190"/>
    </row>
    <row r="99" spans="1:51" s="11" customFormat="1" ht="23.25" customHeight="1">
      <c r="A99" s="74"/>
      <c r="B99" s="72"/>
      <c r="C99" s="72"/>
      <c r="D99" s="72"/>
      <c r="E99" s="72"/>
      <c r="F99" s="73"/>
      <c r="G99" s="92" t="s">
        <v>374</v>
      </c>
      <c r="H99" s="93"/>
      <c r="I99" s="93"/>
      <c r="J99" s="93"/>
      <c r="K99" s="93"/>
      <c r="L99" s="93"/>
      <c r="M99" s="93"/>
      <c r="N99" s="93"/>
      <c r="O99" s="94"/>
      <c r="P99" s="93" t="s">
        <v>374</v>
      </c>
      <c r="Q99" s="93"/>
      <c r="R99" s="93"/>
      <c r="S99" s="93"/>
      <c r="T99" s="93"/>
      <c r="U99" s="93"/>
      <c r="V99" s="93"/>
      <c r="W99" s="93"/>
      <c r="X99" s="94"/>
      <c r="Y99" s="101" t="s">
        <v>106</v>
      </c>
      <c r="Z99" s="102"/>
      <c r="AA99" s="103"/>
      <c r="AB99" s="183" t="s">
        <v>374</v>
      </c>
      <c r="AC99" s="184"/>
      <c r="AD99" s="184"/>
      <c r="AE99" s="185"/>
      <c r="AF99" s="119" t="s">
        <v>374</v>
      </c>
      <c r="AG99" s="120"/>
      <c r="AH99" s="120"/>
      <c r="AI99" s="121"/>
      <c r="AJ99" s="119" t="s">
        <v>374</v>
      </c>
      <c r="AK99" s="120"/>
      <c r="AL99" s="120"/>
      <c r="AM99" s="121"/>
      <c r="AN99" s="119" t="s">
        <v>374</v>
      </c>
      <c r="AO99" s="120"/>
      <c r="AP99" s="120"/>
      <c r="AQ99" s="121"/>
      <c r="AR99" s="119" t="s">
        <v>374</v>
      </c>
      <c r="AS99" s="120"/>
      <c r="AT99" s="120"/>
      <c r="AU99" s="120"/>
      <c r="AV99" s="120"/>
      <c r="AW99" s="120"/>
      <c r="AX99" s="120"/>
      <c r="AY99" s="136"/>
    </row>
    <row r="100" spans="1:51" s="11" customFormat="1" ht="23.25" customHeight="1">
      <c r="A100" s="75"/>
      <c r="B100" s="76"/>
      <c r="C100" s="76"/>
      <c r="D100" s="76"/>
      <c r="E100" s="76"/>
      <c r="F100" s="77"/>
      <c r="G100" s="95"/>
      <c r="H100" s="96"/>
      <c r="I100" s="96"/>
      <c r="J100" s="96"/>
      <c r="K100" s="96"/>
      <c r="L100" s="96"/>
      <c r="M100" s="96"/>
      <c r="N100" s="96"/>
      <c r="O100" s="97"/>
      <c r="P100" s="96"/>
      <c r="Q100" s="96"/>
      <c r="R100" s="96"/>
      <c r="S100" s="96"/>
      <c r="T100" s="96"/>
      <c r="U100" s="96"/>
      <c r="V100" s="96"/>
      <c r="W100" s="96"/>
      <c r="X100" s="97"/>
      <c r="Y100" s="113" t="s">
        <v>107</v>
      </c>
      <c r="Z100" s="114"/>
      <c r="AA100" s="115"/>
      <c r="AB100" s="116" t="s">
        <v>374</v>
      </c>
      <c r="AC100" s="117"/>
      <c r="AD100" s="117"/>
      <c r="AE100" s="118"/>
      <c r="AF100" s="119" t="s">
        <v>374</v>
      </c>
      <c r="AG100" s="120"/>
      <c r="AH100" s="120"/>
      <c r="AI100" s="121"/>
      <c r="AJ100" s="119" t="s">
        <v>374</v>
      </c>
      <c r="AK100" s="120"/>
      <c r="AL100" s="120"/>
      <c r="AM100" s="121"/>
      <c r="AN100" s="119" t="s">
        <v>374</v>
      </c>
      <c r="AO100" s="120"/>
      <c r="AP100" s="120"/>
      <c r="AQ100" s="121"/>
      <c r="AR100" s="119" t="s">
        <v>374</v>
      </c>
      <c r="AS100" s="120"/>
      <c r="AT100" s="120"/>
      <c r="AU100" s="120"/>
      <c r="AV100" s="120"/>
      <c r="AW100" s="120"/>
      <c r="AX100" s="120"/>
      <c r="AY100" s="136"/>
    </row>
    <row r="101" spans="1:51" s="11" customFormat="1" ht="25.5" customHeight="1">
      <c r="A101" s="74"/>
      <c r="B101" s="72"/>
      <c r="C101" s="72"/>
      <c r="D101" s="72"/>
      <c r="E101" s="72"/>
      <c r="F101" s="73"/>
      <c r="G101" s="98"/>
      <c r="H101" s="99"/>
      <c r="I101" s="99"/>
      <c r="J101" s="99"/>
      <c r="K101" s="99"/>
      <c r="L101" s="99"/>
      <c r="M101" s="99"/>
      <c r="N101" s="99"/>
      <c r="O101" s="100"/>
      <c r="P101" s="99"/>
      <c r="Q101" s="99"/>
      <c r="R101" s="99"/>
      <c r="S101" s="99"/>
      <c r="T101" s="99"/>
      <c r="U101" s="99"/>
      <c r="V101" s="99"/>
      <c r="W101" s="99"/>
      <c r="X101" s="100"/>
      <c r="Y101" s="113" t="s">
        <v>108</v>
      </c>
      <c r="Z101" s="114"/>
      <c r="AA101" s="115"/>
      <c r="AB101" s="116" t="s">
        <v>109</v>
      </c>
      <c r="AC101" s="117"/>
      <c r="AD101" s="117"/>
      <c r="AE101" s="118"/>
      <c r="AF101" s="119" t="s">
        <v>374</v>
      </c>
      <c r="AG101" s="120"/>
      <c r="AH101" s="120"/>
      <c r="AI101" s="121"/>
      <c r="AJ101" s="119" t="s">
        <v>374</v>
      </c>
      <c r="AK101" s="120"/>
      <c r="AL101" s="120"/>
      <c r="AM101" s="121"/>
      <c r="AN101" s="119" t="s">
        <v>374</v>
      </c>
      <c r="AO101" s="120"/>
      <c r="AP101" s="120"/>
      <c r="AQ101" s="121"/>
      <c r="AR101" s="119" t="s">
        <v>374</v>
      </c>
      <c r="AS101" s="120"/>
      <c r="AT101" s="120"/>
      <c r="AU101" s="120"/>
      <c r="AV101" s="120"/>
      <c r="AW101" s="120"/>
      <c r="AX101" s="120"/>
      <c r="AY101" s="136"/>
    </row>
    <row r="102" spans="1:51" s="11" customFormat="1" ht="106.5" customHeight="1">
      <c r="A102" s="61" t="s">
        <v>110</v>
      </c>
      <c r="B102" s="62"/>
      <c r="C102" s="62"/>
      <c r="D102" s="62"/>
      <c r="E102" s="62"/>
      <c r="F102" s="63"/>
      <c r="G102" s="226" t="s">
        <v>374</v>
      </c>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8"/>
    </row>
    <row r="103" spans="1:51" s="11" customFormat="1" ht="15" customHeight="1">
      <c r="A103" s="25"/>
      <c r="B103" s="26"/>
      <c r="C103" s="26"/>
      <c r="D103" s="26"/>
      <c r="E103" s="26"/>
      <c r="F103" s="27"/>
      <c r="G103" s="187"/>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9"/>
    </row>
    <row r="104" spans="1:51" s="11" customFormat="1" ht="85.5" customHeight="1">
      <c r="A104" s="64" t="s">
        <v>87</v>
      </c>
      <c r="B104" s="65"/>
      <c r="C104" s="66" t="s">
        <v>126</v>
      </c>
      <c r="D104" s="66"/>
      <c r="E104" s="66"/>
      <c r="F104" s="67"/>
      <c r="G104" s="98" t="s">
        <v>374</v>
      </c>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186"/>
    </row>
    <row r="105" spans="1:51" s="11" customFormat="1" ht="18.75" customHeight="1">
      <c r="A105" s="68" t="s">
        <v>127</v>
      </c>
      <c r="B105" s="69"/>
      <c r="C105" s="69"/>
      <c r="D105" s="69"/>
      <c r="E105" s="69"/>
      <c r="F105" s="70"/>
      <c r="G105" s="78" t="s">
        <v>102</v>
      </c>
      <c r="H105" s="79"/>
      <c r="I105" s="79"/>
      <c r="J105" s="79"/>
      <c r="K105" s="79"/>
      <c r="L105" s="79"/>
      <c r="M105" s="79"/>
      <c r="N105" s="79"/>
      <c r="O105" s="80"/>
      <c r="P105" s="84" t="s">
        <v>103</v>
      </c>
      <c r="Q105" s="79"/>
      <c r="R105" s="79"/>
      <c r="S105" s="79"/>
      <c r="T105" s="79"/>
      <c r="U105" s="79"/>
      <c r="V105" s="79"/>
      <c r="W105" s="79"/>
      <c r="X105" s="80"/>
      <c r="Y105" s="208"/>
      <c r="Z105" s="209"/>
      <c r="AA105" s="210"/>
      <c r="AB105" s="84" t="s">
        <v>91</v>
      </c>
      <c r="AC105" s="79"/>
      <c r="AD105" s="79"/>
      <c r="AE105" s="80"/>
      <c r="AF105" s="84" t="s">
        <v>92</v>
      </c>
      <c r="AG105" s="79"/>
      <c r="AH105" s="79"/>
      <c r="AI105" s="80"/>
      <c r="AJ105" s="84" t="s">
        <v>93</v>
      </c>
      <c r="AK105" s="79"/>
      <c r="AL105" s="79"/>
      <c r="AM105" s="80"/>
      <c r="AN105" s="84" t="s">
        <v>62</v>
      </c>
      <c r="AO105" s="79"/>
      <c r="AP105" s="79"/>
      <c r="AQ105" s="80"/>
      <c r="AR105" s="741" t="s">
        <v>115</v>
      </c>
      <c r="AS105" s="742"/>
      <c r="AT105" s="742"/>
      <c r="AU105" s="742"/>
      <c r="AV105" s="742"/>
      <c r="AW105" s="742"/>
      <c r="AX105" s="742"/>
      <c r="AY105" s="743"/>
    </row>
    <row r="106" spans="1:51" s="11" customFormat="1" ht="18.75" customHeight="1">
      <c r="A106" s="71"/>
      <c r="B106" s="72"/>
      <c r="C106" s="72"/>
      <c r="D106" s="72"/>
      <c r="E106" s="72"/>
      <c r="F106" s="73"/>
      <c r="G106" s="81"/>
      <c r="H106" s="82"/>
      <c r="I106" s="82"/>
      <c r="J106" s="82"/>
      <c r="K106" s="82"/>
      <c r="L106" s="82"/>
      <c r="M106" s="82"/>
      <c r="N106" s="82"/>
      <c r="O106" s="83"/>
      <c r="P106" s="85"/>
      <c r="Q106" s="82"/>
      <c r="R106" s="82"/>
      <c r="S106" s="82"/>
      <c r="T106" s="82"/>
      <c r="U106" s="82"/>
      <c r="V106" s="82"/>
      <c r="W106" s="82"/>
      <c r="X106" s="83"/>
      <c r="Y106" s="89"/>
      <c r="Z106" s="90"/>
      <c r="AA106" s="91"/>
      <c r="AB106" s="85"/>
      <c r="AC106" s="82"/>
      <c r="AD106" s="82"/>
      <c r="AE106" s="83"/>
      <c r="AF106" s="85"/>
      <c r="AG106" s="82"/>
      <c r="AH106" s="82"/>
      <c r="AI106" s="83"/>
      <c r="AJ106" s="85"/>
      <c r="AK106" s="82"/>
      <c r="AL106" s="82"/>
      <c r="AM106" s="83"/>
      <c r="AN106" s="85"/>
      <c r="AO106" s="82"/>
      <c r="AP106" s="82"/>
      <c r="AQ106" s="83"/>
      <c r="AR106" s="180"/>
      <c r="AS106" s="181"/>
      <c r="AT106" s="181"/>
      <c r="AU106" s="181"/>
      <c r="AV106" s="181">
        <v>9</v>
      </c>
      <c r="AW106" s="181"/>
      <c r="AX106" s="82" t="s">
        <v>105</v>
      </c>
      <c r="AY106" s="937"/>
    </row>
    <row r="107" spans="1:51" s="11" customFormat="1" ht="23.25" customHeight="1">
      <c r="A107" s="74"/>
      <c r="B107" s="72"/>
      <c r="C107" s="72"/>
      <c r="D107" s="72"/>
      <c r="E107" s="72"/>
      <c r="F107" s="73"/>
      <c r="G107" s="92" t="s">
        <v>348</v>
      </c>
      <c r="H107" s="93"/>
      <c r="I107" s="93"/>
      <c r="J107" s="93"/>
      <c r="K107" s="93"/>
      <c r="L107" s="93"/>
      <c r="M107" s="93"/>
      <c r="N107" s="93"/>
      <c r="O107" s="94"/>
      <c r="P107" s="93" t="s">
        <v>75</v>
      </c>
      <c r="Q107" s="93"/>
      <c r="R107" s="93"/>
      <c r="S107" s="93"/>
      <c r="T107" s="93"/>
      <c r="U107" s="93"/>
      <c r="V107" s="93"/>
      <c r="W107" s="93"/>
      <c r="X107" s="94"/>
      <c r="Y107" s="929" t="s">
        <v>106</v>
      </c>
      <c r="Z107" s="930"/>
      <c r="AA107" s="931"/>
      <c r="AB107" s="183" t="s">
        <v>374</v>
      </c>
      <c r="AC107" s="184"/>
      <c r="AD107" s="184"/>
      <c r="AE107" s="185"/>
      <c r="AF107" s="119" t="s">
        <v>75</v>
      </c>
      <c r="AG107" s="120"/>
      <c r="AH107" s="120"/>
      <c r="AI107" s="121"/>
      <c r="AJ107" s="119" t="s">
        <v>75</v>
      </c>
      <c r="AK107" s="120"/>
      <c r="AL107" s="120"/>
      <c r="AM107" s="121"/>
      <c r="AN107" s="119" t="s">
        <v>331</v>
      </c>
      <c r="AO107" s="120"/>
      <c r="AP107" s="120"/>
      <c r="AQ107" s="121"/>
      <c r="AR107" s="119" t="s">
        <v>346</v>
      </c>
      <c r="AS107" s="120"/>
      <c r="AT107" s="120"/>
      <c r="AU107" s="120"/>
      <c r="AV107" s="120"/>
      <c r="AW107" s="120"/>
      <c r="AX107" s="120"/>
      <c r="AY107" s="136"/>
    </row>
    <row r="108" spans="1:51" s="11" customFormat="1" ht="23.25" customHeight="1">
      <c r="A108" s="75"/>
      <c r="B108" s="76"/>
      <c r="C108" s="76"/>
      <c r="D108" s="76"/>
      <c r="E108" s="76"/>
      <c r="F108" s="77"/>
      <c r="G108" s="95"/>
      <c r="H108" s="96"/>
      <c r="I108" s="96"/>
      <c r="J108" s="96"/>
      <c r="K108" s="96"/>
      <c r="L108" s="96"/>
      <c r="M108" s="96"/>
      <c r="N108" s="96"/>
      <c r="O108" s="97"/>
      <c r="P108" s="96"/>
      <c r="Q108" s="96"/>
      <c r="R108" s="96"/>
      <c r="S108" s="96"/>
      <c r="T108" s="96"/>
      <c r="U108" s="96"/>
      <c r="V108" s="96"/>
      <c r="W108" s="96"/>
      <c r="X108" s="97"/>
      <c r="Y108" s="932" t="s">
        <v>107</v>
      </c>
      <c r="Z108" s="933"/>
      <c r="AA108" s="934"/>
      <c r="AB108" s="116" t="s">
        <v>374</v>
      </c>
      <c r="AC108" s="117"/>
      <c r="AD108" s="117"/>
      <c r="AE108" s="118"/>
      <c r="AF108" s="119" t="s">
        <v>75</v>
      </c>
      <c r="AG108" s="120"/>
      <c r="AH108" s="120"/>
      <c r="AI108" s="121"/>
      <c r="AJ108" s="119" t="s">
        <v>75</v>
      </c>
      <c r="AK108" s="120"/>
      <c r="AL108" s="120"/>
      <c r="AM108" s="121"/>
      <c r="AN108" s="119" t="s">
        <v>331</v>
      </c>
      <c r="AO108" s="120"/>
      <c r="AP108" s="120"/>
      <c r="AQ108" s="121"/>
      <c r="AR108" s="119" t="s">
        <v>346</v>
      </c>
      <c r="AS108" s="120"/>
      <c r="AT108" s="120"/>
      <c r="AU108" s="120"/>
      <c r="AV108" s="120"/>
      <c r="AW108" s="120"/>
      <c r="AX108" s="120"/>
      <c r="AY108" s="136"/>
    </row>
    <row r="109" spans="1:51" s="11" customFormat="1" ht="129" customHeight="1">
      <c r="A109" s="74"/>
      <c r="B109" s="72"/>
      <c r="C109" s="72"/>
      <c r="D109" s="72"/>
      <c r="E109" s="72"/>
      <c r="F109" s="73"/>
      <c r="G109" s="98"/>
      <c r="H109" s="99"/>
      <c r="I109" s="99"/>
      <c r="J109" s="99"/>
      <c r="K109" s="99"/>
      <c r="L109" s="99"/>
      <c r="M109" s="99"/>
      <c r="N109" s="99"/>
      <c r="O109" s="100"/>
      <c r="P109" s="99"/>
      <c r="Q109" s="99"/>
      <c r="R109" s="99"/>
      <c r="S109" s="99"/>
      <c r="T109" s="99"/>
      <c r="U109" s="99"/>
      <c r="V109" s="99"/>
      <c r="W109" s="99"/>
      <c r="X109" s="100"/>
      <c r="Y109" s="932" t="s">
        <v>108</v>
      </c>
      <c r="Z109" s="933"/>
      <c r="AA109" s="934"/>
      <c r="AB109" s="116" t="s">
        <v>109</v>
      </c>
      <c r="AC109" s="117"/>
      <c r="AD109" s="117"/>
      <c r="AE109" s="118"/>
      <c r="AF109" s="119" t="s">
        <v>75</v>
      </c>
      <c r="AG109" s="120"/>
      <c r="AH109" s="120"/>
      <c r="AI109" s="121"/>
      <c r="AJ109" s="119" t="s">
        <v>75</v>
      </c>
      <c r="AK109" s="120"/>
      <c r="AL109" s="120"/>
      <c r="AM109" s="121"/>
      <c r="AN109" s="119" t="s">
        <v>331</v>
      </c>
      <c r="AO109" s="120"/>
      <c r="AP109" s="120"/>
      <c r="AQ109" s="121"/>
      <c r="AR109" s="119" t="s">
        <v>346</v>
      </c>
      <c r="AS109" s="120"/>
      <c r="AT109" s="120"/>
      <c r="AU109" s="120"/>
      <c r="AV109" s="120"/>
      <c r="AW109" s="120"/>
      <c r="AX109" s="120"/>
      <c r="AY109" s="136"/>
    </row>
    <row r="110" spans="1:51" s="11" customFormat="1" ht="106.5" customHeight="1">
      <c r="A110" s="61" t="s">
        <v>110</v>
      </c>
      <c r="B110" s="62"/>
      <c r="C110" s="62"/>
      <c r="D110" s="62"/>
      <c r="E110" s="62"/>
      <c r="F110" s="63"/>
      <c r="G110" s="226" t="s">
        <v>347</v>
      </c>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3"/>
    </row>
    <row r="111" spans="1:51" s="11" customFormat="1" ht="22.5" customHeight="1">
      <c r="A111" s="217" t="s">
        <v>116</v>
      </c>
      <c r="B111" s="218"/>
      <c r="C111" s="218"/>
      <c r="D111" s="218"/>
      <c r="E111" s="218"/>
      <c r="F111" s="219"/>
      <c r="G111" s="938" t="s">
        <v>117</v>
      </c>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c r="AF111" s="933"/>
      <c r="AG111" s="933"/>
      <c r="AH111" s="933"/>
      <c r="AI111" s="933"/>
      <c r="AJ111" s="933"/>
      <c r="AK111" s="933"/>
      <c r="AL111" s="933"/>
      <c r="AM111" s="933"/>
      <c r="AN111" s="933"/>
      <c r="AO111" s="933"/>
      <c r="AP111" s="933"/>
      <c r="AQ111" s="933"/>
      <c r="AR111" s="933"/>
      <c r="AS111" s="933"/>
      <c r="AT111" s="933"/>
      <c r="AU111" s="933"/>
      <c r="AV111" s="933"/>
      <c r="AW111" s="933"/>
      <c r="AX111" s="933"/>
      <c r="AY111" s="939"/>
    </row>
    <row r="112" spans="1:51" s="11" customFormat="1" ht="47.25" customHeight="1">
      <c r="A112" s="220"/>
      <c r="B112" s="221"/>
      <c r="C112" s="221"/>
      <c r="D112" s="221"/>
      <c r="E112" s="221"/>
      <c r="F112" s="222"/>
      <c r="G112" s="940" t="s">
        <v>351</v>
      </c>
      <c r="H112" s="941"/>
      <c r="I112" s="941"/>
      <c r="J112" s="941"/>
      <c r="K112" s="941"/>
      <c r="L112" s="941"/>
      <c r="M112" s="941"/>
      <c r="N112" s="941"/>
      <c r="O112" s="941"/>
      <c r="P112" s="941"/>
      <c r="Q112" s="941"/>
      <c r="R112" s="941"/>
      <c r="S112" s="941"/>
      <c r="T112" s="941"/>
      <c r="U112" s="941"/>
      <c r="V112" s="941"/>
      <c r="W112" s="941"/>
      <c r="X112" s="941"/>
      <c r="Y112" s="941"/>
      <c r="Z112" s="941"/>
      <c r="AA112" s="941"/>
      <c r="AB112" s="941"/>
      <c r="AC112" s="941"/>
      <c r="AD112" s="941"/>
      <c r="AE112" s="941"/>
      <c r="AF112" s="941"/>
      <c r="AG112" s="941"/>
      <c r="AH112" s="941"/>
      <c r="AI112" s="941"/>
      <c r="AJ112" s="941"/>
      <c r="AK112" s="941"/>
      <c r="AL112" s="941"/>
      <c r="AM112" s="941"/>
      <c r="AN112" s="941"/>
      <c r="AO112" s="941"/>
      <c r="AP112" s="941"/>
      <c r="AQ112" s="941"/>
      <c r="AR112" s="941"/>
      <c r="AS112" s="941"/>
      <c r="AT112" s="941"/>
      <c r="AU112" s="941"/>
      <c r="AV112" s="941"/>
      <c r="AW112" s="941"/>
      <c r="AX112" s="941"/>
      <c r="AY112" s="942"/>
    </row>
    <row r="113" spans="1:51" s="11" customFormat="1" ht="22.5" customHeight="1">
      <c r="A113" s="220"/>
      <c r="B113" s="221"/>
      <c r="C113" s="221"/>
      <c r="D113" s="221"/>
      <c r="E113" s="221"/>
      <c r="F113" s="222"/>
      <c r="G113" s="140" t="s">
        <v>118</v>
      </c>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2"/>
    </row>
    <row r="114" spans="1:51" s="11" customFormat="1" ht="42.75" customHeight="1" thickBot="1">
      <c r="A114" s="223"/>
      <c r="B114" s="224"/>
      <c r="C114" s="224"/>
      <c r="D114" s="224"/>
      <c r="E114" s="224"/>
      <c r="F114" s="225"/>
      <c r="G114" s="143" t="s">
        <v>332</v>
      </c>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5"/>
    </row>
    <row r="115" spans="1:51" ht="23.25" customHeight="1" thickBot="1">
      <c r="A115" s="266" t="s">
        <v>128</v>
      </c>
      <c r="B115" s="267"/>
      <c r="C115" s="267"/>
      <c r="D115" s="267"/>
      <c r="E115" s="267"/>
      <c r="F115" s="268"/>
      <c r="G115" s="805"/>
      <c r="H115" s="805"/>
      <c r="I115" s="805"/>
      <c r="J115" s="805"/>
      <c r="K115" s="805"/>
      <c r="L115" s="805"/>
      <c r="M115" s="805"/>
      <c r="N115" s="805"/>
      <c r="O115" s="806" t="s">
        <v>129</v>
      </c>
      <c r="P115" s="757"/>
      <c r="Q115" s="757"/>
      <c r="R115" s="757"/>
      <c r="S115" s="757"/>
      <c r="T115" s="757"/>
      <c r="U115" s="757"/>
      <c r="V115" s="757"/>
      <c r="W115" s="758"/>
      <c r="X115" s="757" t="s">
        <v>130</v>
      </c>
      <c r="Y115" s="757"/>
      <c r="Z115" s="757"/>
      <c r="AA115" s="757"/>
      <c r="AB115" s="757"/>
      <c r="AC115" s="757"/>
      <c r="AD115" s="757"/>
      <c r="AE115" s="757"/>
      <c r="AF115" s="757"/>
      <c r="AG115" s="758"/>
      <c r="AH115" s="757" t="s">
        <v>131</v>
      </c>
      <c r="AI115" s="757"/>
      <c r="AJ115" s="757"/>
      <c r="AK115" s="757"/>
      <c r="AL115" s="757"/>
      <c r="AM115" s="757"/>
      <c r="AN115" s="757"/>
      <c r="AO115" s="757"/>
      <c r="AP115" s="758"/>
      <c r="AQ115" s="757" t="s">
        <v>132</v>
      </c>
      <c r="AR115" s="757"/>
      <c r="AS115" s="757"/>
      <c r="AT115" s="757"/>
      <c r="AU115" s="757"/>
      <c r="AV115" s="757"/>
      <c r="AW115" s="757"/>
      <c r="AX115" s="757"/>
      <c r="AY115" s="759"/>
    </row>
    <row r="116" spans="1:51" ht="23.25" customHeight="1" thickBot="1">
      <c r="A116" s="269"/>
      <c r="B116" s="270"/>
      <c r="C116" s="270"/>
      <c r="D116" s="270"/>
      <c r="E116" s="270"/>
      <c r="F116" s="271"/>
      <c r="G116" s="785" t="s">
        <v>133</v>
      </c>
      <c r="H116" s="785"/>
      <c r="I116" s="785"/>
      <c r="J116" s="785"/>
      <c r="K116" s="785"/>
      <c r="L116" s="785"/>
      <c r="M116" s="785"/>
      <c r="N116" s="786"/>
      <c r="O116" s="677">
        <v>10000</v>
      </c>
      <c r="P116" s="678"/>
      <c r="Q116" s="678"/>
      <c r="R116" s="678"/>
      <c r="S116" s="678"/>
      <c r="T116" s="678"/>
      <c r="U116" s="678"/>
      <c r="V116" s="678"/>
      <c r="W116" s="679"/>
      <c r="X116" s="677">
        <f>O130</f>
        <v>10142.097</v>
      </c>
      <c r="Y116" s="678"/>
      <c r="Z116" s="678"/>
      <c r="AA116" s="678"/>
      <c r="AB116" s="678"/>
      <c r="AC116" s="678"/>
      <c r="AD116" s="678"/>
      <c r="AE116" s="678"/>
      <c r="AF116" s="678"/>
      <c r="AG116" s="679"/>
      <c r="AH116" s="677">
        <f>X130</f>
        <v>13303.851000000001</v>
      </c>
      <c r="AI116" s="678"/>
      <c r="AJ116" s="678"/>
      <c r="AK116" s="678"/>
      <c r="AL116" s="678"/>
      <c r="AM116" s="678"/>
      <c r="AN116" s="678"/>
      <c r="AO116" s="678"/>
      <c r="AP116" s="679"/>
      <c r="AQ116" s="677">
        <f>AH130</f>
        <v>18987.464295999998</v>
      </c>
      <c r="AR116" s="678"/>
      <c r="AS116" s="678"/>
      <c r="AT116" s="678"/>
      <c r="AU116" s="678"/>
      <c r="AV116" s="678"/>
      <c r="AW116" s="678"/>
      <c r="AX116" s="678"/>
      <c r="AY116" s="773"/>
    </row>
    <row r="117" spans="1:51" ht="23.25" customHeight="1">
      <c r="A117" s="269"/>
      <c r="B117" s="270"/>
      <c r="C117" s="270"/>
      <c r="D117" s="270"/>
      <c r="E117" s="270"/>
      <c r="F117" s="271"/>
      <c r="G117" s="774" t="s">
        <v>134</v>
      </c>
      <c r="H117" s="775"/>
      <c r="I117" s="778" t="s">
        <v>135</v>
      </c>
      <c r="J117" s="779"/>
      <c r="K117" s="779"/>
      <c r="L117" s="779"/>
      <c r="M117" s="779"/>
      <c r="N117" s="780"/>
      <c r="O117" s="781">
        <v>200.001</v>
      </c>
      <c r="P117" s="782"/>
      <c r="Q117" s="782"/>
      <c r="R117" s="782"/>
      <c r="S117" s="782"/>
      <c r="T117" s="782"/>
      <c r="U117" s="782"/>
      <c r="V117" s="782"/>
      <c r="W117" s="783"/>
      <c r="X117" s="781">
        <v>5200.0010000000002</v>
      </c>
      <c r="Y117" s="782"/>
      <c r="Z117" s="782"/>
      <c r="AA117" s="782"/>
      <c r="AB117" s="782"/>
      <c r="AC117" s="782"/>
      <c r="AD117" s="782"/>
      <c r="AE117" s="782"/>
      <c r="AF117" s="782"/>
      <c r="AG117" s="783"/>
      <c r="AH117" s="781">
        <v>8300</v>
      </c>
      <c r="AI117" s="782"/>
      <c r="AJ117" s="782"/>
      <c r="AK117" s="782"/>
      <c r="AL117" s="782"/>
      <c r="AM117" s="782"/>
      <c r="AN117" s="782"/>
      <c r="AO117" s="782"/>
      <c r="AP117" s="783"/>
      <c r="AQ117" s="781">
        <v>300</v>
      </c>
      <c r="AR117" s="782"/>
      <c r="AS117" s="782"/>
      <c r="AT117" s="782"/>
      <c r="AU117" s="782"/>
      <c r="AV117" s="782"/>
      <c r="AW117" s="782"/>
      <c r="AX117" s="782"/>
      <c r="AY117" s="784"/>
    </row>
    <row r="118" spans="1:51" ht="23.25" customHeight="1">
      <c r="A118" s="269"/>
      <c r="B118" s="270"/>
      <c r="C118" s="270"/>
      <c r="D118" s="270"/>
      <c r="E118" s="270"/>
      <c r="F118" s="271"/>
      <c r="G118" s="774"/>
      <c r="H118" s="775"/>
      <c r="I118" s="672" t="s">
        <v>136</v>
      </c>
      <c r="J118" s="673"/>
      <c r="K118" s="673"/>
      <c r="L118" s="673"/>
      <c r="M118" s="673"/>
      <c r="N118" s="673"/>
      <c r="O118" s="406">
        <v>0.188</v>
      </c>
      <c r="P118" s="406"/>
      <c r="Q118" s="406"/>
      <c r="R118" s="406"/>
      <c r="S118" s="406"/>
      <c r="T118" s="406"/>
      <c r="U118" s="406"/>
      <c r="V118" s="406"/>
      <c r="W118" s="407"/>
      <c r="X118" s="406">
        <v>0.193</v>
      </c>
      <c r="Y118" s="406"/>
      <c r="Z118" s="406"/>
      <c r="AA118" s="406"/>
      <c r="AB118" s="406"/>
      <c r="AC118" s="406"/>
      <c r="AD118" s="406"/>
      <c r="AE118" s="406"/>
      <c r="AF118" s="406"/>
      <c r="AG118" s="407"/>
      <c r="AH118" s="406">
        <v>0.18579300000000001</v>
      </c>
      <c r="AI118" s="406"/>
      <c r="AJ118" s="406"/>
      <c r="AK118" s="406"/>
      <c r="AL118" s="406"/>
      <c r="AM118" s="406"/>
      <c r="AN118" s="406"/>
      <c r="AO118" s="406"/>
      <c r="AP118" s="407"/>
      <c r="AQ118" s="406">
        <v>0.2</v>
      </c>
      <c r="AR118" s="406"/>
      <c r="AS118" s="406"/>
      <c r="AT118" s="406"/>
      <c r="AU118" s="406"/>
      <c r="AV118" s="406"/>
      <c r="AW118" s="406"/>
      <c r="AX118" s="406"/>
      <c r="AY118" s="408"/>
    </row>
    <row r="119" spans="1:51" ht="23.25" customHeight="1">
      <c r="A119" s="269"/>
      <c r="B119" s="270"/>
      <c r="C119" s="270"/>
      <c r="D119" s="270"/>
      <c r="E119" s="270"/>
      <c r="F119" s="271"/>
      <c r="G119" s="774"/>
      <c r="H119" s="775"/>
      <c r="I119" s="683" t="s">
        <v>137</v>
      </c>
      <c r="J119" s="684"/>
      <c r="K119" s="684"/>
      <c r="L119" s="684"/>
      <c r="M119" s="684"/>
      <c r="N119" s="685"/>
      <c r="O119" s="571">
        <v>0</v>
      </c>
      <c r="P119" s="572"/>
      <c r="Q119" s="572"/>
      <c r="R119" s="572"/>
      <c r="S119" s="572"/>
      <c r="T119" s="572"/>
      <c r="U119" s="572"/>
      <c r="V119" s="572"/>
      <c r="W119" s="573"/>
      <c r="X119" s="571">
        <v>0</v>
      </c>
      <c r="Y119" s="572"/>
      <c r="Z119" s="572"/>
      <c r="AA119" s="572"/>
      <c r="AB119" s="572"/>
      <c r="AC119" s="572"/>
      <c r="AD119" s="572"/>
      <c r="AE119" s="572"/>
      <c r="AF119" s="572"/>
      <c r="AG119" s="573"/>
      <c r="AH119" s="571">
        <v>0</v>
      </c>
      <c r="AI119" s="572"/>
      <c r="AJ119" s="572"/>
      <c r="AK119" s="572"/>
      <c r="AL119" s="572"/>
      <c r="AM119" s="572"/>
      <c r="AN119" s="572"/>
      <c r="AO119" s="572"/>
      <c r="AP119" s="573"/>
      <c r="AQ119" s="571">
        <v>0</v>
      </c>
      <c r="AR119" s="572"/>
      <c r="AS119" s="572"/>
      <c r="AT119" s="572"/>
      <c r="AU119" s="572"/>
      <c r="AV119" s="572"/>
      <c r="AW119" s="572"/>
      <c r="AX119" s="572"/>
      <c r="AY119" s="772"/>
    </row>
    <row r="120" spans="1:51" ht="23.25" customHeight="1">
      <c r="A120" s="269"/>
      <c r="B120" s="270"/>
      <c r="C120" s="270"/>
      <c r="D120" s="270"/>
      <c r="E120" s="270"/>
      <c r="F120" s="271"/>
      <c r="G120" s="774"/>
      <c r="H120" s="775"/>
      <c r="I120" s="672" t="s">
        <v>138</v>
      </c>
      <c r="J120" s="673"/>
      <c r="K120" s="673"/>
      <c r="L120" s="673"/>
      <c r="M120" s="673"/>
      <c r="N120" s="673"/>
      <c r="O120" s="406">
        <v>0</v>
      </c>
      <c r="P120" s="406"/>
      <c r="Q120" s="406"/>
      <c r="R120" s="406"/>
      <c r="S120" s="406"/>
      <c r="T120" s="406"/>
      <c r="U120" s="406"/>
      <c r="V120" s="406"/>
      <c r="W120" s="407"/>
      <c r="X120" s="406">
        <v>0</v>
      </c>
      <c r="Y120" s="406"/>
      <c r="Z120" s="406"/>
      <c r="AA120" s="406"/>
      <c r="AB120" s="406"/>
      <c r="AC120" s="406"/>
      <c r="AD120" s="406"/>
      <c r="AE120" s="406"/>
      <c r="AF120" s="406"/>
      <c r="AG120" s="407"/>
      <c r="AH120" s="406">
        <v>0</v>
      </c>
      <c r="AI120" s="406"/>
      <c r="AJ120" s="406"/>
      <c r="AK120" s="406"/>
      <c r="AL120" s="406"/>
      <c r="AM120" s="406"/>
      <c r="AN120" s="406"/>
      <c r="AO120" s="406"/>
      <c r="AP120" s="407"/>
      <c r="AQ120" s="406">
        <v>0</v>
      </c>
      <c r="AR120" s="406"/>
      <c r="AS120" s="406"/>
      <c r="AT120" s="406"/>
      <c r="AU120" s="406"/>
      <c r="AV120" s="406"/>
      <c r="AW120" s="406"/>
      <c r="AX120" s="406"/>
      <c r="AY120" s="408"/>
    </row>
    <row r="121" spans="1:51" ht="23.25" customHeight="1">
      <c r="A121" s="269"/>
      <c r="B121" s="270"/>
      <c r="C121" s="270"/>
      <c r="D121" s="270"/>
      <c r="E121" s="270"/>
      <c r="F121" s="271"/>
      <c r="G121" s="774"/>
      <c r="H121" s="775"/>
      <c r="I121" s="683" t="s">
        <v>137</v>
      </c>
      <c r="J121" s="684"/>
      <c r="K121" s="684"/>
      <c r="L121" s="684"/>
      <c r="M121" s="684"/>
      <c r="N121" s="685"/>
      <c r="O121" s="571">
        <v>0</v>
      </c>
      <c r="P121" s="572"/>
      <c r="Q121" s="572"/>
      <c r="R121" s="572"/>
      <c r="S121" s="572"/>
      <c r="T121" s="572"/>
      <c r="U121" s="572"/>
      <c r="V121" s="572"/>
      <c r="W121" s="573"/>
      <c r="X121" s="571">
        <v>0</v>
      </c>
      <c r="Y121" s="572"/>
      <c r="Z121" s="572"/>
      <c r="AA121" s="572"/>
      <c r="AB121" s="572"/>
      <c r="AC121" s="572"/>
      <c r="AD121" s="572"/>
      <c r="AE121" s="572"/>
      <c r="AF121" s="572"/>
      <c r="AG121" s="573"/>
      <c r="AH121" s="571">
        <v>0</v>
      </c>
      <c r="AI121" s="572"/>
      <c r="AJ121" s="572"/>
      <c r="AK121" s="572"/>
      <c r="AL121" s="572"/>
      <c r="AM121" s="572"/>
      <c r="AN121" s="572"/>
      <c r="AO121" s="572"/>
      <c r="AP121" s="573"/>
      <c r="AQ121" s="571">
        <v>0</v>
      </c>
      <c r="AR121" s="572"/>
      <c r="AS121" s="572"/>
      <c r="AT121" s="572"/>
      <c r="AU121" s="572"/>
      <c r="AV121" s="572"/>
      <c r="AW121" s="572"/>
      <c r="AX121" s="572"/>
      <c r="AY121" s="772"/>
    </row>
    <row r="122" spans="1:51" ht="23.25" customHeight="1">
      <c r="A122" s="269"/>
      <c r="B122" s="270"/>
      <c r="C122" s="270"/>
      <c r="D122" s="270"/>
      <c r="E122" s="270"/>
      <c r="F122" s="271"/>
      <c r="G122" s="774"/>
      <c r="H122" s="775"/>
      <c r="I122" s="250" t="s">
        <v>139</v>
      </c>
      <c r="J122" s="250"/>
      <c r="K122" s="250"/>
      <c r="L122" s="250"/>
      <c r="M122" s="250"/>
      <c r="N122" s="250"/>
      <c r="O122" s="342">
        <v>0</v>
      </c>
      <c r="P122" s="342"/>
      <c r="Q122" s="342"/>
      <c r="R122" s="342"/>
      <c r="S122" s="342"/>
      <c r="T122" s="342"/>
      <c r="U122" s="342"/>
      <c r="V122" s="342"/>
      <c r="W122" s="343"/>
      <c r="X122" s="342">
        <v>0</v>
      </c>
      <c r="Y122" s="342"/>
      <c r="Z122" s="342"/>
      <c r="AA122" s="342"/>
      <c r="AB122" s="342"/>
      <c r="AC122" s="342"/>
      <c r="AD122" s="342"/>
      <c r="AE122" s="342"/>
      <c r="AF122" s="342"/>
      <c r="AG122" s="343"/>
      <c r="AH122" s="342">
        <v>0.20213500000000001</v>
      </c>
      <c r="AI122" s="342"/>
      <c r="AJ122" s="342"/>
      <c r="AK122" s="342"/>
      <c r="AL122" s="342"/>
      <c r="AM122" s="342"/>
      <c r="AN122" s="342"/>
      <c r="AO122" s="342"/>
      <c r="AP122" s="343"/>
      <c r="AQ122" s="342">
        <v>0</v>
      </c>
      <c r="AR122" s="342"/>
      <c r="AS122" s="342"/>
      <c r="AT122" s="342"/>
      <c r="AU122" s="342"/>
      <c r="AV122" s="342"/>
      <c r="AW122" s="342"/>
      <c r="AX122" s="342"/>
      <c r="AY122" s="344"/>
    </row>
    <row r="123" spans="1:51" ht="23.25" customHeight="1" thickBot="1">
      <c r="A123" s="269"/>
      <c r="B123" s="270"/>
      <c r="C123" s="270"/>
      <c r="D123" s="270"/>
      <c r="E123" s="270"/>
      <c r="F123" s="271"/>
      <c r="G123" s="776"/>
      <c r="H123" s="777"/>
      <c r="I123" s="667" t="s">
        <v>140</v>
      </c>
      <c r="J123" s="668"/>
      <c r="K123" s="668"/>
      <c r="L123" s="668"/>
      <c r="M123" s="668"/>
      <c r="N123" s="669"/>
      <c r="O123" s="391">
        <f>SUM(O117,O118,O120,O122)</f>
        <v>200.18899999999999</v>
      </c>
      <c r="P123" s="391"/>
      <c r="Q123" s="391"/>
      <c r="R123" s="391"/>
      <c r="S123" s="391"/>
      <c r="T123" s="391"/>
      <c r="U123" s="391"/>
      <c r="V123" s="391"/>
      <c r="W123" s="670"/>
      <c r="X123" s="391">
        <f>SUM(X117,X118,X120,X122)</f>
        <v>5200.1940000000004</v>
      </c>
      <c r="Y123" s="391"/>
      <c r="Z123" s="391"/>
      <c r="AA123" s="391"/>
      <c r="AB123" s="391"/>
      <c r="AC123" s="391"/>
      <c r="AD123" s="391"/>
      <c r="AE123" s="391"/>
      <c r="AF123" s="391"/>
      <c r="AG123" s="670"/>
      <c r="AH123" s="391">
        <f>SUM(AH117,AH118,AH120,AH122)</f>
        <v>8300.3879280000001</v>
      </c>
      <c r="AI123" s="391"/>
      <c r="AJ123" s="391"/>
      <c r="AK123" s="391"/>
      <c r="AL123" s="391"/>
      <c r="AM123" s="391"/>
      <c r="AN123" s="391"/>
      <c r="AO123" s="391"/>
      <c r="AP123" s="670"/>
      <c r="AQ123" s="671">
        <f>SUM(AQ117,AQ118,AQ120,AQ122)</f>
        <v>300.2</v>
      </c>
      <c r="AR123" s="425"/>
      <c r="AS123" s="425"/>
      <c r="AT123" s="425"/>
      <c r="AU123" s="425"/>
      <c r="AV123" s="425"/>
      <c r="AW123" s="425"/>
      <c r="AX123" s="425"/>
      <c r="AY123" s="428"/>
    </row>
    <row r="124" spans="1:51" ht="23.25" customHeight="1">
      <c r="A124" s="269"/>
      <c r="B124" s="270"/>
      <c r="C124" s="270"/>
      <c r="D124" s="270"/>
      <c r="E124" s="270"/>
      <c r="F124" s="271"/>
      <c r="G124" s="763" t="s">
        <v>141</v>
      </c>
      <c r="H124" s="764"/>
      <c r="I124" s="768" t="s">
        <v>142</v>
      </c>
      <c r="J124" s="463"/>
      <c r="K124" s="463"/>
      <c r="L124" s="463"/>
      <c r="M124" s="463"/>
      <c r="N124" s="464"/>
      <c r="O124" s="449">
        <v>58.091999999999999</v>
      </c>
      <c r="P124" s="449"/>
      <c r="Q124" s="449"/>
      <c r="R124" s="449"/>
      <c r="S124" s="449"/>
      <c r="T124" s="449"/>
      <c r="U124" s="449"/>
      <c r="V124" s="449"/>
      <c r="W124" s="450"/>
      <c r="X124" s="449">
        <v>2038.44</v>
      </c>
      <c r="Y124" s="449"/>
      <c r="Z124" s="449"/>
      <c r="AA124" s="449"/>
      <c r="AB124" s="449"/>
      <c r="AC124" s="449"/>
      <c r="AD124" s="449"/>
      <c r="AE124" s="449"/>
      <c r="AF124" s="449"/>
      <c r="AG124" s="450"/>
      <c r="AH124" s="449">
        <v>2616.7746320000001</v>
      </c>
      <c r="AI124" s="449"/>
      <c r="AJ124" s="449"/>
      <c r="AK124" s="449"/>
      <c r="AL124" s="449"/>
      <c r="AM124" s="449"/>
      <c r="AN124" s="449"/>
      <c r="AO124" s="449"/>
      <c r="AP124" s="450"/>
      <c r="AQ124" s="769">
        <v>5200</v>
      </c>
      <c r="AR124" s="449"/>
      <c r="AS124" s="449"/>
      <c r="AT124" s="449"/>
      <c r="AU124" s="449"/>
      <c r="AV124" s="449"/>
      <c r="AW124" s="449"/>
      <c r="AX124" s="449"/>
      <c r="AY124" s="770"/>
    </row>
    <row r="125" spans="1:51" ht="23.25" customHeight="1">
      <c r="A125" s="269"/>
      <c r="B125" s="270"/>
      <c r="C125" s="270"/>
      <c r="D125" s="270"/>
      <c r="E125" s="270"/>
      <c r="F125" s="271"/>
      <c r="G125" s="765"/>
      <c r="H125" s="765"/>
      <c r="I125" s="771" t="s">
        <v>143</v>
      </c>
      <c r="J125" s="771"/>
      <c r="K125" s="771"/>
      <c r="L125" s="771"/>
      <c r="M125" s="771"/>
      <c r="N125" s="771"/>
      <c r="O125" s="452">
        <v>0</v>
      </c>
      <c r="P125" s="452"/>
      <c r="Q125" s="452"/>
      <c r="R125" s="452"/>
      <c r="S125" s="452"/>
      <c r="T125" s="452"/>
      <c r="U125" s="452"/>
      <c r="V125" s="452"/>
      <c r="W125" s="452"/>
      <c r="X125" s="452">
        <v>0</v>
      </c>
      <c r="Y125" s="452"/>
      <c r="Z125" s="452"/>
      <c r="AA125" s="452"/>
      <c r="AB125" s="452"/>
      <c r="AC125" s="452"/>
      <c r="AD125" s="452"/>
      <c r="AE125" s="452"/>
      <c r="AF125" s="452"/>
      <c r="AG125" s="452"/>
      <c r="AH125" s="452">
        <v>0</v>
      </c>
      <c r="AI125" s="452"/>
      <c r="AJ125" s="452"/>
      <c r="AK125" s="452"/>
      <c r="AL125" s="452"/>
      <c r="AM125" s="452"/>
      <c r="AN125" s="452"/>
      <c r="AO125" s="452"/>
      <c r="AP125" s="452"/>
      <c r="AQ125" s="452">
        <v>0</v>
      </c>
      <c r="AR125" s="452"/>
      <c r="AS125" s="452"/>
      <c r="AT125" s="452"/>
      <c r="AU125" s="452"/>
      <c r="AV125" s="452"/>
      <c r="AW125" s="452"/>
      <c r="AX125" s="452"/>
      <c r="AY125" s="453"/>
    </row>
    <row r="126" spans="1:51" ht="23.25" customHeight="1">
      <c r="A126" s="269"/>
      <c r="B126" s="270"/>
      <c r="C126" s="270"/>
      <c r="D126" s="270"/>
      <c r="E126" s="270"/>
      <c r="F126" s="271"/>
      <c r="G126" s="765"/>
      <c r="H126" s="765"/>
      <c r="I126" s="431" t="s">
        <v>144</v>
      </c>
      <c r="J126" s="431"/>
      <c r="K126" s="431"/>
      <c r="L126" s="431"/>
      <c r="M126" s="431"/>
      <c r="N126" s="431"/>
      <c r="O126" s="432">
        <v>0</v>
      </c>
      <c r="P126" s="432"/>
      <c r="Q126" s="432"/>
      <c r="R126" s="432"/>
      <c r="S126" s="432"/>
      <c r="T126" s="432"/>
      <c r="U126" s="432"/>
      <c r="V126" s="432"/>
      <c r="W126" s="432"/>
      <c r="X126" s="432">
        <v>0</v>
      </c>
      <c r="Y126" s="432"/>
      <c r="Z126" s="432"/>
      <c r="AA126" s="432"/>
      <c r="AB126" s="432"/>
      <c r="AC126" s="432"/>
      <c r="AD126" s="432"/>
      <c r="AE126" s="432"/>
      <c r="AF126" s="432"/>
      <c r="AG126" s="432"/>
      <c r="AH126" s="432">
        <v>0</v>
      </c>
      <c r="AI126" s="432"/>
      <c r="AJ126" s="432"/>
      <c r="AK126" s="432"/>
      <c r="AL126" s="432"/>
      <c r="AM126" s="432"/>
      <c r="AN126" s="432"/>
      <c r="AO126" s="432"/>
      <c r="AP126" s="432"/>
      <c r="AQ126" s="432">
        <v>0</v>
      </c>
      <c r="AR126" s="432"/>
      <c r="AS126" s="432"/>
      <c r="AT126" s="432"/>
      <c r="AU126" s="432"/>
      <c r="AV126" s="432"/>
      <c r="AW126" s="432"/>
      <c r="AX126" s="432"/>
      <c r="AY126" s="614"/>
    </row>
    <row r="127" spans="1:51" ht="23.25" customHeight="1">
      <c r="A127" s="269"/>
      <c r="B127" s="270"/>
      <c r="C127" s="270"/>
      <c r="D127" s="270"/>
      <c r="E127" s="270"/>
      <c r="F127" s="271"/>
      <c r="G127" s="765"/>
      <c r="H127" s="765"/>
      <c r="I127" s="459" t="s">
        <v>145</v>
      </c>
      <c r="J127" s="459"/>
      <c r="K127" s="459"/>
      <c r="L127" s="459"/>
      <c r="M127" s="459"/>
      <c r="N127" s="459"/>
      <c r="O127" s="460">
        <v>0</v>
      </c>
      <c r="P127" s="460"/>
      <c r="Q127" s="460"/>
      <c r="R127" s="460"/>
      <c r="S127" s="460"/>
      <c r="T127" s="460"/>
      <c r="U127" s="460"/>
      <c r="V127" s="460"/>
      <c r="W127" s="460"/>
      <c r="X127" s="460">
        <v>0</v>
      </c>
      <c r="Y127" s="460"/>
      <c r="Z127" s="460"/>
      <c r="AA127" s="460"/>
      <c r="AB127" s="460"/>
      <c r="AC127" s="460"/>
      <c r="AD127" s="460"/>
      <c r="AE127" s="460"/>
      <c r="AF127" s="460"/>
      <c r="AG127" s="460"/>
      <c r="AH127" s="460">
        <v>0</v>
      </c>
      <c r="AI127" s="460"/>
      <c r="AJ127" s="460"/>
      <c r="AK127" s="460"/>
      <c r="AL127" s="460"/>
      <c r="AM127" s="460"/>
      <c r="AN127" s="460"/>
      <c r="AO127" s="460"/>
      <c r="AP127" s="460"/>
      <c r="AQ127" s="460">
        <v>0</v>
      </c>
      <c r="AR127" s="460"/>
      <c r="AS127" s="460"/>
      <c r="AT127" s="460"/>
      <c r="AU127" s="460"/>
      <c r="AV127" s="460"/>
      <c r="AW127" s="460"/>
      <c r="AX127" s="460"/>
      <c r="AY127" s="461"/>
    </row>
    <row r="128" spans="1:51" ht="23.25" customHeight="1" thickBot="1">
      <c r="A128" s="269"/>
      <c r="B128" s="270"/>
      <c r="C128" s="270"/>
      <c r="D128" s="270"/>
      <c r="E128" s="270"/>
      <c r="F128" s="271"/>
      <c r="G128" s="766"/>
      <c r="H128" s="767"/>
      <c r="I128" s="454" t="s">
        <v>146</v>
      </c>
      <c r="J128" s="455"/>
      <c r="K128" s="455"/>
      <c r="L128" s="455"/>
      <c r="M128" s="455"/>
      <c r="N128" s="456"/>
      <c r="O128" s="457">
        <f>SUM(O124:W125)</f>
        <v>58.091999999999999</v>
      </c>
      <c r="P128" s="457"/>
      <c r="Q128" s="457"/>
      <c r="R128" s="457"/>
      <c r="S128" s="457"/>
      <c r="T128" s="457"/>
      <c r="U128" s="457"/>
      <c r="V128" s="457"/>
      <c r="W128" s="458"/>
      <c r="X128" s="457">
        <f>SUM(X124:AG125)</f>
        <v>2038.44</v>
      </c>
      <c r="Y128" s="457"/>
      <c r="Z128" s="457"/>
      <c r="AA128" s="457"/>
      <c r="AB128" s="457"/>
      <c r="AC128" s="457"/>
      <c r="AD128" s="457"/>
      <c r="AE128" s="457"/>
      <c r="AF128" s="457"/>
      <c r="AG128" s="458"/>
      <c r="AH128" s="457">
        <f>SUM(AH124:AP125)</f>
        <v>2616.7746320000001</v>
      </c>
      <c r="AI128" s="457"/>
      <c r="AJ128" s="457"/>
      <c r="AK128" s="457"/>
      <c r="AL128" s="457"/>
      <c r="AM128" s="457"/>
      <c r="AN128" s="457"/>
      <c r="AO128" s="457"/>
      <c r="AP128" s="458"/>
      <c r="AQ128" s="761">
        <f>SUM(AQ124:AY125)</f>
        <v>5200</v>
      </c>
      <c r="AR128" s="457"/>
      <c r="AS128" s="457"/>
      <c r="AT128" s="457"/>
      <c r="AU128" s="457"/>
      <c r="AV128" s="457"/>
      <c r="AW128" s="457"/>
      <c r="AX128" s="457"/>
      <c r="AY128" s="762"/>
    </row>
    <row r="129" spans="1:51" ht="23.25" customHeight="1" thickBot="1">
      <c r="A129" s="269"/>
      <c r="B129" s="270"/>
      <c r="C129" s="270"/>
      <c r="D129" s="270"/>
      <c r="E129" s="270"/>
      <c r="F129" s="271"/>
      <c r="G129" s="803" t="s">
        <v>147</v>
      </c>
      <c r="H129" s="803"/>
      <c r="I129" s="803"/>
      <c r="J129" s="803"/>
      <c r="K129" s="803"/>
      <c r="L129" s="803"/>
      <c r="M129" s="803"/>
      <c r="N129" s="804"/>
      <c r="O129" s="378">
        <v>0</v>
      </c>
      <c r="P129" s="378"/>
      <c r="Q129" s="378"/>
      <c r="R129" s="378"/>
      <c r="S129" s="378"/>
      <c r="T129" s="378"/>
      <c r="U129" s="378"/>
      <c r="V129" s="378"/>
      <c r="W129" s="379"/>
      <c r="X129" s="378">
        <v>0</v>
      </c>
      <c r="Y129" s="378"/>
      <c r="Z129" s="378"/>
      <c r="AA129" s="378"/>
      <c r="AB129" s="378"/>
      <c r="AC129" s="378"/>
      <c r="AD129" s="378"/>
      <c r="AE129" s="378"/>
      <c r="AF129" s="378"/>
      <c r="AG129" s="379"/>
      <c r="AH129" s="378">
        <v>0</v>
      </c>
      <c r="AI129" s="378"/>
      <c r="AJ129" s="378"/>
      <c r="AK129" s="378"/>
      <c r="AL129" s="378"/>
      <c r="AM129" s="378"/>
      <c r="AN129" s="378"/>
      <c r="AO129" s="378"/>
      <c r="AP129" s="379"/>
      <c r="AQ129" s="377">
        <v>0</v>
      </c>
      <c r="AR129" s="378"/>
      <c r="AS129" s="378"/>
      <c r="AT129" s="378"/>
      <c r="AU129" s="378"/>
      <c r="AV129" s="378"/>
      <c r="AW129" s="378"/>
      <c r="AX129" s="378"/>
      <c r="AY129" s="468"/>
    </row>
    <row r="130" spans="1:51" ht="23.25" customHeight="1">
      <c r="A130" s="269"/>
      <c r="B130" s="270"/>
      <c r="C130" s="270"/>
      <c r="D130" s="270"/>
      <c r="E130" s="270"/>
      <c r="F130" s="271"/>
      <c r="G130" s="469" t="s">
        <v>148</v>
      </c>
      <c r="H130" s="470"/>
      <c r="I130" s="470"/>
      <c r="J130" s="470"/>
      <c r="K130" s="470"/>
      <c r="L130" s="470"/>
      <c r="M130" s="470"/>
      <c r="N130" s="470"/>
      <c r="O130" s="449">
        <f>O116+O123-O128-O129</f>
        <v>10142.097</v>
      </c>
      <c r="P130" s="449"/>
      <c r="Q130" s="449"/>
      <c r="R130" s="449"/>
      <c r="S130" s="449"/>
      <c r="T130" s="449"/>
      <c r="U130" s="449"/>
      <c r="V130" s="449"/>
      <c r="W130" s="450"/>
      <c r="X130" s="449">
        <f>X116+X123-X128-X129</f>
        <v>13303.851000000001</v>
      </c>
      <c r="Y130" s="449"/>
      <c r="Z130" s="449"/>
      <c r="AA130" s="449"/>
      <c r="AB130" s="449"/>
      <c r="AC130" s="449"/>
      <c r="AD130" s="449"/>
      <c r="AE130" s="449"/>
      <c r="AF130" s="449"/>
      <c r="AG130" s="450"/>
      <c r="AH130" s="449">
        <f>AH116+AH123-AH128-AH129</f>
        <v>18987.464295999998</v>
      </c>
      <c r="AI130" s="449"/>
      <c r="AJ130" s="449"/>
      <c r="AK130" s="449"/>
      <c r="AL130" s="449"/>
      <c r="AM130" s="449"/>
      <c r="AN130" s="449"/>
      <c r="AO130" s="449"/>
      <c r="AP130" s="450"/>
      <c r="AQ130" s="451">
        <f>AQ116+AQ123-AQ128-AQ129</f>
        <v>14087.664295999999</v>
      </c>
      <c r="AR130" s="442"/>
      <c r="AS130" s="442"/>
      <c r="AT130" s="442"/>
      <c r="AU130" s="442"/>
      <c r="AV130" s="442"/>
      <c r="AW130" s="442"/>
      <c r="AX130" s="442"/>
      <c r="AY130" s="444"/>
    </row>
    <row r="131" spans="1:51" ht="23.25" customHeight="1" thickBot="1">
      <c r="A131" s="269"/>
      <c r="B131" s="270"/>
      <c r="C131" s="270"/>
      <c r="D131" s="270"/>
      <c r="E131" s="270"/>
      <c r="F131" s="271"/>
      <c r="G131" s="649"/>
      <c r="H131" s="650"/>
      <c r="I131" s="651" t="s">
        <v>149</v>
      </c>
      <c r="J131" s="651"/>
      <c r="K131" s="651"/>
      <c r="L131" s="651"/>
      <c r="M131" s="651"/>
      <c r="N131" s="651"/>
      <c r="O131" s="652">
        <v>10142.097</v>
      </c>
      <c r="P131" s="653"/>
      <c r="Q131" s="653"/>
      <c r="R131" s="653"/>
      <c r="S131" s="653"/>
      <c r="T131" s="653"/>
      <c r="U131" s="653"/>
      <c r="V131" s="653"/>
      <c r="W131" s="654"/>
      <c r="X131" s="652">
        <v>13303.851000000001</v>
      </c>
      <c r="Y131" s="653"/>
      <c r="Z131" s="653"/>
      <c r="AA131" s="653"/>
      <c r="AB131" s="653"/>
      <c r="AC131" s="653"/>
      <c r="AD131" s="653"/>
      <c r="AE131" s="653"/>
      <c r="AF131" s="653"/>
      <c r="AG131" s="654"/>
      <c r="AH131" s="652">
        <v>18987.464295999998</v>
      </c>
      <c r="AI131" s="653"/>
      <c r="AJ131" s="653"/>
      <c r="AK131" s="653"/>
      <c r="AL131" s="653"/>
      <c r="AM131" s="653"/>
      <c r="AN131" s="653"/>
      <c r="AO131" s="653"/>
      <c r="AP131" s="654"/>
      <c r="AQ131" s="652">
        <v>14087.664295999999</v>
      </c>
      <c r="AR131" s="653"/>
      <c r="AS131" s="653"/>
      <c r="AT131" s="653"/>
      <c r="AU131" s="653"/>
      <c r="AV131" s="653"/>
      <c r="AW131" s="653"/>
      <c r="AX131" s="653"/>
      <c r="AY131" s="760"/>
    </row>
    <row r="132" spans="1:51" ht="23.25" customHeight="1">
      <c r="A132" s="787" t="s">
        <v>150</v>
      </c>
      <c r="B132" s="788"/>
      <c r="C132" s="788"/>
      <c r="D132" s="788"/>
      <c r="E132" s="788"/>
      <c r="F132" s="789"/>
      <c r="G132" s="655" t="s">
        <v>151</v>
      </c>
      <c r="H132" s="656"/>
      <c r="I132" s="656"/>
      <c r="J132" s="656"/>
      <c r="K132" s="656"/>
      <c r="L132" s="656"/>
      <c r="M132" s="656"/>
      <c r="N132" s="656"/>
      <c r="O132" s="445">
        <v>0</v>
      </c>
      <c r="P132" s="445"/>
      <c r="Q132" s="445"/>
      <c r="R132" s="445"/>
      <c r="S132" s="445"/>
      <c r="T132" s="445"/>
      <c r="U132" s="445"/>
      <c r="V132" s="445"/>
      <c r="W132" s="445"/>
      <c r="X132" s="445">
        <v>0</v>
      </c>
      <c r="Y132" s="445"/>
      <c r="Z132" s="445"/>
      <c r="AA132" s="445"/>
      <c r="AB132" s="445"/>
      <c r="AC132" s="445"/>
      <c r="AD132" s="445"/>
      <c r="AE132" s="445"/>
      <c r="AF132" s="445"/>
      <c r="AG132" s="445"/>
      <c r="AH132" s="445">
        <v>0</v>
      </c>
      <c r="AI132" s="445"/>
      <c r="AJ132" s="445"/>
      <c r="AK132" s="445"/>
      <c r="AL132" s="445"/>
      <c r="AM132" s="445"/>
      <c r="AN132" s="445"/>
      <c r="AO132" s="445"/>
      <c r="AP132" s="445"/>
      <c r="AQ132" s="445">
        <v>0</v>
      </c>
      <c r="AR132" s="445"/>
      <c r="AS132" s="445"/>
      <c r="AT132" s="445"/>
      <c r="AU132" s="445"/>
      <c r="AV132" s="445"/>
      <c r="AW132" s="445"/>
      <c r="AX132" s="445"/>
      <c r="AY132" s="446"/>
    </row>
    <row r="133" spans="1:51" ht="23.25" customHeight="1">
      <c r="A133" s="790"/>
      <c r="B133" s="791"/>
      <c r="C133" s="791"/>
      <c r="D133" s="791"/>
      <c r="E133" s="791"/>
      <c r="F133" s="792"/>
      <c r="G133" s="447" t="s">
        <v>152</v>
      </c>
      <c r="H133" s="448"/>
      <c r="I133" s="448"/>
      <c r="J133" s="448"/>
      <c r="K133" s="448"/>
      <c r="L133" s="448"/>
      <c r="M133" s="448"/>
      <c r="N133" s="448"/>
      <c r="O133" s="432">
        <v>0</v>
      </c>
      <c r="P133" s="432"/>
      <c r="Q133" s="432"/>
      <c r="R133" s="432"/>
      <c r="S133" s="432"/>
      <c r="T133" s="432"/>
      <c r="U133" s="432"/>
      <c r="V133" s="432"/>
      <c r="W133" s="432"/>
      <c r="X133" s="432">
        <v>0</v>
      </c>
      <c r="Y133" s="432"/>
      <c r="Z133" s="432"/>
      <c r="AA133" s="432"/>
      <c r="AB133" s="432"/>
      <c r="AC133" s="432"/>
      <c r="AD133" s="432"/>
      <c r="AE133" s="432"/>
      <c r="AF133" s="432"/>
      <c r="AG133" s="432"/>
      <c r="AH133" s="432">
        <v>0</v>
      </c>
      <c r="AI133" s="432"/>
      <c r="AJ133" s="432"/>
      <c r="AK133" s="432"/>
      <c r="AL133" s="432"/>
      <c r="AM133" s="432"/>
      <c r="AN133" s="432"/>
      <c r="AO133" s="432"/>
      <c r="AP133" s="432"/>
      <c r="AQ133" s="432">
        <v>0</v>
      </c>
      <c r="AR133" s="432"/>
      <c r="AS133" s="432"/>
      <c r="AT133" s="432"/>
      <c r="AU133" s="432"/>
      <c r="AV133" s="432"/>
      <c r="AW133" s="432"/>
      <c r="AX133" s="432"/>
      <c r="AY133" s="614"/>
    </row>
    <row r="134" spans="1:51" ht="23.25" customHeight="1" thickBot="1">
      <c r="A134" s="793"/>
      <c r="B134" s="794"/>
      <c r="C134" s="794"/>
      <c r="D134" s="794"/>
      <c r="E134" s="794"/>
      <c r="F134" s="795"/>
      <c r="G134" s="796" t="s">
        <v>153</v>
      </c>
      <c r="H134" s="797"/>
      <c r="I134" s="797"/>
      <c r="J134" s="797"/>
      <c r="K134" s="797"/>
      <c r="L134" s="797"/>
      <c r="M134" s="797"/>
      <c r="N134" s="797"/>
      <c r="O134" s="798">
        <f>SUM(O132:W133)</f>
        <v>0</v>
      </c>
      <c r="P134" s="798"/>
      <c r="Q134" s="798"/>
      <c r="R134" s="798"/>
      <c r="S134" s="798"/>
      <c r="T134" s="798"/>
      <c r="U134" s="798"/>
      <c r="V134" s="798"/>
      <c r="W134" s="798"/>
      <c r="X134" s="798">
        <f>SUM(X132:AG133)</f>
        <v>0</v>
      </c>
      <c r="Y134" s="798"/>
      <c r="Z134" s="798"/>
      <c r="AA134" s="798"/>
      <c r="AB134" s="798"/>
      <c r="AC134" s="798"/>
      <c r="AD134" s="798"/>
      <c r="AE134" s="798"/>
      <c r="AF134" s="798"/>
      <c r="AG134" s="798"/>
      <c r="AH134" s="798">
        <f>SUM(AH132:AP133)</f>
        <v>0</v>
      </c>
      <c r="AI134" s="798"/>
      <c r="AJ134" s="798"/>
      <c r="AK134" s="798"/>
      <c r="AL134" s="798"/>
      <c r="AM134" s="798"/>
      <c r="AN134" s="798"/>
      <c r="AO134" s="798"/>
      <c r="AP134" s="798"/>
      <c r="AQ134" s="798">
        <f>SUM(AQ132:AY133)</f>
        <v>0</v>
      </c>
      <c r="AR134" s="798"/>
      <c r="AS134" s="798"/>
      <c r="AT134" s="798"/>
      <c r="AU134" s="798"/>
      <c r="AV134" s="798"/>
      <c r="AW134" s="798"/>
      <c r="AX134" s="798"/>
      <c r="AY134" s="799"/>
    </row>
    <row r="135" spans="1:51" ht="23.25" customHeight="1">
      <c r="A135" s="266" t="s">
        <v>154</v>
      </c>
      <c r="B135" s="267"/>
      <c r="C135" s="267"/>
      <c r="D135" s="267"/>
      <c r="E135" s="267"/>
      <c r="F135" s="267"/>
      <c r="G135" s="577" t="s">
        <v>155</v>
      </c>
      <c r="H135" s="578"/>
      <c r="I135" s="578"/>
      <c r="J135" s="578"/>
      <c r="K135" s="578"/>
      <c r="L135" s="581" t="s">
        <v>91</v>
      </c>
      <c r="M135" s="581"/>
      <c r="N135" s="581"/>
      <c r="O135" s="583" t="s">
        <v>156</v>
      </c>
      <c r="P135" s="584"/>
      <c r="Q135" s="584"/>
      <c r="R135" s="584"/>
      <c r="S135" s="584"/>
      <c r="T135" s="584"/>
      <c r="U135" s="585"/>
      <c r="V135" s="589" t="s">
        <v>157</v>
      </c>
      <c r="W135" s="590"/>
      <c r="X135" s="590"/>
      <c r="Y135" s="590"/>
      <c r="Z135" s="590"/>
      <c r="AA135" s="590"/>
      <c r="AB135" s="590"/>
      <c r="AC135" s="590"/>
      <c r="AD135" s="590"/>
      <c r="AE135" s="590"/>
      <c r="AF135" s="590"/>
      <c r="AG135" s="590"/>
      <c r="AH135" s="590"/>
      <c r="AI135" s="590"/>
      <c r="AJ135" s="590"/>
      <c r="AK135" s="590"/>
      <c r="AL135" s="590"/>
      <c r="AM135" s="590"/>
      <c r="AN135" s="590"/>
      <c r="AO135" s="590"/>
      <c r="AP135" s="590"/>
      <c r="AQ135" s="590"/>
      <c r="AR135" s="590"/>
      <c r="AS135" s="590"/>
      <c r="AT135" s="590"/>
      <c r="AU135" s="590"/>
      <c r="AV135" s="590"/>
      <c r="AW135" s="590"/>
      <c r="AX135" s="590"/>
      <c r="AY135" s="591"/>
    </row>
    <row r="136" spans="1:51" ht="23.25" customHeight="1" thickBot="1">
      <c r="A136" s="269"/>
      <c r="B136" s="270"/>
      <c r="C136" s="270"/>
      <c r="D136" s="270"/>
      <c r="E136" s="270"/>
      <c r="F136" s="270"/>
      <c r="G136" s="579"/>
      <c r="H136" s="580"/>
      <c r="I136" s="580"/>
      <c r="J136" s="580"/>
      <c r="K136" s="580"/>
      <c r="L136" s="582"/>
      <c r="M136" s="582"/>
      <c r="N136" s="582"/>
      <c r="O136" s="586"/>
      <c r="P136" s="587"/>
      <c r="Q136" s="587"/>
      <c r="R136" s="587"/>
      <c r="S136" s="587"/>
      <c r="T136" s="587"/>
      <c r="U136" s="588"/>
      <c r="V136" s="433" t="s">
        <v>129</v>
      </c>
      <c r="W136" s="434"/>
      <c r="X136" s="434"/>
      <c r="Y136" s="434"/>
      <c r="Z136" s="434"/>
      <c r="AA136" s="435"/>
      <c r="AB136" s="433" t="s">
        <v>130</v>
      </c>
      <c r="AC136" s="434"/>
      <c r="AD136" s="434"/>
      <c r="AE136" s="434"/>
      <c r="AF136" s="434"/>
      <c r="AG136" s="435"/>
      <c r="AH136" s="433" t="s">
        <v>158</v>
      </c>
      <c r="AI136" s="434"/>
      <c r="AJ136" s="434"/>
      <c r="AK136" s="434"/>
      <c r="AL136" s="434"/>
      <c r="AM136" s="435"/>
      <c r="AN136" s="436" t="s">
        <v>159</v>
      </c>
      <c r="AO136" s="437"/>
      <c r="AP136" s="437"/>
      <c r="AQ136" s="437"/>
      <c r="AR136" s="437"/>
      <c r="AS136" s="438"/>
      <c r="AT136" s="439" t="s">
        <v>160</v>
      </c>
      <c r="AU136" s="440"/>
      <c r="AV136" s="440"/>
      <c r="AW136" s="440"/>
      <c r="AX136" s="440"/>
      <c r="AY136" s="441"/>
    </row>
    <row r="137" spans="1:51" ht="23.25" customHeight="1">
      <c r="A137" s="269"/>
      <c r="B137" s="270"/>
      <c r="C137" s="270"/>
      <c r="D137" s="270"/>
      <c r="E137" s="270"/>
      <c r="F137" s="270"/>
      <c r="G137" s="462" t="s">
        <v>161</v>
      </c>
      <c r="H137" s="463"/>
      <c r="I137" s="463"/>
      <c r="J137" s="463"/>
      <c r="K137" s="464"/>
      <c r="L137" s="132" t="s">
        <v>162</v>
      </c>
      <c r="M137" s="132"/>
      <c r="N137" s="132"/>
      <c r="O137" s="429">
        <v>5</v>
      </c>
      <c r="P137" s="430"/>
      <c r="Q137" s="45" t="s">
        <v>163</v>
      </c>
      <c r="R137" s="442">
        <v>5880.9449999999997</v>
      </c>
      <c r="S137" s="442"/>
      <c r="T137" s="442"/>
      <c r="U137" s="443"/>
      <c r="V137" s="429">
        <v>0</v>
      </c>
      <c r="W137" s="430"/>
      <c r="X137" s="45" t="s">
        <v>163</v>
      </c>
      <c r="Y137" s="442">
        <v>0</v>
      </c>
      <c r="Z137" s="442"/>
      <c r="AA137" s="443"/>
      <c r="AB137" s="429">
        <v>5</v>
      </c>
      <c r="AC137" s="430"/>
      <c r="AD137" s="45" t="s">
        <v>163</v>
      </c>
      <c r="AE137" s="442">
        <v>1952</v>
      </c>
      <c r="AF137" s="442"/>
      <c r="AG137" s="443"/>
      <c r="AH137" s="429">
        <v>5</v>
      </c>
      <c r="AI137" s="430"/>
      <c r="AJ137" s="45" t="s">
        <v>163</v>
      </c>
      <c r="AK137" s="442">
        <v>1970</v>
      </c>
      <c r="AL137" s="442"/>
      <c r="AM137" s="443"/>
      <c r="AN137" s="429">
        <v>5</v>
      </c>
      <c r="AO137" s="430"/>
      <c r="AP137" s="45" t="s">
        <v>163</v>
      </c>
      <c r="AQ137" s="442">
        <v>1959</v>
      </c>
      <c r="AR137" s="442"/>
      <c r="AS137" s="443"/>
      <c r="AT137" s="429">
        <v>0</v>
      </c>
      <c r="AU137" s="430"/>
      <c r="AV137" s="45" t="s">
        <v>163</v>
      </c>
      <c r="AW137" s="442">
        <v>0</v>
      </c>
      <c r="AX137" s="442"/>
      <c r="AY137" s="444"/>
    </row>
    <row r="138" spans="1:51" ht="23.25" customHeight="1">
      <c r="A138" s="269"/>
      <c r="B138" s="270"/>
      <c r="C138" s="270"/>
      <c r="D138" s="270"/>
      <c r="E138" s="270"/>
      <c r="F138" s="270"/>
      <c r="G138" s="465"/>
      <c r="H138" s="466"/>
      <c r="I138" s="466"/>
      <c r="J138" s="466"/>
      <c r="K138" s="467"/>
      <c r="L138" s="401" t="s">
        <v>162</v>
      </c>
      <c r="M138" s="401"/>
      <c r="N138" s="401"/>
      <c r="O138" s="404" t="s">
        <v>75</v>
      </c>
      <c r="P138" s="405"/>
      <c r="Q138" s="46" t="s">
        <v>163</v>
      </c>
      <c r="R138" s="406" t="s">
        <v>164</v>
      </c>
      <c r="S138" s="406"/>
      <c r="T138" s="406"/>
      <c r="U138" s="407"/>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2"/>
    </row>
    <row r="139" spans="1:51" ht="23.25" customHeight="1">
      <c r="A139" s="269"/>
      <c r="B139" s="270"/>
      <c r="C139" s="270"/>
      <c r="D139" s="270"/>
      <c r="E139" s="270"/>
      <c r="F139" s="270"/>
      <c r="G139" s="409" t="s">
        <v>165</v>
      </c>
      <c r="H139" s="410"/>
      <c r="I139" s="410"/>
      <c r="J139" s="410"/>
      <c r="K139" s="411"/>
      <c r="L139" s="415" t="s">
        <v>162</v>
      </c>
      <c r="M139" s="415"/>
      <c r="N139" s="415"/>
      <c r="O139" s="404" t="s">
        <v>75</v>
      </c>
      <c r="P139" s="405"/>
      <c r="Q139" s="46" t="s">
        <v>163</v>
      </c>
      <c r="R139" s="406" t="s">
        <v>164</v>
      </c>
      <c r="S139" s="406"/>
      <c r="T139" s="406"/>
      <c r="U139" s="407"/>
      <c r="V139" s="416"/>
      <c r="W139" s="416"/>
      <c r="X139" s="416"/>
      <c r="Y139" s="416"/>
      <c r="Z139" s="416"/>
      <c r="AA139" s="416"/>
      <c r="AB139" s="404" t="s">
        <v>75</v>
      </c>
      <c r="AC139" s="405"/>
      <c r="AD139" s="46" t="s">
        <v>163</v>
      </c>
      <c r="AE139" s="406">
        <v>0</v>
      </c>
      <c r="AF139" s="406"/>
      <c r="AG139" s="407"/>
      <c r="AH139" s="404" t="s">
        <v>75</v>
      </c>
      <c r="AI139" s="405"/>
      <c r="AJ139" s="46" t="s">
        <v>163</v>
      </c>
      <c r="AK139" s="406">
        <v>0</v>
      </c>
      <c r="AL139" s="406"/>
      <c r="AM139" s="407"/>
      <c r="AN139" s="404" t="s">
        <v>75</v>
      </c>
      <c r="AO139" s="405"/>
      <c r="AP139" s="46" t="s">
        <v>163</v>
      </c>
      <c r="AQ139" s="406">
        <v>0</v>
      </c>
      <c r="AR139" s="406"/>
      <c r="AS139" s="407"/>
      <c r="AT139" s="404">
        <v>0</v>
      </c>
      <c r="AU139" s="405"/>
      <c r="AV139" s="46" t="s">
        <v>163</v>
      </c>
      <c r="AW139" s="406">
        <v>0</v>
      </c>
      <c r="AX139" s="406"/>
      <c r="AY139" s="408"/>
    </row>
    <row r="140" spans="1:51" ht="23.25" customHeight="1">
      <c r="A140" s="269"/>
      <c r="B140" s="270"/>
      <c r="C140" s="270"/>
      <c r="D140" s="270"/>
      <c r="E140" s="270"/>
      <c r="F140" s="270"/>
      <c r="G140" s="412"/>
      <c r="H140" s="413"/>
      <c r="I140" s="413"/>
      <c r="J140" s="413"/>
      <c r="K140" s="414"/>
      <c r="L140" s="401" t="s">
        <v>162</v>
      </c>
      <c r="M140" s="401"/>
      <c r="N140" s="401"/>
      <c r="O140" s="404" t="s">
        <v>75</v>
      </c>
      <c r="P140" s="405"/>
      <c r="Q140" s="47" t="s">
        <v>163</v>
      </c>
      <c r="R140" s="419" t="s">
        <v>164</v>
      </c>
      <c r="S140" s="419"/>
      <c r="T140" s="419"/>
      <c r="U140" s="420"/>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2"/>
    </row>
    <row r="141" spans="1:51" ht="23.25" customHeight="1">
      <c r="A141" s="269"/>
      <c r="B141" s="270"/>
      <c r="C141" s="270"/>
      <c r="D141" s="270"/>
      <c r="E141" s="270"/>
      <c r="F141" s="270"/>
      <c r="G141" s="409" t="s">
        <v>166</v>
      </c>
      <c r="H141" s="410"/>
      <c r="I141" s="410"/>
      <c r="J141" s="410"/>
      <c r="K141" s="411"/>
      <c r="L141" s="415" t="s">
        <v>162</v>
      </c>
      <c r="M141" s="415"/>
      <c r="N141" s="415"/>
      <c r="O141" s="404">
        <v>5</v>
      </c>
      <c r="P141" s="405"/>
      <c r="Q141" s="46" t="s">
        <v>163</v>
      </c>
      <c r="R141" s="406">
        <v>3654</v>
      </c>
      <c r="S141" s="406"/>
      <c r="T141" s="406"/>
      <c r="U141" s="407"/>
      <c r="V141" s="416"/>
      <c r="W141" s="416"/>
      <c r="X141" s="416"/>
      <c r="Y141" s="416"/>
      <c r="Z141" s="416"/>
      <c r="AA141" s="416"/>
      <c r="AB141" s="416"/>
      <c r="AC141" s="416"/>
      <c r="AD141" s="416"/>
      <c r="AE141" s="416"/>
      <c r="AF141" s="416"/>
      <c r="AG141" s="416"/>
      <c r="AH141" s="404">
        <v>5</v>
      </c>
      <c r="AI141" s="405"/>
      <c r="AJ141" s="46" t="s">
        <v>163</v>
      </c>
      <c r="AK141" s="406">
        <v>507</v>
      </c>
      <c r="AL141" s="406"/>
      <c r="AM141" s="407"/>
      <c r="AN141" s="404">
        <v>5</v>
      </c>
      <c r="AO141" s="405"/>
      <c r="AP141" s="46" t="s">
        <v>163</v>
      </c>
      <c r="AQ141" s="406">
        <v>1216</v>
      </c>
      <c r="AR141" s="406"/>
      <c r="AS141" s="407"/>
      <c r="AT141" s="404">
        <v>5</v>
      </c>
      <c r="AU141" s="405"/>
      <c r="AV141" s="46" t="s">
        <v>163</v>
      </c>
      <c r="AW141" s="406">
        <v>1931</v>
      </c>
      <c r="AX141" s="406"/>
      <c r="AY141" s="408"/>
    </row>
    <row r="142" spans="1:51" ht="23.25" customHeight="1">
      <c r="A142" s="269"/>
      <c r="B142" s="270"/>
      <c r="C142" s="270"/>
      <c r="D142" s="270"/>
      <c r="E142" s="270"/>
      <c r="F142" s="270"/>
      <c r="G142" s="412"/>
      <c r="H142" s="413"/>
      <c r="I142" s="413"/>
      <c r="J142" s="413"/>
      <c r="K142" s="414"/>
      <c r="L142" s="401" t="s">
        <v>162</v>
      </c>
      <c r="M142" s="401"/>
      <c r="N142" s="401"/>
      <c r="O142" s="417">
        <v>5</v>
      </c>
      <c r="P142" s="418"/>
      <c r="Q142" s="47" t="s">
        <v>163</v>
      </c>
      <c r="R142" s="419">
        <v>3360</v>
      </c>
      <c r="S142" s="419"/>
      <c r="T142" s="419"/>
      <c r="U142" s="420"/>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c r="AR142" s="421"/>
      <c r="AS142" s="421"/>
      <c r="AT142" s="421"/>
      <c r="AU142" s="421"/>
      <c r="AV142" s="421"/>
      <c r="AW142" s="421"/>
      <c r="AX142" s="421"/>
      <c r="AY142" s="422"/>
    </row>
    <row r="143" spans="1:51" ht="23.25" customHeight="1" thickBot="1">
      <c r="A143" s="272"/>
      <c r="B143" s="273"/>
      <c r="C143" s="273"/>
      <c r="D143" s="273"/>
      <c r="E143" s="273"/>
      <c r="F143" s="273"/>
      <c r="G143" s="241" t="s">
        <v>167</v>
      </c>
      <c r="H143" s="242"/>
      <c r="I143" s="242"/>
      <c r="J143" s="242"/>
      <c r="K143" s="242"/>
      <c r="L143" s="243" t="s">
        <v>162</v>
      </c>
      <c r="M143" s="243"/>
      <c r="N143" s="243"/>
      <c r="O143" s="423">
        <v>12</v>
      </c>
      <c r="P143" s="424"/>
      <c r="Q143" s="48" t="s">
        <v>163</v>
      </c>
      <c r="R143" s="425">
        <v>4800</v>
      </c>
      <c r="S143" s="425"/>
      <c r="T143" s="425"/>
      <c r="U143" s="426"/>
      <c r="V143" s="427"/>
      <c r="W143" s="427"/>
      <c r="X143" s="427"/>
      <c r="Y143" s="427"/>
      <c r="Z143" s="427"/>
      <c r="AA143" s="427"/>
      <c r="AB143" s="427"/>
      <c r="AC143" s="427"/>
      <c r="AD143" s="427"/>
      <c r="AE143" s="427"/>
      <c r="AF143" s="427"/>
      <c r="AG143" s="427"/>
      <c r="AH143" s="427"/>
      <c r="AI143" s="427"/>
      <c r="AJ143" s="427"/>
      <c r="AK143" s="427"/>
      <c r="AL143" s="427"/>
      <c r="AM143" s="427"/>
      <c r="AN143" s="423">
        <v>12</v>
      </c>
      <c r="AO143" s="424"/>
      <c r="AP143" s="48" t="s">
        <v>163</v>
      </c>
      <c r="AQ143" s="425">
        <v>1600</v>
      </c>
      <c r="AR143" s="425"/>
      <c r="AS143" s="426"/>
      <c r="AT143" s="423">
        <v>12</v>
      </c>
      <c r="AU143" s="424"/>
      <c r="AV143" s="48" t="s">
        <v>163</v>
      </c>
      <c r="AW143" s="425">
        <v>3200</v>
      </c>
      <c r="AX143" s="425"/>
      <c r="AY143" s="428"/>
    </row>
    <row r="144" spans="1:51" ht="23.25" customHeight="1" thickBot="1">
      <c r="A144" s="266" t="s">
        <v>168</v>
      </c>
      <c r="B144" s="267"/>
      <c r="C144" s="267"/>
      <c r="D144" s="267"/>
      <c r="E144" s="267"/>
      <c r="F144" s="267"/>
      <c r="G144" s="308" t="s">
        <v>169</v>
      </c>
      <c r="H144" s="309"/>
      <c r="I144" s="309"/>
      <c r="J144" s="309"/>
      <c r="K144" s="309"/>
      <c r="L144" s="310" t="s">
        <v>91</v>
      </c>
      <c r="M144" s="310"/>
      <c r="N144" s="310"/>
      <c r="O144" s="311" t="s">
        <v>129</v>
      </c>
      <c r="P144" s="312"/>
      <c r="Q144" s="312"/>
      <c r="R144" s="312"/>
      <c r="S144" s="312"/>
      <c r="T144" s="312"/>
      <c r="U144" s="312"/>
      <c r="V144" s="312"/>
      <c r="W144" s="313"/>
      <c r="X144" s="312" t="s">
        <v>130</v>
      </c>
      <c r="Y144" s="312"/>
      <c r="Z144" s="312"/>
      <c r="AA144" s="312"/>
      <c r="AB144" s="312"/>
      <c r="AC144" s="312"/>
      <c r="AD144" s="312"/>
      <c r="AE144" s="312"/>
      <c r="AF144" s="312"/>
      <c r="AG144" s="313"/>
      <c r="AH144" s="312" t="s">
        <v>131</v>
      </c>
      <c r="AI144" s="312"/>
      <c r="AJ144" s="312"/>
      <c r="AK144" s="312"/>
      <c r="AL144" s="312"/>
      <c r="AM144" s="312"/>
      <c r="AN144" s="312"/>
      <c r="AO144" s="312"/>
      <c r="AP144" s="313"/>
      <c r="AQ144" s="312" t="s">
        <v>132</v>
      </c>
      <c r="AR144" s="312"/>
      <c r="AS144" s="312"/>
      <c r="AT144" s="312"/>
      <c r="AU144" s="312"/>
      <c r="AV144" s="312"/>
      <c r="AW144" s="312"/>
      <c r="AX144" s="312"/>
      <c r="AY144" s="314"/>
    </row>
    <row r="145" spans="1:51" ht="23.25" customHeight="1">
      <c r="A145" s="269"/>
      <c r="B145" s="270"/>
      <c r="C145" s="270"/>
      <c r="D145" s="270"/>
      <c r="E145" s="270"/>
      <c r="F145" s="270"/>
      <c r="G145" s="128" t="s">
        <v>170</v>
      </c>
      <c r="H145" s="129"/>
      <c r="I145" s="129"/>
      <c r="J145" s="129"/>
      <c r="K145" s="129"/>
      <c r="L145" s="132" t="s">
        <v>162</v>
      </c>
      <c r="M145" s="132"/>
      <c r="N145" s="132"/>
      <c r="O145" s="133" t="s">
        <v>75</v>
      </c>
      <c r="P145" s="134"/>
      <c r="Q145" s="134"/>
      <c r="R145" s="28" t="s">
        <v>171</v>
      </c>
      <c r="S145" s="134">
        <v>0</v>
      </c>
      <c r="T145" s="134"/>
      <c r="U145" s="134"/>
      <c r="V145" s="134"/>
      <c r="W145" s="135"/>
      <c r="X145" s="133" t="s">
        <v>75</v>
      </c>
      <c r="Y145" s="134"/>
      <c r="Z145" s="134"/>
      <c r="AA145" s="28" t="s">
        <v>171</v>
      </c>
      <c r="AB145" s="134">
        <v>0</v>
      </c>
      <c r="AC145" s="134"/>
      <c r="AD145" s="134"/>
      <c r="AE145" s="134"/>
      <c r="AF145" s="134"/>
      <c r="AG145" s="135"/>
      <c r="AH145" s="133" t="s">
        <v>75</v>
      </c>
      <c r="AI145" s="134"/>
      <c r="AJ145" s="134"/>
      <c r="AK145" s="28" t="s">
        <v>171</v>
      </c>
      <c r="AL145" s="134">
        <v>0</v>
      </c>
      <c r="AM145" s="134"/>
      <c r="AN145" s="134"/>
      <c r="AO145" s="134"/>
      <c r="AP145" s="135"/>
      <c r="AQ145" s="399"/>
      <c r="AR145" s="399"/>
      <c r="AS145" s="399"/>
      <c r="AT145" s="399"/>
      <c r="AU145" s="399"/>
      <c r="AV145" s="399"/>
      <c r="AW145" s="399"/>
      <c r="AX145" s="399"/>
      <c r="AY145" s="400"/>
    </row>
    <row r="146" spans="1:51" ht="23.25" customHeight="1">
      <c r="A146" s="269"/>
      <c r="B146" s="270"/>
      <c r="C146" s="270"/>
      <c r="D146" s="270"/>
      <c r="E146" s="270"/>
      <c r="F146" s="270"/>
      <c r="G146" s="130"/>
      <c r="H146" s="131"/>
      <c r="I146" s="131"/>
      <c r="J146" s="131"/>
      <c r="K146" s="131"/>
      <c r="L146" s="401" t="s">
        <v>162</v>
      </c>
      <c r="M146" s="401"/>
      <c r="N146" s="401"/>
      <c r="O146" s="394" t="s">
        <v>75</v>
      </c>
      <c r="P146" s="394"/>
      <c r="Q146" s="395"/>
      <c r="R146" s="29" t="s">
        <v>171</v>
      </c>
      <c r="S146" s="393">
        <v>0</v>
      </c>
      <c r="T146" s="394"/>
      <c r="U146" s="394"/>
      <c r="V146" s="394"/>
      <c r="W146" s="394"/>
      <c r="X146" s="394" t="s">
        <v>75</v>
      </c>
      <c r="Y146" s="394"/>
      <c r="Z146" s="395"/>
      <c r="AA146" s="29" t="s">
        <v>171</v>
      </c>
      <c r="AB146" s="393">
        <v>0</v>
      </c>
      <c r="AC146" s="394"/>
      <c r="AD146" s="394"/>
      <c r="AE146" s="394"/>
      <c r="AF146" s="394"/>
      <c r="AG146" s="394"/>
      <c r="AH146" s="394" t="s">
        <v>75</v>
      </c>
      <c r="AI146" s="394"/>
      <c r="AJ146" s="395"/>
      <c r="AK146" s="29" t="s">
        <v>171</v>
      </c>
      <c r="AL146" s="393">
        <v>0</v>
      </c>
      <c r="AM146" s="394"/>
      <c r="AN146" s="394"/>
      <c r="AO146" s="394"/>
      <c r="AP146" s="394"/>
      <c r="AQ146" s="394" t="s">
        <v>75</v>
      </c>
      <c r="AR146" s="394"/>
      <c r="AS146" s="395"/>
      <c r="AT146" s="29" t="s">
        <v>171</v>
      </c>
      <c r="AU146" s="393">
        <v>0</v>
      </c>
      <c r="AV146" s="394"/>
      <c r="AW146" s="394"/>
      <c r="AX146" s="394"/>
      <c r="AY146" s="396"/>
    </row>
    <row r="147" spans="1:51" ht="23.25" customHeight="1">
      <c r="A147" s="269"/>
      <c r="B147" s="270"/>
      <c r="C147" s="270"/>
      <c r="D147" s="270"/>
      <c r="E147" s="270"/>
      <c r="F147" s="270"/>
      <c r="G147" s="130" t="s">
        <v>172</v>
      </c>
      <c r="H147" s="131"/>
      <c r="I147" s="131"/>
      <c r="J147" s="131"/>
      <c r="K147" s="131"/>
      <c r="L147" s="251" t="s">
        <v>162</v>
      </c>
      <c r="M147" s="251"/>
      <c r="N147" s="251"/>
      <c r="O147" s="234" t="s">
        <v>75</v>
      </c>
      <c r="P147" s="234"/>
      <c r="Q147" s="235"/>
      <c r="R147" s="30" t="s">
        <v>171</v>
      </c>
      <c r="S147" s="239">
        <v>0</v>
      </c>
      <c r="T147" s="234"/>
      <c r="U147" s="234"/>
      <c r="V147" s="234"/>
      <c r="W147" s="234"/>
      <c r="X147" s="234" t="s">
        <v>75</v>
      </c>
      <c r="Y147" s="234"/>
      <c r="Z147" s="235"/>
      <c r="AA147" s="30" t="s">
        <v>171</v>
      </c>
      <c r="AB147" s="239">
        <v>0</v>
      </c>
      <c r="AC147" s="234"/>
      <c r="AD147" s="234"/>
      <c r="AE147" s="234"/>
      <c r="AF147" s="234"/>
      <c r="AG147" s="234"/>
      <c r="AH147" s="234" t="s">
        <v>75</v>
      </c>
      <c r="AI147" s="234"/>
      <c r="AJ147" s="235"/>
      <c r="AK147" s="30" t="s">
        <v>171</v>
      </c>
      <c r="AL147" s="239">
        <v>0</v>
      </c>
      <c r="AM147" s="234"/>
      <c r="AN147" s="234"/>
      <c r="AO147" s="234"/>
      <c r="AP147" s="234"/>
      <c r="AQ147" s="234" t="s">
        <v>75</v>
      </c>
      <c r="AR147" s="234"/>
      <c r="AS147" s="235"/>
      <c r="AT147" s="30" t="s">
        <v>171</v>
      </c>
      <c r="AU147" s="239">
        <v>0</v>
      </c>
      <c r="AV147" s="234"/>
      <c r="AW147" s="234"/>
      <c r="AX147" s="234"/>
      <c r="AY147" s="240"/>
    </row>
    <row r="148" spans="1:51" ht="23.25" customHeight="1">
      <c r="A148" s="269"/>
      <c r="B148" s="270"/>
      <c r="C148" s="270"/>
      <c r="D148" s="270"/>
      <c r="E148" s="270"/>
      <c r="F148" s="270"/>
      <c r="G148" s="249" t="s">
        <v>173</v>
      </c>
      <c r="H148" s="250"/>
      <c r="I148" s="250"/>
      <c r="J148" s="250"/>
      <c r="K148" s="250"/>
      <c r="L148" s="251" t="s">
        <v>162</v>
      </c>
      <c r="M148" s="251"/>
      <c r="N148" s="251"/>
      <c r="O148" s="234" t="s">
        <v>75</v>
      </c>
      <c r="P148" s="234"/>
      <c r="Q148" s="235"/>
      <c r="R148" s="30" t="s">
        <v>171</v>
      </c>
      <c r="S148" s="239">
        <v>0</v>
      </c>
      <c r="T148" s="234"/>
      <c r="U148" s="234"/>
      <c r="V148" s="234"/>
      <c r="W148" s="234"/>
      <c r="X148" s="234" t="s">
        <v>75</v>
      </c>
      <c r="Y148" s="234"/>
      <c r="Z148" s="235"/>
      <c r="AA148" s="30" t="s">
        <v>171</v>
      </c>
      <c r="AB148" s="239">
        <v>0</v>
      </c>
      <c r="AC148" s="234"/>
      <c r="AD148" s="234"/>
      <c r="AE148" s="234"/>
      <c r="AF148" s="234"/>
      <c r="AG148" s="234"/>
      <c r="AH148" s="234" t="s">
        <v>75</v>
      </c>
      <c r="AI148" s="234"/>
      <c r="AJ148" s="235"/>
      <c r="AK148" s="30" t="s">
        <v>171</v>
      </c>
      <c r="AL148" s="239">
        <v>0</v>
      </c>
      <c r="AM148" s="234"/>
      <c r="AN148" s="234"/>
      <c r="AO148" s="234"/>
      <c r="AP148" s="234"/>
      <c r="AQ148" s="234" t="s">
        <v>75</v>
      </c>
      <c r="AR148" s="234"/>
      <c r="AS148" s="235"/>
      <c r="AT148" s="30" t="s">
        <v>171</v>
      </c>
      <c r="AU148" s="239">
        <v>0</v>
      </c>
      <c r="AV148" s="234"/>
      <c r="AW148" s="234"/>
      <c r="AX148" s="234"/>
      <c r="AY148" s="240"/>
    </row>
    <row r="149" spans="1:51" ht="23.25" customHeight="1" thickBot="1">
      <c r="A149" s="272"/>
      <c r="B149" s="273"/>
      <c r="C149" s="273"/>
      <c r="D149" s="273"/>
      <c r="E149" s="273"/>
      <c r="F149" s="273"/>
      <c r="G149" s="241" t="s">
        <v>174</v>
      </c>
      <c r="H149" s="242"/>
      <c r="I149" s="242"/>
      <c r="J149" s="242"/>
      <c r="K149" s="242"/>
      <c r="L149" s="243" t="s">
        <v>162</v>
      </c>
      <c r="M149" s="243"/>
      <c r="N149" s="243"/>
      <c r="O149" s="244" t="s">
        <v>75</v>
      </c>
      <c r="P149" s="244"/>
      <c r="Q149" s="245"/>
      <c r="R149" s="31" t="s">
        <v>171</v>
      </c>
      <c r="S149" s="246">
        <v>0</v>
      </c>
      <c r="T149" s="244"/>
      <c r="U149" s="244"/>
      <c r="V149" s="244"/>
      <c r="W149" s="244"/>
      <c r="X149" s="244" t="s">
        <v>75</v>
      </c>
      <c r="Y149" s="244"/>
      <c r="Z149" s="245"/>
      <c r="AA149" s="31" t="s">
        <v>171</v>
      </c>
      <c r="AB149" s="247">
        <f>S149+AB145-AB147-AB148</f>
        <v>0</v>
      </c>
      <c r="AC149" s="248"/>
      <c r="AD149" s="248"/>
      <c r="AE149" s="248"/>
      <c r="AF149" s="248"/>
      <c r="AG149" s="248"/>
      <c r="AH149" s="244" t="s">
        <v>75</v>
      </c>
      <c r="AI149" s="244"/>
      <c r="AJ149" s="245"/>
      <c r="AK149" s="31" t="s">
        <v>171</v>
      </c>
      <c r="AL149" s="247">
        <f>AB149+AL145-AL147-AL148</f>
        <v>0</v>
      </c>
      <c r="AM149" s="248"/>
      <c r="AN149" s="248"/>
      <c r="AO149" s="248"/>
      <c r="AP149" s="248"/>
      <c r="AQ149" s="244" t="s">
        <v>75</v>
      </c>
      <c r="AR149" s="244"/>
      <c r="AS149" s="245"/>
      <c r="AT149" s="31" t="s">
        <v>171</v>
      </c>
      <c r="AU149" s="247">
        <f>AL149+AU146-AU147-AU148</f>
        <v>0</v>
      </c>
      <c r="AV149" s="248"/>
      <c r="AW149" s="248"/>
      <c r="AX149" s="248"/>
      <c r="AY149" s="307"/>
    </row>
    <row r="150" spans="1:51" ht="23.25" customHeight="1" thickBot="1">
      <c r="A150" s="266" t="s">
        <v>175</v>
      </c>
      <c r="B150" s="267"/>
      <c r="C150" s="267"/>
      <c r="D150" s="267"/>
      <c r="E150" s="267"/>
      <c r="F150" s="267"/>
      <c r="G150" s="308" t="s">
        <v>169</v>
      </c>
      <c r="H150" s="309"/>
      <c r="I150" s="309"/>
      <c r="J150" s="309"/>
      <c r="K150" s="309"/>
      <c r="L150" s="310" t="s">
        <v>91</v>
      </c>
      <c r="M150" s="310"/>
      <c r="N150" s="310"/>
      <c r="O150" s="311" t="s">
        <v>129</v>
      </c>
      <c r="P150" s="312"/>
      <c r="Q150" s="312"/>
      <c r="R150" s="312"/>
      <c r="S150" s="312"/>
      <c r="T150" s="312"/>
      <c r="U150" s="312"/>
      <c r="V150" s="312"/>
      <c r="W150" s="313"/>
      <c r="X150" s="312" t="s">
        <v>130</v>
      </c>
      <c r="Y150" s="312"/>
      <c r="Z150" s="312"/>
      <c r="AA150" s="312"/>
      <c r="AB150" s="312"/>
      <c r="AC150" s="312"/>
      <c r="AD150" s="312"/>
      <c r="AE150" s="312"/>
      <c r="AF150" s="312"/>
      <c r="AG150" s="313"/>
      <c r="AH150" s="312" t="s">
        <v>131</v>
      </c>
      <c r="AI150" s="312"/>
      <c r="AJ150" s="312"/>
      <c r="AK150" s="312"/>
      <c r="AL150" s="312"/>
      <c r="AM150" s="312"/>
      <c r="AN150" s="312"/>
      <c r="AO150" s="312"/>
      <c r="AP150" s="313"/>
      <c r="AQ150" s="312" t="s">
        <v>132</v>
      </c>
      <c r="AR150" s="312"/>
      <c r="AS150" s="312"/>
      <c r="AT150" s="312"/>
      <c r="AU150" s="312"/>
      <c r="AV150" s="312"/>
      <c r="AW150" s="312"/>
      <c r="AX150" s="312"/>
      <c r="AY150" s="314"/>
    </row>
    <row r="151" spans="1:51" ht="23.25" customHeight="1">
      <c r="A151" s="269"/>
      <c r="B151" s="270"/>
      <c r="C151" s="270"/>
      <c r="D151" s="270"/>
      <c r="E151" s="270"/>
      <c r="F151" s="270"/>
      <c r="G151" s="128" t="s">
        <v>176</v>
      </c>
      <c r="H151" s="129"/>
      <c r="I151" s="129"/>
      <c r="J151" s="129"/>
      <c r="K151" s="129"/>
      <c r="L151" s="403" t="s">
        <v>162</v>
      </c>
      <c r="M151" s="403"/>
      <c r="N151" s="403"/>
      <c r="O151" s="133" t="s">
        <v>75</v>
      </c>
      <c r="P151" s="134"/>
      <c r="Q151" s="134"/>
      <c r="R151" s="28" t="s">
        <v>171</v>
      </c>
      <c r="S151" s="134">
        <v>0</v>
      </c>
      <c r="T151" s="134"/>
      <c r="U151" s="134"/>
      <c r="V151" s="134"/>
      <c r="W151" s="135"/>
      <c r="X151" s="133" t="s">
        <v>75</v>
      </c>
      <c r="Y151" s="134"/>
      <c r="Z151" s="134"/>
      <c r="AA151" s="28" t="s">
        <v>171</v>
      </c>
      <c r="AB151" s="134">
        <v>0</v>
      </c>
      <c r="AC151" s="134"/>
      <c r="AD151" s="134"/>
      <c r="AE151" s="134"/>
      <c r="AF151" s="134"/>
      <c r="AG151" s="135"/>
      <c r="AH151" s="133" t="s">
        <v>75</v>
      </c>
      <c r="AI151" s="134"/>
      <c r="AJ151" s="134"/>
      <c r="AK151" s="28" t="s">
        <v>171</v>
      </c>
      <c r="AL151" s="134">
        <v>0</v>
      </c>
      <c r="AM151" s="134"/>
      <c r="AN151" s="134"/>
      <c r="AO151" s="134"/>
      <c r="AP151" s="135"/>
      <c r="AQ151" s="399"/>
      <c r="AR151" s="399"/>
      <c r="AS151" s="399"/>
      <c r="AT151" s="399"/>
      <c r="AU151" s="399"/>
      <c r="AV151" s="399"/>
      <c r="AW151" s="399"/>
      <c r="AX151" s="399"/>
      <c r="AY151" s="400"/>
    </row>
    <row r="152" spans="1:51" ht="23.25" customHeight="1">
      <c r="A152" s="269"/>
      <c r="B152" s="270"/>
      <c r="C152" s="270"/>
      <c r="D152" s="270"/>
      <c r="E152" s="270"/>
      <c r="F152" s="270"/>
      <c r="G152" s="130"/>
      <c r="H152" s="131"/>
      <c r="I152" s="131"/>
      <c r="J152" s="131"/>
      <c r="K152" s="131"/>
      <c r="L152" s="398" t="s">
        <v>162</v>
      </c>
      <c r="M152" s="398"/>
      <c r="N152" s="398"/>
      <c r="O152" s="394" t="s">
        <v>75</v>
      </c>
      <c r="P152" s="394"/>
      <c r="Q152" s="395"/>
      <c r="R152" s="29" t="s">
        <v>171</v>
      </c>
      <c r="S152" s="393">
        <v>0</v>
      </c>
      <c r="T152" s="394"/>
      <c r="U152" s="394"/>
      <c r="V152" s="394"/>
      <c r="W152" s="394"/>
      <c r="X152" s="394" t="s">
        <v>75</v>
      </c>
      <c r="Y152" s="394"/>
      <c r="Z152" s="395"/>
      <c r="AA152" s="29" t="s">
        <v>171</v>
      </c>
      <c r="AB152" s="393">
        <v>0</v>
      </c>
      <c r="AC152" s="394"/>
      <c r="AD152" s="394"/>
      <c r="AE152" s="394"/>
      <c r="AF152" s="394"/>
      <c r="AG152" s="394"/>
      <c r="AH152" s="394" t="s">
        <v>75</v>
      </c>
      <c r="AI152" s="394"/>
      <c r="AJ152" s="395"/>
      <c r="AK152" s="29" t="s">
        <v>171</v>
      </c>
      <c r="AL152" s="393">
        <v>0</v>
      </c>
      <c r="AM152" s="394"/>
      <c r="AN152" s="394"/>
      <c r="AO152" s="394"/>
      <c r="AP152" s="394"/>
      <c r="AQ152" s="394" t="s">
        <v>75</v>
      </c>
      <c r="AR152" s="394"/>
      <c r="AS152" s="395"/>
      <c r="AT152" s="29" t="s">
        <v>171</v>
      </c>
      <c r="AU152" s="393">
        <v>0</v>
      </c>
      <c r="AV152" s="394"/>
      <c r="AW152" s="394"/>
      <c r="AX152" s="394"/>
      <c r="AY152" s="396"/>
    </row>
    <row r="153" spans="1:51" ht="23.25" customHeight="1">
      <c r="A153" s="269"/>
      <c r="B153" s="270"/>
      <c r="C153" s="270"/>
      <c r="D153" s="270"/>
      <c r="E153" s="270"/>
      <c r="F153" s="270"/>
      <c r="G153" s="130" t="s">
        <v>177</v>
      </c>
      <c r="H153" s="131"/>
      <c r="I153" s="131"/>
      <c r="J153" s="131"/>
      <c r="K153" s="131"/>
      <c r="L153" s="397" t="s">
        <v>162</v>
      </c>
      <c r="M153" s="397"/>
      <c r="N153" s="397"/>
      <c r="O153" s="234" t="s">
        <v>75</v>
      </c>
      <c r="P153" s="234"/>
      <c r="Q153" s="235"/>
      <c r="R153" s="30" t="s">
        <v>171</v>
      </c>
      <c r="S153" s="239">
        <v>0</v>
      </c>
      <c r="T153" s="234"/>
      <c r="U153" s="234"/>
      <c r="V153" s="234"/>
      <c r="W153" s="234"/>
      <c r="X153" s="234" t="s">
        <v>75</v>
      </c>
      <c r="Y153" s="234"/>
      <c r="Z153" s="235"/>
      <c r="AA153" s="30" t="s">
        <v>171</v>
      </c>
      <c r="AB153" s="239">
        <v>0</v>
      </c>
      <c r="AC153" s="234"/>
      <c r="AD153" s="234"/>
      <c r="AE153" s="234"/>
      <c r="AF153" s="234"/>
      <c r="AG153" s="234"/>
      <c r="AH153" s="234" t="s">
        <v>75</v>
      </c>
      <c r="AI153" s="234"/>
      <c r="AJ153" s="235"/>
      <c r="AK153" s="30" t="s">
        <v>171</v>
      </c>
      <c r="AL153" s="239">
        <v>0</v>
      </c>
      <c r="AM153" s="234"/>
      <c r="AN153" s="234"/>
      <c r="AO153" s="234"/>
      <c r="AP153" s="234"/>
      <c r="AQ153" s="234" t="s">
        <v>75</v>
      </c>
      <c r="AR153" s="234"/>
      <c r="AS153" s="235"/>
      <c r="AT153" s="30" t="s">
        <v>171</v>
      </c>
      <c r="AU153" s="239">
        <v>0</v>
      </c>
      <c r="AV153" s="234"/>
      <c r="AW153" s="234"/>
      <c r="AX153" s="234"/>
      <c r="AY153" s="240"/>
    </row>
    <row r="154" spans="1:51" ht="23.25" customHeight="1">
      <c r="A154" s="269"/>
      <c r="B154" s="270"/>
      <c r="C154" s="270"/>
      <c r="D154" s="270"/>
      <c r="E154" s="270"/>
      <c r="F154" s="270"/>
      <c r="G154" s="249" t="s">
        <v>178</v>
      </c>
      <c r="H154" s="250"/>
      <c r="I154" s="250"/>
      <c r="J154" s="250"/>
      <c r="K154" s="250"/>
      <c r="L154" s="397" t="s">
        <v>162</v>
      </c>
      <c r="M154" s="397"/>
      <c r="N154" s="397"/>
      <c r="O154" s="234" t="s">
        <v>75</v>
      </c>
      <c r="P154" s="234"/>
      <c r="Q154" s="235"/>
      <c r="R154" s="30" t="s">
        <v>171</v>
      </c>
      <c r="S154" s="239">
        <v>0</v>
      </c>
      <c r="T154" s="234"/>
      <c r="U154" s="234"/>
      <c r="V154" s="234"/>
      <c r="W154" s="234"/>
      <c r="X154" s="234" t="s">
        <v>75</v>
      </c>
      <c r="Y154" s="234"/>
      <c r="Z154" s="235"/>
      <c r="AA154" s="30" t="s">
        <v>171</v>
      </c>
      <c r="AB154" s="239">
        <v>0</v>
      </c>
      <c r="AC154" s="234"/>
      <c r="AD154" s="234"/>
      <c r="AE154" s="234"/>
      <c r="AF154" s="234"/>
      <c r="AG154" s="234"/>
      <c r="AH154" s="234" t="s">
        <v>75</v>
      </c>
      <c r="AI154" s="234"/>
      <c r="AJ154" s="235"/>
      <c r="AK154" s="30" t="s">
        <v>171</v>
      </c>
      <c r="AL154" s="239">
        <v>0</v>
      </c>
      <c r="AM154" s="234"/>
      <c r="AN154" s="234"/>
      <c r="AO154" s="234"/>
      <c r="AP154" s="234"/>
      <c r="AQ154" s="234" t="s">
        <v>75</v>
      </c>
      <c r="AR154" s="234"/>
      <c r="AS154" s="235"/>
      <c r="AT154" s="30" t="s">
        <v>171</v>
      </c>
      <c r="AU154" s="239">
        <v>0</v>
      </c>
      <c r="AV154" s="234"/>
      <c r="AW154" s="234"/>
      <c r="AX154" s="234"/>
      <c r="AY154" s="240"/>
    </row>
    <row r="155" spans="1:51" ht="23.25" customHeight="1" thickBot="1">
      <c r="A155" s="272"/>
      <c r="B155" s="273"/>
      <c r="C155" s="273"/>
      <c r="D155" s="273"/>
      <c r="E155" s="273"/>
      <c r="F155" s="273"/>
      <c r="G155" s="241" t="s">
        <v>179</v>
      </c>
      <c r="H155" s="242"/>
      <c r="I155" s="242"/>
      <c r="J155" s="242"/>
      <c r="K155" s="242"/>
      <c r="L155" s="402" t="s">
        <v>162</v>
      </c>
      <c r="M155" s="402"/>
      <c r="N155" s="402"/>
      <c r="O155" s="244" t="s">
        <v>75</v>
      </c>
      <c r="P155" s="244"/>
      <c r="Q155" s="245"/>
      <c r="R155" s="31" t="s">
        <v>171</v>
      </c>
      <c r="S155" s="246">
        <v>0</v>
      </c>
      <c r="T155" s="244"/>
      <c r="U155" s="244"/>
      <c r="V155" s="244"/>
      <c r="W155" s="244"/>
      <c r="X155" s="244" t="s">
        <v>75</v>
      </c>
      <c r="Y155" s="244"/>
      <c r="Z155" s="245"/>
      <c r="AA155" s="31" t="s">
        <v>171</v>
      </c>
      <c r="AB155" s="247">
        <f>S155+AB151-AB153-AB154</f>
        <v>0</v>
      </c>
      <c r="AC155" s="248"/>
      <c r="AD155" s="248"/>
      <c r="AE155" s="248"/>
      <c r="AF155" s="248"/>
      <c r="AG155" s="248"/>
      <c r="AH155" s="244" t="s">
        <v>75</v>
      </c>
      <c r="AI155" s="244"/>
      <c r="AJ155" s="245"/>
      <c r="AK155" s="31" t="s">
        <v>171</v>
      </c>
      <c r="AL155" s="247">
        <f>AB155+AL151-AL153-AL154</f>
        <v>0</v>
      </c>
      <c r="AM155" s="248"/>
      <c r="AN155" s="248"/>
      <c r="AO155" s="248"/>
      <c r="AP155" s="248"/>
      <c r="AQ155" s="244" t="s">
        <v>75</v>
      </c>
      <c r="AR155" s="244"/>
      <c r="AS155" s="245"/>
      <c r="AT155" s="31" t="s">
        <v>171</v>
      </c>
      <c r="AU155" s="247">
        <f>AL155+AU152-AU153-AU154</f>
        <v>0</v>
      </c>
      <c r="AV155" s="248"/>
      <c r="AW155" s="248"/>
      <c r="AX155" s="248"/>
      <c r="AY155" s="307"/>
    </row>
    <row r="156" spans="1:51" ht="23.25" customHeight="1" thickBot="1">
      <c r="A156" s="266" t="s">
        <v>180</v>
      </c>
      <c r="B156" s="267"/>
      <c r="C156" s="267"/>
      <c r="D156" s="267"/>
      <c r="E156" s="267"/>
      <c r="F156" s="267"/>
      <c r="G156" s="308" t="s">
        <v>169</v>
      </c>
      <c r="H156" s="309"/>
      <c r="I156" s="309"/>
      <c r="J156" s="309"/>
      <c r="K156" s="309"/>
      <c r="L156" s="310" t="s">
        <v>91</v>
      </c>
      <c r="M156" s="310"/>
      <c r="N156" s="310"/>
      <c r="O156" s="311" t="s">
        <v>129</v>
      </c>
      <c r="P156" s="312"/>
      <c r="Q156" s="312"/>
      <c r="R156" s="312"/>
      <c r="S156" s="312"/>
      <c r="T156" s="312"/>
      <c r="U156" s="312"/>
      <c r="V156" s="312"/>
      <c r="W156" s="313"/>
      <c r="X156" s="312" t="s">
        <v>130</v>
      </c>
      <c r="Y156" s="312"/>
      <c r="Z156" s="312"/>
      <c r="AA156" s="312"/>
      <c r="AB156" s="312"/>
      <c r="AC156" s="312"/>
      <c r="AD156" s="312"/>
      <c r="AE156" s="312"/>
      <c r="AF156" s="312"/>
      <c r="AG156" s="313"/>
      <c r="AH156" s="312" t="s">
        <v>131</v>
      </c>
      <c r="AI156" s="312"/>
      <c r="AJ156" s="312"/>
      <c r="AK156" s="312"/>
      <c r="AL156" s="312"/>
      <c r="AM156" s="312"/>
      <c r="AN156" s="312"/>
      <c r="AO156" s="312"/>
      <c r="AP156" s="313"/>
      <c r="AQ156" s="312" t="s">
        <v>132</v>
      </c>
      <c r="AR156" s="312"/>
      <c r="AS156" s="312"/>
      <c r="AT156" s="312"/>
      <c r="AU156" s="312"/>
      <c r="AV156" s="312"/>
      <c r="AW156" s="312"/>
      <c r="AX156" s="312"/>
      <c r="AY156" s="314"/>
    </row>
    <row r="157" spans="1:51" ht="23.25" customHeight="1">
      <c r="A157" s="269"/>
      <c r="B157" s="270"/>
      <c r="C157" s="270"/>
      <c r="D157" s="270"/>
      <c r="E157" s="270"/>
      <c r="F157" s="270"/>
      <c r="G157" s="128" t="s">
        <v>181</v>
      </c>
      <c r="H157" s="129"/>
      <c r="I157" s="129"/>
      <c r="J157" s="129"/>
      <c r="K157" s="129"/>
      <c r="L157" s="132" t="s">
        <v>162</v>
      </c>
      <c r="M157" s="132"/>
      <c r="N157" s="132"/>
      <c r="O157" s="133" t="s">
        <v>75</v>
      </c>
      <c r="P157" s="134"/>
      <c r="Q157" s="134"/>
      <c r="R157" s="28" t="s">
        <v>171</v>
      </c>
      <c r="S157" s="134">
        <v>0</v>
      </c>
      <c r="T157" s="134"/>
      <c r="U157" s="134"/>
      <c r="V157" s="134"/>
      <c r="W157" s="135"/>
      <c r="X157" s="133" t="s">
        <v>75</v>
      </c>
      <c r="Y157" s="134"/>
      <c r="Z157" s="134"/>
      <c r="AA157" s="28" t="s">
        <v>171</v>
      </c>
      <c r="AB157" s="134">
        <v>0</v>
      </c>
      <c r="AC157" s="134"/>
      <c r="AD157" s="134"/>
      <c r="AE157" s="134"/>
      <c r="AF157" s="134"/>
      <c r="AG157" s="135"/>
      <c r="AH157" s="133" t="s">
        <v>75</v>
      </c>
      <c r="AI157" s="134"/>
      <c r="AJ157" s="134"/>
      <c r="AK157" s="28" t="s">
        <v>171</v>
      </c>
      <c r="AL157" s="134">
        <v>0</v>
      </c>
      <c r="AM157" s="134"/>
      <c r="AN157" s="134"/>
      <c r="AO157" s="134"/>
      <c r="AP157" s="135"/>
      <c r="AQ157" s="399"/>
      <c r="AR157" s="399"/>
      <c r="AS157" s="399"/>
      <c r="AT157" s="399"/>
      <c r="AU157" s="399"/>
      <c r="AV157" s="399"/>
      <c r="AW157" s="399"/>
      <c r="AX157" s="399"/>
      <c r="AY157" s="400"/>
    </row>
    <row r="158" spans="1:51" ht="23.25" customHeight="1">
      <c r="A158" s="269"/>
      <c r="B158" s="270"/>
      <c r="C158" s="270"/>
      <c r="D158" s="270"/>
      <c r="E158" s="270"/>
      <c r="F158" s="270"/>
      <c r="G158" s="130"/>
      <c r="H158" s="131"/>
      <c r="I158" s="131"/>
      <c r="J158" s="131"/>
      <c r="K158" s="131"/>
      <c r="L158" s="401" t="s">
        <v>162</v>
      </c>
      <c r="M158" s="401"/>
      <c r="N158" s="401"/>
      <c r="O158" s="394" t="s">
        <v>75</v>
      </c>
      <c r="P158" s="394"/>
      <c r="Q158" s="395"/>
      <c r="R158" s="29" t="s">
        <v>171</v>
      </c>
      <c r="S158" s="393">
        <v>0</v>
      </c>
      <c r="T158" s="394"/>
      <c r="U158" s="394"/>
      <c r="V158" s="394"/>
      <c r="W158" s="394"/>
      <c r="X158" s="394" t="s">
        <v>75</v>
      </c>
      <c r="Y158" s="394"/>
      <c r="Z158" s="395"/>
      <c r="AA158" s="29" t="s">
        <v>171</v>
      </c>
      <c r="AB158" s="393">
        <v>0</v>
      </c>
      <c r="AC158" s="394"/>
      <c r="AD158" s="394"/>
      <c r="AE158" s="394"/>
      <c r="AF158" s="394"/>
      <c r="AG158" s="394"/>
      <c r="AH158" s="394" t="s">
        <v>75</v>
      </c>
      <c r="AI158" s="394"/>
      <c r="AJ158" s="395"/>
      <c r="AK158" s="29" t="s">
        <v>171</v>
      </c>
      <c r="AL158" s="393">
        <v>0</v>
      </c>
      <c r="AM158" s="394"/>
      <c r="AN158" s="394"/>
      <c r="AO158" s="394"/>
      <c r="AP158" s="394"/>
      <c r="AQ158" s="394" t="s">
        <v>75</v>
      </c>
      <c r="AR158" s="394"/>
      <c r="AS158" s="395"/>
      <c r="AT158" s="29" t="s">
        <v>171</v>
      </c>
      <c r="AU158" s="393">
        <v>0</v>
      </c>
      <c r="AV158" s="394"/>
      <c r="AW158" s="394"/>
      <c r="AX158" s="394"/>
      <c r="AY158" s="396"/>
    </row>
    <row r="159" spans="1:51" ht="23.25" customHeight="1">
      <c r="A159" s="269"/>
      <c r="B159" s="270"/>
      <c r="C159" s="270"/>
      <c r="D159" s="270"/>
      <c r="E159" s="270"/>
      <c r="F159" s="270"/>
      <c r="G159" s="130" t="s">
        <v>182</v>
      </c>
      <c r="H159" s="131"/>
      <c r="I159" s="131"/>
      <c r="J159" s="131"/>
      <c r="K159" s="131"/>
      <c r="L159" s="251" t="s">
        <v>162</v>
      </c>
      <c r="M159" s="251"/>
      <c r="N159" s="251"/>
      <c r="O159" s="234" t="s">
        <v>75</v>
      </c>
      <c r="P159" s="234"/>
      <c r="Q159" s="235"/>
      <c r="R159" s="30" t="s">
        <v>171</v>
      </c>
      <c r="S159" s="239">
        <v>0</v>
      </c>
      <c r="T159" s="234"/>
      <c r="U159" s="234"/>
      <c r="V159" s="234"/>
      <c r="W159" s="234"/>
      <c r="X159" s="234" t="s">
        <v>75</v>
      </c>
      <c r="Y159" s="234"/>
      <c r="Z159" s="235"/>
      <c r="AA159" s="30" t="s">
        <v>171</v>
      </c>
      <c r="AB159" s="239">
        <v>0</v>
      </c>
      <c r="AC159" s="234"/>
      <c r="AD159" s="234"/>
      <c r="AE159" s="234"/>
      <c r="AF159" s="234"/>
      <c r="AG159" s="234"/>
      <c r="AH159" s="234" t="s">
        <v>75</v>
      </c>
      <c r="AI159" s="234"/>
      <c r="AJ159" s="235"/>
      <c r="AK159" s="30" t="s">
        <v>171</v>
      </c>
      <c r="AL159" s="239">
        <v>0</v>
      </c>
      <c r="AM159" s="234"/>
      <c r="AN159" s="234"/>
      <c r="AO159" s="234"/>
      <c r="AP159" s="234"/>
      <c r="AQ159" s="234" t="s">
        <v>75</v>
      </c>
      <c r="AR159" s="234"/>
      <c r="AS159" s="235"/>
      <c r="AT159" s="30" t="s">
        <v>171</v>
      </c>
      <c r="AU159" s="239">
        <v>0</v>
      </c>
      <c r="AV159" s="234"/>
      <c r="AW159" s="234"/>
      <c r="AX159" s="234"/>
      <c r="AY159" s="240"/>
    </row>
    <row r="160" spans="1:51" ht="23.25" customHeight="1">
      <c r="A160" s="269"/>
      <c r="B160" s="270"/>
      <c r="C160" s="270"/>
      <c r="D160" s="270"/>
      <c r="E160" s="270"/>
      <c r="F160" s="270"/>
      <c r="G160" s="249" t="s">
        <v>183</v>
      </c>
      <c r="H160" s="250"/>
      <c r="I160" s="250"/>
      <c r="J160" s="250"/>
      <c r="K160" s="250"/>
      <c r="L160" s="251" t="s">
        <v>162</v>
      </c>
      <c r="M160" s="251"/>
      <c r="N160" s="251"/>
      <c r="O160" s="234" t="s">
        <v>75</v>
      </c>
      <c r="P160" s="234"/>
      <c r="Q160" s="235"/>
      <c r="R160" s="30" t="s">
        <v>171</v>
      </c>
      <c r="S160" s="239">
        <v>0</v>
      </c>
      <c r="T160" s="234"/>
      <c r="U160" s="234"/>
      <c r="V160" s="234"/>
      <c r="W160" s="234"/>
      <c r="X160" s="234" t="s">
        <v>75</v>
      </c>
      <c r="Y160" s="234"/>
      <c r="Z160" s="235"/>
      <c r="AA160" s="30" t="s">
        <v>171</v>
      </c>
      <c r="AB160" s="239">
        <v>0</v>
      </c>
      <c r="AC160" s="234"/>
      <c r="AD160" s="234"/>
      <c r="AE160" s="234"/>
      <c r="AF160" s="234"/>
      <c r="AG160" s="234"/>
      <c r="AH160" s="234" t="s">
        <v>75</v>
      </c>
      <c r="AI160" s="234"/>
      <c r="AJ160" s="235"/>
      <c r="AK160" s="30" t="s">
        <v>171</v>
      </c>
      <c r="AL160" s="239">
        <v>0</v>
      </c>
      <c r="AM160" s="234"/>
      <c r="AN160" s="234"/>
      <c r="AO160" s="234"/>
      <c r="AP160" s="234"/>
      <c r="AQ160" s="234" t="s">
        <v>75</v>
      </c>
      <c r="AR160" s="234"/>
      <c r="AS160" s="235"/>
      <c r="AT160" s="30" t="s">
        <v>171</v>
      </c>
      <c r="AU160" s="239">
        <v>0</v>
      </c>
      <c r="AV160" s="234"/>
      <c r="AW160" s="234"/>
      <c r="AX160" s="234"/>
      <c r="AY160" s="240"/>
    </row>
    <row r="161" spans="1:51" ht="23.25" customHeight="1" thickBot="1">
      <c r="A161" s="272"/>
      <c r="B161" s="273"/>
      <c r="C161" s="273"/>
      <c r="D161" s="273"/>
      <c r="E161" s="273"/>
      <c r="F161" s="273"/>
      <c r="G161" s="241" t="s">
        <v>184</v>
      </c>
      <c r="H161" s="242"/>
      <c r="I161" s="242"/>
      <c r="J161" s="242"/>
      <c r="K161" s="242"/>
      <c r="L161" s="243" t="s">
        <v>162</v>
      </c>
      <c r="M161" s="243"/>
      <c r="N161" s="243"/>
      <c r="O161" s="244" t="s">
        <v>75</v>
      </c>
      <c r="P161" s="244"/>
      <c r="Q161" s="245"/>
      <c r="R161" s="31" t="s">
        <v>171</v>
      </c>
      <c r="S161" s="246">
        <v>0</v>
      </c>
      <c r="T161" s="244"/>
      <c r="U161" s="244"/>
      <c r="V161" s="244"/>
      <c r="W161" s="244"/>
      <c r="X161" s="244" t="s">
        <v>75</v>
      </c>
      <c r="Y161" s="244"/>
      <c r="Z161" s="245"/>
      <c r="AA161" s="31" t="s">
        <v>171</v>
      </c>
      <c r="AB161" s="247">
        <f>S161+AB157-AB159-AB160</f>
        <v>0</v>
      </c>
      <c r="AC161" s="248"/>
      <c r="AD161" s="248"/>
      <c r="AE161" s="248"/>
      <c r="AF161" s="248"/>
      <c r="AG161" s="248"/>
      <c r="AH161" s="244" t="s">
        <v>75</v>
      </c>
      <c r="AI161" s="244"/>
      <c r="AJ161" s="245"/>
      <c r="AK161" s="31" t="s">
        <v>171</v>
      </c>
      <c r="AL161" s="247">
        <f>AB161+AL157-AL159-AL160</f>
        <v>0</v>
      </c>
      <c r="AM161" s="248"/>
      <c r="AN161" s="248"/>
      <c r="AO161" s="248"/>
      <c r="AP161" s="248"/>
      <c r="AQ161" s="244" t="s">
        <v>75</v>
      </c>
      <c r="AR161" s="244"/>
      <c r="AS161" s="245"/>
      <c r="AT161" s="31" t="s">
        <v>171</v>
      </c>
      <c r="AU161" s="247">
        <f>AL161+AU158-AU159-AU160</f>
        <v>0</v>
      </c>
      <c r="AV161" s="248"/>
      <c r="AW161" s="248"/>
      <c r="AX161" s="248"/>
      <c r="AY161" s="307"/>
    </row>
    <row r="162" spans="1:51" ht="25.5" customHeight="1">
      <c r="A162" s="266" t="s">
        <v>185</v>
      </c>
      <c r="B162" s="267"/>
      <c r="C162" s="267"/>
      <c r="D162" s="267"/>
      <c r="E162" s="267"/>
      <c r="F162" s="268"/>
      <c r="G162" s="146" t="s">
        <v>186</v>
      </c>
      <c r="H162" s="147"/>
      <c r="I162" s="147"/>
      <c r="J162" s="147"/>
      <c r="K162" s="147"/>
      <c r="L162" s="147"/>
      <c r="M162" s="147"/>
      <c r="N162" s="147"/>
      <c r="O162" s="147"/>
      <c r="P162" s="147"/>
      <c r="Q162" s="148"/>
      <c r="R162" s="890">
        <v>2151.395</v>
      </c>
      <c r="S162" s="891"/>
      <c r="T162" s="891"/>
      <c r="U162" s="891"/>
      <c r="V162" s="891"/>
      <c r="W162" s="891"/>
      <c r="X162" s="891"/>
      <c r="Y162" s="891"/>
      <c r="Z162" s="891"/>
      <c r="AA162" s="891"/>
      <c r="AB162" s="892"/>
      <c r="AC162" s="152" t="s">
        <v>187</v>
      </c>
      <c r="AD162" s="153"/>
      <c r="AE162" s="153"/>
      <c r="AF162" s="153"/>
      <c r="AG162" s="153"/>
      <c r="AH162" s="153"/>
      <c r="AI162" s="153"/>
      <c r="AJ162" s="153"/>
      <c r="AK162" s="153"/>
      <c r="AL162" s="153"/>
      <c r="AM162" s="154"/>
      <c r="AN162" s="890">
        <f>X124</f>
        <v>2038.44</v>
      </c>
      <c r="AO162" s="891"/>
      <c r="AP162" s="891"/>
      <c r="AQ162" s="891"/>
      <c r="AR162" s="891"/>
      <c r="AS162" s="891"/>
      <c r="AT162" s="891"/>
      <c r="AU162" s="891"/>
      <c r="AV162" s="891"/>
      <c r="AW162" s="891"/>
      <c r="AX162" s="891"/>
      <c r="AY162" s="893"/>
    </row>
    <row r="163" spans="1:51" ht="25.5" customHeight="1">
      <c r="A163" s="269"/>
      <c r="B163" s="270"/>
      <c r="C163" s="270"/>
      <c r="D163" s="270"/>
      <c r="E163" s="270"/>
      <c r="F163" s="271"/>
      <c r="G163" s="156" t="s">
        <v>188</v>
      </c>
      <c r="H163" s="157"/>
      <c r="I163" s="157"/>
      <c r="J163" s="157"/>
      <c r="K163" s="157"/>
      <c r="L163" s="157"/>
      <c r="M163" s="157"/>
      <c r="N163" s="157"/>
      <c r="O163" s="157"/>
      <c r="P163" s="157"/>
      <c r="Q163" s="158"/>
      <c r="R163" s="894">
        <f>R162-AN162</f>
        <v>112.95499999999993</v>
      </c>
      <c r="S163" s="895"/>
      <c r="T163" s="895"/>
      <c r="U163" s="895"/>
      <c r="V163" s="895"/>
      <c r="W163" s="895"/>
      <c r="X163" s="895"/>
      <c r="Y163" s="895"/>
      <c r="Z163" s="895"/>
      <c r="AA163" s="895"/>
      <c r="AB163" s="896"/>
      <c r="AC163" s="162" t="s">
        <v>189</v>
      </c>
      <c r="AD163" s="163"/>
      <c r="AE163" s="163"/>
      <c r="AF163" s="163"/>
      <c r="AG163" s="163"/>
      <c r="AH163" s="163"/>
      <c r="AI163" s="163"/>
      <c r="AJ163" s="163"/>
      <c r="AK163" s="163"/>
      <c r="AL163" s="163"/>
      <c r="AM163" s="164"/>
      <c r="AN163" s="252">
        <f>R163/R162</f>
        <v>5.2503143309341117E-2</v>
      </c>
      <c r="AO163" s="253"/>
      <c r="AP163" s="253"/>
      <c r="AQ163" s="253"/>
      <c r="AR163" s="253"/>
      <c r="AS163" s="253"/>
      <c r="AT163" s="253"/>
      <c r="AU163" s="253"/>
      <c r="AV163" s="253"/>
      <c r="AW163" s="253"/>
      <c r="AX163" s="253"/>
      <c r="AY163" s="254"/>
    </row>
    <row r="164" spans="1:51">
      <c r="A164" s="269"/>
      <c r="B164" s="270"/>
      <c r="C164" s="270"/>
      <c r="D164" s="270"/>
      <c r="E164" s="270"/>
      <c r="F164" s="271"/>
      <c r="G164" s="255" t="s">
        <v>190</v>
      </c>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6"/>
      <c r="AW164" s="256"/>
      <c r="AX164" s="256"/>
      <c r="AY164" s="257"/>
    </row>
    <row r="165" spans="1:51" ht="69.75" customHeight="1" thickBot="1">
      <c r="A165" s="269"/>
      <c r="B165" s="270"/>
      <c r="C165" s="270"/>
      <c r="D165" s="270"/>
      <c r="E165" s="270"/>
      <c r="F165" s="271"/>
      <c r="G165" s="125" t="s">
        <v>381</v>
      </c>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7"/>
    </row>
    <row r="166" spans="1:51" ht="25.5" customHeight="1">
      <c r="A166" s="269"/>
      <c r="B166" s="270"/>
      <c r="C166" s="270"/>
      <c r="D166" s="270"/>
      <c r="E166" s="270"/>
      <c r="F166" s="271"/>
      <c r="G166" s="146" t="s">
        <v>192</v>
      </c>
      <c r="H166" s="147"/>
      <c r="I166" s="147"/>
      <c r="J166" s="147"/>
      <c r="K166" s="147"/>
      <c r="L166" s="147"/>
      <c r="M166" s="147"/>
      <c r="N166" s="147"/>
      <c r="O166" s="147"/>
      <c r="P166" s="147"/>
      <c r="Q166" s="148"/>
      <c r="R166" s="149">
        <v>2639.913</v>
      </c>
      <c r="S166" s="150"/>
      <c r="T166" s="150"/>
      <c r="U166" s="150"/>
      <c r="V166" s="150"/>
      <c r="W166" s="150"/>
      <c r="X166" s="150"/>
      <c r="Y166" s="150"/>
      <c r="Z166" s="150"/>
      <c r="AA166" s="150"/>
      <c r="AB166" s="151"/>
      <c r="AC166" s="152" t="s">
        <v>193</v>
      </c>
      <c r="AD166" s="153"/>
      <c r="AE166" s="153"/>
      <c r="AF166" s="153"/>
      <c r="AG166" s="153"/>
      <c r="AH166" s="153"/>
      <c r="AI166" s="153"/>
      <c r="AJ166" s="153"/>
      <c r="AK166" s="153"/>
      <c r="AL166" s="153"/>
      <c r="AM166" s="154"/>
      <c r="AN166" s="149">
        <f>AH124</f>
        <v>2616.7746320000001</v>
      </c>
      <c r="AO166" s="150"/>
      <c r="AP166" s="150"/>
      <c r="AQ166" s="150"/>
      <c r="AR166" s="150"/>
      <c r="AS166" s="150"/>
      <c r="AT166" s="150"/>
      <c r="AU166" s="150"/>
      <c r="AV166" s="150"/>
      <c r="AW166" s="150"/>
      <c r="AX166" s="150"/>
      <c r="AY166" s="155"/>
    </row>
    <row r="167" spans="1:51" ht="25.5" customHeight="1">
      <c r="A167" s="269"/>
      <c r="B167" s="270"/>
      <c r="C167" s="270"/>
      <c r="D167" s="270"/>
      <c r="E167" s="270"/>
      <c r="F167" s="271"/>
      <c r="G167" s="156" t="s">
        <v>188</v>
      </c>
      <c r="H167" s="157"/>
      <c r="I167" s="157"/>
      <c r="J167" s="157"/>
      <c r="K167" s="157"/>
      <c r="L167" s="157"/>
      <c r="M167" s="157"/>
      <c r="N167" s="157"/>
      <c r="O167" s="157"/>
      <c r="P167" s="157"/>
      <c r="Q167" s="158"/>
      <c r="R167" s="159">
        <f>R166-AN166</f>
        <v>23.1383679999999</v>
      </c>
      <c r="S167" s="160"/>
      <c r="T167" s="160"/>
      <c r="U167" s="160"/>
      <c r="V167" s="160"/>
      <c r="W167" s="160"/>
      <c r="X167" s="160"/>
      <c r="Y167" s="160"/>
      <c r="Z167" s="160"/>
      <c r="AA167" s="160"/>
      <c r="AB167" s="161"/>
      <c r="AC167" s="162" t="s">
        <v>189</v>
      </c>
      <c r="AD167" s="163"/>
      <c r="AE167" s="163"/>
      <c r="AF167" s="163"/>
      <c r="AG167" s="163"/>
      <c r="AH167" s="163"/>
      <c r="AI167" s="163"/>
      <c r="AJ167" s="163"/>
      <c r="AK167" s="163"/>
      <c r="AL167" s="163"/>
      <c r="AM167" s="164"/>
      <c r="AN167" s="165">
        <f>R167/R166</f>
        <v>8.7648221740640325E-3</v>
      </c>
      <c r="AO167" s="166"/>
      <c r="AP167" s="166"/>
      <c r="AQ167" s="166"/>
      <c r="AR167" s="166"/>
      <c r="AS167" s="166"/>
      <c r="AT167" s="166"/>
      <c r="AU167" s="166"/>
      <c r="AV167" s="166"/>
      <c r="AW167" s="166"/>
      <c r="AX167" s="166"/>
      <c r="AY167" s="167"/>
    </row>
    <row r="168" spans="1:51">
      <c r="A168" s="269"/>
      <c r="B168" s="270"/>
      <c r="C168" s="270"/>
      <c r="D168" s="270"/>
      <c r="E168" s="270"/>
      <c r="F168" s="271"/>
      <c r="G168" s="168" t="s">
        <v>190</v>
      </c>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70"/>
    </row>
    <row r="169" spans="1:51" ht="69.75" customHeight="1" thickBot="1">
      <c r="A169" s="272"/>
      <c r="B169" s="273"/>
      <c r="C169" s="273"/>
      <c r="D169" s="273"/>
      <c r="E169" s="273"/>
      <c r="F169" s="274"/>
      <c r="G169" s="236" t="s">
        <v>191</v>
      </c>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8"/>
    </row>
    <row r="170" spans="1:51" ht="36" customHeight="1">
      <c r="A170" s="817" t="s">
        <v>194</v>
      </c>
      <c r="B170" s="818"/>
      <c r="C170" s="818"/>
      <c r="D170" s="818"/>
      <c r="E170" s="818"/>
      <c r="F170" s="819"/>
      <c r="G170" s="826">
        <v>1</v>
      </c>
      <c r="H170" s="826"/>
      <c r="I170" s="826"/>
      <c r="J170" s="826"/>
      <c r="K170" s="826"/>
      <c r="L170" s="826"/>
      <c r="M170" s="826"/>
      <c r="N170" s="826"/>
      <c r="O170" s="633" t="s">
        <v>195</v>
      </c>
      <c r="P170" s="633"/>
      <c r="Q170" s="633"/>
      <c r="R170" s="635" t="s">
        <v>196</v>
      </c>
      <c r="S170" s="635"/>
      <c r="T170" s="635"/>
      <c r="U170" s="829" t="s">
        <v>357</v>
      </c>
      <c r="V170" s="829"/>
      <c r="W170" s="829"/>
      <c r="X170" s="829"/>
      <c r="Y170" s="829"/>
      <c r="Z170" s="829"/>
      <c r="AA170" s="829"/>
      <c r="AB170" s="829"/>
      <c r="AC170" s="829"/>
      <c r="AD170" s="829"/>
      <c r="AE170" s="829"/>
      <c r="AF170" s="829"/>
      <c r="AG170" s="829"/>
      <c r="AH170" s="829"/>
      <c r="AI170" s="829"/>
      <c r="AJ170" s="829"/>
      <c r="AK170" s="829"/>
      <c r="AL170" s="829"/>
      <c r="AM170" s="829"/>
      <c r="AN170" s="829"/>
      <c r="AO170" s="829"/>
      <c r="AP170" s="829"/>
      <c r="AQ170" s="829"/>
      <c r="AR170" s="829"/>
      <c r="AS170" s="829"/>
      <c r="AT170" s="829"/>
      <c r="AU170" s="829"/>
      <c r="AV170" s="829"/>
      <c r="AW170" s="829"/>
      <c r="AX170" s="829"/>
      <c r="AY170" s="830"/>
    </row>
    <row r="171" spans="1:51" ht="48" customHeight="1">
      <c r="A171" s="820"/>
      <c r="B171" s="821"/>
      <c r="C171" s="821"/>
      <c r="D171" s="821"/>
      <c r="E171" s="821"/>
      <c r="F171" s="822"/>
      <c r="G171" s="827"/>
      <c r="H171" s="827"/>
      <c r="I171" s="827"/>
      <c r="J171" s="827"/>
      <c r="K171" s="827"/>
      <c r="L171" s="827"/>
      <c r="M171" s="827"/>
      <c r="N171" s="827"/>
      <c r="O171" s="634"/>
      <c r="P171" s="634"/>
      <c r="Q171" s="634"/>
      <c r="R171" s="636" t="s">
        <v>197</v>
      </c>
      <c r="S171" s="636"/>
      <c r="T171" s="636"/>
      <c r="U171" s="637" t="s">
        <v>383</v>
      </c>
      <c r="V171" s="638"/>
      <c r="W171" s="638"/>
      <c r="X171" s="638"/>
      <c r="Y171" s="638"/>
      <c r="Z171" s="638"/>
      <c r="AA171" s="638"/>
      <c r="AB171" s="638"/>
      <c r="AC171" s="638"/>
      <c r="AD171" s="638"/>
      <c r="AE171" s="638"/>
      <c r="AF171" s="638"/>
      <c r="AG171" s="638"/>
      <c r="AH171" s="638"/>
      <c r="AI171" s="638"/>
      <c r="AJ171" s="638"/>
      <c r="AK171" s="638"/>
      <c r="AL171" s="638"/>
      <c r="AM171" s="638"/>
      <c r="AN171" s="638"/>
      <c r="AO171" s="638"/>
      <c r="AP171" s="638"/>
      <c r="AQ171" s="638"/>
      <c r="AR171" s="638"/>
      <c r="AS171" s="638"/>
      <c r="AT171" s="638"/>
      <c r="AU171" s="638"/>
      <c r="AV171" s="638"/>
      <c r="AW171" s="638"/>
      <c r="AX171" s="638"/>
      <c r="AY171" s="639"/>
    </row>
    <row r="172" spans="1:51" ht="36" customHeight="1">
      <c r="A172" s="820"/>
      <c r="B172" s="821"/>
      <c r="C172" s="821"/>
      <c r="D172" s="821"/>
      <c r="E172" s="821"/>
      <c r="F172" s="822"/>
      <c r="G172" s="827"/>
      <c r="H172" s="827"/>
      <c r="I172" s="827"/>
      <c r="J172" s="827"/>
      <c r="K172" s="827"/>
      <c r="L172" s="827"/>
      <c r="M172" s="827"/>
      <c r="N172" s="827"/>
      <c r="O172" s="634" t="s">
        <v>198</v>
      </c>
      <c r="P172" s="634"/>
      <c r="Q172" s="634"/>
      <c r="R172" s="634"/>
      <c r="S172" s="634"/>
      <c r="T172" s="634"/>
      <c r="U172" s="641" t="s">
        <v>196</v>
      </c>
      <c r="V172" s="641"/>
      <c r="W172" s="641"/>
      <c r="X172" s="642" t="s">
        <v>387</v>
      </c>
      <c r="Y172" s="643"/>
      <c r="Z172" s="643"/>
      <c r="AA172" s="643"/>
      <c r="AB172" s="643"/>
      <c r="AC172" s="643"/>
      <c r="AD172" s="643"/>
      <c r="AE172" s="643"/>
      <c r="AF172" s="643"/>
      <c r="AG172" s="643"/>
      <c r="AH172" s="643"/>
      <c r="AI172" s="643"/>
      <c r="AJ172" s="643"/>
      <c r="AK172" s="643"/>
      <c r="AL172" s="643"/>
      <c r="AM172" s="643"/>
      <c r="AN172" s="643"/>
      <c r="AO172" s="643"/>
      <c r="AP172" s="643"/>
      <c r="AQ172" s="643"/>
      <c r="AR172" s="643"/>
      <c r="AS172" s="643"/>
      <c r="AT172" s="643"/>
      <c r="AU172" s="643"/>
      <c r="AV172" s="643"/>
      <c r="AW172" s="643"/>
      <c r="AX172" s="643"/>
      <c r="AY172" s="644"/>
    </row>
    <row r="173" spans="1:51" ht="74.25" customHeight="1">
      <c r="A173" s="820"/>
      <c r="B173" s="821"/>
      <c r="C173" s="821"/>
      <c r="D173" s="821"/>
      <c r="E173" s="821"/>
      <c r="F173" s="822"/>
      <c r="G173" s="827"/>
      <c r="H173" s="827"/>
      <c r="I173" s="827"/>
      <c r="J173" s="827"/>
      <c r="K173" s="827"/>
      <c r="L173" s="827"/>
      <c r="M173" s="827"/>
      <c r="N173" s="827"/>
      <c r="O173" s="634"/>
      <c r="P173" s="634"/>
      <c r="Q173" s="634"/>
      <c r="R173" s="634"/>
      <c r="S173" s="634"/>
      <c r="T173" s="634"/>
      <c r="U173" s="645" t="s">
        <v>199</v>
      </c>
      <c r="V173" s="645"/>
      <c r="W173" s="645"/>
      <c r="X173" s="646" t="s">
        <v>200</v>
      </c>
      <c r="Y173" s="647"/>
      <c r="Z173" s="647"/>
      <c r="AA173" s="647"/>
      <c r="AB173" s="647"/>
      <c r="AC173" s="647"/>
      <c r="AD173" s="647"/>
      <c r="AE173" s="647"/>
      <c r="AF173" s="647"/>
      <c r="AG173" s="647"/>
      <c r="AH173" s="647"/>
      <c r="AI173" s="647"/>
      <c r="AJ173" s="647"/>
      <c r="AK173" s="647"/>
      <c r="AL173" s="647"/>
      <c r="AM173" s="647"/>
      <c r="AN173" s="647"/>
      <c r="AO173" s="647"/>
      <c r="AP173" s="647"/>
      <c r="AQ173" s="647"/>
      <c r="AR173" s="647"/>
      <c r="AS173" s="647"/>
      <c r="AT173" s="647"/>
      <c r="AU173" s="647"/>
      <c r="AV173" s="647"/>
      <c r="AW173" s="647"/>
      <c r="AX173" s="647"/>
      <c r="AY173" s="648"/>
    </row>
    <row r="174" spans="1:51" ht="74.25" customHeight="1">
      <c r="A174" s="820"/>
      <c r="B174" s="821"/>
      <c r="C174" s="821"/>
      <c r="D174" s="821"/>
      <c r="E174" s="821"/>
      <c r="F174" s="822"/>
      <c r="G174" s="827"/>
      <c r="H174" s="827"/>
      <c r="I174" s="827"/>
      <c r="J174" s="827"/>
      <c r="K174" s="827"/>
      <c r="L174" s="827"/>
      <c r="M174" s="827"/>
      <c r="N174" s="827"/>
      <c r="O174" s="634"/>
      <c r="P174" s="634"/>
      <c r="Q174" s="634"/>
      <c r="R174" s="634"/>
      <c r="S174" s="634"/>
      <c r="T174" s="634"/>
      <c r="U174" s="645" t="s">
        <v>201</v>
      </c>
      <c r="V174" s="645"/>
      <c r="W174" s="645"/>
      <c r="X174" s="646" t="s">
        <v>358</v>
      </c>
      <c r="Y174" s="647"/>
      <c r="Z174" s="647"/>
      <c r="AA174" s="647"/>
      <c r="AB174" s="647"/>
      <c r="AC174" s="647"/>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7"/>
      <c r="AY174" s="648"/>
    </row>
    <row r="175" spans="1:51" ht="74.25" customHeight="1" thickBot="1">
      <c r="A175" s="823"/>
      <c r="B175" s="824"/>
      <c r="C175" s="824"/>
      <c r="D175" s="824"/>
      <c r="E175" s="824"/>
      <c r="F175" s="825"/>
      <c r="G175" s="828"/>
      <c r="H175" s="828"/>
      <c r="I175" s="828"/>
      <c r="J175" s="828"/>
      <c r="K175" s="828"/>
      <c r="L175" s="828"/>
      <c r="M175" s="828"/>
      <c r="N175" s="828"/>
      <c r="O175" s="640"/>
      <c r="P175" s="640"/>
      <c r="Q175" s="640"/>
      <c r="R175" s="640"/>
      <c r="S175" s="640"/>
      <c r="T175" s="640"/>
      <c r="U175" s="903" t="s">
        <v>202</v>
      </c>
      <c r="V175" s="903"/>
      <c r="W175" s="903"/>
      <c r="X175" s="904" t="s">
        <v>388</v>
      </c>
      <c r="Y175" s="904"/>
      <c r="Z175" s="904"/>
      <c r="AA175" s="904"/>
      <c r="AB175" s="904"/>
      <c r="AC175" s="904"/>
      <c r="AD175" s="904"/>
      <c r="AE175" s="904"/>
      <c r="AF175" s="904"/>
      <c r="AG175" s="904"/>
      <c r="AH175" s="904"/>
      <c r="AI175" s="904"/>
      <c r="AJ175" s="904"/>
      <c r="AK175" s="904"/>
      <c r="AL175" s="904"/>
      <c r="AM175" s="904"/>
      <c r="AN175" s="904"/>
      <c r="AO175" s="904"/>
      <c r="AP175" s="904"/>
      <c r="AQ175" s="904"/>
      <c r="AR175" s="904"/>
      <c r="AS175" s="904"/>
      <c r="AT175" s="904"/>
      <c r="AU175" s="904"/>
      <c r="AV175" s="904"/>
      <c r="AW175" s="904"/>
      <c r="AX175" s="904"/>
      <c r="AY175" s="905"/>
    </row>
    <row r="176" spans="1:51" ht="36" customHeight="1">
      <c r="A176" s="352" t="s">
        <v>203</v>
      </c>
      <c r="B176" s="353"/>
      <c r="C176" s="353"/>
      <c r="D176" s="353"/>
      <c r="E176" s="353"/>
      <c r="F176" s="354"/>
      <c r="G176" s="840" t="s">
        <v>204</v>
      </c>
      <c r="H176" s="841"/>
      <c r="I176" s="841"/>
      <c r="J176" s="841"/>
      <c r="K176" s="841"/>
      <c r="L176" s="841"/>
      <c r="M176" s="841"/>
      <c r="N176" s="841"/>
      <c r="O176" s="841"/>
      <c r="P176" s="841"/>
      <c r="Q176" s="841"/>
      <c r="R176" s="841"/>
      <c r="S176" s="841"/>
      <c r="T176" s="842"/>
      <c r="U176" s="484" t="s">
        <v>205</v>
      </c>
      <c r="V176" s="485"/>
      <c r="W176" s="486"/>
      <c r="X176" s="843" t="s">
        <v>206</v>
      </c>
      <c r="Y176" s="622"/>
      <c r="Z176" s="622"/>
      <c r="AA176" s="622"/>
      <c r="AB176" s="622"/>
      <c r="AC176" s="622"/>
      <c r="AD176" s="622"/>
      <c r="AE176" s="622"/>
      <c r="AF176" s="622"/>
      <c r="AG176" s="622"/>
      <c r="AH176" s="622"/>
      <c r="AI176" s="622"/>
      <c r="AJ176" s="622"/>
      <c r="AK176" s="622"/>
      <c r="AL176" s="622"/>
      <c r="AM176" s="622"/>
      <c r="AN176" s="622"/>
      <c r="AO176" s="622"/>
      <c r="AP176" s="622"/>
      <c r="AQ176" s="622"/>
      <c r="AR176" s="622"/>
      <c r="AS176" s="622"/>
      <c r="AT176" s="622"/>
      <c r="AU176" s="622"/>
      <c r="AV176" s="622"/>
      <c r="AW176" s="622"/>
      <c r="AX176" s="622"/>
      <c r="AY176" s="844"/>
    </row>
    <row r="177" spans="1:51" ht="36" customHeight="1">
      <c r="A177" s="355"/>
      <c r="B177" s="356"/>
      <c r="C177" s="356"/>
      <c r="D177" s="356"/>
      <c r="E177" s="356"/>
      <c r="F177" s="357"/>
      <c r="G177" s="845" t="s">
        <v>207</v>
      </c>
      <c r="H177" s="846"/>
      <c r="I177" s="846"/>
      <c r="J177" s="846"/>
      <c r="K177" s="846"/>
      <c r="L177" s="846"/>
      <c r="M177" s="846"/>
      <c r="N177" s="846"/>
      <c r="O177" s="846"/>
      <c r="P177" s="846"/>
      <c r="Q177" s="846"/>
      <c r="R177" s="846"/>
      <c r="S177" s="846"/>
      <c r="T177" s="847"/>
      <c r="U177" s="848" t="s">
        <v>205</v>
      </c>
      <c r="V177" s="849"/>
      <c r="W177" s="850"/>
      <c r="X177" s="851" t="s">
        <v>374</v>
      </c>
      <c r="Y177" s="852"/>
      <c r="Z177" s="852"/>
      <c r="AA177" s="852"/>
      <c r="AB177" s="852"/>
      <c r="AC177" s="852"/>
      <c r="AD177" s="852"/>
      <c r="AE177" s="852"/>
      <c r="AF177" s="852"/>
      <c r="AG177" s="852"/>
      <c r="AH177" s="852"/>
      <c r="AI177" s="852"/>
      <c r="AJ177" s="852"/>
      <c r="AK177" s="852"/>
      <c r="AL177" s="852"/>
      <c r="AM177" s="852"/>
      <c r="AN177" s="852"/>
      <c r="AO177" s="852"/>
      <c r="AP177" s="852"/>
      <c r="AQ177" s="852"/>
      <c r="AR177" s="852"/>
      <c r="AS177" s="852"/>
      <c r="AT177" s="852"/>
      <c r="AU177" s="852"/>
      <c r="AV177" s="852"/>
      <c r="AW177" s="852"/>
      <c r="AX177" s="852"/>
      <c r="AY177" s="853"/>
    </row>
    <row r="178" spans="1:51" ht="36" customHeight="1">
      <c r="A178" s="355"/>
      <c r="B178" s="356"/>
      <c r="C178" s="356"/>
      <c r="D178" s="356"/>
      <c r="E178" s="356"/>
      <c r="F178" s="357"/>
      <c r="G178" s="845" t="s">
        <v>208</v>
      </c>
      <c r="H178" s="846"/>
      <c r="I178" s="846"/>
      <c r="J178" s="846"/>
      <c r="K178" s="846"/>
      <c r="L178" s="846"/>
      <c r="M178" s="846"/>
      <c r="N178" s="846"/>
      <c r="O178" s="846"/>
      <c r="P178" s="846"/>
      <c r="Q178" s="846"/>
      <c r="R178" s="846"/>
      <c r="S178" s="846"/>
      <c r="T178" s="847"/>
      <c r="U178" s="848" t="s">
        <v>205</v>
      </c>
      <c r="V178" s="849"/>
      <c r="W178" s="850"/>
      <c r="X178" s="851"/>
      <c r="Y178" s="852"/>
      <c r="Z178" s="852"/>
      <c r="AA178" s="852"/>
      <c r="AB178" s="852"/>
      <c r="AC178" s="852"/>
      <c r="AD178" s="852"/>
      <c r="AE178" s="852"/>
      <c r="AF178" s="852"/>
      <c r="AG178" s="852"/>
      <c r="AH178" s="852"/>
      <c r="AI178" s="852"/>
      <c r="AJ178" s="852"/>
      <c r="AK178" s="852"/>
      <c r="AL178" s="852"/>
      <c r="AM178" s="852"/>
      <c r="AN178" s="852"/>
      <c r="AO178" s="852"/>
      <c r="AP178" s="852"/>
      <c r="AQ178" s="852"/>
      <c r="AR178" s="852"/>
      <c r="AS178" s="852"/>
      <c r="AT178" s="852"/>
      <c r="AU178" s="852"/>
      <c r="AV178" s="852"/>
      <c r="AW178" s="852"/>
      <c r="AX178" s="852"/>
      <c r="AY178" s="853"/>
    </row>
    <row r="179" spans="1:51" ht="36" customHeight="1">
      <c r="A179" s="355"/>
      <c r="B179" s="356"/>
      <c r="C179" s="356"/>
      <c r="D179" s="356"/>
      <c r="E179" s="356"/>
      <c r="F179" s="357"/>
      <c r="G179" s="845" t="s">
        <v>209</v>
      </c>
      <c r="H179" s="846"/>
      <c r="I179" s="846"/>
      <c r="J179" s="846"/>
      <c r="K179" s="846"/>
      <c r="L179" s="846"/>
      <c r="M179" s="846"/>
      <c r="N179" s="846"/>
      <c r="O179" s="846"/>
      <c r="P179" s="846"/>
      <c r="Q179" s="846"/>
      <c r="R179" s="846"/>
      <c r="S179" s="846"/>
      <c r="T179" s="847"/>
      <c r="U179" s="848" t="s">
        <v>205</v>
      </c>
      <c r="V179" s="849"/>
      <c r="W179" s="850"/>
      <c r="X179" s="851"/>
      <c r="Y179" s="852"/>
      <c r="Z179" s="852"/>
      <c r="AA179" s="852"/>
      <c r="AB179" s="852"/>
      <c r="AC179" s="852"/>
      <c r="AD179" s="852"/>
      <c r="AE179" s="852"/>
      <c r="AF179" s="852"/>
      <c r="AG179" s="852"/>
      <c r="AH179" s="852"/>
      <c r="AI179" s="852"/>
      <c r="AJ179" s="852"/>
      <c r="AK179" s="852"/>
      <c r="AL179" s="852"/>
      <c r="AM179" s="852"/>
      <c r="AN179" s="852"/>
      <c r="AO179" s="852"/>
      <c r="AP179" s="852"/>
      <c r="AQ179" s="852"/>
      <c r="AR179" s="852"/>
      <c r="AS179" s="852"/>
      <c r="AT179" s="852"/>
      <c r="AU179" s="852"/>
      <c r="AV179" s="852"/>
      <c r="AW179" s="852"/>
      <c r="AX179" s="852"/>
      <c r="AY179" s="853"/>
    </row>
    <row r="180" spans="1:51" ht="36" customHeight="1" thickBot="1">
      <c r="A180" s="355"/>
      <c r="B180" s="356"/>
      <c r="C180" s="356"/>
      <c r="D180" s="356"/>
      <c r="E180" s="356"/>
      <c r="F180" s="357"/>
      <c r="G180" s="857" t="s">
        <v>210</v>
      </c>
      <c r="H180" s="858"/>
      <c r="I180" s="858"/>
      <c r="J180" s="858"/>
      <c r="K180" s="858"/>
      <c r="L180" s="858"/>
      <c r="M180" s="858"/>
      <c r="N180" s="858"/>
      <c r="O180" s="858"/>
      <c r="P180" s="858"/>
      <c r="Q180" s="858"/>
      <c r="R180" s="858"/>
      <c r="S180" s="858"/>
      <c r="T180" s="859"/>
      <c r="U180" s="860" t="s">
        <v>205</v>
      </c>
      <c r="V180" s="861"/>
      <c r="W180" s="862"/>
      <c r="X180" s="854"/>
      <c r="Y180" s="855"/>
      <c r="Z180" s="855"/>
      <c r="AA180" s="855"/>
      <c r="AB180" s="855"/>
      <c r="AC180" s="855"/>
      <c r="AD180" s="855"/>
      <c r="AE180" s="855"/>
      <c r="AF180" s="855"/>
      <c r="AG180" s="855"/>
      <c r="AH180" s="855"/>
      <c r="AI180" s="855"/>
      <c r="AJ180" s="855"/>
      <c r="AK180" s="855"/>
      <c r="AL180" s="855"/>
      <c r="AM180" s="855"/>
      <c r="AN180" s="855"/>
      <c r="AO180" s="855"/>
      <c r="AP180" s="855"/>
      <c r="AQ180" s="855"/>
      <c r="AR180" s="855"/>
      <c r="AS180" s="855"/>
      <c r="AT180" s="855"/>
      <c r="AU180" s="855"/>
      <c r="AV180" s="855"/>
      <c r="AW180" s="855"/>
      <c r="AX180" s="855"/>
      <c r="AY180" s="856"/>
    </row>
    <row r="181" spans="1:51" ht="36" customHeight="1">
      <c r="A181" s="355"/>
      <c r="B181" s="356"/>
      <c r="C181" s="356"/>
      <c r="D181" s="356"/>
      <c r="E181" s="356"/>
      <c r="F181" s="357"/>
      <c r="G181" s="465" t="s">
        <v>211</v>
      </c>
      <c r="H181" s="466"/>
      <c r="I181" s="466"/>
      <c r="J181" s="466"/>
      <c r="K181" s="466"/>
      <c r="L181" s="466"/>
      <c r="M181" s="466"/>
      <c r="N181" s="467"/>
      <c r="O181" s="863" t="s">
        <v>75</v>
      </c>
      <c r="P181" s="864"/>
      <c r="Q181" s="864"/>
      <c r="R181" s="864"/>
      <c r="S181" s="864"/>
      <c r="T181" s="864"/>
      <c r="U181" s="864"/>
      <c r="V181" s="864"/>
      <c r="W181" s="864"/>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865"/>
    </row>
    <row r="182" spans="1:51" ht="99.75" customHeight="1" thickBot="1">
      <c r="A182" s="837"/>
      <c r="B182" s="838"/>
      <c r="C182" s="838"/>
      <c r="D182" s="838"/>
      <c r="E182" s="838"/>
      <c r="F182" s="839"/>
      <c r="G182" s="866" t="s">
        <v>212</v>
      </c>
      <c r="H182" s="867"/>
      <c r="I182" s="867"/>
      <c r="J182" s="867"/>
      <c r="K182" s="867"/>
      <c r="L182" s="867"/>
      <c r="M182" s="867"/>
      <c r="N182" s="868"/>
      <c r="O182" s="869" t="s">
        <v>75</v>
      </c>
      <c r="P182" s="870"/>
      <c r="Q182" s="870"/>
      <c r="R182" s="870"/>
      <c r="S182" s="870"/>
      <c r="T182" s="870"/>
      <c r="U182" s="870"/>
      <c r="V182" s="870"/>
      <c r="W182" s="870"/>
      <c r="X182" s="870"/>
      <c r="Y182" s="870"/>
      <c r="Z182" s="870"/>
      <c r="AA182" s="870"/>
      <c r="AB182" s="870"/>
      <c r="AC182" s="870"/>
      <c r="AD182" s="870"/>
      <c r="AE182" s="870"/>
      <c r="AF182" s="870"/>
      <c r="AG182" s="870"/>
      <c r="AH182" s="870"/>
      <c r="AI182" s="870"/>
      <c r="AJ182" s="870"/>
      <c r="AK182" s="870"/>
      <c r="AL182" s="870"/>
      <c r="AM182" s="870"/>
      <c r="AN182" s="870"/>
      <c r="AO182" s="870"/>
      <c r="AP182" s="870"/>
      <c r="AQ182" s="870"/>
      <c r="AR182" s="870"/>
      <c r="AS182" s="870"/>
      <c r="AT182" s="870"/>
      <c r="AU182" s="870"/>
      <c r="AV182" s="870"/>
      <c r="AW182" s="870"/>
      <c r="AX182" s="870"/>
      <c r="AY182" s="871"/>
    </row>
    <row r="183" spans="1:51" s="11" customFormat="1" ht="48" customHeight="1" thickBot="1">
      <c r="A183" s="872" t="s">
        <v>213</v>
      </c>
      <c r="B183" s="873"/>
      <c r="C183" s="873"/>
      <c r="D183" s="873"/>
      <c r="E183" s="873"/>
      <c r="F183" s="874"/>
      <c r="G183" s="878" t="s">
        <v>214</v>
      </c>
      <c r="H183" s="879"/>
      <c r="I183" s="879"/>
      <c r="J183" s="879"/>
      <c r="K183" s="879"/>
      <c r="L183" s="879"/>
      <c r="M183" s="879"/>
      <c r="N183" s="880"/>
      <c r="O183" s="881" t="s">
        <v>215</v>
      </c>
      <c r="P183" s="882"/>
      <c r="Q183" s="882"/>
      <c r="R183" s="882"/>
      <c r="S183" s="882"/>
      <c r="T183" s="882"/>
      <c r="U183" s="882"/>
      <c r="V183" s="882"/>
      <c r="W183" s="882"/>
      <c r="X183" s="882"/>
      <c r="Y183" s="882"/>
      <c r="Z183" s="882"/>
      <c r="AA183" s="882"/>
      <c r="AB183" s="882"/>
      <c r="AC183" s="882"/>
      <c r="AD183" s="882"/>
      <c r="AE183" s="882"/>
      <c r="AF183" s="882"/>
      <c r="AG183" s="882"/>
      <c r="AH183" s="882"/>
      <c r="AI183" s="882"/>
      <c r="AJ183" s="882"/>
      <c r="AK183" s="882"/>
      <c r="AL183" s="882"/>
      <c r="AM183" s="882"/>
      <c r="AN183" s="882"/>
      <c r="AO183" s="882"/>
      <c r="AP183" s="882"/>
      <c r="AQ183" s="882"/>
      <c r="AR183" s="882"/>
      <c r="AS183" s="882"/>
      <c r="AT183" s="882"/>
      <c r="AU183" s="882"/>
      <c r="AV183" s="882"/>
      <c r="AW183" s="882"/>
      <c r="AX183" s="882"/>
      <c r="AY183" s="883"/>
    </row>
    <row r="184" spans="1:51" s="11" customFormat="1" ht="48" customHeight="1" thickBot="1">
      <c r="A184" s="875"/>
      <c r="B184" s="876"/>
      <c r="C184" s="876"/>
      <c r="D184" s="876"/>
      <c r="E184" s="876"/>
      <c r="F184" s="877"/>
      <c r="G184" s="884" t="s">
        <v>216</v>
      </c>
      <c r="H184" s="885"/>
      <c r="I184" s="885"/>
      <c r="J184" s="885"/>
      <c r="K184" s="885"/>
      <c r="L184" s="885"/>
      <c r="M184" s="885"/>
      <c r="N184" s="886"/>
      <c r="O184" s="887" t="s">
        <v>75</v>
      </c>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88"/>
      <c r="AM184" s="888"/>
      <c r="AN184" s="888"/>
      <c r="AO184" s="888"/>
      <c r="AP184" s="888"/>
      <c r="AQ184" s="888"/>
      <c r="AR184" s="888"/>
      <c r="AS184" s="888"/>
      <c r="AT184" s="888"/>
      <c r="AU184" s="888"/>
      <c r="AV184" s="888"/>
      <c r="AW184" s="888"/>
      <c r="AX184" s="888"/>
      <c r="AY184" s="889"/>
    </row>
    <row r="185" spans="1:51" ht="54.75" customHeight="1" thickBot="1">
      <c r="A185" s="831" t="s">
        <v>217</v>
      </c>
      <c r="B185" s="832"/>
      <c r="C185" s="832"/>
      <c r="D185" s="832"/>
      <c r="E185" s="832"/>
      <c r="F185" s="833"/>
      <c r="G185" s="834" t="s">
        <v>395</v>
      </c>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835"/>
      <c r="AP185" s="835"/>
      <c r="AQ185" s="835"/>
      <c r="AR185" s="835"/>
      <c r="AS185" s="835"/>
      <c r="AT185" s="835"/>
      <c r="AU185" s="835"/>
      <c r="AV185" s="835"/>
      <c r="AW185" s="835"/>
      <c r="AX185" s="835"/>
      <c r="AY185" s="836"/>
    </row>
    <row r="186" spans="1:51" ht="48" customHeight="1">
      <c r="A186" s="615" t="s">
        <v>218</v>
      </c>
      <c r="B186" s="616"/>
      <c r="C186" s="616"/>
      <c r="D186" s="616"/>
      <c r="E186" s="616"/>
      <c r="F186" s="617"/>
      <c r="G186" s="621" t="s">
        <v>219</v>
      </c>
      <c r="H186" s="622"/>
      <c r="I186" s="622"/>
      <c r="J186" s="622"/>
      <c r="K186" s="622"/>
      <c r="L186" s="622"/>
      <c r="M186" s="622"/>
      <c r="N186" s="623"/>
      <c r="O186" s="624" t="s">
        <v>384</v>
      </c>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5"/>
      <c r="AO186" s="625"/>
      <c r="AP186" s="625"/>
      <c r="AQ186" s="625"/>
      <c r="AR186" s="625"/>
      <c r="AS186" s="625"/>
      <c r="AT186" s="625"/>
      <c r="AU186" s="625"/>
      <c r="AV186" s="625"/>
      <c r="AW186" s="625"/>
      <c r="AX186" s="625"/>
      <c r="AY186" s="626"/>
    </row>
    <row r="187" spans="1:51" ht="48" customHeight="1" thickBot="1">
      <c r="A187" s="618"/>
      <c r="B187" s="619"/>
      <c r="C187" s="619"/>
      <c r="D187" s="619"/>
      <c r="E187" s="619"/>
      <c r="F187" s="620"/>
      <c r="G187" s="627" t="s">
        <v>220</v>
      </c>
      <c r="H187" s="628"/>
      <c r="I187" s="628"/>
      <c r="J187" s="628"/>
      <c r="K187" s="628"/>
      <c r="L187" s="628"/>
      <c r="M187" s="628"/>
      <c r="N187" s="629"/>
      <c r="O187" s="630" t="s">
        <v>75</v>
      </c>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1"/>
      <c r="AY187" s="632"/>
    </row>
    <row r="188" spans="1:51" s="11" customFormat="1" ht="23.25" customHeight="1">
      <c r="A188" s="196" t="s">
        <v>221</v>
      </c>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8"/>
    </row>
    <row r="189" spans="1:51" s="11" customFormat="1" ht="23.25" customHeight="1">
      <c r="A189" s="49" t="s">
        <v>222</v>
      </c>
      <c r="B189" s="50"/>
      <c r="C189" s="50"/>
      <c r="D189" s="50"/>
      <c r="E189" s="50"/>
      <c r="F189" s="51"/>
      <c r="G189" s="55" t="s">
        <v>342</v>
      </c>
      <c r="H189" s="56"/>
      <c r="I189" s="56"/>
      <c r="J189" s="56"/>
      <c r="K189" s="56"/>
      <c r="L189" s="56"/>
      <c r="M189" s="56"/>
      <c r="N189" s="56"/>
      <c r="O189" s="56"/>
      <c r="P189" s="56"/>
      <c r="Q189" s="56"/>
      <c r="R189" s="56"/>
      <c r="S189" s="56"/>
      <c r="T189" s="56"/>
      <c r="U189" s="56"/>
      <c r="V189" s="56"/>
      <c r="W189" s="56"/>
      <c r="X189" s="56"/>
      <c r="Y189" s="56"/>
      <c r="Z189" s="56"/>
      <c r="AA189" s="56"/>
      <c r="AB189" s="56"/>
      <c r="AC189" s="56"/>
      <c r="AD189" s="57"/>
      <c r="AE189" s="199" t="s">
        <v>223</v>
      </c>
      <c r="AF189" s="200"/>
      <c r="AG189" s="200"/>
      <c r="AH189" s="200"/>
      <c r="AI189" s="200"/>
      <c r="AJ189" s="200"/>
      <c r="AK189" s="200"/>
      <c r="AL189" s="200"/>
      <c r="AM189" s="200"/>
      <c r="AN189" s="200"/>
      <c r="AO189" s="200"/>
      <c r="AP189" s="200"/>
      <c r="AQ189" s="200"/>
      <c r="AR189" s="200"/>
      <c r="AS189" s="200"/>
      <c r="AT189" s="200"/>
      <c r="AU189" s="200"/>
      <c r="AV189" s="200"/>
      <c r="AW189" s="200"/>
      <c r="AX189" s="200"/>
      <c r="AY189" s="201"/>
    </row>
    <row r="190" spans="1:51" s="11" customFormat="1" ht="87.75" customHeight="1">
      <c r="A190" s="52"/>
      <c r="B190" s="53"/>
      <c r="C190" s="53"/>
      <c r="D190" s="53"/>
      <c r="E190" s="53"/>
      <c r="F190" s="54"/>
      <c r="G190" s="58"/>
      <c r="H190" s="59"/>
      <c r="I190" s="59"/>
      <c r="J190" s="59"/>
      <c r="K190" s="59"/>
      <c r="L190" s="59"/>
      <c r="M190" s="59"/>
      <c r="N190" s="59"/>
      <c r="O190" s="59"/>
      <c r="P190" s="59"/>
      <c r="Q190" s="59"/>
      <c r="R190" s="59"/>
      <c r="S190" s="59"/>
      <c r="T190" s="59"/>
      <c r="U190" s="59"/>
      <c r="V190" s="59"/>
      <c r="W190" s="59"/>
      <c r="X190" s="59"/>
      <c r="Y190" s="59"/>
      <c r="Z190" s="59"/>
      <c r="AA190" s="59"/>
      <c r="AB190" s="59"/>
      <c r="AC190" s="59"/>
      <c r="AD190" s="60"/>
      <c r="AE190" s="202" t="s">
        <v>343</v>
      </c>
      <c r="AF190" s="203"/>
      <c r="AG190" s="203"/>
      <c r="AH190" s="203"/>
      <c r="AI190" s="203"/>
      <c r="AJ190" s="203"/>
      <c r="AK190" s="203"/>
      <c r="AL190" s="203"/>
      <c r="AM190" s="203"/>
      <c r="AN190" s="203"/>
      <c r="AO190" s="203"/>
      <c r="AP190" s="203"/>
      <c r="AQ190" s="203"/>
      <c r="AR190" s="203"/>
      <c r="AS190" s="203"/>
      <c r="AT190" s="203"/>
      <c r="AU190" s="203"/>
      <c r="AV190" s="203"/>
      <c r="AW190" s="203"/>
      <c r="AX190" s="203"/>
      <c r="AY190" s="204"/>
    </row>
    <row r="191" spans="1:51" s="11" customFormat="1" ht="69" customHeight="1" thickBot="1">
      <c r="A191" s="193" t="s">
        <v>224</v>
      </c>
      <c r="B191" s="194"/>
      <c r="C191" s="194"/>
      <c r="D191" s="194"/>
      <c r="E191" s="194"/>
      <c r="F191" s="195"/>
      <c r="G191" s="205" t="s">
        <v>344</v>
      </c>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7"/>
    </row>
    <row r="192" spans="1:51" s="11" customFormat="1" ht="23.25" customHeight="1">
      <c r="A192" s="807" t="s">
        <v>225</v>
      </c>
      <c r="B192" s="808"/>
      <c r="C192" s="808"/>
      <c r="D192" s="808"/>
      <c r="E192" s="808"/>
      <c r="F192" s="808"/>
      <c r="G192" s="808"/>
      <c r="H192" s="808"/>
      <c r="I192" s="808"/>
      <c r="J192" s="808"/>
      <c r="K192" s="808"/>
      <c r="L192" s="808"/>
      <c r="M192" s="808"/>
      <c r="N192" s="808"/>
      <c r="O192" s="808"/>
      <c r="P192" s="808"/>
      <c r="Q192" s="808"/>
      <c r="R192" s="808"/>
      <c r="S192" s="808"/>
      <c r="T192" s="808"/>
      <c r="U192" s="808"/>
      <c r="V192" s="808"/>
      <c r="W192" s="808"/>
      <c r="X192" s="808"/>
      <c r="Y192" s="808"/>
      <c r="Z192" s="808"/>
      <c r="AA192" s="808"/>
      <c r="AB192" s="808"/>
      <c r="AC192" s="808"/>
      <c r="AD192" s="808"/>
      <c r="AE192" s="808"/>
      <c r="AF192" s="808"/>
      <c r="AG192" s="808"/>
      <c r="AH192" s="808"/>
      <c r="AI192" s="808"/>
      <c r="AJ192" s="808"/>
      <c r="AK192" s="808"/>
      <c r="AL192" s="808"/>
      <c r="AM192" s="808"/>
      <c r="AN192" s="808"/>
      <c r="AO192" s="808"/>
      <c r="AP192" s="808"/>
      <c r="AQ192" s="808"/>
      <c r="AR192" s="808"/>
      <c r="AS192" s="808"/>
      <c r="AT192" s="808"/>
      <c r="AU192" s="808"/>
      <c r="AV192" s="808"/>
      <c r="AW192" s="808"/>
      <c r="AX192" s="808"/>
      <c r="AY192" s="809"/>
    </row>
    <row r="193" spans="1:51" s="11" customFormat="1" ht="69" customHeight="1" thickBot="1">
      <c r="A193" s="810" t="s">
        <v>378</v>
      </c>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811"/>
    </row>
    <row r="194" spans="1:51" s="11" customFormat="1" ht="23.25" customHeight="1">
      <c r="A194" s="807" t="s">
        <v>379</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8"/>
      <c r="Y194" s="808"/>
      <c r="Z194" s="808"/>
      <c r="AA194" s="808"/>
      <c r="AB194" s="808"/>
      <c r="AC194" s="808"/>
      <c r="AD194" s="808"/>
      <c r="AE194" s="808"/>
      <c r="AF194" s="808"/>
      <c r="AG194" s="808"/>
      <c r="AH194" s="808"/>
      <c r="AI194" s="808"/>
      <c r="AJ194" s="808"/>
      <c r="AK194" s="808"/>
      <c r="AL194" s="808"/>
      <c r="AM194" s="808"/>
      <c r="AN194" s="808"/>
      <c r="AO194" s="808"/>
      <c r="AP194" s="808"/>
      <c r="AQ194" s="808"/>
      <c r="AR194" s="808"/>
      <c r="AS194" s="808"/>
      <c r="AT194" s="808"/>
      <c r="AU194" s="808"/>
      <c r="AV194" s="808"/>
      <c r="AW194" s="808"/>
      <c r="AX194" s="808"/>
      <c r="AY194" s="809"/>
    </row>
    <row r="195" spans="1:51" s="11" customFormat="1" ht="60" customHeight="1" thickBot="1">
      <c r="A195" s="810" t="s">
        <v>380</v>
      </c>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811"/>
    </row>
    <row r="196" spans="1:51" s="11" customFormat="1" ht="23.25" customHeight="1">
      <c r="A196" s="807" t="s">
        <v>227</v>
      </c>
      <c r="B196" s="808"/>
      <c r="C196" s="808"/>
      <c r="D196" s="808"/>
      <c r="E196" s="808"/>
      <c r="F196" s="808"/>
      <c r="G196" s="808"/>
      <c r="H196" s="808"/>
      <c r="I196" s="808"/>
      <c r="J196" s="808"/>
      <c r="K196" s="808"/>
      <c r="L196" s="808"/>
      <c r="M196" s="808"/>
      <c r="N196" s="808"/>
      <c r="O196" s="808"/>
      <c r="P196" s="808"/>
      <c r="Q196" s="808"/>
      <c r="R196" s="808"/>
      <c r="S196" s="808"/>
      <c r="T196" s="808"/>
      <c r="U196" s="808"/>
      <c r="V196" s="808"/>
      <c r="W196" s="808"/>
      <c r="X196" s="808"/>
      <c r="Y196" s="808"/>
      <c r="Z196" s="808"/>
      <c r="AA196" s="808"/>
      <c r="AB196" s="808"/>
      <c r="AC196" s="808"/>
      <c r="AD196" s="808"/>
      <c r="AE196" s="808"/>
      <c r="AF196" s="808"/>
      <c r="AG196" s="808"/>
      <c r="AH196" s="808"/>
      <c r="AI196" s="808"/>
      <c r="AJ196" s="808"/>
      <c r="AK196" s="808"/>
      <c r="AL196" s="808"/>
      <c r="AM196" s="808"/>
      <c r="AN196" s="808"/>
      <c r="AO196" s="808"/>
      <c r="AP196" s="808"/>
      <c r="AQ196" s="808"/>
      <c r="AR196" s="808"/>
      <c r="AS196" s="808"/>
      <c r="AT196" s="808"/>
      <c r="AU196" s="808"/>
      <c r="AV196" s="808"/>
      <c r="AW196" s="808"/>
      <c r="AX196" s="808"/>
      <c r="AY196" s="809"/>
    </row>
    <row r="197" spans="1:51" s="11" customFormat="1" ht="60" customHeight="1" thickBot="1">
      <c r="A197" s="812" t="s">
        <v>385</v>
      </c>
      <c r="B197" s="813"/>
      <c r="C197" s="813"/>
      <c r="D197" s="813"/>
      <c r="E197" s="813"/>
      <c r="F197" s="813"/>
      <c r="G197" s="813"/>
      <c r="H197" s="813"/>
      <c r="I197" s="813"/>
      <c r="J197" s="813"/>
      <c r="K197" s="813"/>
      <c r="L197" s="813"/>
      <c r="M197" s="813"/>
      <c r="N197" s="813"/>
      <c r="O197" s="813"/>
      <c r="P197" s="813"/>
      <c r="Q197" s="813"/>
      <c r="R197" s="813"/>
      <c r="S197" s="813"/>
      <c r="T197" s="813"/>
      <c r="U197" s="813"/>
      <c r="V197" s="813"/>
      <c r="W197" s="813"/>
      <c r="X197" s="813"/>
      <c r="Y197" s="813"/>
      <c r="Z197" s="813"/>
      <c r="AA197" s="813"/>
      <c r="AB197" s="813"/>
      <c r="AC197" s="813"/>
      <c r="AD197" s="813"/>
      <c r="AE197" s="813"/>
      <c r="AF197" s="813"/>
      <c r="AG197" s="813"/>
      <c r="AH197" s="813"/>
      <c r="AI197" s="813"/>
      <c r="AJ197" s="813"/>
      <c r="AK197" s="813"/>
      <c r="AL197" s="813"/>
      <c r="AM197" s="813"/>
      <c r="AN197" s="813"/>
      <c r="AO197" s="813"/>
      <c r="AP197" s="813"/>
      <c r="AQ197" s="813"/>
      <c r="AR197" s="813"/>
      <c r="AS197" s="813"/>
      <c r="AT197" s="813"/>
      <c r="AU197" s="813"/>
      <c r="AV197" s="813"/>
      <c r="AW197" s="813"/>
      <c r="AX197" s="813"/>
      <c r="AY197" s="814"/>
    </row>
    <row r="198" spans="1:51" ht="60" customHeight="1" thickBot="1">
      <c r="A198" s="269" t="s">
        <v>228</v>
      </c>
      <c r="B198" s="270"/>
      <c r="C198" s="270"/>
      <c r="D198" s="270"/>
      <c r="E198" s="270"/>
      <c r="F198" s="271"/>
      <c r="G198" s="551" t="s">
        <v>226</v>
      </c>
      <c r="H198" s="552"/>
      <c r="I198" s="552"/>
      <c r="J198" s="552"/>
      <c r="K198" s="552"/>
      <c r="L198" s="552"/>
      <c r="M198" s="552"/>
      <c r="N198" s="552"/>
      <c r="O198" s="552"/>
      <c r="P198" s="552"/>
      <c r="Q198" s="552"/>
      <c r="R198" s="552"/>
      <c r="S198" s="552"/>
      <c r="T198" s="552"/>
      <c r="U198" s="552"/>
      <c r="V198" s="552"/>
      <c r="W198" s="552"/>
      <c r="X198" s="552"/>
      <c r="Y198" s="552"/>
      <c r="Z198" s="552"/>
      <c r="AA198" s="552"/>
      <c r="AB198" s="552"/>
      <c r="AC198" s="552"/>
      <c r="AD198" s="552"/>
      <c r="AE198" s="552"/>
      <c r="AF198" s="552"/>
      <c r="AG198" s="552"/>
      <c r="AH198" s="552"/>
      <c r="AI198" s="552"/>
      <c r="AJ198" s="552"/>
      <c r="AK198" s="552"/>
      <c r="AL198" s="552"/>
      <c r="AM198" s="552"/>
      <c r="AN198" s="552"/>
      <c r="AO198" s="552"/>
      <c r="AP198" s="552"/>
      <c r="AQ198" s="552"/>
      <c r="AR198" s="552"/>
      <c r="AS198" s="552"/>
      <c r="AT198" s="552"/>
      <c r="AU198" s="552"/>
      <c r="AV198" s="552"/>
      <c r="AW198" s="552"/>
      <c r="AX198" s="552"/>
      <c r="AY198" s="553"/>
    </row>
    <row r="199" spans="1:51" ht="74.25" customHeight="1" thickBot="1">
      <c r="A199" s="368" t="s">
        <v>229</v>
      </c>
      <c r="B199" s="369"/>
      <c r="C199" s="369"/>
      <c r="D199" s="369"/>
      <c r="E199" s="369"/>
      <c r="F199" s="370"/>
      <c r="G199" s="371" t="s">
        <v>230</v>
      </c>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372"/>
      <c r="AY199" s="373"/>
    </row>
    <row r="200" spans="1:51" ht="41.25" customHeight="1">
      <c r="A200" s="266" t="s">
        <v>231</v>
      </c>
      <c r="B200" s="267"/>
      <c r="C200" s="267"/>
      <c r="D200" s="267"/>
      <c r="E200" s="267"/>
      <c r="F200" s="268"/>
      <c r="G200" s="32" t="s">
        <v>232</v>
      </c>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4"/>
    </row>
    <row r="201" spans="1:51" ht="75" customHeight="1">
      <c r="A201" s="269"/>
      <c r="B201" s="270"/>
      <c r="C201" s="270"/>
      <c r="D201" s="270"/>
      <c r="E201" s="270"/>
      <c r="F201" s="271"/>
      <c r="G201" s="35"/>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7"/>
    </row>
    <row r="202" spans="1:51" ht="180" customHeight="1">
      <c r="A202" s="269"/>
      <c r="B202" s="270"/>
      <c r="C202" s="270"/>
      <c r="D202" s="270"/>
      <c r="E202" s="270"/>
      <c r="F202" s="271"/>
      <c r="G202" s="35"/>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7"/>
    </row>
    <row r="203" spans="1:51" ht="73.2" customHeight="1">
      <c r="A203" s="269"/>
      <c r="B203" s="270"/>
      <c r="C203" s="270"/>
      <c r="D203" s="270"/>
      <c r="E203" s="270"/>
      <c r="F203" s="271"/>
      <c r="G203" s="35"/>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7"/>
    </row>
    <row r="204" spans="1:51" ht="72.75" customHeight="1">
      <c r="A204" s="269"/>
      <c r="B204" s="270"/>
      <c r="C204" s="270"/>
      <c r="D204" s="270"/>
      <c r="E204" s="270"/>
      <c r="F204" s="271"/>
      <c r="G204" s="35"/>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7"/>
    </row>
    <row r="205" spans="1:51" ht="66" customHeight="1">
      <c r="A205" s="269"/>
      <c r="B205" s="270"/>
      <c r="C205" s="270"/>
      <c r="D205" s="270"/>
      <c r="E205" s="270"/>
      <c r="F205" s="271"/>
      <c r="G205" s="35"/>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7"/>
    </row>
    <row r="206" spans="1:51" ht="39.75" customHeight="1">
      <c r="A206" s="269"/>
      <c r="B206" s="270"/>
      <c r="C206" s="270"/>
      <c r="D206" s="270"/>
      <c r="E206" s="270"/>
      <c r="F206" s="271"/>
      <c r="G206" s="35"/>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7"/>
    </row>
    <row r="207" spans="1:51" ht="39.75" customHeight="1">
      <c r="A207" s="269"/>
      <c r="B207" s="270"/>
      <c r="C207" s="270"/>
      <c r="D207" s="270"/>
      <c r="E207" s="270"/>
      <c r="F207" s="271"/>
      <c r="G207" s="35"/>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7"/>
    </row>
    <row r="208" spans="1:51" ht="39.75" customHeight="1">
      <c r="A208" s="269"/>
      <c r="B208" s="270"/>
      <c r="C208" s="270"/>
      <c r="D208" s="270"/>
      <c r="E208" s="270"/>
      <c r="F208" s="271"/>
      <c r="G208" s="35"/>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7"/>
    </row>
    <row r="209" spans="1:51" ht="39.75" customHeight="1">
      <c r="A209" s="269"/>
      <c r="B209" s="270"/>
      <c r="C209" s="270"/>
      <c r="D209" s="270"/>
      <c r="E209" s="270"/>
      <c r="F209" s="271"/>
      <c r="G209" s="35"/>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7"/>
    </row>
    <row r="210" spans="1:51" ht="39.75" customHeight="1">
      <c r="A210" s="269"/>
      <c r="B210" s="270"/>
      <c r="C210" s="270"/>
      <c r="D210" s="270"/>
      <c r="E210" s="270"/>
      <c r="F210" s="271"/>
      <c r="G210" s="35"/>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7"/>
    </row>
    <row r="211" spans="1:51" ht="37.5" customHeight="1" thickBot="1">
      <c r="A211" s="272"/>
      <c r="B211" s="273"/>
      <c r="C211" s="273"/>
      <c r="D211" s="273"/>
      <c r="E211" s="273"/>
      <c r="F211" s="274"/>
      <c r="G211" s="38"/>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40"/>
    </row>
    <row r="212" spans="1:51" ht="24.75" customHeight="1">
      <c r="A212" s="352" t="s">
        <v>233</v>
      </c>
      <c r="B212" s="353"/>
      <c r="C212" s="353"/>
      <c r="D212" s="353"/>
      <c r="E212" s="353"/>
      <c r="F212" s="354"/>
      <c r="G212" s="358" t="s">
        <v>234</v>
      </c>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60"/>
      <c r="AD212" s="358" t="s">
        <v>235</v>
      </c>
      <c r="AE212" s="359"/>
      <c r="AF212" s="359"/>
      <c r="AG212" s="359"/>
      <c r="AH212" s="359"/>
      <c r="AI212" s="359"/>
      <c r="AJ212" s="359"/>
      <c r="AK212" s="359"/>
      <c r="AL212" s="359"/>
      <c r="AM212" s="359"/>
      <c r="AN212" s="359"/>
      <c r="AO212" s="359"/>
      <c r="AP212" s="359"/>
      <c r="AQ212" s="359"/>
      <c r="AR212" s="359"/>
      <c r="AS212" s="359"/>
      <c r="AT212" s="359"/>
      <c r="AU212" s="359"/>
      <c r="AV212" s="359"/>
      <c r="AW212" s="359"/>
      <c r="AX212" s="359"/>
      <c r="AY212" s="361"/>
    </row>
    <row r="213" spans="1:51" ht="24.75" customHeight="1">
      <c r="A213" s="355"/>
      <c r="B213" s="356"/>
      <c r="C213" s="356"/>
      <c r="D213" s="356"/>
      <c r="E213" s="356"/>
      <c r="F213" s="357"/>
      <c r="G213" s="337" t="s">
        <v>236</v>
      </c>
      <c r="H213" s="117"/>
      <c r="I213" s="117"/>
      <c r="J213" s="117"/>
      <c r="K213" s="118"/>
      <c r="L213" s="116" t="s">
        <v>237</v>
      </c>
      <c r="M213" s="117"/>
      <c r="N213" s="117"/>
      <c r="O213" s="117"/>
      <c r="P213" s="117"/>
      <c r="Q213" s="117"/>
      <c r="R213" s="117"/>
      <c r="S213" s="117"/>
      <c r="T213" s="117"/>
      <c r="U213" s="117"/>
      <c r="V213" s="117"/>
      <c r="W213" s="117"/>
      <c r="X213" s="118"/>
      <c r="Y213" s="362" t="s">
        <v>238</v>
      </c>
      <c r="Z213" s="363"/>
      <c r="AA213" s="363"/>
      <c r="AB213" s="363"/>
      <c r="AC213" s="364"/>
      <c r="AD213" s="365" t="s">
        <v>236</v>
      </c>
      <c r="AE213" s="366"/>
      <c r="AF213" s="366"/>
      <c r="AG213" s="366"/>
      <c r="AH213" s="366"/>
      <c r="AI213" s="116" t="s">
        <v>237</v>
      </c>
      <c r="AJ213" s="117"/>
      <c r="AK213" s="117"/>
      <c r="AL213" s="117"/>
      <c r="AM213" s="117"/>
      <c r="AN213" s="117"/>
      <c r="AO213" s="117"/>
      <c r="AP213" s="117"/>
      <c r="AQ213" s="117"/>
      <c r="AR213" s="117"/>
      <c r="AS213" s="117"/>
      <c r="AT213" s="117"/>
      <c r="AU213" s="118"/>
      <c r="AV213" s="362" t="s">
        <v>239</v>
      </c>
      <c r="AW213" s="363"/>
      <c r="AX213" s="363"/>
      <c r="AY213" s="367"/>
    </row>
    <row r="214" spans="1:51" ht="82.5" customHeight="1">
      <c r="A214" s="355"/>
      <c r="B214" s="356"/>
      <c r="C214" s="356"/>
      <c r="D214" s="356"/>
      <c r="E214" s="356"/>
      <c r="F214" s="357"/>
      <c r="G214" s="380" t="s">
        <v>359</v>
      </c>
      <c r="H214" s="381"/>
      <c r="I214" s="381"/>
      <c r="J214" s="381"/>
      <c r="K214" s="382"/>
      <c r="L214" s="383" t="s">
        <v>369</v>
      </c>
      <c r="M214" s="384"/>
      <c r="N214" s="384"/>
      <c r="O214" s="384"/>
      <c r="P214" s="384"/>
      <c r="Q214" s="384"/>
      <c r="R214" s="384"/>
      <c r="S214" s="384"/>
      <c r="T214" s="384"/>
      <c r="U214" s="384"/>
      <c r="V214" s="384"/>
      <c r="W214" s="384"/>
      <c r="X214" s="385"/>
      <c r="Y214" s="386">
        <v>2477.2324699999999</v>
      </c>
      <c r="Z214" s="387"/>
      <c r="AA214" s="387"/>
      <c r="AB214" s="387"/>
      <c r="AC214" s="388"/>
      <c r="AD214" s="380" t="s">
        <v>359</v>
      </c>
      <c r="AE214" s="381"/>
      <c r="AF214" s="381"/>
      <c r="AG214" s="381"/>
      <c r="AH214" s="382"/>
      <c r="AI214" s="389" t="s">
        <v>372</v>
      </c>
      <c r="AJ214" s="381"/>
      <c r="AK214" s="381"/>
      <c r="AL214" s="381"/>
      <c r="AM214" s="381"/>
      <c r="AN214" s="381"/>
      <c r="AO214" s="381"/>
      <c r="AP214" s="381"/>
      <c r="AQ214" s="381"/>
      <c r="AR214" s="381"/>
      <c r="AS214" s="381"/>
      <c r="AT214" s="381"/>
      <c r="AU214" s="382"/>
      <c r="AV214" s="390">
        <v>2477.2324699999999</v>
      </c>
      <c r="AW214" s="391"/>
      <c r="AX214" s="391"/>
      <c r="AY214" s="392"/>
    </row>
    <row r="215" spans="1:51" ht="30" customHeight="1">
      <c r="A215" s="355"/>
      <c r="B215" s="356"/>
      <c r="C215" s="356"/>
      <c r="D215" s="356"/>
      <c r="E215" s="356"/>
      <c r="F215" s="357"/>
      <c r="G215" s="374" t="s">
        <v>360</v>
      </c>
      <c r="H215" s="375"/>
      <c r="I215" s="375"/>
      <c r="J215" s="375"/>
      <c r="K215" s="376"/>
      <c r="L215" s="327" t="s">
        <v>370</v>
      </c>
      <c r="M215" s="328"/>
      <c r="N215" s="328"/>
      <c r="O215" s="328"/>
      <c r="P215" s="328"/>
      <c r="Q215" s="328"/>
      <c r="R215" s="328"/>
      <c r="S215" s="328"/>
      <c r="T215" s="328"/>
      <c r="U215" s="328"/>
      <c r="V215" s="328"/>
      <c r="W215" s="328"/>
      <c r="X215" s="329"/>
      <c r="Y215" s="377">
        <v>139.54216199999999</v>
      </c>
      <c r="Z215" s="378"/>
      <c r="AA215" s="378"/>
      <c r="AB215" s="378"/>
      <c r="AC215" s="379"/>
      <c r="AD215" s="334"/>
      <c r="AE215" s="328"/>
      <c r="AF215" s="328"/>
      <c r="AG215" s="328"/>
      <c r="AH215" s="329"/>
      <c r="AI215" s="327"/>
      <c r="AJ215" s="328"/>
      <c r="AK215" s="328"/>
      <c r="AL215" s="328"/>
      <c r="AM215" s="328"/>
      <c r="AN215" s="328"/>
      <c r="AO215" s="328"/>
      <c r="AP215" s="328"/>
      <c r="AQ215" s="328"/>
      <c r="AR215" s="328"/>
      <c r="AS215" s="328"/>
      <c r="AT215" s="328"/>
      <c r="AU215" s="329"/>
      <c r="AV215" s="330"/>
      <c r="AW215" s="331"/>
      <c r="AX215" s="331"/>
      <c r="AY215" s="332"/>
    </row>
    <row r="216" spans="1:51" ht="24.75" customHeight="1">
      <c r="A216" s="355"/>
      <c r="B216" s="356"/>
      <c r="C216" s="356"/>
      <c r="D216" s="356"/>
      <c r="E216" s="356"/>
      <c r="F216" s="357"/>
      <c r="G216" s="374"/>
      <c r="H216" s="375"/>
      <c r="I216" s="375"/>
      <c r="J216" s="375"/>
      <c r="K216" s="376"/>
      <c r="L216" s="327"/>
      <c r="M216" s="328"/>
      <c r="N216" s="328"/>
      <c r="O216" s="328"/>
      <c r="P216" s="328"/>
      <c r="Q216" s="328"/>
      <c r="R216" s="328"/>
      <c r="S216" s="328"/>
      <c r="T216" s="328"/>
      <c r="U216" s="328"/>
      <c r="V216" s="328"/>
      <c r="W216" s="328"/>
      <c r="X216" s="329"/>
      <c r="Y216" s="330"/>
      <c r="Z216" s="331"/>
      <c r="AA216" s="331"/>
      <c r="AB216" s="331"/>
      <c r="AC216" s="333"/>
      <c r="AD216" s="334"/>
      <c r="AE216" s="328"/>
      <c r="AF216" s="328"/>
      <c r="AG216" s="328"/>
      <c r="AH216" s="329"/>
      <c r="AI216" s="327"/>
      <c r="AJ216" s="328"/>
      <c r="AK216" s="328"/>
      <c r="AL216" s="328"/>
      <c r="AM216" s="328"/>
      <c r="AN216" s="328"/>
      <c r="AO216" s="328"/>
      <c r="AP216" s="328"/>
      <c r="AQ216" s="328"/>
      <c r="AR216" s="328"/>
      <c r="AS216" s="328"/>
      <c r="AT216" s="328"/>
      <c r="AU216" s="329"/>
      <c r="AV216" s="330"/>
      <c r="AW216" s="331"/>
      <c r="AX216" s="331"/>
      <c r="AY216" s="332"/>
    </row>
    <row r="217" spans="1:51" ht="24.75" customHeight="1">
      <c r="A217" s="355"/>
      <c r="B217" s="356"/>
      <c r="C217" s="356"/>
      <c r="D217" s="356"/>
      <c r="E217" s="356"/>
      <c r="F217" s="357"/>
      <c r="G217" s="334"/>
      <c r="H217" s="328"/>
      <c r="I217" s="328"/>
      <c r="J217" s="328"/>
      <c r="K217" s="329"/>
      <c r="L217" s="327"/>
      <c r="M217" s="335"/>
      <c r="N217" s="335"/>
      <c r="O217" s="335"/>
      <c r="P217" s="335"/>
      <c r="Q217" s="335"/>
      <c r="R217" s="335"/>
      <c r="S217" s="335"/>
      <c r="T217" s="335"/>
      <c r="U217" s="335"/>
      <c r="V217" s="335"/>
      <c r="W217" s="335"/>
      <c r="X217" s="336"/>
      <c r="Y217" s="330"/>
      <c r="Z217" s="331"/>
      <c r="AA217" s="331"/>
      <c r="AB217" s="331"/>
      <c r="AC217" s="333"/>
      <c r="AD217" s="334"/>
      <c r="AE217" s="328"/>
      <c r="AF217" s="328"/>
      <c r="AG217" s="328"/>
      <c r="AH217" s="329"/>
      <c r="AI217" s="327"/>
      <c r="AJ217" s="328"/>
      <c r="AK217" s="328"/>
      <c r="AL217" s="328"/>
      <c r="AM217" s="328"/>
      <c r="AN217" s="328"/>
      <c r="AO217" s="328"/>
      <c r="AP217" s="328"/>
      <c r="AQ217" s="328"/>
      <c r="AR217" s="328"/>
      <c r="AS217" s="328"/>
      <c r="AT217" s="328"/>
      <c r="AU217" s="329"/>
      <c r="AV217" s="330"/>
      <c r="AW217" s="331"/>
      <c r="AX217" s="331"/>
      <c r="AY217" s="332"/>
    </row>
    <row r="218" spans="1:51" ht="24.75" customHeight="1">
      <c r="A218" s="355"/>
      <c r="B218" s="356"/>
      <c r="C218" s="356"/>
      <c r="D218" s="356"/>
      <c r="E218" s="356"/>
      <c r="F218" s="357"/>
      <c r="G218" s="334"/>
      <c r="H218" s="328"/>
      <c r="I218" s="328"/>
      <c r="J218" s="328"/>
      <c r="K218" s="329"/>
      <c r="L218" s="327"/>
      <c r="M218" s="335"/>
      <c r="N218" s="335"/>
      <c r="O218" s="335"/>
      <c r="P218" s="335"/>
      <c r="Q218" s="335"/>
      <c r="R218" s="335"/>
      <c r="S218" s="335"/>
      <c r="T218" s="335"/>
      <c r="U218" s="335"/>
      <c r="V218" s="335"/>
      <c r="W218" s="335"/>
      <c r="X218" s="336"/>
      <c r="Y218" s="330"/>
      <c r="Z218" s="331"/>
      <c r="AA218" s="331"/>
      <c r="AB218" s="331"/>
      <c r="AC218" s="333"/>
      <c r="AD218" s="334"/>
      <c r="AE218" s="328"/>
      <c r="AF218" s="328"/>
      <c r="AG218" s="328"/>
      <c r="AH218" s="329"/>
      <c r="AI218" s="327"/>
      <c r="AJ218" s="328"/>
      <c r="AK218" s="328"/>
      <c r="AL218" s="328"/>
      <c r="AM218" s="328"/>
      <c r="AN218" s="328"/>
      <c r="AO218" s="328"/>
      <c r="AP218" s="328"/>
      <c r="AQ218" s="328"/>
      <c r="AR218" s="328"/>
      <c r="AS218" s="328"/>
      <c r="AT218" s="328"/>
      <c r="AU218" s="329"/>
      <c r="AV218" s="330"/>
      <c r="AW218" s="331"/>
      <c r="AX218" s="331"/>
      <c r="AY218" s="332"/>
    </row>
    <row r="219" spans="1:51" ht="24.75" customHeight="1">
      <c r="A219" s="355"/>
      <c r="B219" s="356"/>
      <c r="C219" s="356"/>
      <c r="D219" s="356"/>
      <c r="E219" s="356"/>
      <c r="F219" s="357"/>
      <c r="G219" s="334"/>
      <c r="H219" s="328"/>
      <c r="I219" s="328"/>
      <c r="J219" s="328"/>
      <c r="K219" s="329"/>
      <c r="L219" s="327"/>
      <c r="M219" s="335"/>
      <c r="N219" s="335"/>
      <c r="O219" s="335"/>
      <c r="P219" s="335"/>
      <c r="Q219" s="335"/>
      <c r="R219" s="335"/>
      <c r="S219" s="335"/>
      <c r="T219" s="335"/>
      <c r="U219" s="335"/>
      <c r="V219" s="335"/>
      <c r="W219" s="335"/>
      <c r="X219" s="336"/>
      <c r="Y219" s="330"/>
      <c r="Z219" s="331"/>
      <c r="AA219" s="331"/>
      <c r="AB219" s="331"/>
      <c r="AC219" s="333"/>
      <c r="AD219" s="334"/>
      <c r="AE219" s="328"/>
      <c r="AF219" s="328"/>
      <c r="AG219" s="328"/>
      <c r="AH219" s="329"/>
      <c r="AI219" s="327"/>
      <c r="AJ219" s="328"/>
      <c r="AK219" s="328"/>
      <c r="AL219" s="328"/>
      <c r="AM219" s="328"/>
      <c r="AN219" s="328"/>
      <c r="AO219" s="328"/>
      <c r="AP219" s="328"/>
      <c r="AQ219" s="328"/>
      <c r="AR219" s="328"/>
      <c r="AS219" s="328"/>
      <c r="AT219" s="328"/>
      <c r="AU219" s="329"/>
      <c r="AV219" s="330"/>
      <c r="AW219" s="331"/>
      <c r="AX219" s="331"/>
      <c r="AY219" s="332"/>
    </row>
    <row r="220" spans="1:51" ht="24.75" customHeight="1">
      <c r="A220" s="355"/>
      <c r="B220" s="356"/>
      <c r="C220" s="356"/>
      <c r="D220" s="356"/>
      <c r="E220" s="356"/>
      <c r="F220" s="357"/>
      <c r="G220" s="334"/>
      <c r="H220" s="328"/>
      <c r="I220" s="328"/>
      <c r="J220" s="328"/>
      <c r="K220" s="329"/>
      <c r="L220" s="327"/>
      <c r="M220" s="335"/>
      <c r="N220" s="335"/>
      <c r="O220" s="335"/>
      <c r="P220" s="335"/>
      <c r="Q220" s="335"/>
      <c r="R220" s="335"/>
      <c r="S220" s="335"/>
      <c r="T220" s="335"/>
      <c r="U220" s="335"/>
      <c r="V220" s="335"/>
      <c r="W220" s="335"/>
      <c r="X220" s="336"/>
      <c r="Y220" s="330"/>
      <c r="Z220" s="331"/>
      <c r="AA220" s="331"/>
      <c r="AB220" s="331"/>
      <c r="AC220" s="333"/>
      <c r="AD220" s="334"/>
      <c r="AE220" s="328"/>
      <c r="AF220" s="328"/>
      <c r="AG220" s="328"/>
      <c r="AH220" s="329"/>
      <c r="AI220" s="327"/>
      <c r="AJ220" s="328"/>
      <c r="AK220" s="328"/>
      <c r="AL220" s="328"/>
      <c r="AM220" s="328"/>
      <c r="AN220" s="328"/>
      <c r="AO220" s="328"/>
      <c r="AP220" s="328"/>
      <c r="AQ220" s="328"/>
      <c r="AR220" s="328"/>
      <c r="AS220" s="328"/>
      <c r="AT220" s="328"/>
      <c r="AU220" s="329"/>
      <c r="AV220" s="330"/>
      <c r="AW220" s="331"/>
      <c r="AX220" s="331"/>
      <c r="AY220" s="332"/>
    </row>
    <row r="221" spans="1:51" ht="24.75" customHeight="1">
      <c r="A221" s="355"/>
      <c r="B221" s="356"/>
      <c r="C221" s="356"/>
      <c r="D221" s="356"/>
      <c r="E221" s="356"/>
      <c r="F221" s="357"/>
      <c r="G221" s="345"/>
      <c r="H221" s="346"/>
      <c r="I221" s="346"/>
      <c r="J221" s="346"/>
      <c r="K221" s="347"/>
      <c r="L221" s="348"/>
      <c r="M221" s="346"/>
      <c r="N221" s="346"/>
      <c r="O221" s="346"/>
      <c r="P221" s="346"/>
      <c r="Q221" s="346"/>
      <c r="R221" s="346"/>
      <c r="S221" s="346"/>
      <c r="T221" s="346"/>
      <c r="U221" s="346"/>
      <c r="V221" s="346"/>
      <c r="W221" s="346"/>
      <c r="X221" s="347"/>
      <c r="Y221" s="349"/>
      <c r="Z221" s="350"/>
      <c r="AA221" s="350"/>
      <c r="AB221" s="350"/>
      <c r="AC221" s="350"/>
      <c r="AD221" s="345"/>
      <c r="AE221" s="346"/>
      <c r="AF221" s="346"/>
      <c r="AG221" s="346"/>
      <c r="AH221" s="347"/>
      <c r="AI221" s="348"/>
      <c r="AJ221" s="346"/>
      <c r="AK221" s="346"/>
      <c r="AL221" s="346"/>
      <c r="AM221" s="346"/>
      <c r="AN221" s="346"/>
      <c r="AO221" s="346"/>
      <c r="AP221" s="346"/>
      <c r="AQ221" s="346"/>
      <c r="AR221" s="346"/>
      <c r="AS221" s="346"/>
      <c r="AT221" s="346"/>
      <c r="AU221" s="347"/>
      <c r="AV221" s="349"/>
      <c r="AW221" s="350"/>
      <c r="AX221" s="350"/>
      <c r="AY221" s="351"/>
    </row>
    <row r="222" spans="1:51" ht="24.75" customHeight="1">
      <c r="A222" s="355"/>
      <c r="B222" s="356"/>
      <c r="C222" s="356"/>
      <c r="D222" s="356"/>
      <c r="E222" s="356"/>
      <c r="F222" s="357"/>
      <c r="G222" s="337" t="s">
        <v>240</v>
      </c>
      <c r="H222" s="117"/>
      <c r="I222" s="117"/>
      <c r="J222" s="117"/>
      <c r="K222" s="118"/>
      <c r="L222" s="338"/>
      <c r="M222" s="339"/>
      <c r="N222" s="339"/>
      <c r="O222" s="339"/>
      <c r="P222" s="339"/>
      <c r="Q222" s="339"/>
      <c r="R222" s="339"/>
      <c r="S222" s="339"/>
      <c r="T222" s="339"/>
      <c r="U222" s="339"/>
      <c r="V222" s="339"/>
      <c r="W222" s="339"/>
      <c r="X222" s="340"/>
      <c r="Y222" s="341">
        <f>SUM(Y214:AC221)</f>
        <v>2616.7746320000001</v>
      </c>
      <c r="Z222" s="342"/>
      <c r="AA222" s="342"/>
      <c r="AB222" s="342"/>
      <c r="AC222" s="343"/>
      <c r="AD222" s="337" t="s">
        <v>240</v>
      </c>
      <c r="AE222" s="117"/>
      <c r="AF222" s="117"/>
      <c r="AG222" s="117"/>
      <c r="AH222" s="117"/>
      <c r="AI222" s="338"/>
      <c r="AJ222" s="339"/>
      <c r="AK222" s="339"/>
      <c r="AL222" s="339"/>
      <c r="AM222" s="339"/>
      <c r="AN222" s="339"/>
      <c r="AO222" s="339"/>
      <c r="AP222" s="339"/>
      <c r="AQ222" s="339"/>
      <c r="AR222" s="339"/>
      <c r="AS222" s="339"/>
      <c r="AT222" s="339"/>
      <c r="AU222" s="340"/>
      <c r="AV222" s="341">
        <f>SUM(AV214:AY221)</f>
        <v>2477.2324699999999</v>
      </c>
      <c r="AW222" s="342"/>
      <c r="AX222" s="342"/>
      <c r="AY222" s="344"/>
    </row>
    <row r="223" spans="1:51">
      <c r="A223" s="11"/>
    </row>
    <row r="224" spans="1:51" ht="14.4">
      <c r="A224" s="11"/>
      <c r="B224" s="41" t="s">
        <v>241</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c r="A225" s="11"/>
      <c r="B225" s="11" t="s">
        <v>234</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c r="A226" s="320"/>
      <c r="B226" s="321"/>
      <c r="C226" s="113" t="s">
        <v>242</v>
      </c>
      <c r="D226" s="114"/>
      <c r="E226" s="114"/>
      <c r="F226" s="114"/>
      <c r="G226" s="114"/>
      <c r="H226" s="114"/>
      <c r="I226" s="114"/>
      <c r="J226" s="114"/>
      <c r="K226" s="114"/>
      <c r="L226" s="114"/>
      <c r="M226" s="322" t="s">
        <v>243</v>
      </c>
      <c r="N226" s="323"/>
      <c r="O226" s="323"/>
      <c r="P226" s="323"/>
      <c r="Q226" s="323"/>
      <c r="R226" s="323"/>
      <c r="S226" s="323"/>
      <c r="T226" s="114" t="s">
        <v>244</v>
      </c>
      <c r="U226" s="114"/>
      <c r="V226" s="114"/>
      <c r="W226" s="114"/>
      <c r="X226" s="114"/>
      <c r="Y226" s="114"/>
      <c r="Z226" s="114"/>
      <c r="AA226" s="114"/>
      <c r="AB226" s="114"/>
      <c r="AC226" s="114"/>
      <c r="AD226" s="114"/>
      <c r="AE226" s="114"/>
      <c r="AF226" s="114"/>
      <c r="AG226" s="114"/>
      <c r="AH226" s="114"/>
      <c r="AI226" s="114"/>
      <c r="AJ226" s="114"/>
      <c r="AK226" s="115"/>
      <c r="AL226" s="324" t="s">
        <v>245</v>
      </c>
      <c r="AM226" s="325"/>
      <c r="AN226" s="325"/>
      <c r="AO226" s="325"/>
      <c r="AP226" s="325"/>
      <c r="AQ226" s="325"/>
      <c r="AR226" s="325"/>
      <c r="AS226" s="325"/>
      <c r="AT226" s="325"/>
      <c r="AU226" s="325"/>
      <c r="AV226" s="325"/>
      <c r="AW226" s="325"/>
      <c r="AX226" s="325"/>
      <c r="AY226" s="326"/>
    </row>
    <row r="227" spans="1:51" ht="33.75" customHeight="1">
      <c r="A227" s="113">
        <v>1</v>
      </c>
      <c r="B227" s="115">
        <v>1</v>
      </c>
      <c r="C227" s="258" t="s">
        <v>373</v>
      </c>
      <c r="D227" s="259"/>
      <c r="E227" s="259"/>
      <c r="F227" s="259"/>
      <c r="G227" s="259"/>
      <c r="H227" s="259"/>
      <c r="I227" s="259"/>
      <c r="J227" s="259"/>
      <c r="K227" s="259"/>
      <c r="L227" s="259"/>
      <c r="M227" s="260">
        <v>9010005023796</v>
      </c>
      <c r="N227" s="260"/>
      <c r="O227" s="260"/>
      <c r="P227" s="260"/>
      <c r="Q227" s="260"/>
      <c r="R227" s="260"/>
      <c r="S227" s="260"/>
      <c r="T227" s="261" t="s">
        <v>361</v>
      </c>
      <c r="U227" s="261"/>
      <c r="V227" s="261"/>
      <c r="W227" s="261"/>
      <c r="X227" s="261"/>
      <c r="Y227" s="261"/>
      <c r="Z227" s="261"/>
      <c r="AA227" s="261"/>
      <c r="AB227" s="261"/>
      <c r="AC227" s="261"/>
      <c r="AD227" s="261"/>
      <c r="AE227" s="261"/>
      <c r="AF227" s="261"/>
      <c r="AG227" s="261"/>
      <c r="AH227" s="261"/>
      <c r="AI227" s="261"/>
      <c r="AJ227" s="261"/>
      <c r="AK227" s="262"/>
      <c r="AL227" s="263">
        <v>8300</v>
      </c>
      <c r="AM227" s="264"/>
      <c r="AN227" s="264"/>
      <c r="AO227" s="264"/>
      <c r="AP227" s="264"/>
      <c r="AQ227" s="264"/>
      <c r="AR227" s="264"/>
      <c r="AS227" s="264"/>
      <c r="AT227" s="264"/>
      <c r="AU227" s="264"/>
      <c r="AV227" s="264"/>
      <c r="AW227" s="264"/>
      <c r="AX227" s="264"/>
      <c r="AY227" s="265"/>
    </row>
    <row r="228" spans="1:51" ht="24" customHeight="1">
      <c r="A228" s="113">
        <v>2</v>
      </c>
      <c r="B228" s="115">
        <v>1</v>
      </c>
      <c r="C228" s="258"/>
      <c r="D228" s="259"/>
      <c r="E228" s="259"/>
      <c r="F228" s="259"/>
      <c r="G228" s="259"/>
      <c r="H228" s="259"/>
      <c r="I228" s="259"/>
      <c r="J228" s="259"/>
      <c r="K228" s="259"/>
      <c r="L228" s="259"/>
      <c r="M228" s="260"/>
      <c r="N228" s="260"/>
      <c r="O228" s="260"/>
      <c r="P228" s="260"/>
      <c r="Q228" s="260"/>
      <c r="R228" s="260"/>
      <c r="S228" s="260"/>
      <c r="T228" s="261"/>
      <c r="U228" s="261"/>
      <c r="V228" s="261"/>
      <c r="W228" s="261"/>
      <c r="X228" s="261"/>
      <c r="Y228" s="261"/>
      <c r="Z228" s="261"/>
      <c r="AA228" s="261"/>
      <c r="AB228" s="261"/>
      <c r="AC228" s="261"/>
      <c r="AD228" s="261"/>
      <c r="AE228" s="261"/>
      <c r="AF228" s="261"/>
      <c r="AG228" s="261"/>
      <c r="AH228" s="261"/>
      <c r="AI228" s="261"/>
      <c r="AJ228" s="261"/>
      <c r="AK228" s="262"/>
      <c r="AL228" s="263"/>
      <c r="AM228" s="264"/>
      <c r="AN228" s="264"/>
      <c r="AO228" s="264"/>
      <c r="AP228" s="264"/>
      <c r="AQ228" s="264"/>
      <c r="AR228" s="264"/>
      <c r="AS228" s="264"/>
      <c r="AT228" s="264"/>
      <c r="AU228" s="264"/>
      <c r="AV228" s="264"/>
      <c r="AW228" s="264"/>
      <c r="AX228" s="264"/>
      <c r="AY228" s="265"/>
    </row>
    <row r="229" spans="1:51" ht="24" customHeight="1">
      <c r="A229" s="113">
        <v>3</v>
      </c>
      <c r="B229" s="115">
        <v>1</v>
      </c>
      <c r="C229" s="258"/>
      <c r="D229" s="259"/>
      <c r="E229" s="259"/>
      <c r="F229" s="259"/>
      <c r="G229" s="259"/>
      <c r="H229" s="259"/>
      <c r="I229" s="259"/>
      <c r="J229" s="259"/>
      <c r="K229" s="259"/>
      <c r="L229" s="259"/>
      <c r="M229" s="260"/>
      <c r="N229" s="260"/>
      <c r="O229" s="260"/>
      <c r="P229" s="260"/>
      <c r="Q229" s="260"/>
      <c r="R229" s="260"/>
      <c r="S229" s="260"/>
      <c r="T229" s="261"/>
      <c r="U229" s="261"/>
      <c r="V229" s="261"/>
      <c r="W229" s="261"/>
      <c r="X229" s="261"/>
      <c r="Y229" s="261"/>
      <c r="Z229" s="261"/>
      <c r="AA229" s="261"/>
      <c r="AB229" s="261"/>
      <c r="AC229" s="261"/>
      <c r="AD229" s="261"/>
      <c r="AE229" s="261"/>
      <c r="AF229" s="261"/>
      <c r="AG229" s="261"/>
      <c r="AH229" s="261"/>
      <c r="AI229" s="261"/>
      <c r="AJ229" s="261"/>
      <c r="AK229" s="262"/>
      <c r="AL229" s="263"/>
      <c r="AM229" s="264"/>
      <c r="AN229" s="264"/>
      <c r="AO229" s="264"/>
      <c r="AP229" s="264"/>
      <c r="AQ229" s="264"/>
      <c r="AR229" s="264"/>
      <c r="AS229" s="264"/>
      <c r="AT229" s="264"/>
      <c r="AU229" s="264"/>
      <c r="AV229" s="264"/>
      <c r="AW229" s="264"/>
      <c r="AX229" s="264"/>
      <c r="AY229" s="265"/>
    </row>
    <row r="230" spans="1:51" ht="24" customHeight="1">
      <c r="A230" s="113">
        <v>4</v>
      </c>
      <c r="B230" s="115"/>
      <c r="C230" s="258"/>
      <c r="D230" s="259"/>
      <c r="E230" s="259"/>
      <c r="F230" s="259"/>
      <c r="G230" s="259"/>
      <c r="H230" s="259"/>
      <c r="I230" s="259"/>
      <c r="J230" s="259"/>
      <c r="K230" s="259"/>
      <c r="L230" s="259"/>
      <c r="M230" s="260"/>
      <c r="N230" s="260"/>
      <c r="O230" s="260"/>
      <c r="P230" s="260"/>
      <c r="Q230" s="260"/>
      <c r="R230" s="260"/>
      <c r="S230" s="260"/>
      <c r="T230" s="261"/>
      <c r="U230" s="261"/>
      <c r="V230" s="261"/>
      <c r="W230" s="261"/>
      <c r="X230" s="261"/>
      <c r="Y230" s="261"/>
      <c r="Z230" s="261"/>
      <c r="AA230" s="261"/>
      <c r="AB230" s="261"/>
      <c r="AC230" s="261"/>
      <c r="AD230" s="261"/>
      <c r="AE230" s="261"/>
      <c r="AF230" s="261"/>
      <c r="AG230" s="261"/>
      <c r="AH230" s="261"/>
      <c r="AI230" s="261"/>
      <c r="AJ230" s="261"/>
      <c r="AK230" s="262"/>
      <c r="AL230" s="263"/>
      <c r="AM230" s="264"/>
      <c r="AN230" s="264"/>
      <c r="AO230" s="264"/>
      <c r="AP230" s="264"/>
      <c r="AQ230" s="264"/>
      <c r="AR230" s="264"/>
      <c r="AS230" s="264"/>
      <c r="AT230" s="264"/>
      <c r="AU230" s="264"/>
      <c r="AV230" s="264"/>
      <c r="AW230" s="264"/>
      <c r="AX230" s="264"/>
      <c r="AY230" s="265"/>
    </row>
    <row r="231" spans="1:51" ht="24" customHeight="1">
      <c r="A231" s="113">
        <v>5</v>
      </c>
      <c r="B231" s="115"/>
      <c r="C231" s="258"/>
      <c r="D231" s="259"/>
      <c r="E231" s="259"/>
      <c r="F231" s="259"/>
      <c r="G231" s="259"/>
      <c r="H231" s="259"/>
      <c r="I231" s="259"/>
      <c r="J231" s="259"/>
      <c r="K231" s="259"/>
      <c r="L231" s="259"/>
      <c r="M231" s="260"/>
      <c r="N231" s="260"/>
      <c r="O231" s="260"/>
      <c r="P231" s="260"/>
      <c r="Q231" s="260"/>
      <c r="R231" s="260"/>
      <c r="S231" s="260"/>
      <c r="T231" s="261"/>
      <c r="U231" s="261"/>
      <c r="V231" s="261"/>
      <c r="W231" s="261"/>
      <c r="X231" s="261"/>
      <c r="Y231" s="261"/>
      <c r="Z231" s="261"/>
      <c r="AA231" s="261"/>
      <c r="AB231" s="261"/>
      <c r="AC231" s="261"/>
      <c r="AD231" s="261"/>
      <c r="AE231" s="261"/>
      <c r="AF231" s="261"/>
      <c r="AG231" s="261"/>
      <c r="AH231" s="261"/>
      <c r="AI231" s="261"/>
      <c r="AJ231" s="261"/>
      <c r="AK231" s="262"/>
      <c r="AL231" s="263"/>
      <c r="AM231" s="264"/>
      <c r="AN231" s="264"/>
      <c r="AO231" s="264"/>
      <c r="AP231" s="264"/>
      <c r="AQ231" s="264"/>
      <c r="AR231" s="264"/>
      <c r="AS231" s="264"/>
      <c r="AT231" s="264"/>
      <c r="AU231" s="264"/>
      <c r="AV231" s="264"/>
      <c r="AW231" s="264"/>
      <c r="AX231" s="264"/>
      <c r="AY231" s="265"/>
    </row>
    <row r="232" spans="1:51" ht="24" customHeight="1">
      <c r="A232" s="113">
        <v>6</v>
      </c>
      <c r="B232" s="115"/>
      <c r="C232" s="258"/>
      <c r="D232" s="259"/>
      <c r="E232" s="259"/>
      <c r="F232" s="259"/>
      <c r="G232" s="259"/>
      <c r="H232" s="259"/>
      <c r="I232" s="259"/>
      <c r="J232" s="259"/>
      <c r="K232" s="259"/>
      <c r="L232" s="259"/>
      <c r="M232" s="260"/>
      <c r="N232" s="260"/>
      <c r="O232" s="260"/>
      <c r="P232" s="260"/>
      <c r="Q232" s="260"/>
      <c r="R232" s="260"/>
      <c r="S232" s="260"/>
      <c r="T232" s="261"/>
      <c r="U232" s="261"/>
      <c r="V232" s="261"/>
      <c r="W232" s="261"/>
      <c r="X232" s="261"/>
      <c r="Y232" s="261"/>
      <c r="Z232" s="261"/>
      <c r="AA232" s="261"/>
      <c r="AB232" s="261"/>
      <c r="AC232" s="261"/>
      <c r="AD232" s="261"/>
      <c r="AE232" s="261"/>
      <c r="AF232" s="261"/>
      <c r="AG232" s="261"/>
      <c r="AH232" s="261"/>
      <c r="AI232" s="261"/>
      <c r="AJ232" s="261"/>
      <c r="AK232" s="262"/>
      <c r="AL232" s="263"/>
      <c r="AM232" s="264"/>
      <c r="AN232" s="264"/>
      <c r="AO232" s="264"/>
      <c r="AP232" s="264"/>
      <c r="AQ232" s="264"/>
      <c r="AR232" s="264"/>
      <c r="AS232" s="264"/>
      <c r="AT232" s="264"/>
      <c r="AU232" s="264"/>
      <c r="AV232" s="264"/>
      <c r="AW232" s="264"/>
      <c r="AX232" s="264"/>
      <c r="AY232" s="265"/>
    </row>
    <row r="233" spans="1:51" ht="24" customHeight="1">
      <c r="A233" s="113">
        <v>7</v>
      </c>
      <c r="B233" s="115"/>
      <c r="C233" s="258"/>
      <c r="D233" s="259"/>
      <c r="E233" s="259"/>
      <c r="F233" s="259"/>
      <c r="G233" s="259"/>
      <c r="H233" s="259"/>
      <c r="I233" s="259"/>
      <c r="J233" s="259"/>
      <c r="K233" s="259"/>
      <c r="L233" s="259"/>
      <c r="M233" s="260"/>
      <c r="N233" s="260"/>
      <c r="O233" s="260"/>
      <c r="P233" s="260"/>
      <c r="Q233" s="260"/>
      <c r="R233" s="260"/>
      <c r="S233" s="260"/>
      <c r="T233" s="261"/>
      <c r="U233" s="261"/>
      <c r="V233" s="261"/>
      <c r="W233" s="261"/>
      <c r="X233" s="261"/>
      <c r="Y233" s="261"/>
      <c r="Z233" s="261"/>
      <c r="AA233" s="261"/>
      <c r="AB233" s="261"/>
      <c r="AC233" s="261"/>
      <c r="AD233" s="261"/>
      <c r="AE233" s="261"/>
      <c r="AF233" s="261"/>
      <c r="AG233" s="261"/>
      <c r="AH233" s="261"/>
      <c r="AI233" s="261"/>
      <c r="AJ233" s="261"/>
      <c r="AK233" s="262"/>
      <c r="AL233" s="263"/>
      <c r="AM233" s="264"/>
      <c r="AN233" s="264"/>
      <c r="AO233" s="264"/>
      <c r="AP233" s="264"/>
      <c r="AQ233" s="264"/>
      <c r="AR233" s="264"/>
      <c r="AS233" s="264"/>
      <c r="AT233" s="264"/>
      <c r="AU233" s="264"/>
      <c r="AV233" s="264"/>
      <c r="AW233" s="264"/>
      <c r="AX233" s="264"/>
      <c r="AY233" s="265"/>
    </row>
    <row r="234" spans="1:51" ht="24" customHeight="1">
      <c r="A234" s="113">
        <v>8</v>
      </c>
      <c r="B234" s="115"/>
      <c r="C234" s="258"/>
      <c r="D234" s="259"/>
      <c r="E234" s="259"/>
      <c r="F234" s="259"/>
      <c r="G234" s="259"/>
      <c r="H234" s="259"/>
      <c r="I234" s="259"/>
      <c r="J234" s="259"/>
      <c r="K234" s="259"/>
      <c r="L234" s="259"/>
      <c r="M234" s="260"/>
      <c r="N234" s="260"/>
      <c r="O234" s="260"/>
      <c r="P234" s="260"/>
      <c r="Q234" s="260"/>
      <c r="R234" s="260"/>
      <c r="S234" s="260"/>
      <c r="T234" s="261"/>
      <c r="U234" s="261"/>
      <c r="V234" s="261"/>
      <c r="W234" s="261"/>
      <c r="X234" s="261"/>
      <c r="Y234" s="261"/>
      <c r="Z234" s="261"/>
      <c r="AA234" s="261"/>
      <c r="AB234" s="261"/>
      <c r="AC234" s="261"/>
      <c r="AD234" s="261"/>
      <c r="AE234" s="261"/>
      <c r="AF234" s="261"/>
      <c r="AG234" s="261"/>
      <c r="AH234" s="261"/>
      <c r="AI234" s="261"/>
      <c r="AJ234" s="261"/>
      <c r="AK234" s="262"/>
      <c r="AL234" s="263"/>
      <c r="AM234" s="264"/>
      <c r="AN234" s="264"/>
      <c r="AO234" s="264"/>
      <c r="AP234" s="264"/>
      <c r="AQ234" s="264"/>
      <c r="AR234" s="264"/>
      <c r="AS234" s="264"/>
      <c r="AT234" s="264"/>
      <c r="AU234" s="264"/>
      <c r="AV234" s="264"/>
      <c r="AW234" s="264"/>
      <c r="AX234" s="264"/>
      <c r="AY234" s="265"/>
    </row>
    <row r="235" spans="1:51" ht="24" customHeight="1">
      <c r="A235" s="113">
        <v>9</v>
      </c>
      <c r="B235" s="115"/>
      <c r="C235" s="258"/>
      <c r="D235" s="259"/>
      <c r="E235" s="259"/>
      <c r="F235" s="259"/>
      <c r="G235" s="259"/>
      <c r="H235" s="259"/>
      <c r="I235" s="259"/>
      <c r="J235" s="259"/>
      <c r="K235" s="259"/>
      <c r="L235" s="259"/>
      <c r="M235" s="260"/>
      <c r="N235" s="260"/>
      <c r="O235" s="260"/>
      <c r="P235" s="260"/>
      <c r="Q235" s="260"/>
      <c r="R235" s="260"/>
      <c r="S235" s="260"/>
      <c r="T235" s="261"/>
      <c r="U235" s="261"/>
      <c r="V235" s="261"/>
      <c r="W235" s="261"/>
      <c r="X235" s="261"/>
      <c r="Y235" s="261"/>
      <c r="Z235" s="261"/>
      <c r="AA235" s="261"/>
      <c r="AB235" s="261"/>
      <c r="AC235" s="261"/>
      <c r="AD235" s="261"/>
      <c r="AE235" s="261"/>
      <c r="AF235" s="261"/>
      <c r="AG235" s="261"/>
      <c r="AH235" s="261"/>
      <c r="AI235" s="261"/>
      <c r="AJ235" s="261"/>
      <c r="AK235" s="262"/>
      <c r="AL235" s="263"/>
      <c r="AM235" s="264"/>
      <c r="AN235" s="264"/>
      <c r="AO235" s="264"/>
      <c r="AP235" s="264"/>
      <c r="AQ235" s="264"/>
      <c r="AR235" s="264"/>
      <c r="AS235" s="264"/>
      <c r="AT235" s="264"/>
      <c r="AU235" s="264"/>
      <c r="AV235" s="264"/>
      <c r="AW235" s="264"/>
      <c r="AX235" s="264"/>
      <c r="AY235" s="265"/>
    </row>
    <row r="236" spans="1:51" ht="24" customHeight="1">
      <c r="A236" s="113">
        <v>10</v>
      </c>
      <c r="B236" s="115"/>
      <c r="C236" s="258"/>
      <c r="D236" s="259"/>
      <c r="E236" s="259"/>
      <c r="F236" s="259"/>
      <c r="G236" s="259"/>
      <c r="H236" s="259"/>
      <c r="I236" s="259"/>
      <c r="J236" s="259"/>
      <c r="K236" s="259"/>
      <c r="L236" s="259"/>
      <c r="M236" s="260"/>
      <c r="N236" s="260"/>
      <c r="O236" s="260"/>
      <c r="P236" s="260"/>
      <c r="Q236" s="260"/>
      <c r="R236" s="260"/>
      <c r="S236" s="260"/>
      <c r="T236" s="261"/>
      <c r="U236" s="261"/>
      <c r="V236" s="261"/>
      <c r="W236" s="261"/>
      <c r="X236" s="261"/>
      <c r="Y236" s="261"/>
      <c r="Z236" s="261"/>
      <c r="AA236" s="261"/>
      <c r="AB236" s="261"/>
      <c r="AC236" s="261"/>
      <c r="AD236" s="261"/>
      <c r="AE236" s="261"/>
      <c r="AF236" s="261"/>
      <c r="AG236" s="261"/>
      <c r="AH236" s="261"/>
      <c r="AI236" s="261"/>
      <c r="AJ236" s="261"/>
      <c r="AK236" s="262"/>
      <c r="AL236" s="263"/>
      <c r="AM236" s="264"/>
      <c r="AN236" s="264"/>
      <c r="AO236" s="264"/>
      <c r="AP236" s="264"/>
      <c r="AQ236" s="264"/>
      <c r="AR236" s="264"/>
      <c r="AS236" s="264"/>
      <c r="AT236" s="264"/>
      <c r="AU236" s="264"/>
      <c r="AV236" s="264"/>
      <c r="AW236" s="264"/>
      <c r="AX236" s="264"/>
      <c r="AY236" s="265"/>
    </row>
    <row r="237" spans="1:51">
      <c r="A237" s="11"/>
      <c r="B237" s="11" t="s">
        <v>235</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c r="A238" s="320"/>
      <c r="B238" s="321"/>
      <c r="C238" s="113" t="s">
        <v>242</v>
      </c>
      <c r="D238" s="114"/>
      <c r="E238" s="114"/>
      <c r="F238" s="114"/>
      <c r="G238" s="114"/>
      <c r="H238" s="114"/>
      <c r="I238" s="114"/>
      <c r="J238" s="114"/>
      <c r="K238" s="114"/>
      <c r="L238" s="114"/>
      <c r="M238" s="322" t="s">
        <v>243</v>
      </c>
      <c r="N238" s="323"/>
      <c r="O238" s="323"/>
      <c r="P238" s="323"/>
      <c r="Q238" s="323"/>
      <c r="R238" s="323"/>
      <c r="S238" s="323"/>
      <c r="T238" s="114" t="s">
        <v>244</v>
      </c>
      <c r="U238" s="114"/>
      <c r="V238" s="114"/>
      <c r="W238" s="114"/>
      <c r="X238" s="114"/>
      <c r="Y238" s="114"/>
      <c r="Z238" s="114"/>
      <c r="AA238" s="114"/>
      <c r="AB238" s="114"/>
      <c r="AC238" s="114"/>
      <c r="AD238" s="114"/>
      <c r="AE238" s="114"/>
      <c r="AF238" s="114"/>
      <c r="AG238" s="114"/>
      <c r="AH238" s="114"/>
      <c r="AI238" s="114"/>
      <c r="AJ238" s="114"/>
      <c r="AK238" s="115"/>
      <c r="AL238" s="324" t="s">
        <v>245</v>
      </c>
      <c r="AM238" s="325"/>
      <c r="AN238" s="325"/>
      <c r="AO238" s="325"/>
      <c r="AP238" s="325"/>
      <c r="AQ238" s="325"/>
      <c r="AR238" s="325"/>
      <c r="AS238" s="325"/>
      <c r="AT238" s="325"/>
      <c r="AU238" s="325"/>
      <c r="AV238" s="325"/>
      <c r="AW238" s="325"/>
      <c r="AX238" s="325"/>
      <c r="AY238" s="326"/>
    </row>
    <row r="239" spans="1:51" ht="36" customHeight="1">
      <c r="A239" s="113">
        <v>1</v>
      </c>
      <c r="B239" s="115"/>
      <c r="C239" s="258" t="s">
        <v>362</v>
      </c>
      <c r="D239" s="259"/>
      <c r="E239" s="259"/>
      <c r="F239" s="259"/>
      <c r="G239" s="259"/>
      <c r="H239" s="259"/>
      <c r="I239" s="259"/>
      <c r="J239" s="259"/>
      <c r="K239" s="259"/>
      <c r="L239" s="259"/>
      <c r="M239" s="260">
        <v>5050005005266</v>
      </c>
      <c r="N239" s="260"/>
      <c r="O239" s="260"/>
      <c r="P239" s="260"/>
      <c r="Q239" s="260"/>
      <c r="R239" s="260"/>
      <c r="S239" s="260"/>
      <c r="T239" s="261" t="s">
        <v>371</v>
      </c>
      <c r="U239" s="261"/>
      <c r="V239" s="261"/>
      <c r="W239" s="261"/>
      <c r="X239" s="261"/>
      <c r="Y239" s="261"/>
      <c r="Z239" s="261"/>
      <c r="AA239" s="261"/>
      <c r="AB239" s="261"/>
      <c r="AC239" s="261"/>
      <c r="AD239" s="261"/>
      <c r="AE239" s="261"/>
      <c r="AF239" s="261"/>
      <c r="AG239" s="261"/>
      <c r="AH239" s="261"/>
      <c r="AI239" s="261"/>
      <c r="AJ239" s="261"/>
      <c r="AK239" s="262"/>
      <c r="AL239" s="263">
        <v>689.84434599999997</v>
      </c>
      <c r="AM239" s="264"/>
      <c r="AN239" s="264"/>
      <c r="AO239" s="264"/>
      <c r="AP239" s="264"/>
      <c r="AQ239" s="264"/>
      <c r="AR239" s="264"/>
      <c r="AS239" s="264"/>
      <c r="AT239" s="264"/>
      <c r="AU239" s="264"/>
      <c r="AV239" s="264"/>
      <c r="AW239" s="264"/>
      <c r="AX239" s="264"/>
      <c r="AY239" s="265"/>
    </row>
    <row r="240" spans="1:51" ht="36" customHeight="1">
      <c r="A240" s="113">
        <v>2</v>
      </c>
      <c r="B240" s="115"/>
      <c r="C240" s="258" t="s">
        <v>363</v>
      </c>
      <c r="D240" s="259"/>
      <c r="E240" s="259"/>
      <c r="F240" s="259"/>
      <c r="G240" s="259"/>
      <c r="H240" s="259"/>
      <c r="I240" s="259"/>
      <c r="J240" s="259"/>
      <c r="K240" s="259"/>
      <c r="L240" s="259"/>
      <c r="M240" s="260">
        <v>5010005007398</v>
      </c>
      <c r="N240" s="260"/>
      <c r="O240" s="260"/>
      <c r="P240" s="260"/>
      <c r="Q240" s="260"/>
      <c r="R240" s="260"/>
      <c r="S240" s="260"/>
      <c r="T240" s="261" t="s">
        <v>371</v>
      </c>
      <c r="U240" s="261"/>
      <c r="V240" s="261"/>
      <c r="W240" s="261"/>
      <c r="X240" s="261"/>
      <c r="Y240" s="261"/>
      <c r="Z240" s="261"/>
      <c r="AA240" s="261"/>
      <c r="AB240" s="261"/>
      <c r="AC240" s="261"/>
      <c r="AD240" s="261"/>
      <c r="AE240" s="261"/>
      <c r="AF240" s="261"/>
      <c r="AG240" s="261"/>
      <c r="AH240" s="261"/>
      <c r="AI240" s="261"/>
      <c r="AJ240" s="261"/>
      <c r="AK240" s="262"/>
      <c r="AL240" s="263">
        <v>501.26332300000001</v>
      </c>
      <c r="AM240" s="264"/>
      <c r="AN240" s="264"/>
      <c r="AO240" s="264"/>
      <c r="AP240" s="264"/>
      <c r="AQ240" s="264"/>
      <c r="AR240" s="264"/>
      <c r="AS240" s="264"/>
      <c r="AT240" s="264"/>
      <c r="AU240" s="264"/>
      <c r="AV240" s="264"/>
      <c r="AW240" s="264"/>
      <c r="AX240" s="264"/>
      <c r="AY240" s="265"/>
    </row>
    <row r="241" spans="1:51" ht="36" customHeight="1">
      <c r="A241" s="113">
        <v>3</v>
      </c>
      <c r="B241" s="115"/>
      <c r="C241" s="258" t="s">
        <v>364</v>
      </c>
      <c r="D241" s="259"/>
      <c r="E241" s="259"/>
      <c r="F241" s="259"/>
      <c r="G241" s="259"/>
      <c r="H241" s="259"/>
      <c r="I241" s="259"/>
      <c r="J241" s="259"/>
      <c r="K241" s="259"/>
      <c r="L241" s="259"/>
      <c r="M241" s="260">
        <v>7370005002147</v>
      </c>
      <c r="N241" s="260"/>
      <c r="O241" s="260"/>
      <c r="P241" s="260"/>
      <c r="Q241" s="260"/>
      <c r="R241" s="260"/>
      <c r="S241" s="260"/>
      <c r="T241" s="261" t="s">
        <v>371</v>
      </c>
      <c r="U241" s="261"/>
      <c r="V241" s="261"/>
      <c r="W241" s="261"/>
      <c r="X241" s="261"/>
      <c r="Y241" s="261"/>
      <c r="Z241" s="261"/>
      <c r="AA241" s="261"/>
      <c r="AB241" s="261"/>
      <c r="AC241" s="261"/>
      <c r="AD241" s="261"/>
      <c r="AE241" s="261"/>
      <c r="AF241" s="261"/>
      <c r="AG241" s="261"/>
      <c r="AH241" s="261"/>
      <c r="AI241" s="261"/>
      <c r="AJ241" s="261"/>
      <c r="AK241" s="262"/>
      <c r="AL241" s="263">
        <v>438.52249999999998</v>
      </c>
      <c r="AM241" s="264"/>
      <c r="AN241" s="264"/>
      <c r="AO241" s="264"/>
      <c r="AP241" s="264"/>
      <c r="AQ241" s="264"/>
      <c r="AR241" s="264"/>
      <c r="AS241" s="264"/>
      <c r="AT241" s="264"/>
      <c r="AU241" s="264"/>
      <c r="AV241" s="264"/>
      <c r="AW241" s="264"/>
      <c r="AX241" s="264"/>
      <c r="AY241" s="265"/>
    </row>
    <row r="242" spans="1:51" ht="36" customHeight="1">
      <c r="A242" s="113">
        <v>4</v>
      </c>
      <c r="B242" s="115"/>
      <c r="C242" s="258" t="s">
        <v>365</v>
      </c>
      <c r="D242" s="259"/>
      <c r="E242" s="259"/>
      <c r="F242" s="259"/>
      <c r="G242" s="259"/>
      <c r="H242" s="259"/>
      <c r="I242" s="259"/>
      <c r="J242" s="259"/>
      <c r="K242" s="259"/>
      <c r="L242" s="259"/>
      <c r="M242" s="260">
        <v>6430005004014</v>
      </c>
      <c r="N242" s="260"/>
      <c r="O242" s="260"/>
      <c r="P242" s="260"/>
      <c r="Q242" s="260"/>
      <c r="R242" s="260"/>
      <c r="S242" s="260"/>
      <c r="T242" s="261" t="s">
        <v>371</v>
      </c>
      <c r="U242" s="261"/>
      <c r="V242" s="261"/>
      <c r="W242" s="261"/>
      <c r="X242" s="261"/>
      <c r="Y242" s="261"/>
      <c r="Z242" s="261"/>
      <c r="AA242" s="261"/>
      <c r="AB242" s="261"/>
      <c r="AC242" s="261"/>
      <c r="AD242" s="261"/>
      <c r="AE242" s="261"/>
      <c r="AF242" s="261"/>
      <c r="AG242" s="261"/>
      <c r="AH242" s="261"/>
      <c r="AI242" s="261"/>
      <c r="AJ242" s="261"/>
      <c r="AK242" s="262"/>
      <c r="AL242" s="263">
        <v>374.98500000000001</v>
      </c>
      <c r="AM242" s="264"/>
      <c r="AN242" s="264"/>
      <c r="AO242" s="264"/>
      <c r="AP242" s="264"/>
      <c r="AQ242" s="264"/>
      <c r="AR242" s="264"/>
      <c r="AS242" s="264"/>
      <c r="AT242" s="264"/>
      <c r="AU242" s="264"/>
      <c r="AV242" s="264"/>
      <c r="AW242" s="264"/>
      <c r="AX242" s="264"/>
      <c r="AY242" s="265"/>
    </row>
    <row r="243" spans="1:51" ht="36" customHeight="1">
      <c r="A243" s="113">
        <v>5</v>
      </c>
      <c r="B243" s="115"/>
      <c r="C243" s="258" t="s">
        <v>366</v>
      </c>
      <c r="D243" s="259"/>
      <c r="E243" s="259"/>
      <c r="F243" s="259"/>
      <c r="G243" s="259"/>
      <c r="H243" s="259"/>
      <c r="I243" s="259"/>
      <c r="J243" s="259"/>
      <c r="K243" s="259"/>
      <c r="L243" s="259"/>
      <c r="M243" s="260">
        <v>3180005006071</v>
      </c>
      <c r="N243" s="260"/>
      <c r="O243" s="260"/>
      <c r="P243" s="260"/>
      <c r="Q243" s="260"/>
      <c r="R243" s="260"/>
      <c r="S243" s="260"/>
      <c r="T243" s="261" t="s">
        <v>371</v>
      </c>
      <c r="U243" s="261"/>
      <c r="V243" s="261"/>
      <c r="W243" s="261"/>
      <c r="X243" s="261"/>
      <c r="Y243" s="261"/>
      <c r="Z243" s="261"/>
      <c r="AA243" s="261"/>
      <c r="AB243" s="261"/>
      <c r="AC243" s="261"/>
      <c r="AD243" s="261"/>
      <c r="AE243" s="261"/>
      <c r="AF243" s="261"/>
      <c r="AG243" s="261"/>
      <c r="AH243" s="261"/>
      <c r="AI243" s="261"/>
      <c r="AJ243" s="261"/>
      <c r="AK243" s="262"/>
      <c r="AL243" s="263">
        <v>372.30800099999999</v>
      </c>
      <c r="AM243" s="264"/>
      <c r="AN243" s="264"/>
      <c r="AO243" s="264"/>
      <c r="AP243" s="264"/>
      <c r="AQ243" s="264"/>
      <c r="AR243" s="264"/>
      <c r="AS243" s="264"/>
      <c r="AT243" s="264"/>
      <c r="AU243" s="264"/>
      <c r="AV243" s="264"/>
      <c r="AW243" s="264"/>
      <c r="AX243" s="264"/>
      <c r="AY243" s="265"/>
    </row>
    <row r="244" spans="1:51" ht="36" customHeight="1">
      <c r="A244" s="113">
        <v>6</v>
      </c>
      <c r="B244" s="115"/>
      <c r="C244" s="258" t="s">
        <v>367</v>
      </c>
      <c r="D244" s="259"/>
      <c r="E244" s="259"/>
      <c r="F244" s="259"/>
      <c r="G244" s="259"/>
      <c r="H244" s="259"/>
      <c r="I244" s="259"/>
      <c r="J244" s="259"/>
      <c r="K244" s="259"/>
      <c r="L244" s="259"/>
      <c r="M244" s="260">
        <v>4010405001654</v>
      </c>
      <c r="N244" s="260"/>
      <c r="O244" s="260"/>
      <c r="P244" s="260"/>
      <c r="Q244" s="260"/>
      <c r="R244" s="260"/>
      <c r="S244" s="260"/>
      <c r="T244" s="261" t="s">
        <v>371</v>
      </c>
      <c r="U244" s="261"/>
      <c r="V244" s="261"/>
      <c r="W244" s="261"/>
      <c r="X244" s="261"/>
      <c r="Y244" s="261"/>
      <c r="Z244" s="261"/>
      <c r="AA244" s="261"/>
      <c r="AB244" s="261"/>
      <c r="AC244" s="261"/>
      <c r="AD244" s="261"/>
      <c r="AE244" s="261"/>
      <c r="AF244" s="261"/>
      <c r="AG244" s="261"/>
      <c r="AH244" s="261"/>
      <c r="AI244" s="261"/>
      <c r="AJ244" s="261"/>
      <c r="AK244" s="262"/>
      <c r="AL244" s="263">
        <v>58.0593</v>
      </c>
      <c r="AM244" s="264"/>
      <c r="AN244" s="264"/>
      <c r="AO244" s="264"/>
      <c r="AP244" s="264"/>
      <c r="AQ244" s="264"/>
      <c r="AR244" s="264"/>
      <c r="AS244" s="264"/>
      <c r="AT244" s="264"/>
      <c r="AU244" s="264"/>
      <c r="AV244" s="264"/>
      <c r="AW244" s="264"/>
      <c r="AX244" s="264"/>
      <c r="AY244" s="265"/>
    </row>
    <row r="245" spans="1:51" ht="36" customHeight="1">
      <c r="A245" s="113">
        <v>7</v>
      </c>
      <c r="B245" s="115"/>
      <c r="C245" s="258" t="s">
        <v>368</v>
      </c>
      <c r="D245" s="259"/>
      <c r="E245" s="259"/>
      <c r="F245" s="259"/>
      <c r="G245" s="259"/>
      <c r="H245" s="259"/>
      <c r="I245" s="259"/>
      <c r="J245" s="259"/>
      <c r="K245" s="259"/>
      <c r="L245" s="315"/>
      <c r="M245" s="316">
        <v>1030005007111</v>
      </c>
      <c r="N245" s="317"/>
      <c r="O245" s="317"/>
      <c r="P245" s="317"/>
      <c r="Q245" s="317"/>
      <c r="R245" s="317"/>
      <c r="S245" s="318"/>
      <c r="T245" s="319" t="s">
        <v>371</v>
      </c>
      <c r="U245" s="261"/>
      <c r="V245" s="261"/>
      <c r="W245" s="261"/>
      <c r="X245" s="261"/>
      <c r="Y245" s="261"/>
      <c r="Z245" s="261"/>
      <c r="AA245" s="261"/>
      <c r="AB245" s="261"/>
      <c r="AC245" s="261"/>
      <c r="AD245" s="261"/>
      <c r="AE245" s="261"/>
      <c r="AF245" s="261"/>
      <c r="AG245" s="261"/>
      <c r="AH245" s="261"/>
      <c r="AI245" s="261"/>
      <c r="AJ245" s="261"/>
      <c r="AK245" s="262"/>
      <c r="AL245" s="263">
        <v>42.25</v>
      </c>
      <c r="AM245" s="264"/>
      <c r="AN245" s="264"/>
      <c r="AO245" s="264"/>
      <c r="AP245" s="264"/>
      <c r="AQ245" s="264"/>
      <c r="AR245" s="264"/>
      <c r="AS245" s="264"/>
      <c r="AT245" s="264"/>
      <c r="AU245" s="264"/>
      <c r="AV245" s="264"/>
      <c r="AW245" s="264"/>
      <c r="AX245" s="264"/>
      <c r="AY245" s="265"/>
    </row>
    <row r="246" spans="1:51" ht="24" customHeight="1">
      <c r="A246" s="113">
        <v>8</v>
      </c>
      <c r="B246" s="115"/>
      <c r="C246" s="258"/>
      <c r="D246" s="259"/>
      <c r="E246" s="259"/>
      <c r="F246" s="259"/>
      <c r="G246" s="259"/>
      <c r="H246" s="259"/>
      <c r="I246" s="259"/>
      <c r="J246" s="259"/>
      <c r="K246" s="259"/>
      <c r="L246" s="315"/>
      <c r="M246" s="316"/>
      <c r="N246" s="317"/>
      <c r="O246" s="317"/>
      <c r="P246" s="317"/>
      <c r="Q246" s="317"/>
      <c r="R246" s="317"/>
      <c r="S246" s="318"/>
      <c r="T246" s="319"/>
      <c r="U246" s="261"/>
      <c r="V246" s="261"/>
      <c r="W246" s="261"/>
      <c r="X246" s="261"/>
      <c r="Y246" s="261"/>
      <c r="Z246" s="261"/>
      <c r="AA246" s="261"/>
      <c r="AB246" s="261"/>
      <c r="AC246" s="261"/>
      <c r="AD246" s="261"/>
      <c r="AE246" s="261"/>
      <c r="AF246" s="261"/>
      <c r="AG246" s="261"/>
      <c r="AH246" s="261"/>
      <c r="AI246" s="261"/>
      <c r="AJ246" s="261"/>
      <c r="AK246" s="262"/>
      <c r="AL246" s="263"/>
      <c r="AM246" s="264"/>
      <c r="AN246" s="264"/>
      <c r="AO246" s="264"/>
      <c r="AP246" s="264"/>
      <c r="AQ246" s="264"/>
      <c r="AR246" s="264"/>
      <c r="AS246" s="264"/>
      <c r="AT246" s="264"/>
      <c r="AU246" s="264"/>
      <c r="AV246" s="264"/>
      <c r="AW246" s="264"/>
      <c r="AX246" s="264"/>
      <c r="AY246" s="265"/>
    </row>
    <row r="247" spans="1:51" ht="24" customHeight="1">
      <c r="A247" s="113">
        <v>9</v>
      </c>
      <c r="B247" s="115"/>
      <c r="C247" s="258"/>
      <c r="D247" s="259"/>
      <c r="E247" s="259"/>
      <c r="F247" s="259"/>
      <c r="G247" s="259"/>
      <c r="H247" s="259"/>
      <c r="I247" s="259"/>
      <c r="J247" s="259"/>
      <c r="K247" s="259"/>
      <c r="L247" s="259"/>
      <c r="M247" s="260"/>
      <c r="N247" s="260"/>
      <c r="O247" s="260"/>
      <c r="P247" s="260"/>
      <c r="Q247" s="260"/>
      <c r="R247" s="260"/>
      <c r="S247" s="260"/>
      <c r="T247" s="261"/>
      <c r="U247" s="261"/>
      <c r="V247" s="261"/>
      <c r="W247" s="261"/>
      <c r="X247" s="261"/>
      <c r="Y247" s="261"/>
      <c r="Z247" s="261"/>
      <c r="AA247" s="261"/>
      <c r="AB247" s="261"/>
      <c r="AC247" s="261"/>
      <c r="AD247" s="261"/>
      <c r="AE247" s="261"/>
      <c r="AF247" s="261"/>
      <c r="AG247" s="261"/>
      <c r="AH247" s="261"/>
      <c r="AI247" s="261"/>
      <c r="AJ247" s="261"/>
      <c r="AK247" s="262"/>
      <c r="AL247" s="263"/>
      <c r="AM247" s="264"/>
      <c r="AN247" s="264"/>
      <c r="AO247" s="264"/>
      <c r="AP247" s="264"/>
      <c r="AQ247" s="264"/>
      <c r="AR247" s="264"/>
      <c r="AS247" s="264"/>
      <c r="AT247" s="264"/>
      <c r="AU247" s="264"/>
      <c r="AV247" s="264"/>
      <c r="AW247" s="264"/>
      <c r="AX247" s="264"/>
      <c r="AY247" s="265"/>
    </row>
    <row r="248" spans="1:51" ht="24" customHeight="1">
      <c r="A248" s="113">
        <v>10</v>
      </c>
      <c r="B248" s="115"/>
      <c r="C248" s="258"/>
      <c r="D248" s="259"/>
      <c r="E248" s="259"/>
      <c r="F248" s="259"/>
      <c r="G248" s="259"/>
      <c r="H248" s="259"/>
      <c r="I248" s="259"/>
      <c r="J248" s="259"/>
      <c r="K248" s="259"/>
      <c r="L248" s="259"/>
      <c r="M248" s="260"/>
      <c r="N248" s="260"/>
      <c r="O248" s="260"/>
      <c r="P248" s="260"/>
      <c r="Q248" s="260"/>
      <c r="R248" s="260"/>
      <c r="S248" s="260"/>
      <c r="T248" s="261"/>
      <c r="U248" s="261"/>
      <c r="V248" s="261"/>
      <c r="W248" s="261"/>
      <c r="X248" s="261"/>
      <c r="Y248" s="261"/>
      <c r="Z248" s="261"/>
      <c r="AA248" s="261"/>
      <c r="AB248" s="261"/>
      <c r="AC248" s="261"/>
      <c r="AD248" s="261"/>
      <c r="AE248" s="261"/>
      <c r="AF248" s="261"/>
      <c r="AG248" s="261"/>
      <c r="AH248" s="261"/>
      <c r="AI248" s="261"/>
      <c r="AJ248" s="261"/>
      <c r="AK248" s="262"/>
      <c r="AL248" s="263"/>
      <c r="AM248" s="264"/>
      <c r="AN248" s="264"/>
      <c r="AO248" s="264"/>
      <c r="AP248" s="264"/>
      <c r="AQ248" s="264"/>
      <c r="AR248" s="264"/>
      <c r="AS248" s="264"/>
      <c r="AT248" s="264"/>
      <c r="AU248" s="264"/>
      <c r="AV248" s="264"/>
      <c r="AW248" s="264"/>
      <c r="AX248" s="264"/>
      <c r="AY248" s="265"/>
    </row>
  </sheetData>
  <mergeCells count="1034">
    <mergeCell ref="A111:F114"/>
    <mergeCell ref="G111:AY111"/>
    <mergeCell ref="G112:AY112"/>
    <mergeCell ref="G113:AY113"/>
    <mergeCell ref="G114:AY114"/>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110:F110"/>
    <mergeCell ref="G110:AY110"/>
    <mergeCell ref="A102:F102"/>
    <mergeCell ref="G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F93:AI93"/>
    <mergeCell ref="G21:N22"/>
    <mergeCell ref="O21:V22"/>
    <mergeCell ref="W21:AD21"/>
    <mergeCell ref="W22:AD22"/>
    <mergeCell ref="AE22:AK22"/>
    <mergeCell ref="G23:N23"/>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A192:AY192"/>
    <mergeCell ref="A193:AY193"/>
    <mergeCell ref="A194:AY194"/>
    <mergeCell ref="AE26:AK26"/>
    <mergeCell ref="AL26:AR27"/>
    <mergeCell ref="AS26:AY27"/>
    <mergeCell ref="W27:AD27"/>
    <mergeCell ref="AE27:AK27"/>
    <mergeCell ref="O24:V25"/>
    <mergeCell ref="W24:AD24"/>
    <mergeCell ref="AE24:AK24"/>
    <mergeCell ref="P19:AF19"/>
    <mergeCell ref="R162:AB162"/>
    <mergeCell ref="AC162:AM162"/>
    <mergeCell ref="AN162:AY162"/>
    <mergeCell ref="G163:Q163"/>
    <mergeCell ref="R163:AB163"/>
    <mergeCell ref="AC163:AM163"/>
    <mergeCell ref="A36:F36"/>
    <mergeCell ref="G36:K36"/>
    <mergeCell ref="L36:Q36"/>
    <mergeCell ref="U175:W175"/>
    <mergeCell ref="X175:AY175"/>
    <mergeCell ref="G20:N20"/>
    <mergeCell ref="R36:V36"/>
    <mergeCell ref="W36:AK36"/>
    <mergeCell ref="AL36:AR36"/>
    <mergeCell ref="AS36:AY36"/>
    <mergeCell ref="A21:F35"/>
    <mergeCell ref="G24:N35"/>
    <mergeCell ref="O32:V33"/>
    <mergeCell ref="W32:AD32"/>
    <mergeCell ref="A196:AY196"/>
    <mergeCell ref="A195:AY195"/>
    <mergeCell ref="A197:AY197"/>
    <mergeCell ref="G42:AY42"/>
    <mergeCell ref="A170:F175"/>
    <mergeCell ref="G170:N175"/>
    <mergeCell ref="U170:AY170"/>
    <mergeCell ref="A185:F185"/>
    <mergeCell ref="G185:AY185"/>
    <mergeCell ref="A176:F182"/>
    <mergeCell ref="G176:T176"/>
    <mergeCell ref="U176:W176"/>
    <mergeCell ref="X176:AY176"/>
    <mergeCell ref="G177:T177"/>
    <mergeCell ref="U177:W177"/>
    <mergeCell ref="X177:AY180"/>
    <mergeCell ref="G178:T178"/>
    <mergeCell ref="U178:W178"/>
    <mergeCell ref="G179:T179"/>
    <mergeCell ref="U179:W179"/>
    <mergeCell ref="G180:T180"/>
    <mergeCell ref="U180:W180"/>
    <mergeCell ref="G181:N181"/>
    <mergeCell ref="O181:AY181"/>
    <mergeCell ref="G182:N182"/>
    <mergeCell ref="O182:AY182"/>
    <mergeCell ref="A183:F184"/>
    <mergeCell ref="G183:N183"/>
    <mergeCell ref="O183:AY183"/>
    <mergeCell ref="G184:N184"/>
    <mergeCell ref="O184:AY184"/>
    <mergeCell ref="G162:Q162"/>
    <mergeCell ref="AH118:AP118"/>
    <mergeCell ref="AQ118:AY118"/>
    <mergeCell ref="A132:F134"/>
    <mergeCell ref="X133:AG133"/>
    <mergeCell ref="AH133:AP133"/>
    <mergeCell ref="AQ133:AY133"/>
    <mergeCell ref="G134:N134"/>
    <mergeCell ref="O134:W134"/>
    <mergeCell ref="X134:AG134"/>
    <mergeCell ref="AH134:AP134"/>
    <mergeCell ref="AQ134:AY134"/>
    <mergeCell ref="G46:AY46"/>
    <mergeCell ref="G47:AY47"/>
    <mergeCell ref="X121:AG121"/>
    <mergeCell ref="AH121:AP121"/>
    <mergeCell ref="AQ121:AY121"/>
    <mergeCell ref="O125:W125"/>
    <mergeCell ref="X125:AG125"/>
    <mergeCell ref="AH125:AP125"/>
    <mergeCell ref="O120:W120"/>
    <mergeCell ref="X120:AG120"/>
    <mergeCell ref="AH120:AP120"/>
    <mergeCell ref="G129:N129"/>
    <mergeCell ref="O129:W129"/>
    <mergeCell ref="A115:F131"/>
    <mergeCell ref="G115:N115"/>
    <mergeCell ref="O115:W115"/>
    <mergeCell ref="AN86:AQ86"/>
    <mergeCell ref="AR86:AU86"/>
    <mergeCell ref="AV86:AY86"/>
    <mergeCell ref="A88:B88"/>
    <mergeCell ref="C88:F88"/>
    <mergeCell ref="X115:AG115"/>
    <mergeCell ref="AH115:AP115"/>
    <mergeCell ref="AQ115:AY115"/>
    <mergeCell ref="X131:AG131"/>
    <mergeCell ref="AH131:AP131"/>
    <mergeCell ref="AQ131:AY131"/>
    <mergeCell ref="AH128:AP128"/>
    <mergeCell ref="AQ128:AY128"/>
    <mergeCell ref="G124:H128"/>
    <mergeCell ref="I124:N124"/>
    <mergeCell ref="O124:W124"/>
    <mergeCell ref="X124:AG124"/>
    <mergeCell ref="AH124:AP124"/>
    <mergeCell ref="AQ124:AY124"/>
    <mergeCell ref="I125:N125"/>
    <mergeCell ref="Y59:AA59"/>
    <mergeCell ref="AH119:AP119"/>
    <mergeCell ref="AQ119:AY119"/>
    <mergeCell ref="AQ116:AY116"/>
    <mergeCell ref="G117:H123"/>
    <mergeCell ref="I117:N117"/>
    <mergeCell ref="O117:W117"/>
    <mergeCell ref="X117:AG117"/>
    <mergeCell ref="AH117:AP117"/>
    <mergeCell ref="AQ117:AY117"/>
    <mergeCell ref="I118:N118"/>
    <mergeCell ref="O118:W118"/>
    <mergeCell ref="X118:AG118"/>
    <mergeCell ref="G116:N116"/>
    <mergeCell ref="I119:N119"/>
    <mergeCell ref="O119:W119"/>
    <mergeCell ref="AQ120:AY120"/>
    <mergeCell ref="AR72:AY72"/>
    <mergeCell ref="G87:AY87"/>
    <mergeCell ref="AJ93:AM93"/>
    <mergeCell ref="AN93:AQ93"/>
    <mergeCell ref="AR93:AY93"/>
    <mergeCell ref="Y101:AA101"/>
    <mergeCell ref="AB101:AE101"/>
    <mergeCell ref="AF101:AI101"/>
    <mergeCell ref="AJ101:AM101"/>
    <mergeCell ref="AN101:AQ101"/>
    <mergeCell ref="AR101:AY101"/>
    <mergeCell ref="G40:AY40"/>
    <mergeCell ref="G43:AY43"/>
    <mergeCell ref="G45:AY45"/>
    <mergeCell ref="G44:AY44"/>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88:AY88"/>
    <mergeCell ref="AR67:AY67"/>
    <mergeCell ref="G58:O60"/>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5:F15"/>
    <mergeCell ref="G15:AY15"/>
    <mergeCell ref="G56:O57"/>
    <mergeCell ref="P56:X57"/>
    <mergeCell ref="Y56:AA57"/>
    <mergeCell ref="O20:AY20"/>
    <mergeCell ref="W35:AD35"/>
    <mergeCell ref="AE21:AK21"/>
    <mergeCell ref="AL21:AR22"/>
    <mergeCell ref="AS21:AY22"/>
    <mergeCell ref="O23:V23"/>
    <mergeCell ref="W23:AD23"/>
    <mergeCell ref="AE23:AK23"/>
    <mergeCell ref="AL23:AR23"/>
    <mergeCell ref="AS23:AY23"/>
    <mergeCell ref="G10:AY10"/>
    <mergeCell ref="A14:F14"/>
    <mergeCell ref="G14:AY14"/>
    <mergeCell ref="O34:V35"/>
    <mergeCell ref="A37:F38"/>
    <mergeCell ref="Y51:AA51"/>
    <mergeCell ref="AF51:AI51"/>
    <mergeCell ref="AJ51:AM51"/>
    <mergeCell ref="AN51:AQ51"/>
    <mergeCell ref="AR51:AU51"/>
    <mergeCell ref="AV51:AY51"/>
    <mergeCell ref="AH122:AP122"/>
    <mergeCell ref="AQ122:AY122"/>
    <mergeCell ref="I123:N123"/>
    <mergeCell ref="O123:W123"/>
    <mergeCell ref="X123:AG123"/>
    <mergeCell ref="AH123:AP123"/>
    <mergeCell ref="AQ123:AY123"/>
    <mergeCell ref="I120:N120"/>
    <mergeCell ref="G39:AY39"/>
    <mergeCell ref="O116:W116"/>
    <mergeCell ref="X116:AG116"/>
    <mergeCell ref="AH116:AP116"/>
    <mergeCell ref="AL37:AR37"/>
    <mergeCell ref="AS37:AY37"/>
    <mergeCell ref="AF76:AI76"/>
    <mergeCell ref="AJ76:AM76"/>
    <mergeCell ref="AN76:AQ76"/>
    <mergeCell ref="Y68:AA68"/>
    <mergeCell ref="AN75:AQ75"/>
    <mergeCell ref="AR75:AY75"/>
    <mergeCell ref="AF59:AI59"/>
    <mergeCell ref="I121:N121"/>
    <mergeCell ref="O121:W121"/>
    <mergeCell ref="G77:AY77"/>
    <mergeCell ref="A186:F187"/>
    <mergeCell ref="G186:N186"/>
    <mergeCell ref="O186:AY186"/>
    <mergeCell ref="G187:N187"/>
    <mergeCell ref="O187:AY187"/>
    <mergeCell ref="O170:Q171"/>
    <mergeCell ref="R170:T170"/>
    <mergeCell ref="R171:T171"/>
    <mergeCell ref="U171:AY171"/>
    <mergeCell ref="O172:T175"/>
    <mergeCell ref="U172:W172"/>
    <mergeCell ref="X172:AY172"/>
    <mergeCell ref="U173:W173"/>
    <mergeCell ref="X173:AY173"/>
    <mergeCell ref="U174:W174"/>
    <mergeCell ref="X174:AY174"/>
    <mergeCell ref="G131:H131"/>
    <mergeCell ref="I131:N131"/>
    <mergeCell ref="O131:W131"/>
    <mergeCell ref="G132:N132"/>
    <mergeCell ref="O132:W132"/>
    <mergeCell ref="O133:W133"/>
    <mergeCell ref="L138:N138"/>
    <mergeCell ref="O138:P138"/>
    <mergeCell ref="R138:U138"/>
    <mergeCell ref="V138:AA138"/>
    <mergeCell ref="AB138:AG138"/>
    <mergeCell ref="AH138:AM138"/>
    <mergeCell ref="AN138:AS138"/>
    <mergeCell ref="AT138:AY138"/>
    <mergeCell ref="AE139:AG139"/>
    <mergeCell ref="AH139:AI139"/>
    <mergeCell ref="A198:F198"/>
    <mergeCell ref="G198:AY198"/>
    <mergeCell ref="AR52:AU52"/>
    <mergeCell ref="AV52:AY52"/>
    <mergeCell ref="Y53:AA53"/>
    <mergeCell ref="AE35:AK35"/>
    <mergeCell ref="AE34:AK34"/>
    <mergeCell ref="AL34:AR35"/>
    <mergeCell ref="G37:N37"/>
    <mergeCell ref="O37:AK37"/>
    <mergeCell ref="X119:AG119"/>
    <mergeCell ref="W34:AD34"/>
    <mergeCell ref="A135:F143"/>
    <mergeCell ref="G135:K136"/>
    <mergeCell ref="L135:N136"/>
    <mergeCell ref="O135:U136"/>
    <mergeCell ref="V135:AY135"/>
    <mergeCell ref="V136:AA136"/>
    <mergeCell ref="G38:N38"/>
    <mergeCell ref="O38:AY38"/>
    <mergeCell ref="AS34:AY35"/>
    <mergeCell ref="AF53:AI53"/>
    <mergeCell ref="AJ53:AM53"/>
    <mergeCell ref="G49:AY49"/>
    <mergeCell ref="G61:AY61"/>
    <mergeCell ref="G62:AY62"/>
    <mergeCell ref="G63:AY63"/>
    <mergeCell ref="AH126:AP126"/>
    <mergeCell ref="AQ126:AY126"/>
    <mergeCell ref="I122:N122"/>
    <mergeCell ref="O122:W122"/>
    <mergeCell ref="X122:AG122"/>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Q125:AY125"/>
    <mergeCell ref="I128:N128"/>
    <mergeCell ref="O128:W128"/>
    <mergeCell ref="X128:AG128"/>
    <mergeCell ref="I127:N127"/>
    <mergeCell ref="O127:W127"/>
    <mergeCell ref="X127:AG127"/>
    <mergeCell ref="AH127:AP127"/>
    <mergeCell ref="AQ127:AY127"/>
    <mergeCell ref="G137:K138"/>
    <mergeCell ref="L137:N137"/>
    <mergeCell ref="O137:P137"/>
    <mergeCell ref="R137:U137"/>
    <mergeCell ref="V137:W137"/>
    <mergeCell ref="Y137:AA137"/>
    <mergeCell ref="O130:W130"/>
    <mergeCell ref="X130:AG130"/>
    <mergeCell ref="X129:AG129"/>
    <mergeCell ref="AH129:AP129"/>
    <mergeCell ref="AQ129:AY129"/>
    <mergeCell ref="G130:N130"/>
    <mergeCell ref="AK139:AM139"/>
    <mergeCell ref="AN139:AO139"/>
    <mergeCell ref="AQ139:AS139"/>
    <mergeCell ref="AT139:AU139"/>
    <mergeCell ref="G139:K140"/>
    <mergeCell ref="O139:P139"/>
    <mergeCell ref="R139:U139"/>
    <mergeCell ref="V139:AA139"/>
    <mergeCell ref="AB139:AC139"/>
    <mergeCell ref="L139:N139"/>
    <mergeCell ref="AW139:AY139"/>
    <mergeCell ref="AN137:AO137"/>
    <mergeCell ref="I126:N126"/>
    <mergeCell ref="O126:W126"/>
    <mergeCell ref="X126:AG126"/>
    <mergeCell ref="AB136:AG136"/>
    <mergeCell ref="AH136:AM136"/>
    <mergeCell ref="AN136:AS136"/>
    <mergeCell ref="AT136:AY136"/>
    <mergeCell ref="AB137:AC137"/>
    <mergeCell ref="AE137:AG137"/>
    <mergeCell ref="AH137:AI137"/>
    <mergeCell ref="AK137:AM137"/>
    <mergeCell ref="AQ137:AS137"/>
    <mergeCell ref="AT137:AU137"/>
    <mergeCell ref="AW137:AY137"/>
    <mergeCell ref="X132:AG132"/>
    <mergeCell ref="AH132:AP132"/>
    <mergeCell ref="AQ132:AY132"/>
    <mergeCell ref="G133:N133"/>
    <mergeCell ref="AH130:AP130"/>
    <mergeCell ref="AQ130:AY130"/>
    <mergeCell ref="O143:P143"/>
    <mergeCell ref="R143:U143"/>
    <mergeCell ref="V143:AA143"/>
    <mergeCell ref="AB143:AG143"/>
    <mergeCell ref="AQ145:AY145"/>
    <mergeCell ref="L146:N146"/>
    <mergeCell ref="O146:Q146"/>
    <mergeCell ref="L140:N140"/>
    <mergeCell ref="O140:P140"/>
    <mergeCell ref="R140:U140"/>
    <mergeCell ref="V140:AA140"/>
    <mergeCell ref="AB140:AG140"/>
    <mergeCell ref="AH140:AM140"/>
    <mergeCell ref="AN140:AS140"/>
    <mergeCell ref="AT140:AY140"/>
    <mergeCell ref="AH143:AM143"/>
    <mergeCell ref="AN143:AO143"/>
    <mergeCell ref="AQ143:AS143"/>
    <mergeCell ref="AT143:AU143"/>
    <mergeCell ref="AW143:AY143"/>
    <mergeCell ref="AH147:AJ147"/>
    <mergeCell ref="AL147:AP147"/>
    <mergeCell ref="AQ147:AS147"/>
    <mergeCell ref="AU147:AY147"/>
    <mergeCell ref="G148:K148"/>
    <mergeCell ref="L148:N148"/>
    <mergeCell ref="AH141:AI141"/>
    <mergeCell ref="AK141:AM141"/>
    <mergeCell ref="AN141:AO141"/>
    <mergeCell ref="AQ141:AS141"/>
    <mergeCell ref="AT141:AU141"/>
    <mergeCell ref="AW141:AY141"/>
    <mergeCell ref="G141:K142"/>
    <mergeCell ref="L141:N141"/>
    <mergeCell ref="O141:P141"/>
    <mergeCell ref="R141:U141"/>
    <mergeCell ref="V141:AA141"/>
    <mergeCell ref="AB141:AG141"/>
    <mergeCell ref="L142:N142"/>
    <mergeCell ref="O142:P142"/>
    <mergeCell ref="R142:U142"/>
    <mergeCell ref="V142:AA142"/>
    <mergeCell ref="X144:AG144"/>
    <mergeCell ref="AB142:AG142"/>
    <mergeCell ref="AH142:AM142"/>
    <mergeCell ref="G145:K146"/>
    <mergeCell ref="L145:N145"/>
    <mergeCell ref="O145:Q145"/>
    <mergeCell ref="AN142:AS142"/>
    <mergeCell ref="AT142:AY142"/>
    <mergeCell ref="G143:K143"/>
    <mergeCell ref="L143:N143"/>
    <mergeCell ref="A144:F149"/>
    <mergeCell ref="G144:K144"/>
    <mergeCell ref="L144:N144"/>
    <mergeCell ref="O144:W144"/>
    <mergeCell ref="S145:W145"/>
    <mergeCell ref="X145:Z145"/>
    <mergeCell ref="AB145:AG145"/>
    <mergeCell ref="AH145:AJ145"/>
    <mergeCell ref="AL145:AP145"/>
    <mergeCell ref="AH148:AJ148"/>
    <mergeCell ref="AL148:AP148"/>
    <mergeCell ref="AQ148:AS148"/>
    <mergeCell ref="AU148:AY148"/>
    <mergeCell ref="S146:W146"/>
    <mergeCell ref="X146:Z146"/>
    <mergeCell ref="AB146:AG146"/>
    <mergeCell ref="AH146:AJ146"/>
    <mergeCell ref="AL146:AP146"/>
    <mergeCell ref="AQ146:AS146"/>
    <mergeCell ref="AU146:AY146"/>
    <mergeCell ref="AH144:AP144"/>
    <mergeCell ref="AQ144:AY144"/>
    <mergeCell ref="G147:K147"/>
    <mergeCell ref="L147:N147"/>
    <mergeCell ref="O147:Q147"/>
    <mergeCell ref="S147:W147"/>
    <mergeCell ref="G149:K149"/>
    <mergeCell ref="L149:N149"/>
    <mergeCell ref="O149:Q149"/>
    <mergeCell ref="S149:W149"/>
    <mergeCell ref="X147:Z147"/>
    <mergeCell ref="AB147:AG147"/>
    <mergeCell ref="A150:F155"/>
    <mergeCell ref="G150:K150"/>
    <mergeCell ref="L150:N150"/>
    <mergeCell ref="O150:W150"/>
    <mergeCell ref="X150:AG150"/>
    <mergeCell ref="AH150:AP150"/>
    <mergeCell ref="AL153:AP153"/>
    <mergeCell ref="AQ153:AS153"/>
    <mergeCell ref="AU153:AY153"/>
    <mergeCell ref="G154:K154"/>
    <mergeCell ref="L154:N154"/>
    <mergeCell ref="O154:Q154"/>
    <mergeCell ref="S154:W154"/>
    <mergeCell ref="X154:Z154"/>
    <mergeCell ref="AB154:AG154"/>
    <mergeCell ref="AH154:AJ154"/>
    <mergeCell ref="AH152:AJ152"/>
    <mergeCell ref="AL151:AP151"/>
    <mergeCell ref="AQ151:AY151"/>
    <mergeCell ref="AL155:AP155"/>
    <mergeCell ref="AQ155:AS155"/>
    <mergeCell ref="AU155:AY155"/>
    <mergeCell ref="AL154:AP154"/>
    <mergeCell ref="AQ154:AS154"/>
    <mergeCell ref="AU154:AY154"/>
    <mergeCell ref="G155:K155"/>
    <mergeCell ref="L155:N155"/>
    <mergeCell ref="O155:Q155"/>
    <mergeCell ref="S155:W155"/>
    <mergeCell ref="G151:K152"/>
    <mergeCell ref="L151:N151"/>
    <mergeCell ref="O151:Q151"/>
    <mergeCell ref="G153:K153"/>
    <mergeCell ref="S151:W151"/>
    <mergeCell ref="X157:Z157"/>
    <mergeCell ref="AB157:AG157"/>
    <mergeCell ref="AH157:AJ157"/>
    <mergeCell ref="AL157:AP157"/>
    <mergeCell ref="AQ157:AY157"/>
    <mergeCell ref="X151:Z151"/>
    <mergeCell ref="AB151:AG151"/>
    <mergeCell ref="AH151:AJ151"/>
    <mergeCell ref="L158:N158"/>
    <mergeCell ref="O158:Q158"/>
    <mergeCell ref="S158:W158"/>
    <mergeCell ref="X158:Z158"/>
    <mergeCell ref="AB158:AG158"/>
    <mergeCell ref="AH158:AJ158"/>
    <mergeCell ref="AL158:AP158"/>
    <mergeCell ref="AQ158:AS158"/>
    <mergeCell ref="AU158:AY158"/>
    <mergeCell ref="X155:Z155"/>
    <mergeCell ref="AB155:AG155"/>
    <mergeCell ref="AH155:AJ155"/>
    <mergeCell ref="O148:Q148"/>
    <mergeCell ref="S148:W148"/>
    <mergeCell ref="X148:Z148"/>
    <mergeCell ref="AB148:AG148"/>
    <mergeCell ref="AL152:AP152"/>
    <mergeCell ref="AQ152:AS152"/>
    <mergeCell ref="AU152:AY152"/>
    <mergeCell ref="L153:N153"/>
    <mergeCell ref="O153:Q153"/>
    <mergeCell ref="S153:W153"/>
    <mergeCell ref="X153:Z153"/>
    <mergeCell ref="AB153:AG153"/>
    <mergeCell ref="AH153:AJ153"/>
    <mergeCell ref="L152:N152"/>
    <mergeCell ref="O152:Q152"/>
    <mergeCell ref="S152:W152"/>
    <mergeCell ref="X152:Z152"/>
    <mergeCell ref="AB152:AG152"/>
    <mergeCell ref="AQ150:AY150"/>
    <mergeCell ref="AH149:AJ149"/>
    <mergeCell ref="AL149:AP149"/>
    <mergeCell ref="AQ149:AS149"/>
    <mergeCell ref="AU149:AY149"/>
    <mergeCell ref="X149:Z149"/>
    <mergeCell ref="AB149:AG149"/>
    <mergeCell ref="A200:F211"/>
    <mergeCell ref="A212:F222"/>
    <mergeCell ref="G212:AC212"/>
    <mergeCell ref="AD212:AY212"/>
    <mergeCell ref="G213:K213"/>
    <mergeCell ref="L213:X213"/>
    <mergeCell ref="Y213:AC213"/>
    <mergeCell ref="AD213:AH213"/>
    <mergeCell ref="AI213:AU213"/>
    <mergeCell ref="AV213:AY213"/>
    <mergeCell ref="A199:F199"/>
    <mergeCell ref="G199:AY199"/>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7:B247"/>
    <mergeCell ref="C247:L247"/>
    <mergeCell ref="M247:S247"/>
    <mergeCell ref="T247:AK247"/>
    <mergeCell ref="AL247:AY247"/>
    <mergeCell ref="A248:B248"/>
    <mergeCell ref="C248:L248"/>
    <mergeCell ref="M248:S248"/>
    <mergeCell ref="T248:AK248"/>
    <mergeCell ref="AL248:AY248"/>
    <mergeCell ref="A162:F169"/>
    <mergeCell ref="A8:F8"/>
    <mergeCell ref="G8:Z8"/>
    <mergeCell ref="AA7:AF8"/>
    <mergeCell ref="AG7:AY8"/>
    <mergeCell ref="A49:F49"/>
    <mergeCell ref="A50:F50"/>
    <mergeCell ref="A51:F53"/>
    <mergeCell ref="G51:O51"/>
    <mergeCell ref="P51:X51"/>
    <mergeCell ref="AQ161:AS161"/>
    <mergeCell ref="AU161:AY161"/>
    <mergeCell ref="A156:F161"/>
    <mergeCell ref="G156:K156"/>
    <mergeCell ref="L156:N156"/>
    <mergeCell ref="O156:W156"/>
    <mergeCell ref="X156:AG156"/>
    <mergeCell ref="AH156:AP156"/>
    <mergeCell ref="AQ156:AY156"/>
    <mergeCell ref="A55:B55"/>
    <mergeCell ref="C55:F55"/>
    <mergeCell ref="A56:F60"/>
    <mergeCell ref="AQ160:AS160"/>
    <mergeCell ref="G169:AY169"/>
    <mergeCell ref="AU160:AY160"/>
    <mergeCell ref="G161:K161"/>
    <mergeCell ref="L161:N161"/>
    <mergeCell ref="O161:Q161"/>
    <mergeCell ref="S161:W161"/>
    <mergeCell ref="X161:Z161"/>
    <mergeCell ref="AB161:AG161"/>
    <mergeCell ref="AH161:AJ161"/>
    <mergeCell ref="AL161:AP161"/>
    <mergeCell ref="AQ159:AS159"/>
    <mergeCell ref="AU159:AY159"/>
    <mergeCell ref="G160:K160"/>
    <mergeCell ref="L160:N160"/>
    <mergeCell ref="O160:Q160"/>
    <mergeCell ref="S160:W160"/>
    <mergeCell ref="X160:Z160"/>
    <mergeCell ref="AB160:AG160"/>
    <mergeCell ref="AH160:AJ160"/>
    <mergeCell ref="AL160:AP160"/>
    <mergeCell ref="G159:K159"/>
    <mergeCell ref="L159:N159"/>
    <mergeCell ref="O159:Q159"/>
    <mergeCell ref="S159:W159"/>
    <mergeCell ref="X159:Z159"/>
    <mergeCell ref="AB159:AG159"/>
    <mergeCell ref="AH159:AJ159"/>
    <mergeCell ref="AL159:AP159"/>
    <mergeCell ref="AN163:AY163"/>
    <mergeCell ref="G164:AY164"/>
    <mergeCell ref="P58:X60"/>
    <mergeCell ref="Y58:AA58"/>
    <mergeCell ref="AF58:AI58"/>
    <mergeCell ref="AJ58:AM58"/>
    <mergeCell ref="AN58:AQ58"/>
    <mergeCell ref="AR58:AY58"/>
    <mergeCell ref="AB51:AE51"/>
    <mergeCell ref="AB52:AE52"/>
    <mergeCell ref="AB53:AE53"/>
    <mergeCell ref="AB56:AE57"/>
    <mergeCell ref="AN53:AQ53"/>
    <mergeCell ref="AR53:AU53"/>
    <mergeCell ref="AV53:AY53"/>
    <mergeCell ref="AF66:AI66"/>
    <mergeCell ref="AJ66:AM66"/>
    <mergeCell ref="AN66:AQ66"/>
    <mergeCell ref="AR66:AY66"/>
    <mergeCell ref="AR74:AY74"/>
    <mergeCell ref="AB75:AE75"/>
    <mergeCell ref="AF75:AI75"/>
    <mergeCell ref="AF56:AI57"/>
    <mergeCell ref="AJ56:AM57"/>
    <mergeCell ref="AN56:AQ57"/>
    <mergeCell ref="AR56:AY56"/>
    <mergeCell ref="AR57:AU57"/>
    <mergeCell ref="AV57:AW57"/>
    <mergeCell ref="AX57:AY57"/>
    <mergeCell ref="A191:F191"/>
    <mergeCell ref="A188:AY188"/>
    <mergeCell ref="AE189:AY189"/>
    <mergeCell ref="AE190:AY190"/>
    <mergeCell ref="G191:AY191"/>
    <mergeCell ref="A71:B71"/>
    <mergeCell ref="C71:F71"/>
    <mergeCell ref="A72:F76"/>
    <mergeCell ref="G72:O73"/>
    <mergeCell ref="P72:X73"/>
    <mergeCell ref="Y72:AA73"/>
    <mergeCell ref="G74:O76"/>
    <mergeCell ref="P74:X76"/>
    <mergeCell ref="Y74:AA74"/>
    <mergeCell ref="Y75:AA75"/>
    <mergeCell ref="A78:F81"/>
    <mergeCell ref="G71:AY71"/>
    <mergeCell ref="G69:AY69"/>
    <mergeCell ref="G70:AY70"/>
    <mergeCell ref="AB72:AE73"/>
    <mergeCell ref="AF72:AI73"/>
    <mergeCell ref="AJ72:AM73"/>
    <mergeCell ref="AR76:AY76"/>
    <mergeCell ref="G79:AY79"/>
    <mergeCell ref="G78:AY78"/>
    <mergeCell ref="G80:AY80"/>
    <mergeCell ref="G81:AY81"/>
    <mergeCell ref="G166:Q166"/>
    <mergeCell ref="R166:AB166"/>
    <mergeCell ref="AC166:AM166"/>
    <mergeCell ref="AN166:AY166"/>
    <mergeCell ref="G167:Q167"/>
    <mergeCell ref="R167:AB167"/>
    <mergeCell ref="AC167:AM167"/>
    <mergeCell ref="AN167:AY167"/>
    <mergeCell ref="G168:AY168"/>
    <mergeCell ref="A77:F77"/>
    <mergeCell ref="Y76:AA76"/>
    <mergeCell ref="A48:F48"/>
    <mergeCell ref="G48:AY48"/>
    <mergeCell ref="AR64:AY64"/>
    <mergeCell ref="AR65:AU65"/>
    <mergeCell ref="AV65:AW65"/>
    <mergeCell ref="AB60:AE60"/>
    <mergeCell ref="AB59:AE59"/>
    <mergeCell ref="AB58:AE58"/>
    <mergeCell ref="G55:AY55"/>
    <mergeCell ref="G54:AY54"/>
    <mergeCell ref="AX65:AY65"/>
    <mergeCell ref="AB66:AE66"/>
    <mergeCell ref="AB76:AE76"/>
    <mergeCell ref="AJ75:AM75"/>
    <mergeCell ref="AB74:AE74"/>
    <mergeCell ref="AF74:AI74"/>
    <mergeCell ref="A189:F190"/>
    <mergeCell ref="G189:AD190"/>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AJ74:AM74"/>
    <mergeCell ref="AN74:AQ74"/>
    <mergeCell ref="AN72:AQ73"/>
    <mergeCell ref="AB67:AE67"/>
    <mergeCell ref="AF67:AI67"/>
    <mergeCell ref="AJ67:AM67"/>
    <mergeCell ref="AN67:AQ67"/>
    <mergeCell ref="G165:AY165"/>
    <mergeCell ref="G157:K158"/>
    <mergeCell ref="L157:N157"/>
    <mergeCell ref="O157:Q157"/>
    <mergeCell ref="S157:W157"/>
  </mergeCells>
  <phoneticPr fontId="3"/>
  <conditionalFormatting sqref="AF52:AF53">
    <cfRule type="expression" dxfId="65" priority="207">
      <formula>IF(RIGHT(TEXT(AF52,"0.#"),1)=".",FALSE,TRUE)</formula>
    </cfRule>
    <cfRule type="expression" dxfId="64" priority="208">
      <formula>IF(RIGHT(TEXT(AF52,"0.#"),1)=".",TRUE,FALSE)</formula>
    </cfRule>
  </conditionalFormatting>
  <conditionalFormatting sqref="AF58:AF60">
    <cfRule type="expression" dxfId="63" priority="191">
      <formula>IF(RIGHT(TEXT(AF58,"0.#"),1)=".",FALSE,TRUE)</formula>
    </cfRule>
    <cfRule type="expression" dxfId="62" priority="192">
      <formula>IF(RIGHT(TEXT(AF58,"0.#"),1)=".",TRUE,FALSE)</formula>
    </cfRule>
  </conditionalFormatting>
  <conditionalFormatting sqref="AF66:AF68">
    <cfRule type="expression" dxfId="61" priority="131">
      <formula>IF(RIGHT(TEXT(AF66,"0.#"),1)=".",FALSE,TRUE)</formula>
    </cfRule>
    <cfRule type="expression" dxfId="60" priority="132">
      <formula>IF(RIGHT(TEXT(AF66,"0.#"),1)=".",TRUE,FALSE)</formula>
    </cfRule>
  </conditionalFormatting>
  <conditionalFormatting sqref="AF74:AF76">
    <cfRule type="expression" dxfId="59" priority="111">
      <formula>IF(RIGHT(TEXT(AF74,"0.#"),1)=".",FALSE,TRUE)</formula>
    </cfRule>
    <cfRule type="expression" dxfId="58" priority="112">
      <formula>IF(RIGHT(TEXT(AF74,"0.#"),1)=".",TRUE,FALSE)</formula>
    </cfRule>
  </conditionalFormatting>
  <conditionalFormatting sqref="AF85:AF86">
    <cfRule type="expression" dxfId="57" priority="89">
      <formula>IF(RIGHT(TEXT(AF85,"0.#"),1)=".",FALSE,TRUE)</formula>
    </cfRule>
    <cfRule type="expression" dxfId="56" priority="90">
      <formula>IF(RIGHT(TEXT(AF85,"0.#"),1)=".",TRUE,FALSE)</formula>
    </cfRule>
  </conditionalFormatting>
  <conditionalFormatting sqref="AF91:AF93">
    <cfRule type="expression" dxfId="55" priority="9">
      <formula>IF(RIGHT(TEXT(AF91,"0.#"),1)=".",FALSE,TRUE)</formula>
    </cfRule>
    <cfRule type="expression" dxfId="54" priority="10">
      <formula>IF(RIGHT(TEXT(AF91,"0.#"),1)=".",TRUE,FALSE)</formula>
    </cfRule>
  </conditionalFormatting>
  <conditionalFormatting sqref="AF99:AF101">
    <cfRule type="expression" dxfId="53" priority="53">
      <formula>IF(RIGHT(TEXT(AF99,"0.#"),1)=".",FALSE,TRUE)</formula>
    </cfRule>
    <cfRule type="expression" dxfId="52" priority="54">
      <formula>IF(RIGHT(TEXT(AF99,"0.#"),1)=".",TRUE,FALSE)</formula>
    </cfRule>
  </conditionalFormatting>
  <conditionalFormatting sqref="AF107:AF109 AJ107:AJ109">
    <cfRule type="expression" dxfId="51" priority="2">
      <formula>IF(RIGHT(TEXT(AF107,"0.#"),1)=".",TRUE,FALSE)</formula>
    </cfRule>
    <cfRule type="expression" dxfId="50" priority="1">
      <formula>IF(RIGHT(TEXT(AF107,"0.#"),1)=".",FALSE,TRUE)</formula>
    </cfRule>
  </conditionalFormatting>
  <conditionalFormatting sqref="AJ52:AJ53">
    <cfRule type="expression" dxfId="49" priority="205">
      <formula>IF(RIGHT(TEXT(AJ52,"0.#"),1)=".",FALSE,TRUE)</formula>
    </cfRule>
    <cfRule type="expression" dxfId="48" priority="206">
      <formula>IF(RIGHT(TEXT(AJ52,"0.#"),1)=".",TRUE,FALSE)</formula>
    </cfRule>
  </conditionalFormatting>
  <conditionalFormatting sqref="AJ58:AJ60">
    <cfRule type="expression" dxfId="47" priority="185">
      <formula>IF(RIGHT(TEXT(AJ58,"0.#"),1)=".",FALSE,TRUE)</formula>
    </cfRule>
    <cfRule type="expression" dxfId="46" priority="186">
      <formula>IF(RIGHT(TEXT(AJ58,"0.#"),1)=".",TRUE,FALSE)</formula>
    </cfRule>
  </conditionalFormatting>
  <conditionalFormatting sqref="AJ66:AJ68">
    <cfRule type="expression" dxfId="45" priority="18">
      <formula>IF(RIGHT(TEXT(AJ66,"0.#"),1)=".",TRUE,FALSE)</formula>
    </cfRule>
    <cfRule type="expression" dxfId="44" priority="17">
      <formula>IF(RIGHT(TEXT(AJ66,"0.#"),1)=".",FALSE,TRUE)</formula>
    </cfRule>
  </conditionalFormatting>
  <conditionalFormatting sqref="AJ74:AJ76">
    <cfRule type="expression" dxfId="43" priority="106">
      <formula>IF(RIGHT(TEXT(AJ74,"0.#"),1)=".",TRUE,FALSE)</formula>
    </cfRule>
    <cfRule type="expression" dxfId="42" priority="105">
      <formula>IF(RIGHT(TEXT(AJ74,"0.#"),1)=".",FALSE,TRUE)</formula>
    </cfRule>
  </conditionalFormatting>
  <conditionalFormatting sqref="AJ85:AJ86">
    <cfRule type="expression" dxfId="41" priority="87">
      <formula>IF(RIGHT(TEXT(AJ85,"0.#"),1)=".",FALSE,TRUE)</formula>
    </cfRule>
    <cfRule type="expression" dxfId="40" priority="88">
      <formula>IF(RIGHT(TEXT(AJ85,"0.#"),1)=".",TRUE,FALSE)</formula>
    </cfRule>
  </conditionalFormatting>
  <conditionalFormatting sqref="AJ91:AJ93">
    <cfRule type="expression" dxfId="39" priority="8">
      <formula>IF(RIGHT(TEXT(AJ91,"0.#"),1)=".",TRUE,FALSE)</formula>
    </cfRule>
    <cfRule type="expression" dxfId="38" priority="7">
      <formula>IF(RIGHT(TEXT(AJ91,"0.#"),1)=".",FALSE,TRUE)</formula>
    </cfRule>
  </conditionalFormatting>
  <conditionalFormatting sqref="AJ99:AJ101">
    <cfRule type="expression" dxfId="37" priority="47">
      <formula>IF(RIGHT(TEXT(AJ99,"0.#"),1)=".",FALSE,TRUE)</formula>
    </cfRule>
    <cfRule type="expression" dxfId="36" priority="48">
      <formula>IF(RIGHT(TEXT(AJ99,"0.#"),1)=".",TRUE,FALSE)</formula>
    </cfRule>
  </conditionalFormatting>
  <conditionalFormatting sqref="AN52:AN53">
    <cfRule type="expression" dxfId="35" priority="204">
      <formula>IF(RIGHT(TEXT(AN52,"0.#"),1)=".",TRUE,FALSE)</formula>
    </cfRule>
    <cfRule type="expression" dxfId="34" priority="203">
      <formula>IF(RIGHT(TEXT(AN52,"0.#"),1)=".",FALSE,TRUE)</formula>
    </cfRule>
  </conditionalFormatting>
  <conditionalFormatting sqref="AN58:AN60">
    <cfRule type="expression" dxfId="33" priority="179">
      <formula>IF(RIGHT(TEXT(AN58,"0.#"),1)=".",FALSE,TRUE)</formula>
    </cfRule>
    <cfRule type="expression" dxfId="32" priority="180">
      <formula>IF(RIGHT(TEXT(AN58,"0.#"),1)=".",TRUE,FALSE)</formula>
    </cfRule>
  </conditionalFormatting>
  <conditionalFormatting sqref="AN66:AN68">
    <cfRule type="expression" dxfId="31" priority="16">
      <formula>IF(RIGHT(TEXT(AN66,"0.#"),1)=".",TRUE,FALSE)</formula>
    </cfRule>
    <cfRule type="expression" dxfId="30" priority="15">
      <formula>IF(RIGHT(TEXT(AN66,"0.#"),1)=".",FALSE,TRUE)</formula>
    </cfRule>
  </conditionalFormatting>
  <conditionalFormatting sqref="AN74:AN76">
    <cfRule type="expression" dxfId="29" priority="99">
      <formula>IF(RIGHT(TEXT(AN74,"0.#"),1)=".",FALSE,TRUE)</formula>
    </cfRule>
    <cfRule type="expression" dxfId="28" priority="100">
      <formula>IF(RIGHT(TEXT(AN74,"0.#"),1)=".",TRUE,FALSE)</formula>
    </cfRule>
  </conditionalFormatting>
  <conditionalFormatting sqref="AN85:AN86">
    <cfRule type="expression" dxfId="27" priority="86">
      <formula>IF(RIGHT(TEXT(AN85,"0.#"),1)=".",TRUE,FALSE)</formula>
    </cfRule>
    <cfRule type="expression" dxfId="26" priority="85">
      <formula>IF(RIGHT(TEXT(AN85,"0.#"),1)=".",FALSE,TRUE)</formula>
    </cfRule>
  </conditionalFormatting>
  <conditionalFormatting sqref="AN91:AN93">
    <cfRule type="expression" dxfId="25" priority="4">
      <formula>IF(RIGHT(TEXT(AN91,"0.#"),1)=".",TRUE,FALSE)</formula>
    </cfRule>
    <cfRule type="expression" dxfId="24" priority="3">
      <formula>IF(RIGHT(TEXT(AN91,"0.#"),1)=".",FALSE,TRUE)</formula>
    </cfRule>
  </conditionalFormatting>
  <conditionalFormatting sqref="AN99:AN101">
    <cfRule type="expression" dxfId="23" priority="42">
      <formula>IF(RIGHT(TEXT(AN99,"0.#"),1)=".",TRUE,FALSE)</formula>
    </cfRule>
    <cfRule type="expression" dxfId="22" priority="41">
      <formula>IF(RIGHT(TEXT(AN99,"0.#"),1)=".",FALSE,TRUE)</formula>
    </cfRule>
  </conditionalFormatting>
  <conditionalFormatting sqref="AN107:AN109">
    <cfRule type="expression" dxfId="21" priority="22">
      <formula>IF(RIGHT(TEXT(AN107,"0.#"),1)=".",TRUE,FALSE)</formula>
    </cfRule>
    <cfRule type="expression" dxfId="20" priority="21">
      <formula>IF(RIGHT(TEXT(AN107,"0.#"),1)=".",FALSE,TRUE)</formula>
    </cfRule>
  </conditionalFormatting>
  <conditionalFormatting sqref="AR52:AR53">
    <cfRule type="expression" dxfId="19" priority="201">
      <formula>IF(RIGHT(TEXT(AR52,"0.#"),1)=".",FALSE,TRUE)</formula>
    </cfRule>
    <cfRule type="expression" dxfId="18" priority="202">
      <formula>IF(RIGHT(TEXT(AR52,"0.#"),1)=".",TRUE,FALSE)</formula>
    </cfRule>
  </conditionalFormatting>
  <conditionalFormatting sqref="AR58:AR60">
    <cfRule type="expression" dxfId="17" priority="141">
      <formula>IF(RIGHT(TEXT(AR58,"0.#"),1)=".",FALSE,TRUE)</formula>
    </cfRule>
    <cfRule type="expression" dxfId="16" priority="142">
      <formula>IF(RIGHT(TEXT(AR58,"0.#"),1)=".",TRUE,FALSE)</formula>
    </cfRule>
  </conditionalFormatting>
  <conditionalFormatting sqref="AR66:AR68">
    <cfRule type="expression" dxfId="15" priority="117">
      <formula>IF(RIGHT(TEXT(AR66,"0.#"),1)=".",FALSE,TRUE)</formula>
    </cfRule>
    <cfRule type="expression" dxfId="14" priority="118">
      <formula>IF(RIGHT(TEXT(AR66,"0.#"),1)=".",TRUE,FALSE)</formula>
    </cfRule>
  </conditionalFormatting>
  <conditionalFormatting sqref="AR74:AR76">
    <cfRule type="expression" dxfId="13" priority="97">
      <formula>IF(RIGHT(TEXT(AR74,"0.#"),1)=".",FALSE,TRUE)</formula>
    </cfRule>
    <cfRule type="expression" dxfId="12" priority="98">
      <formula>IF(RIGHT(TEXT(AR74,"0.#"),1)=".",TRUE,FALSE)</formula>
    </cfRule>
  </conditionalFormatting>
  <conditionalFormatting sqref="AR85:AR86">
    <cfRule type="expression" dxfId="11" priority="84">
      <formula>IF(RIGHT(TEXT(AR85,"0.#"),1)=".",TRUE,FALSE)</formula>
    </cfRule>
    <cfRule type="expression" dxfId="10" priority="83">
      <formula>IF(RIGHT(TEXT(AR85,"0.#"),1)=".",FALSE,TRUE)</formula>
    </cfRule>
  </conditionalFormatting>
  <conditionalFormatting sqref="AR91:AR93">
    <cfRule type="expression" dxfId="9" priority="60">
      <formula>IF(RIGHT(TEXT(AR91,"0.#"),1)=".",TRUE,FALSE)</formula>
    </cfRule>
    <cfRule type="expression" dxfId="8" priority="59">
      <formula>IF(RIGHT(TEXT(AR91,"0.#"),1)=".",FALSE,TRUE)</formula>
    </cfRule>
  </conditionalFormatting>
  <conditionalFormatting sqref="AR99:AR101">
    <cfRule type="expression" dxfId="7" priority="40">
      <formula>IF(RIGHT(TEXT(AR99,"0.#"),1)=".",TRUE,FALSE)</formula>
    </cfRule>
    <cfRule type="expression" dxfId="6" priority="39">
      <formula>IF(RIGHT(TEXT(AR99,"0.#"),1)=".",FALSE,TRUE)</formula>
    </cfRule>
  </conditionalFormatting>
  <conditionalFormatting sqref="AR107:AR109">
    <cfRule type="expression" dxfId="5" priority="20">
      <formula>IF(RIGHT(TEXT(AR107,"0.#"),1)=".",TRUE,FALSE)</formula>
    </cfRule>
    <cfRule type="expression" dxfId="4" priority="19">
      <formula>IF(RIGHT(TEXT(AR107,"0.#"),1)=".",FALSE,TRUE)</formula>
    </cfRule>
  </conditionalFormatting>
  <conditionalFormatting sqref="AV52:AV53">
    <cfRule type="expression" dxfId="3" priority="197">
      <formula>IF(RIGHT(TEXT(AV52,"0.#"),1)=".",FALSE,TRUE)</formula>
    </cfRule>
    <cfRule type="expression" dxfId="2" priority="198">
      <formula>IF(RIGHT(TEXT(AV52,"0.#"),1)=".",TRUE,FALSE)</formula>
    </cfRule>
  </conditionalFormatting>
  <conditionalFormatting sqref="AV85:AV86">
    <cfRule type="expression" dxfId="1" priority="80">
      <formula>IF(RIGHT(TEXT(AV85,"0.#"),1)=".",TRUE,FALSE)</formula>
    </cfRule>
    <cfRule type="expression" dxfId="0" priority="79">
      <formula>IF(RIGHT(TEXT(AV85,"0.#"),1)=".",FALSE,TRUE)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116:AY134 Y137:AA137 AE137:AG137 AE139:AG139 AK137:AM137 AK139:AM139 AK141:AM141 AQ137:AS137 AQ139:AS139 AQ141:AS141 AQ143:AS143 AW137:AY137 AW139:AY139 AW141:AY141 AW143:AY143 R137:U143 S145:W149 AB145:AG149 AL145:AP149 AU152:AY155 S157:W161 AB157:AG161 AL157:AP161 R162:AB162 Y214:AC222 AV214:AY222 AL227:AY236 AS21:AY22 AU146:AY149 S151:W155 AB151:AG155 AL151:AP155 R166:AB166 AS24:AY35 AU158:AY161 AL239:AY248" xr:uid="{00000000-0002-0000-0000-000001000000}">
      <formula1>-1000000000</formula1>
      <formula2>1000000000</formula2>
    </dataValidation>
    <dataValidation type="decimal" allowBlank="1" showInputMessage="1" showErrorMessage="1" sqref="AN162 AN166" xr:uid="{00000000-0002-0000-0000-000002000000}">
      <formula1>-1E+34</formula1>
      <formula2>1E+33</formula2>
    </dataValidation>
    <dataValidation imeMode="disabled" allowBlank="1" showInputMessage="1" showErrorMessage="1" sqref="AR57 AR65 AR73 AR90 AR106 AR98" xr:uid="{00000000-0002-0000-0000-000003000000}"/>
    <dataValidation imeMode="on" allowBlank="1" showInputMessage="1" showErrorMessage="1" sqref="AR56:AY56 AR64:AY64 AR72:AY72 AR89:AY89 AR105:AY105 AR97:AY97" xr:uid="{00000000-0002-0000-0000-000004000000}"/>
    <dataValidation type="custom" imeMode="disabled" allowBlank="1" showInputMessage="1" showErrorMessage="1" sqref="AF58:AR60 AV57:AY57 AF52:AY53 AF85:AY86 AV65:AY65 AF74:AR76 AV73:AY73 AF66:AR68 AV90:AY90 AV106:AY106 AF99:AR101 AF107:AR109 AF91:AR93 AV98:AY98" xr:uid="{00000000-0002-0000-0000-000005000000}">
      <formula1>OR(ISNUMBER(AF52), AF52="-")</formula1>
    </dataValidation>
  </dataValidations>
  <hyperlinks>
    <hyperlink ref="G14" r:id="rId1" display="https://www8.cao.go.jp/cstp/moonshot/index.html" xr:uid="{00000000-0004-0000-0000-000000000000}"/>
  </hyperlinks>
  <printOptions horizontalCentered="1"/>
  <pageMargins left="0.39370078740157483" right="0.39370078740157483" top="0.98425196850393704" bottom="0.98425196850393704" header="0.51181102362204722" footer="0.51181102362204722"/>
  <pageSetup paperSize="9" scale="55" fitToHeight="0" orientation="portrait" r:id="rId2"/>
  <headerFooter alignWithMargins="0"/>
  <rowBreaks count="8" manualBreakCount="8">
    <brk id="36" max="50" man="1"/>
    <brk id="48" max="50" man="1"/>
    <brk id="70" max="50" man="1"/>
    <brk id="81" max="50" man="1"/>
    <brk id="114" max="50" man="1"/>
    <brk id="161" max="50" man="1"/>
    <brk id="187" max="50" man="1"/>
    <brk id="21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22860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22860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22860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AE34:AK34 AE28:AK28 AE30:AK30 AE24:AK24 AE26:AK26 AE32:AK32 AE21:AK21</xm:sqref>
        </x14:dataValidation>
        <x14:dataValidation type="list" errorStyle="warning" allowBlank="1" showInputMessage="1" showErrorMessage="1" xr:uid="{00000000-0002-0000-0000-000007000000}">
          <x14:formula1>
            <xm:f>入力規則等!$C$2:$C$15</xm:f>
          </x14:formula1>
          <xm:sqref>AE29:AK29 AE35:AK35 AE31:AK31 AE25:AK25 AE27:AK27 AE33:AK33 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U176:W180</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 O24:V35 O21:V22</xm:sqref>
        </x14:dataValidation>
        <x14:dataValidation type="list" allowBlank="1" showInputMessage="1" showErrorMessage="1" xr:uid="{00000000-0002-0000-0000-00000E000000}">
          <x14:formula1>
            <xm:f>入力規則等!$A$47:$A$60</xm:f>
          </x14:formula1>
          <xm:sqref>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cols>
    <col min="1" max="6" width="17.109375" customWidth="1"/>
    <col min="8" max="8" width="46.6640625" bestFit="1" customWidth="1"/>
  </cols>
  <sheetData>
    <row r="1" spans="1:8">
      <c r="A1" s="2" t="s">
        <v>246</v>
      </c>
      <c r="B1" s="2" t="s">
        <v>247</v>
      </c>
      <c r="C1" s="2" t="s">
        <v>248</v>
      </c>
      <c r="D1" s="2" t="s">
        <v>53</v>
      </c>
      <c r="E1" s="2" t="s">
        <v>249</v>
      </c>
      <c r="F1" s="7" t="s">
        <v>250</v>
      </c>
      <c r="G1" s="8" t="s">
        <v>251</v>
      </c>
      <c r="H1" s="2" t="s">
        <v>252</v>
      </c>
    </row>
    <row r="2" spans="1:8">
      <c r="A2" s="1" t="s">
        <v>253</v>
      </c>
      <c r="B2" s="4" t="s">
        <v>60</v>
      </c>
      <c r="C2" s="1" t="s">
        <v>52</v>
      </c>
      <c r="D2" s="1" t="s">
        <v>54</v>
      </c>
      <c r="E2" s="1" t="s">
        <v>57</v>
      </c>
      <c r="F2" s="1" t="s">
        <v>57</v>
      </c>
      <c r="G2" s="4" t="s">
        <v>2</v>
      </c>
      <c r="H2" s="9" t="s">
        <v>79</v>
      </c>
    </row>
    <row r="3" spans="1:8">
      <c r="A3" s="1" t="s">
        <v>254</v>
      </c>
      <c r="B3" s="4" t="s">
        <v>49</v>
      </c>
      <c r="C3" s="1" t="s">
        <v>255</v>
      </c>
      <c r="D3" s="1" t="s">
        <v>256</v>
      </c>
      <c r="E3" s="1" t="s">
        <v>205</v>
      </c>
      <c r="F3" s="1" t="s">
        <v>205</v>
      </c>
      <c r="H3" s="1" t="s">
        <v>257</v>
      </c>
    </row>
    <row r="4" spans="1:8">
      <c r="A4" s="1" t="s">
        <v>258</v>
      </c>
      <c r="B4" s="4" t="s">
        <v>63</v>
      </c>
      <c r="C4" s="4" t="s">
        <v>259</v>
      </c>
      <c r="D4" s="5"/>
      <c r="H4" s="1" t="s">
        <v>260</v>
      </c>
    </row>
    <row r="5" spans="1:8">
      <c r="A5" s="1" t="s">
        <v>261</v>
      </c>
      <c r="B5" s="4" t="s">
        <v>262</v>
      </c>
      <c r="C5" s="4" t="s">
        <v>263</v>
      </c>
      <c r="D5" s="6"/>
      <c r="H5" s="1" t="s">
        <v>264</v>
      </c>
    </row>
    <row r="6" spans="1:8">
      <c r="A6" s="1" t="s">
        <v>265</v>
      </c>
      <c r="B6" s="4" t="s">
        <v>266</v>
      </c>
      <c r="C6" s="4" t="s">
        <v>267</v>
      </c>
      <c r="D6" s="6"/>
      <c r="H6" s="1" t="s">
        <v>268</v>
      </c>
    </row>
    <row r="7" spans="1:8">
      <c r="A7" s="1" t="s">
        <v>269</v>
      </c>
      <c r="B7" s="4" t="s">
        <v>270</v>
      </c>
      <c r="C7" s="4" t="s">
        <v>271</v>
      </c>
      <c r="D7" s="6"/>
    </row>
    <row r="8" spans="1:8">
      <c r="A8" s="1" t="s">
        <v>272</v>
      </c>
      <c r="B8" s="4" t="s">
        <v>273</v>
      </c>
      <c r="C8" s="4" t="s">
        <v>274</v>
      </c>
      <c r="D8" s="6"/>
    </row>
    <row r="9" spans="1:8">
      <c r="A9" s="1" t="s">
        <v>275</v>
      </c>
      <c r="B9" s="4" t="s">
        <v>139</v>
      </c>
      <c r="C9" s="4" t="s">
        <v>276</v>
      </c>
      <c r="D9" s="6"/>
    </row>
    <row r="10" spans="1:8">
      <c r="A10" s="1" t="s">
        <v>277</v>
      </c>
      <c r="B10" s="3"/>
      <c r="C10" s="4" t="s">
        <v>278</v>
      </c>
      <c r="D10" s="6"/>
    </row>
    <row r="11" spans="1:8">
      <c r="A11" s="1" t="s">
        <v>279</v>
      </c>
      <c r="B11" s="3"/>
      <c r="C11" s="4" t="s">
        <v>280</v>
      </c>
      <c r="D11" s="6"/>
    </row>
    <row r="12" spans="1:8">
      <c r="A12" s="1" t="s">
        <v>281</v>
      </c>
      <c r="B12" s="3"/>
      <c r="C12" s="4" t="s">
        <v>282</v>
      </c>
      <c r="D12" s="6"/>
    </row>
    <row r="13" spans="1:8">
      <c r="A13" s="1" t="s">
        <v>283</v>
      </c>
      <c r="B13" s="3"/>
      <c r="C13" s="4" t="s">
        <v>284</v>
      </c>
      <c r="D13" s="6"/>
    </row>
    <row r="14" spans="1:8">
      <c r="A14" s="1" t="s">
        <v>285</v>
      </c>
      <c r="B14" s="3"/>
      <c r="C14" s="4" t="s">
        <v>286</v>
      </c>
      <c r="D14" s="6"/>
    </row>
    <row r="15" spans="1:8">
      <c r="A15" s="1" t="s">
        <v>287</v>
      </c>
      <c r="B15" s="3"/>
      <c r="C15" s="4" t="s">
        <v>288</v>
      </c>
      <c r="D15" s="6"/>
    </row>
    <row r="16" spans="1:8">
      <c r="A16" s="1" t="s">
        <v>289</v>
      </c>
      <c r="B16" s="3"/>
    </row>
    <row r="17" spans="1:2">
      <c r="A17" s="1" t="s">
        <v>290</v>
      </c>
      <c r="B17" s="3"/>
    </row>
    <row r="18" spans="1:2">
      <c r="A18" s="1" t="s">
        <v>291</v>
      </c>
      <c r="B18" s="3"/>
    </row>
    <row r="19" spans="1:2">
      <c r="A19" s="1" t="s">
        <v>292</v>
      </c>
      <c r="B19" s="3"/>
    </row>
    <row r="20" spans="1:2">
      <c r="A20" s="1" t="s">
        <v>293</v>
      </c>
      <c r="B20" s="3"/>
    </row>
    <row r="21" spans="1:2">
      <c r="A21" s="1" t="s">
        <v>294</v>
      </c>
      <c r="B21" s="3"/>
    </row>
    <row r="22" spans="1:2">
      <c r="A22" s="1" t="s">
        <v>295</v>
      </c>
      <c r="B22" s="3"/>
    </row>
    <row r="23" spans="1:2">
      <c r="A23" s="1" t="s">
        <v>296</v>
      </c>
      <c r="B23" s="3"/>
    </row>
    <row r="24" spans="1:2">
      <c r="A24" s="1" t="s">
        <v>297</v>
      </c>
      <c r="B24" s="3"/>
    </row>
    <row r="25" spans="1:2">
      <c r="A25" s="1" t="s">
        <v>298</v>
      </c>
      <c r="B25" s="3"/>
    </row>
    <row r="26" spans="1:2">
      <c r="A26" s="1" t="s">
        <v>299</v>
      </c>
      <c r="B26" s="3"/>
    </row>
    <row r="27" spans="1:2">
      <c r="A27" s="1" t="s">
        <v>300</v>
      </c>
      <c r="B27" s="3"/>
    </row>
    <row r="28" spans="1:2">
      <c r="A28" s="1" t="s">
        <v>301</v>
      </c>
      <c r="B28" s="3"/>
    </row>
    <row r="29" spans="1:2">
      <c r="A29" s="1" t="s">
        <v>302</v>
      </c>
      <c r="B29" s="3"/>
    </row>
    <row r="30" spans="1:2">
      <c r="A30" s="1" t="s">
        <v>303</v>
      </c>
      <c r="B30" s="3"/>
    </row>
    <row r="31" spans="1:2">
      <c r="A31" s="1" t="s">
        <v>304</v>
      </c>
      <c r="B31" s="3"/>
    </row>
    <row r="32" spans="1:2">
      <c r="A32" s="1" t="s">
        <v>305</v>
      </c>
      <c r="B32" s="3"/>
    </row>
    <row r="33" spans="1:2">
      <c r="A33" s="1" t="s">
        <v>306</v>
      </c>
      <c r="B33" s="3"/>
    </row>
    <row r="34" spans="1:2">
      <c r="A34" s="1" t="s">
        <v>307</v>
      </c>
      <c r="B34" s="3"/>
    </row>
    <row r="35" spans="1:2">
      <c r="A35" s="1" t="s">
        <v>308</v>
      </c>
      <c r="B35" s="3"/>
    </row>
    <row r="36" spans="1:2">
      <c r="A36" s="1" t="s">
        <v>309</v>
      </c>
      <c r="B36" s="3"/>
    </row>
    <row r="37" spans="1:2">
      <c r="A37" s="1" t="s">
        <v>310</v>
      </c>
      <c r="B37" s="3"/>
    </row>
    <row r="38" spans="1:2">
      <c r="A38" s="1" t="s">
        <v>311</v>
      </c>
      <c r="B38" s="3"/>
    </row>
    <row r="39" spans="1:2">
      <c r="A39" s="1" t="s">
        <v>312</v>
      </c>
      <c r="B39" s="3"/>
    </row>
    <row r="40" spans="1:2">
      <c r="A40" s="1" t="s">
        <v>313</v>
      </c>
      <c r="B40" s="3"/>
    </row>
    <row r="41" spans="1:2">
      <c r="A41" s="1" t="s">
        <v>314</v>
      </c>
      <c r="B41" s="3"/>
    </row>
    <row r="42" spans="1:2">
      <c r="A42" s="1" t="s">
        <v>315</v>
      </c>
      <c r="B42" s="3"/>
    </row>
    <row r="43" spans="1:2">
      <c r="A43" s="1" t="s">
        <v>316</v>
      </c>
      <c r="B43" s="3"/>
    </row>
    <row r="44" spans="1:2">
      <c r="A44" s="1" t="s">
        <v>317</v>
      </c>
      <c r="B44" s="3"/>
    </row>
    <row r="45" spans="1:2">
      <c r="A45" s="1" t="s">
        <v>318</v>
      </c>
      <c r="B45" s="3"/>
    </row>
    <row r="46" spans="1:2">
      <c r="A46" s="1" t="s">
        <v>319</v>
      </c>
      <c r="B46" s="3"/>
    </row>
    <row r="47" spans="1:2">
      <c r="A47" s="1" t="s">
        <v>320</v>
      </c>
      <c r="B47" s="3"/>
    </row>
    <row r="48" spans="1:2">
      <c r="A48" s="1" t="s">
        <v>321</v>
      </c>
      <c r="B48" s="3"/>
    </row>
    <row r="49" spans="1:2">
      <c r="A49" s="1" t="s">
        <v>322</v>
      </c>
      <c r="B49" s="3"/>
    </row>
    <row r="50" spans="1:2">
      <c r="A50" s="1" t="s">
        <v>323</v>
      </c>
      <c r="B50" s="3"/>
    </row>
    <row r="51" spans="1:2">
      <c r="A51" s="1" t="s">
        <v>324</v>
      </c>
      <c r="B51" s="3"/>
    </row>
    <row r="52" spans="1:2">
      <c r="A52" s="1" t="s">
        <v>325</v>
      </c>
      <c r="B52" s="3"/>
    </row>
    <row r="53" spans="1:2">
      <c r="A53" s="1" t="s">
        <v>326</v>
      </c>
      <c r="B53" s="3"/>
    </row>
    <row r="54" spans="1:2">
      <c r="A54" s="1" t="s">
        <v>327</v>
      </c>
      <c r="B54" s="3"/>
    </row>
    <row r="55" spans="1:2">
      <c r="A55" s="1" t="s">
        <v>328</v>
      </c>
      <c r="B55" s="3"/>
    </row>
    <row r="56" spans="1:2">
      <c r="A56" s="1" t="s">
        <v>47</v>
      </c>
      <c r="B56" s="3"/>
    </row>
    <row r="57" spans="1:2">
      <c r="A57" s="1" t="s">
        <v>59</v>
      </c>
      <c r="B57" s="3"/>
    </row>
    <row r="58" spans="1:2">
      <c r="A58" s="1" t="s">
        <v>61</v>
      </c>
      <c r="B58" s="3"/>
    </row>
    <row r="59" spans="1:2">
      <c r="A59" s="1" t="s">
        <v>62</v>
      </c>
      <c r="B59" s="3"/>
    </row>
    <row r="60" spans="1:2">
      <c r="A60" s="1" t="s">
        <v>66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859DE75FBAEE046A57E04088BD92E12" ma:contentTypeVersion="11" ma:contentTypeDescription="新しいドキュメントを作成します。" ma:contentTypeScope="" ma:versionID="862e441a1e69ee5ad69ba43b3f681f8b">
  <xsd:schema xmlns:xsd="http://www.w3.org/2001/XMLSchema" xmlns:xs="http://www.w3.org/2001/XMLSchema" xmlns:p="http://schemas.microsoft.com/office/2006/metadata/properties" xmlns:ns2="9c5cee9a-5f02-4e95-81fe-11308c8abd58" xmlns:ns3="6bd3918c-0151-470d-9dc1-94224fbf33f0" targetNamespace="http://schemas.microsoft.com/office/2006/metadata/properties" ma:root="true" ma:fieldsID="ad00a908f02d69fe7a89859c414c4072" ns2:_="" ns3:_="">
    <xsd:import namespace="9c5cee9a-5f02-4e95-81fe-11308c8abd58"/>
    <xsd:import namespace="6bd3918c-0151-470d-9dc1-94224fbf33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cee9a-5f02-4e95-81fe-11308c8ab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918c-0151-470d-9dc1-94224fbf33f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182c25c-75f9-4df9-b416-9cd87c0faf4c}" ma:internalName="TaxCatchAll" ma:showField="CatchAllData" ma:web="6bd3918c-0151-470d-9dc1-94224fbf33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d3918c-0151-470d-9dc1-94224fbf33f0" xsi:nil="true"/>
    <lcf76f155ced4ddcb4097134ff3c332f xmlns="9c5cee9a-5f02-4e95-81fe-11308c8abd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C0964-E651-4FFF-911C-32408E2371A0}">
  <ds:schemaRefs>
    <ds:schemaRef ds:uri="http://schemas.microsoft.com/sharepoint/v3/contenttype/forms"/>
  </ds:schemaRefs>
</ds:datastoreItem>
</file>

<file path=customXml/itemProps2.xml><?xml version="1.0" encoding="utf-8"?>
<ds:datastoreItem xmlns:ds="http://schemas.openxmlformats.org/officeDocument/2006/customXml" ds:itemID="{633554F4-0F59-4239-9DBA-31BED1C02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cee9a-5f02-4e95-81fe-11308c8abd58"/>
    <ds:schemaRef ds:uri="6bd3918c-0151-470d-9dc1-94224fbf3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8DE323-A683-4F2F-89D2-43C46C4FB7BF}">
  <ds:schemaRefs>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6bd3918c-0151-470d-9dc1-94224fbf33f0"/>
    <ds:schemaRef ds:uri="http://schemas.microsoft.com/office/infopath/2007/PartnerControls"/>
    <ds:schemaRef ds:uri="9c5cee9a-5f02-4e95-81fe-11308c8abd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革新的研究開発推進基金</dc:title>
  <dc:subject/>
  <dc:creator/>
  <cp:keywords/>
  <dc:description/>
  <cp:lastModifiedBy/>
  <cp:revision/>
  <dcterms:created xsi:type="dcterms:W3CDTF">2012-03-13T00:50:25Z</dcterms:created>
  <dcterms:modified xsi:type="dcterms:W3CDTF">2023-09-29T05:43:59Z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0x0101001859DE75FBAEE046A57E04088BD92E12</vt:lpwstr>
  </property>
  <property fmtid="{D5CDD505-2E9C-101B-9397-08002B2CF9AE}" pid="3" name="MediaServiceImageTags">
    <vt:lpwstr/>
  </property>
</Properties>
</file>