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t3286\Desktop\"/>
    </mc:Choice>
  </mc:AlternateContent>
  <xr:revisionPtr revIDLastSave="0" documentId="13_ncr:1_{3039D4F0-2DBF-4CAA-A426-528242316AA7}" xr6:coauthVersionLast="47" xr6:coauthVersionMax="47" xr10:uidLastSave="{00000000-0000-0000-0000-000000000000}"/>
  <bookViews>
    <workbookView xWindow="-108" yWindow="-108" windowWidth="23256" windowHeight="12576" xr2:uid="{04F36452-A912-4FF2-95B3-C35C8309C8B9}"/>
  </bookViews>
  <sheets>
    <sheet name="３．５ 大学の学生納付金" sheetId="1" r:id="rId1"/>
    <sheet name="３．５．１ 日本" sheetId="2" r:id="rId2"/>
    <sheet name="３．５．２ アメリカ" sheetId="3" r:id="rId3"/>
    <sheet name="３．５．２ アメリカ（参考）" sheetId="4" r:id="rId4"/>
    <sheet name="３．５．３ イギリス" sheetId="5" r:id="rId5"/>
    <sheet name="３．５．４ フランス" sheetId="6" r:id="rId6"/>
    <sheet name="３．５．５ ドイツ " sheetId="7" r:id="rId7"/>
    <sheet name="３．５．６ 韓国" sheetId="8" r:id="rId8"/>
  </sheets>
  <definedNames>
    <definedName name="_xlnm.Print_Area" localSheetId="0">'３．５ 大学の学生納付金'!$A$1:$J$25</definedName>
    <definedName name="_xlnm.Print_Area" localSheetId="3">'３．５．２ アメリカ（参考）'!$A$1:$I$33</definedName>
    <definedName name="_xlnm.Print_Area" localSheetId="4">'３．５．３ イギリス'!$A$1:$H$25</definedName>
    <definedName name="Z_C91F12B7_002B_4A66_8787_22F5E7B5AF3F_.wvu.PrintArea" localSheetId="0" hidden="1">'３．５ 大学の学生納付金'!$A$1:$J$25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4" l="1"/>
  <c r="F15" i="4"/>
  <c r="F13" i="4"/>
  <c r="F11" i="4"/>
</calcChain>
</file>

<file path=xl/sharedStrings.xml><?xml version="1.0" encoding="utf-8"?>
<sst xmlns="http://schemas.openxmlformats.org/spreadsheetml/2006/main" count="379" uniqueCount="195">
  <si>
    <t>３．　高等教育段階</t>
    <rPh sb="7" eb="9">
      <t>ダンカイ</t>
    </rPh>
    <phoneticPr fontId="3"/>
  </si>
  <si>
    <t>３．５　大学の学生納付金</t>
    <rPh sb="4" eb="6">
      <t>ダイガク</t>
    </rPh>
    <rPh sb="7" eb="9">
      <t>ガクセイ</t>
    </rPh>
    <rPh sb="9" eb="12">
      <t>ノウフキン</t>
    </rPh>
    <phoneticPr fontId="3"/>
  </si>
  <si>
    <t>構成：</t>
    <rPh sb="0" eb="2">
      <t>コウセイ</t>
    </rPh>
    <phoneticPr fontId="3"/>
  </si>
  <si>
    <t>３．５．１</t>
    <phoneticPr fontId="3"/>
  </si>
  <si>
    <t>日本</t>
    <rPh sb="0" eb="2">
      <t>ニホン</t>
    </rPh>
    <phoneticPr fontId="3"/>
  </si>
  <si>
    <t>３．５．２</t>
    <phoneticPr fontId="3"/>
  </si>
  <si>
    <t>アメリカ</t>
    <phoneticPr fontId="3"/>
  </si>
  <si>
    <t>アメリカ（参考）個別大学の例（2019年）</t>
    <phoneticPr fontId="3"/>
  </si>
  <si>
    <t>３．５．３</t>
    <phoneticPr fontId="3"/>
  </si>
  <si>
    <t>イギリス</t>
    <phoneticPr fontId="3"/>
  </si>
  <si>
    <t>３．５．４</t>
    <phoneticPr fontId="3"/>
  </si>
  <si>
    <t>フランス</t>
    <phoneticPr fontId="3"/>
  </si>
  <si>
    <t>３．５．５</t>
    <phoneticPr fontId="3"/>
  </si>
  <si>
    <t>ドイツ</t>
    <phoneticPr fontId="3"/>
  </si>
  <si>
    <t>３．５．６</t>
    <phoneticPr fontId="3"/>
  </si>
  <si>
    <t>韓国</t>
    <rPh sb="0" eb="2">
      <t>カンコク</t>
    </rPh>
    <phoneticPr fontId="3"/>
  </si>
  <si>
    <t>円換算率：</t>
    <rPh sb="0" eb="3">
      <t>エンカンサン</t>
    </rPh>
    <rPh sb="3" eb="4">
      <t>リツ</t>
    </rPh>
    <phoneticPr fontId="3"/>
  </si>
  <si>
    <t>国
（会計年度）</t>
    <rPh sb="0" eb="1">
      <t>クニ</t>
    </rPh>
    <rPh sb="3" eb="5">
      <t>カイケイ</t>
    </rPh>
    <rPh sb="5" eb="7">
      <t>ネンド</t>
    </rPh>
    <phoneticPr fontId="3"/>
  </si>
  <si>
    <t>各国通貨単位</t>
    <rPh sb="0" eb="2">
      <t>カッコク</t>
    </rPh>
    <rPh sb="2" eb="4">
      <t>ツウカ</t>
    </rPh>
    <rPh sb="4" eb="6">
      <t>タンイ</t>
    </rPh>
    <phoneticPr fontId="3"/>
  </si>
  <si>
    <t>単位当たり円価格</t>
    <rPh sb="0" eb="2">
      <t>タンイ</t>
    </rPh>
    <rPh sb="2" eb="3">
      <t>ア</t>
    </rPh>
    <rPh sb="5" eb="6">
      <t>エン</t>
    </rPh>
    <rPh sb="6" eb="8">
      <t>カカク</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</si>
  <si>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</si>
  <si>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</si>
  <si>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</si>
  <si>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</si>
  <si>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</si>
  <si>
    <t>2021年</t>
    <rPh sb="4" eb="5">
      <t>ネン</t>
    </rPh>
    <phoneticPr fontId="3"/>
  </si>
  <si>
    <t>アメリカ合衆国
（10～9月）</t>
    <rPh sb="4" eb="7">
      <t>ガッシュウコク</t>
    </rPh>
    <rPh sb="13" eb="14">
      <t>ガツ</t>
    </rPh>
    <phoneticPr fontId="3"/>
  </si>
  <si>
    <t>ド　　ル</t>
    <phoneticPr fontId="3"/>
  </si>
  <si>
    <t>イギリス
（4～3月）</t>
    <rPh sb="9" eb="10">
      <t>ガツ</t>
    </rPh>
    <phoneticPr fontId="3"/>
  </si>
  <si>
    <t>ポ ン ド</t>
    <phoneticPr fontId="3"/>
  </si>
  <si>
    <t>フランス
（1～12月）</t>
    <rPh sb="10" eb="11">
      <t>ガツ</t>
    </rPh>
    <phoneticPr fontId="3"/>
  </si>
  <si>
    <t>ユ ー ロ</t>
    <phoneticPr fontId="3"/>
  </si>
  <si>
    <t>ド イ ツ
（1～12月）</t>
    <rPh sb="11" eb="12">
      <t>ガツ</t>
    </rPh>
    <phoneticPr fontId="3"/>
  </si>
  <si>
    <t>韓　　国
（1～12月）</t>
    <rPh sb="0" eb="1">
      <t>カン</t>
    </rPh>
    <rPh sb="3" eb="4">
      <t>クニ</t>
    </rPh>
    <rPh sb="10" eb="11">
      <t>ガツ</t>
    </rPh>
    <phoneticPr fontId="3"/>
  </si>
  <si>
    <t>百ウォン</t>
    <rPh sb="0" eb="1">
      <t>ヒャク</t>
    </rPh>
    <phoneticPr fontId="3"/>
  </si>
  <si>
    <t>（注）</t>
  </si>
  <si>
    <t>米ドルについては、日本銀行が毎月公表する基準外国為替相場の前年10月から当該年9月までの平均値。ユーロ及びポンドについては、日本銀行が毎月公表する裁定外国為替相場の当該会計年度期間の平均値。ウォンについては、日本銀行が毎月公表する米ドルに対する市場実勢相場を基に算出した当該会計年度期間の平均値。</t>
    <rPh sb="75" eb="77">
      <t>ガイコク</t>
    </rPh>
    <rPh sb="77" eb="79">
      <t>カワセ</t>
    </rPh>
    <phoneticPr fontId="3"/>
  </si>
  <si>
    <t>（資料）</t>
  </si>
  <si>
    <t>日本銀行国際局「基準外国為相場及び裁定外国為替相場」の数値により算出（日本銀行ホームページよりデータを入手：https://www.boj.or.jp/
about/services/tame/tame_rate/kijun/）</t>
    <rPh sb="0" eb="2">
      <t>ニホン</t>
    </rPh>
    <rPh sb="2" eb="4">
      <t>ギンコウ</t>
    </rPh>
    <rPh sb="4" eb="6">
      <t>コクサイ</t>
    </rPh>
    <rPh sb="6" eb="7">
      <t>キョク</t>
    </rPh>
    <rPh sb="8" eb="10">
      <t>キジュン</t>
    </rPh>
    <rPh sb="10" eb="12">
      <t>ガイコク</t>
    </rPh>
    <phoneticPr fontId="3"/>
  </si>
  <si>
    <t>３．５．１　日本</t>
    <rPh sb="6" eb="8">
      <t>ニホン</t>
    </rPh>
    <phoneticPr fontId="3"/>
  </si>
  <si>
    <t>計</t>
    <rPh sb="0" eb="1">
      <t>ケイ</t>
    </rPh>
    <phoneticPr fontId="3"/>
  </si>
  <si>
    <t>入学料</t>
    <rPh sb="0" eb="3">
      <t>ニュウガクリョウ</t>
    </rPh>
    <phoneticPr fontId="3"/>
  </si>
  <si>
    <t>授業料</t>
    <rPh sb="0" eb="3">
      <t>ジュギョウリョウ</t>
    </rPh>
    <phoneticPr fontId="3"/>
  </si>
  <si>
    <t>その他</t>
    <rPh sb="2" eb="3">
      <t>タ</t>
    </rPh>
    <phoneticPr fontId="3"/>
  </si>
  <si>
    <t>備考</t>
    <rPh sb="0" eb="2">
      <t>ビコウ</t>
    </rPh>
    <phoneticPr fontId="3"/>
  </si>
  <si>
    <t>国立大学（単位：円）</t>
    <rPh sb="0" eb="2">
      <t>コクリツ</t>
    </rPh>
    <rPh sb="2" eb="4">
      <t>ダイガク</t>
    </rPh>
    <phoneticPr fontId="3"/>
  </si>
  <si>
    <t>2019年</t>
  </si>
  <si>
    <t xml:space="preserve">a </t>
  </si>
  <si>
    <t>標準額。
初年度学生の納付金額である（公立、私立についても同様）。</t>
    <rPh sb="0" eb="3">
      <t>ヒョウジュンガク</t>
    </rPh>
    <phoneticPr fontId="3"/>
  </si>
  <si>
    <t>2020（令和2)年</t>
    <rPh sb="5" eb="7">
      <t>レイワ</t>
    </rPh>
    <phoneticPr fontId="9"/>
  </si>
  <si>
    <t>2021（令和3）年</t>
  </si>
  <si>
    <t>2022（令和4）年</t>
  </si>
  <si>
    <t>公立大学（単位：円）</t>
    <rPh sb="0" eb="2">
      <t>コウリツ</t>
    </rPh>
    <rPh sb="2" eb="4">
      <t>ダイガク</t>
    </rPh>
    <phoneticPr fontId="3"/>
  </si>
  <si>
    <t>全国平均額。</t>
    <phoneticPr fontId="3"/>
  </si>
  <si>
    <t>2020（令和2）年</t>
    <rPh sb="5" eb="7">
      <t>レイワ</t>
    </rPh>
    <rPh sb="9" eb="10">
      <t>ネン</t>
    </rPh>
    <phoneticPr fontId="10"/>
  </si>
  <si>
    <t>「入学料」は「地域外」からの平均であり、「地域内」の平均は、226,856円（2022年）である。</t>
    <rPh sb="1" eb="4">
      <t>ニュウガクリョウ</t>
    </rPh>
    <rPh sb="7" eb="10">
      <t>チイキガイ</t>
    </rPh>
    <rPh sb="14" eb="16">
      <t>ヘイキン</t>
    </rPh>
    <rPh sb="21" eb="24">
      <t>チイキナイ</t>
    </rPh>
    <rPh sb="26" eb="28">
      <t>ヘイキン</t>
    </rPh>
    <rPh sb="37" eb="38">
      <t>エン</t>
    </rPh>
    <rPh sb="43" eb="44">
      <t>ネン</t>
    </rPh>
    <phoneticPr fontId="3"/>
  </si>
  <si>
    <t>2021（令和3）年</t>
    <rPh sb="5" eb="7">
      <t>レイワ</t>
    </rPh>
    <rPh sb="9" eb="10">
      <t>ネン</t>
    </rPh>
    <phoneticPr fontId="9"/>
  </si>
  <si>
    <t>2022（令和4）年</t>
    <rPh sb="5" eb="7">
      <t>レイワ</t>
    </rPh>
    <rPh sb="9" eb="10">
      <t>ネン</t>
    </rPh>
    <phoneticPr fontId="9"/>
  </si>
  <si>
    <t>925,320</t>
    <phoneticPr fontId="3"/>
  </si>
  <si>
    <t>389,125</t>
    <phoneticPr fontId="3"/>
  </si>
  <si>
    <t>私立大学（単位：円）</t>
    <rPh sb="0" eb="2">
      <t>シリツ</t>
    </rPh>
    <rPh sb="2" eb="4">
      <t>ダイガク</t>
    </rPh>
    <phoneticPr fontId="3"/>
  </si>
  <si>
    <t>2018年</t>
    <rPh sb="4" eb="5">
      <t>ネン</t>
    </rPh>
    <phoneticPr fontId="11"/>
  </si>
  <si>
    <t>全国平均額。</t>
  </si>
  <si>
    <t>2019（令和元）年</t>
    <rPh sb="5" eb="7">
      <t>レイワ</t>
    </rPh>
    <rPh sb="7" eb="8">
      <t>ガン</t>
    </rPh>
    <rPh sb="9" eb="10">
      <t>ネン</t>
    </rPh>
    <phoneticPr fontId="11"/>
  </si>
  <si>
    <t>「その他」は施設設備費である。※単位未満の取扱いにより、合計が一致しない場合がある。</t>
  </si>
  <si>
    <t>2020（令和2）年</t>
  </si>
  <si>
    <t>（注）</t>
    <rPh sb="1" eb="2">
      <t>チュウ</t>
    </rPh>
    <phoneticPr fontId="3"/>
  </si>
  <si>
    <t>１．大学学部についての数値であり、短期大学を含まない。国立については、2004（平成16）年4月に法人化されたため、「国立大学等の授業料その他の費用に関する省令」に定める標準額に基づき、各大学において設定。公立については、文部科学省高等教育局大学教育・入試課の各年度最終集計。私立については、文部科学省高等教育局私学部私学助成課の各年度集計。私立は隔年調査になったため、2022（令和4）年調査結果はなし。
2. 　公立大学においては、各大学が所在する地域からの入学者（「地域内」）と、その他の地域からの入学者（「地域外」）で、入学料に差をつけている大学が多い。</t>
    <rPh sb="82" eb="83">
      <t>サダ</t>
    </rPh>
    <rPh sb="93" eb="96">
      <t>カクダイガク</t>
    </rPh>
    <rPh sb="100" eb="102">
      <t>セッテイ</t>
    </rPh>
    <rPh sb="171" eb="173">
      <t>シリツ</t>
    </rPh>
    <rPh sb="176" eb="178">
      <t>チョウサ</t>
    </rPh>
    <rPh sb="190" eb="192">
      <t>レイワ</t>
    </rPh>
    <rPh sb="194" eb="195">
      <t>ネン</t>
    </rPh>
    <rPh sb="195" eb="197">
      <t>チョウサ</t>
    </rPh>
    <rPh sb="197" eb="199">
      <t>ケッカ</t>
    </rPh>
    <rPh sb="208" eb="210">
      <t>コウリツ</t>
    </rPh>
    <rPh sb="210" eb="212">
      <t>ダイガク</t>
    </rPh>
    <rPh sb="218" eb="221">
      <t>カクダイガク</t>
    </rPh>
    <rPh sb="226" eb="228">
      <t>チイキ</t>
    </rPh>
    <rPh sb="231" eb="233">
      <t>ニュウガク</t>
    </rPh>
    <rPh sb="245" eb="246">
      <t>タ</t>
    </rPh>
    <rPh sb="252" eb="253">
      <t>ハイ</t>
    </rPh>
    <rPh sb="257" eb="260">
      <t>チイキガイ</t>
    </rPh>
    <rPh sb="264" eb="267">
      <t>ニュウガクリョウ</t>
    </rPh>
    <rPh sb="268" eb="269">
      <t>サ</t>
    </rPh>
    <rPh sb="275" eb="277">
      <t>ダイガク</t>
    </rPh>
    <rPh sb="278" eb="279">
      <t>オオ</t>
    </rPh>
    <phoneticPr fontId="3"/>
  </si>
  <si>
    <t>　</t>
    <phoneticPr fontId="3"/>
  </si>
  <si>
    <t>３．５．２　アメリカ</t>
    <phoneticPr fontId="3"/>
  </si>
  <si>
    <t xml:space="preserve">   計　　（千円）</t>
    <rPh sb="3" eb="4">
      <t>ケイ</t>
    </rPh>
    <rPh sb="7" eb="9">
      <t>センエン</t>
    </rPh>
    <phoneticPr fontId="3"/>
  </si>
  <si>
    <t>州立大学（単位：ドル）</t>
    <phoneticPr fontId="3"/>
  </si>
  <si>
    <t>4年制大学</t>
    <rPh sb="1" eb="3">
      <t>ネンセイ</t>
    </rPh>
    <rPh sb="3" eb="5">
      <t>ダイガク</t>
    </rPh>
    <phoneticPr fontId="3"/>
  </si>
  <si>
    <t xml:space="preserve">a </t>
    <phoneticPr fontId="3"/>
  </si>
  <si>
    <t>州内学生の全学年についての全国平均額。</t>
    <phoneticPr fontId="3"/>
  </si>
  <si>
    <t>「その他」は実験費，演習費等である。</t>
    <phoneticPr fontId="3"/>
  </si>
  <si>
    <t>2年制大学</t>
    <rPh sb="1" eb="3">
      <t>ネンセイ</t>
    </rPh>
    <rPh sb="3" eb="5">
      <t>ダイガク</t>
    </rPh>
    <phoneticPr fontId="3"/>
  </si>
  <si>
    <t>入学料はない。</t>
    <phoneticPr fontId="3"/>
  </si>
  <si>
    <t>私立大学（単位：ドル）</t>
    <rPh sb="0" eb="2">
      <t>シリツ</t>
    </rPh>
    <phoneticPr fontId="3"/>
  </si>
  <si>
    <t>全学年についての全国平均額。</t>
    <phoneticPr fontId="3"/>
  </si>
  <si>
    <t>入学料はない。</t>
  </si>
  <si>
    <t>１．州立大学の場合、州内学生と州外学生とでは納付額が異なり、州外学生は上掲額より高くなる。</t>
  </si>
  <si>
    <t>２．円換算は、シート「３．５ 大学の学生納付金」を参照。</t>
    <rPh sb="15" eb="17">
      <t>ダイガク</t>
    </rPh>
    <rPh sb="18" eb="20">
      <t>ガクセイ</t>
    </rPh>
    <rPh sb="20" eb="23">
      <t>ノウフキン</t>
    </rPh>
    <phoneticPr fontId="3"/>
  </si>
  <si>
    <t>３．「4年制大学」は、「諸外国の教育統計」平成25年版、平成26年版及び平成27年版の「総合・4年制大学平均」に相当する。</t>
  </si>
  <si>
    <t>（資料）</t>
    <phoneticPr fontId="3"/>
  </si>
  <si>
    <t>米－①</t>
    <rPh sb="0" eb="1">
      <t>コメ</t>
    </rPh>
    <phoneticPr fontId="3"/>
  </si>
  <si>
    <t>３．５．２　アメリカ（参考）個別大学の例（2019年）</t>
    <rPh sb="11" eb="13">
      <t>サンコウ</t>
    </rPh>
    <rPh sb="14" eb="16">
      <t>コベツ</t>
    </rPh>
    <rPh sb="16" eb="18">
      <t>ダイガク</t>
    </rPh>
    <rPh sb="19" eb="20">
      <t>レイ</t>
    </rPh>
    <rPh sb="25" eb="26">
      <t>ネン</t>
    </rPh>
    <phoneticPr fontId="3"/>
  </si>
  <si>
    <t>　　計　　（千円）</t>
    <rPh sb="2" eb="3">
      <t>ケイ</t>
    </rPh>
    <rPh sb="6" eb="8">
      <t>センエン</t>
    </rPh>
    <phoneticPr fontId="3"/>
  </si>
  <si>
    <t>州立大学（単位：ドル）</t>
    <rPh sb="0" eb="2">
      <t>シュウリツ</t>
    </rPh>
    <rPh sb="2" eb="4">
      <t>ダイガク</t>
    </rPh>
    <phoneticPr fontId="3"/>
  </si>
  <si>
    <t>ユタ大学</t>
    <rPh sb="2" eb="4">
      <t>ダイガク</t>
    </rPh>
    <phoneticPr fontId="3"/>
  </si>
  <si>
    <t>a　</t>
    <phoneticPr fontId="3"/>
  </si>
  <si>
    <t>初年度学生の納付金額。</t>
    <phoneticPr fontId="3"/>
  </si>
  <si>
    <t>ニューヨーク州立大学（オルバニー校）</t>
    <rPh sb="6" eb="8">
      <t>シュウリツ</t>
    </rPh>
    <rPh sb="8" eb="10">
      <t>ダイガク</t>
    </rPh>
    <rPh sb="16" eb="17">
      <t>コウ</t>
    </rPh>
    <phoneticPr fontId="3"/>
  </si>
  <si>
    <t xml:space="preserve">  </t>
    <phoneticPr fontId="3"/>
  </si>
  <si>
    <t>テキサス大学（ダラス校）</t>
    <rPh sb="4" eb="6">
      <t>ダイガク</t>
    </rPh>
    <rPh sb="10" eb="11">
      <t>コウ</t>
    </rPh>
    <phoneticPr fontId="3"/>
  </si>
  <si>
    <t xml:space="preserve">　　　　　　　　　　                             　　　　　    　                    　　　　　 （平成24） </t>
    <phoneticPr fontId="3"/>
  </si>
  <si>
    <t>私立大学（単位：ドル）</t>
    <rPh sb="0" eb="2">
      <t>シリツ</t>
    </rPh>
    <rPh sb="2" eb="4">
      <t>ダイガク</t>
    </rPh>
    <phoneticPr fontId="3"/>
  </si>
  <si>
    <t>シカゴ大学</t>
    <rPh sb="3" eb="5">
      <t>ダイガク</t>
    </rPh>
    <phoneticPr fontId="3"/>
  </si>
  <si>
    <t>ハーバード大学</t>
    <rPh sb="5" eb="7">
      <t>ダイガク</t>
    </rPh>
    <phoneticPr fontId="3"/>
  </si>
  <si>
    <t>マサチューセッツ工科大学</t>
    <rPh sb="8" eb="12">
      <t>コウカダイガク</t>
    </rPh>
    <phoneticPr fontId="3"/>
  </si>
  <si>
    <t>スタンフォード大学</t>
    <rPh sb="7" eb="9">
      <t>ダイガク</t>
    </rPh>
    <phoneticPr fontId="3"/>
  </si>
  <si>
    <t>１．円換算は、シート「３．５ 大学の学生納付金」を参照。</t>
    <rPh sb="15" eb="17">
      <t>ダイガク</t>
    </rPh>
    <rPh sb="18" eb="20">
      <t>ガクセイ</t>
    </rPh>
    <rPh sb="20" eb="23">
      <t>ノウフキン</t>
    </rPh>
    <phoneticPr fontId="3"/>
  </si>
  <si>
    <t>（資料）　</t>
    <phoneticPr fontId="3"/>
  </si>
  <si>
    <t>連邦教育省全米教育統計センター大学検索サイト（College Navigator）            　　　　　　　　　　　　　　　　　　　　　　　　　　　　　　　　　　　　　　　　　　　　　　　　   　</t>
    <phoneticPr fontId="3"/>
  </si>
  <si>
    <t>３．５．３　イギリス</t>
    <phoneticPr fontId="3"/>
  </si>
  <si>
    <t>（千円）</t>
    <phoneticPr fontId="3"/>
  </si>
  <si>
    <t>（1,344）</t>
  </si>
  <si>
    <t>a</t>
  </si>
  <si>
    <t>n</t>
  </si>
  <si>
    <t>イングランド最高額</t>
    <rPh sb="6" eb="9">
      <t>サイコウガク</t>
    </rPh>
    <phoneticPr fontId="3"/>
  </si>
  <si>
    <t>（1,355）</t>
  </si>
  <si>
    <t>（1,291）</t>
    <phoneticPr fontId="3"/>
  </si>
  <si>
    <t>a</t>
    <phoneticPr fontId="3"/>
  </si>
  <si>
    <t>n</t>
    <phoneticPr fontId="3"/>
  </si>
  <si>
    <t>（1,268）</t>
    <phoneticPr fontId="3"/>
  </si>
  <si>
    <t>（1,409）</t>
    <phoneticPr fontId="3"/>
  </si>
  <si>
    <t>１．授業料はイングランドの上限額。なお、イギリスの高等教育機関は国の補助金を財源の一部としているが、独立の法人であり、政府からの拠出が財源の50％以上、若しくは教職員給与が政府によって支払われている場合は公営私立とするという定義の下、国の分類も100％公営私立としている（OECD 2016）。　</t>
    <rPh sb="41" eb="43">
      <t>イチブ</t>
    </rPh>
    <rPh sb="76" eb="77">
      <t>ワカ</t>
    </rPh>
    <phoneticPr fontId="3"/>
  </si>
  <si>
    <t>2017年：SFE A guide to financial support for new FT students in higher education 2017/18</t>
    <phoneticPr fontId="3"/>
  </si>
  <si>
    <t>2018年：SFE A guide to financial support for new FT students in higher education 2018/19</t>
    <phoneticPr fontId="3"/>
  </si>
  <si>
    <t>2019年：GOV.UK, Student Support for Higher Education in England 2020</t>
    <phoneticPr fontId="3"/>
  </si>
  <si>
    <t>2020年：GOV.UK, Student Support for Higher Education in England 2021</t>
    <phoneticPr fontId="3"/>
  </si>
  <si>
    <t>2021年：GOV.UK, Student Support for Higher Education in England 2022</t>
    <phoneticPr fontId="3"/>
  </si>
  <si>
    <t>３．５．４　フランス</t>
  </si>
  <si>
    <t>計（千円）</t>
    <rPh sb="0" eb="1">
      <t>ケイ</t>
    </rPh>
    <rPh sb="2" eb="4">
      <t>センエン</t>
    </rPh>
    <phoneticPr fontId="3"/>
  </si>
  <si>
    <t>左記は、高等教育所管省の省令で定めている学士課程に係る年間学籍登録料（droits d'inscription）である。このほか、学生は「学生生活及びキャンパスのための納付金（CVEC）」を納付する。CVECは2021年92ユーロ（12千円）。</t>
    <rPh sb="4" eb="6">
      <t>コウトウ</t>
    </rPh>
    <rPh sb="6" eb="8">
      <t>キョウイク</t>
    </rPh>
    <rPh sb="8" eb="10">
      <t>ショカン</t>
    </rPh>
    <rPh sb="10" eb="11">
      <t>ショウ</t>
    </rPh>
    <rPh sb="20" eb="22">
      <t>ガクシ</t>
    </rPh>
    <rPh sb="22" eb="24">
      <t>カテイ</t>
    </rPh>
    <rPh sb="25" eb="26">
      <t>カカ</t>
    </rPh>
    <rPh sb="69" eb="71">
      <t>ガクセイ</t>
    </rPh>
    <rPh sb="71" eb="73">
      <t>セイカツ</t>
    </rPh>
    <rPh sb="73" eb="74">
      <t>オヨ</t>
    </rPh>
    <rPh sb="84" eb="87">
      <t>ノウフキン</t>
    </rPh>
    <rPh sb="95" eb="97">
      <t>ノウフ</t>
    </rPh>
    <phoneticPr fontId="3"/>
  </si>
  <si>
    <t>国立大学（単位：ユーロ）</t>
    <rPh sb="0" eb="2">
      <t>コクリツ</t>
    </rPh>
    <rPh sb="2" eb="4">
      <t>ダイガク</t>
    </rPh>
    <phoneticPr fontId="3"/>
  </si>
  <si>
    <t>170（22）</t>
  </si>
  <si>
    <t>170（21）</t>
  </si>
  <si>
    <t>170（22）</t>
    <phoneticPr fontId="3"/>
  </si>
  <si>
    <t>１．1つの学位・免状（diplôme）を取得する者の納付金である。フランスの大学では専攻が異なる学位・免状を同時に2つ以上取得することができるが、2つ以上の学位・免状の取得を目指す場合は、上掲額のほか、1つの学位・免状ごとに定められた額を納めなければならない。
２．「学生生活及びキャンパスのための納付金（CVEC）」は、従来の健康保険料等の納付金に代わり2018年度より導入された。</t>
    <rPh sb="161" eb="163">
      <t>ジュウライ</t>
    </rPh>
    <rPh sb="164" eb="166">
      <t>ケンコウ</t>
    </rPh>
    <rPh sb="166" eb="169">
      <t>ホケンリョウ</t>
    </rPh>
    <rPh sb="169" eb="170">
      <t>トウ</t>
    </rPh>
    <rPh sb="171" eb="174">
      <t>ノウフキン</t>
    </rPh>
    <rPh sb="175" eb="176">
      <t>カ</t>
    </rPh>
    <rPh sb="182" eb="184">
      <t>ネンド</t>
    </rPh>
    <rPh sb="186" eb="188">
      <t>ドウニュウ</t>
    </rPh>
    <phoneticPr fontId="3"/>
  </si>
  <si>
    <t>３．円換算は、シート「３．５ 大学の学生納付金」を参照。</t>
    <rPh sb="15" eb="17">
      <t>ダイガク</t>
    </rPh>
    <rPh sb="18" eb="20">
      <t>ガクセイ</t>
    </rPh>
    <rPh sb="20" eb="23">
      <t>ノウフキン</t>
    </rPh>
    <phoneticPr fontId="3"/>
  </si>
  <si>
    <t>（資料）　</t>
  </si>
  <si>
    <t xml:space="preserve">Arrêté du 21 août 2018(ESRS1820223A)、Arrêté du 19 avril 2019(ESRS1906922A)、Note aux établissements, le 8 avril 2021 (DGESIP A2-1 n°2021-0173) </t>
    <phoneticPr fontId="3"/>
  </si>
  <si>
    <t>３．５．５　ドイツ</t>
  </si>
  <si>
    <t>その他は学生全員から徴収される公共交通機関利用のための学生パス代（202.30ユーロ）及び学生福祉会経費（100.00ユーロ）などの合計である。</t>
    <phoneticPr fontId="3"/>
  </si>
  <si>
    <t>州立ボン大学（単位：ユーロ）</t>
    <rPh sb="0" eb="2">
      <t>シュウリツ</t>
    </rPh>
    <rPh sb="4" eb="6">
      <t>ダイガク</t>
    </rPh>
    <phoneticPr fontId="3"/>
  </si>
  <si>
    <t>2023年度夏学期</t>
    <rPh sb="4" eb="6">
      <t>ネンド</t>
    </rPh>
    <rPh sb="6" eb="7">
      <t>ナツ</t>
    </rPh>
    <rPh sb="7" eb="9">
      <t>ガッキ</t>
    </rPh>
    <phoneticPr fontId="3"/>
  </si>
  <si>
    <t>323.01（45.2）</t>
    <phoneticPr fontId="3"/>
  </si>
  <si>
    <t>a　</t>
  </si>
  <si>
    <t>１．納付金は学期（1年2学期制）ごとに徴収される。</t>
  </si>
  <si>
    <t>２．円換算は、2023年3月分の裁定外国為替相場（1ユーロ＝140円）に基づく。</t>
    <rPh sb="11" eb="12">
      <t>ネン</t>
    </rPh>
    <rPh sb="13" eb="14">
      <t>ガツ</t>
    </rPh>
    <rPh sb="14" eb="15">
      <t>ブン</t>
    </rPh>
    <rPh sb="33" eb="34">
      <t>エン</t>
    </rPh>
    <rPh sb="36" eb="37">
      <t>モト</t>
    </rPh>
    <phoneticPr fontId="3"/>
  </si>
  <si>
    <t>３．上記ボン大学があるノルトライン・ヴェストファーレン州は、2011年度冬学期より全学生を対象とした授業料（500ユーロ）を廃止。全学生を対象とした授業料導入の動きは最大7州で起きたが（1学期当たり100～500ユーロ程度）、大規模なデモや州議会選挙における与野党の入れ替わりなどにより授業料を廃止する州が相次ぎ、2014年度冬学期からは、授業料徴収を行っていた最後の州であるニーダーザクセン州もこれを廃止した。ただし、廃止されたのは一般学生に対する授業料徴収であって、標準年限を大幅に超えて在籍する長期在学者や継続教育や生涯学習を目的に在学する者等に対しては、多くの州が授業料を課している。</t>
    <rPh sb="176" eb="177">
      <t>オコナ</t>
    </rPh>
    <rPh sb="181" eb="183">
      <t>サイゴ</t>
    </rPh>
    <rPh sb="184" eb="185">
      <t>シュウ</t>
    </rPh>
    <rPh sb="201" eb="203">
      <t>ハイシ</t>
    </rPh>
    <rPh sb="210" eb="212">
      <t>ハイシ</t>
    </rPh>
    <rPh sb="217" eb="219">
      <t>イッパン</t>
    </rPh>
    <rPh sb="219" eb="221">
      <t>ガクセイ</t>
    </rPh>
    <rPh sb="222" eb="223">
      <t>タイ</t>
    </rPh>
    <rPh sb="225" eb="228">
      <t>ジュギョウリョウ</t>
    </rPh>
    <rPh sb="228" eb="230">
      <t>チョウシュウ</t>
    </rPh>
    <rPh sb="235" eb="237">
      <t>ヒョウジュン</t>
    </rPh>
    <rPh sb="237" eb="239">
      <t>ネンゲン</t>
    </rPh>
    <rPh sb="240" eb="242">
      <t>オオハバ</t>
    </rPh>
    <rPh sb="243" eb="244">
      <t>コ</t>
    </rPh>
    <rPh sb="246" eb="248">
      <t>ザイセキ</t>
    </rPh>
    <rPh sb="250" eb="252">
      <t>チョウキ</t>
    </rPh>
    <rPh sb="252" eb="255">
      <t>ザイガクシャ</t>
    </rPh>
    <rPh sb="256" eb="258">
      <t>ケイゾク</t>
    </rPh>
    <rPh sb="258" eb="260">
      <t>キョウイク</t>
    </rPh>
    <rPh sb="261" eb="263">
      <t>ショウガイ</t>
    </rPh>
    <rPh sb="263" eb="265">
      <t>ガクシュウ</t>
    </rPh>
    <rPh sb="266" eb="268">
      <t>モクテキ</t>
    </rPh>
    <rPh sb="269" eb="271">
      <t>ザイガク</t>
    </rPh>
    <rPh sb="273" eb="274">
      <t>モノ</t>
    </rPh>
    <rPh sb="274" eb="275">
      <t>トウ</t>
    </rPh>
    <rPh sb="276" eb="277">
      <t>タイ</t>
    </rPh>
    <rPh sb="281" eb="282">
      <t>オオ</t>
    </rPh>
    <rPh sb="284" eb="285">
      <t>シュウ</t>
    </rPh>
    <rPh sb="286" eb="289">
      <t>ジュギョウリョウ</t>
    </rPh>
    <rPh sb="290" eb="291">
      <t>カ</t>
    </rPh>
    <phoneticPr fontId="3"/>
  </si>
  <si>
    <t>Rheinische Friedrich-Wilhelms-Universität Bonn, Sozialbeitrag im Sommersemester 2023</t>
    <phoneticPr fontId="3"/>
  </si>
  <si>
    <t>３．　高等教育段階</t>
  </si>
  <si>
    <t>３．５　大学の学生納付金</t>
  </si>
  <si>
    <t>３．５．６　韓国</t>
  </si>
  <si>
    <t>計（千円）</t>
  </si>
  <si>
    <t>入学料　（千円）</t>
  </si>
  <si>
    <t>授業料　（千円）</t>
  </si>
  <si>
    <t>国公立大学（単位：ウォン）</t>
  </si>
  <si>
    <t>2021年</t>
    <phoneticPr fontId="3"/>
  </si>
  <si>
    <t>人文・社会系</t>
  </si>
  <si>
    <t>最高</t>
  </si>
  <si>
    <t>m</t>
  </si>
  <si>
    <t>　　　　　　　　m</t>
  </si>
  <si>
    <t>(860.4)</t>
    <phoneticPr fontId="3"/>
  </si>
  <si>
    <t>最低</t>
  </si>
  <si>
    <t>(195.4)</t>
    <phoneticPr fontId="3"/>
  </si>
  <si>
    <t>自然系</t>
  </si>
  <si>
    <t>(864.0)</t>
    <phoneticPr fontId="3"/>
  </si>
  <si>
    <t>(196.9)</t>
    <phoneticPr fontId="3"/>
  </si>
  <si>
    <t>工学系</t>
  </si>
  <si>
    <t>(748.7)</t>
    <phoneticPr fontId="3"/>
  </si>
  <si>
    <t>(262.1)</t>
    <phoneticPr fontId="3"/>
  </si>
  <si>
    <t>芸術・体育系</t>
  </si>
  <si>
    <t>m</t>
    <phoneticPr fontId="3"/>
  </si>
  <si>
    <t>(167.0)</t>
    <phoneticPr fontId="3"/>
  </si>
  <si>
    <t>医学系</t>
  </si>
  <si>
    <t>(1128.1)</t>
    <phoneticPr fontId="3"/>
  </si>
  <si>
    <t>(463.7)</t>
    <phoneticPr fontId="3"/>
  </si>
  <si>
    <t>　　　 学生納付金平均額</t>
  </si>
  <si>
    <t>(385.4)</t>
    <phoneticPr fontId="3"/>
  </si>
  <si>
    <t xml:space="preserve">                m</t>
  </si>
  <si>
    <t>私立大学（単位：ウォン）</t>
  </si>
  <si>
    <t>(47.8)</t>
    <phoneticPr fontId="3"/>
  </si>
  <si>
    <t>(1313.4)</t>
    <phoneticPr fontId="3"/>
  </si>
  <si>
    <t>(4.0)</t>
    <phoneticPr fontId="3"/>
  </si>
  <si>
    <t>(168.3)</t>
    <phoneticPr fontId="3"/>
  </si>
  <si>
    <t>(39.5)</t>
    <phoneticPr fontId="3"/>
  </si>
  <si>
    <t>(7.6)</t>
    <phoneticPr fontId="3"/>
  </si>
  <si>
    <t>(440.5)</t>
    <phoneticPr fontId="3"/>
  </si>
  <si>
    <t>(35.2)</t>
    <phoneticPr fontId="3"/>
  </si>
  <si>
    <t>(998.6)</t>
    <phoneticPr fontId="3"/>
  </si>
  <si>
    <t>(375.8)</t>
    <phoneticPr fontId="3"/>
  </si>
  <si>
    <t>(1337.1)</t>
    <phoneticPr fontId="3"/>
  </si>
  <si>
    <t>(382.4)</t>
    <phoneticPr fontId="3"/>
  </si>
  <si>
    <t>(33.7)</t>
    <phoneticPr fontId="3"/>
  </si>
  <si>
    <t>(1232.9)</t>
    <phoneticPr fontId="3"/>
  </si>
  <si>
    <t>(31.0)</t>
    <phoneticPr fontId="3"/>
  </si>
  <si>
    <t>(772.6)</t>
    <phoneticPr fontId="3"/>
  </si>
  <si>
    <t>(692.6)</t>
    <phoneticPr fontId="3"/>
  </si>
  <si>
    <t xml:space="preserve">                      m</t>
  </si>
  <si>
    <t>１．入学料・授業料及びその他の額は、大学によって異なる。</t>
  </si>
  <si>
    <t>２．円換算は、シート「３．５ 大学の学生納付金」を参照。</t>
  </si>
  <si>
    <t>韓－①、④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</si>
</sst>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_);[Red]\(0.0\)"/>
    <numFmt numFmtId="178" formatCode="\(#,###\)"/>
    <numFmt numFmtId="179" formatCode="#,##0_ "/>
    <numFmt numFmtId="180" formatCode="\(###\)"/>
    <numFmt numFmtId="181" formatCode="#,##0.0_);[Red]\(#,##0.0\)"/>
    <numFmt numFmtId="182" formatCode="0.0"/>
  </numFmts>
  <fonts count="12">
    <font>
      <sz val="11"/>
      <color theme="1"/>
      <name val="游ゴシック"/>
      <family val="2"/>
      <charset val="128"/>
      <scheme val="minor"/>
    </font>
    <font>
      <u/>
      <sz val="11"/>
      <color theme="10"/>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u/>
      <sz val="11"/>
      <name val="Meiryo UI"/>
      <family val="3"/>
      <charset val="128"/>
    </font>
    <font>
      <sz val="11"/>
      <name val="游ゴシック"/>
      <family val="2"/>
      <charset val="128"/>
      <scheme val="minor"/>
    </font>
    <font>
      <sz val="11"/>
      <color theme="1"/>
      <name val="游ゴシック"/>
      <family val="2"/>
      <charset val="128"/>
      <scheme val="minor"/>
    </font>
    <font>
      <sz val="10"/>
      <name val="Meiryo UI"/>
      <family val="3"/>
      <charset val="128"/>
    </font>
    <font>
      <sz val="10"/>
      <color theme="1"/>
      <name val="游ゴシック"/>
      <family val="2"/>
      <charset val="128"/>
      <scheme val="minor"/>
    </font>
    <font>
      <sz val="11"/>
      <color theme="1"/>
      <name val="Arial"/>
      <family val="2"/>
    </font>
    <font>
      <sz val="10"/>
      <color theme="1"/>
      <name val="游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theme="1"/>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bottom style="hair">
        <color auto="1"/>
      </bottom>
      <diagonal/>
    </border>
    <border>
      <left style="thin">
        <color indexed="64"/>
      </left>
      <right/>
      <top/>
      <bottom style="hair">
        <color auto="1"/>
      </bottom>
      <diagonal/>
    </border>
    <border>
      <left/>
      <right style="thin">
        <color indexed="64"/>
      </right>
      <top/>
      <bottom style="hair">
        <color auto="1"/>
      </bottom>
      <diagonal/>
    </border>
    <border>
      <left style="thin">
        <color indexed="64"/>
      </left>
      <right style="thin">
        <color indexed="64"/>
      </right>
      <top/>
      <bottom style="hair">
        <color auto="1"/>
      </bottom>
      <diagonal/>
    </border>
    <border>
      <left style="thin">
        <color indexed="64"/>
      </left>
      <right/>
      <top style="hair">
        <color auto="1"/>
      </top>
      <bottom/>
      <diagonal/>
    </border>
    <border>
      <left/>
      <right style="thin">
        <color indexed="64"/>
      </right>
      <top style="hair">
        <color auto="1"/>
      </top>
      <bottom/>
      <diagonal/>
    </border>
    <border>
      <left/>
      <right/>
      <top style="thin">
        <color indexed="64"/>
      </top>
      <bottom/>
      <diagonal/>
    </border>
  </borders>
  <cellStyleXfs count="3">
    <xf numFmtId="0" fontId="0" fillId="0" borderId="0">
      <alignment vertical="center"/>
    </xf>
    <xf numFmtId="0" fontId="1"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19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49" fontId="5" fillId="0" borderId="0" xfId="1" applyNumberFormat="1" applyFont="1" applyFill="1" applyAlignment="1">
      <alignment horizontal="right" vertical="center" wrapText="1"/>
    </xf>
    <xf numFmtId="49" fontId="5" fillId="0" borderId="0" xfId="1" applyNumberFormat="1" applyFont="1" applyFill="1" applyAlignment="1">
      <alignment horizontal="left" vertical="center" wrapText="1"/>
    </xf>
    <xf numFmtId="49" fontId="4" fillId="0" borderId="0" xfId="0" applyNumberFormat="1" applyFont="1" applyAlignment="1">
      <alignment horizontal="left" vertical="center" wrapText="1" indent="2"/>
    </xf>
    <xf numFmtId="49" fontId="5" fillId="0" borderId="0" xfId="1" applyNumberFormat="1" applyFont="1" applyFill="1" applyAlignment="1">
      <alignment horizontal="right" vertical="center"/>
    </xf>
    <xf numFmtId="49" fontId="5" fillId="0" borderId="0" xfId="1" applyNumberFormat="1" applyFont="1" applyFill="1">
      <alignment vertical="center"/>
    </xf>
    <xf numFmtId="49" fontId="4" fillId="0" borderId="0" xfId="0" applyNumberFormat="1" applyFont="1">
      <alignment vertical="center"/>
    </xf>
    <xf numFmtId="0" fontId="5" fillId="0" borderId="0" xfId="1" applyFont="1" applyFill="1">
      <alignment vertical="center"/>
    </xf>
    <xf numFmtId="49" fontId="4" fillId="0" borderId="0" xfId="1" applyNumberFormat="1" applyFont="1" applyFill="1" applyAlignment="1">
      <alignment horizontal="righ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76" fontId="4" fillId="0" borderId="2" xfId="0" applyNumberFormat="1" applyFont="1" applyBorder="1" applyAlignment="1">
      <alignment horizontal="center" vertical="center"/>
    </xf>
    <xf numFmtId="0" fontId="4" fillId="0" borderId="0" xfId="0" applyFont="1" applyAlignment="1">
      <alignment horizontal="right" vertical="top"/>
    </xf>
    <xf numFmtId="0" fontId="4" fillId="0" borderId="4"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horizontal="left" vertical="center" indent="1"/>
    </xf>
    <xf numFmtId="177" fontId="4" fillId="0" borderId="7" xfId="0" applyNumberFormat="1" applyFont="1" applyBorder="1">
      <alignment vertical="center"/>
    </xf>
    <xf numFmtId="177" fontId="4" fillId="0" borderId="8" xfId="0" applyNumberFormat="1" applyFont="1" applyBorder="1">
      <alignment vertical="center"/>
    </xf>
    <xf numFmtId="177" fontId="4" fillId="0" borderId="9" xfId="0" applyNumberFormat="1" applyFont="1" applyBorder="1">
      <alignment vertical="center"/>
    </xf>
    <xf numFmtId="177" fontId="4" fillId="0" borderId="0" xfId="0" applyNumberFormat="1" applyFont="1">
      <alignment vertical="center"/>
    </xf>
    <xf numFmtId="3" fontId="4" fillId="0" borderId="7"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9"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0" xfId="0" applyNumberFormat="1" applyFont="1" applyAlignment="1">
      <alignment horizontal="center" vertical="center"/>
    </xf>
    <xf numFmtId="38" fontId="4" fillId="0" borderId="7" xfId="0" applyNumberFormat="1" applyFont="1" applyBorder="1" applyAlignment="1">
      <alignment horizontal="center" vertical="center"/>
    </xf>
    <xf numFmtId="38" fontId="4" fillId="0" borderId="8" xfId="0" applyNumberFormat="1" applyFont="1" applyBorder="1" applyAlignment="1">
      <alignment horizontal="center" vertical="center"/>
    </xf>
    <xf numFmtId="38" fontId="4" fillId="0" borderId="9" xfId="0" applyNumberFormat="1" applyFont="1" applyBorder="1" applyAlignment="1">
      <alignment horizontal="center" vertical="center"/>
    </xf>
    <xf numFmtId="38" fontId="4" fillId="0" borderId="0" xfId="0" applyNumberFormat="1" applyFont="1" applyAlignment="1">
      <alignment horizontal="center" vertical="center"/>
    </xf>
    <xf numFmtId="3" fontId="4" fillId="0" borderId="0" xfId="0" applyNumberFormat="1" applyFont="1" applyAlignment="1">
      <alignment horizontal="center" vertical="center"/>
    </xf>
    <xf numFmtId="0" fontId="4" fillId="0" borderId="10" xfId="0" applyFont="1" applyBorder="1" applyAlignment="1">
      <alignment horizontal="left" vertical="center" indent="1"/>
    </xf>
    <xf numFmtId="38" fontId="4" fillId="0" borderId="11" xfId="0" applyNumberFormat="1" applyFont="1" applyBorder="1" applyAlignment="1">
      <alignment horizontal="center" vertical="center"/>
    </xf>
    <xf numFmtId="0" fontId="4" fillId="0" borderId="0" xfId="0" applyFont="1" applyAlignment="1">
      <alignment horizontal="left" vertical="center" wrapText="1" indent="2"/>
    </xf>
    <xf numFmtId="0" fontId="4" fillId="0" borderId="0" xfId="0" applyFont="1" applyAlignment="1">
      <alignment horizontal="left" vertical="center" indent="4"/>
    </xf>
    <xf numFmtId="38" fontId="4" fillId="0" borderId="0" xfId="2" applyFont="1" applyFill="1">
      <alignment vertical="center"/>
    </xf>
    <xf numFmtId="0" fontId="4" fillId="0" borderId="4" xfId="0" applyFont="1" applyBorder="1" applyAlignment="1">
      <alignment horizontal="left" vertical="center"/>
    </xf>
    <xf numFmtId="177" fontId="4" fillId="0" borderId="14" xfId="0" applyNumberFormat="1" applyFont="1" applyBorder="1" applyAlignment="1">
      <alignment horizontal="right" vertical="center"/>
    </xf>
    <xf numFmtId="177" fontId="4" fillId="0" borderId="15" xfId="0" applyNumberFormat="1" applyFont="1" applyBorder="1">
      <alignment vertical="center"/>
    </xf>
    <xf numFmtId="177" fontId="4" fillId="0" borderId="14" xfId="0" applyNumberFormat="1" applyFont="1" applyBorder="1">
      <alignment vertical="center"/>
    </xf>
    <xf numFmtId="0" fontId="8" fillId="0" borderId="0" xfId="0" applyFont="1" applyAlignment="1">
      <alignment horizontal="left" vertical="center"/>
    </xf>
    <xf numFmtId="177" fontId="4" fillId="0" borderId="9" xfId="0" applyNumberFormat="1" applyFont="1" applyBorder="1" applyAlignment="1">
      <alignment horizontal="right" vertical="center"/>
    </xf>
    <xf numFmtId="0" fontId="8" fillId="0" borderId="0" xfId="0" applyFont="1">
      <alignment vertical="center"/>
    </xf>
    <xf numFmtId="0" fontId="8" fillId="0" borderId="0" xfId="0" applyFont="1" applyAlignment="1">
      <alignment horizontal="left" vertical="center" indent="1"/>
    </xf>
    <xf numFmtId="38" fontId="8" fillId="0" borderId="7" xfId="0" applyNumberFormat="1" applyFont="1" applyBorder="1" applyAlignment="1">
      <alignment horizontal="right" vertical="center"/>
    </xf>
    <xf numFmtId="178" fontId="8" fillId="0" borderId="9" xfId="0" applyNumberFormat="1" applyFont="1" applyBorder="1" applyAlignment="1">
      <alignment horizontal="right" vertical="center"/>
    </xf>
    <xf numFmtId="38" fontId="8" fillId="0" borderId="8" xfId="0" applyNumberFormat="1" applyFont="1" applyBorder="1" applyAlignment="1">
      <alignment horizontal="center" vertical="center"/>
    </xf>
    <xf numFmtId="177" fontId="8" fillId="0" borderId="7" xfId="0" applyNumberFormat="1" applyFont="1" applyBorder="1" applyAlignment="1">
      <alignment vertical="top" wrapText="1"/>
    </xf>
    <xf numFmtId="177" fontId="8" fillId="0" borderId="7" xfId="0" applyNumberFormat="1" applyFont="1" applyBorder="1" applyAlignment="1">
      <alignment vertical="top"/>
    </xf>
    <xf numFmtId="40" fontId="8" fillId="0" borderId="0" xfId="0" applyNumberFormat="1" applyFont="1" applyAlignment="1">
      <alignment horizontal="right" vertical="center"/>
    </xf>
    <xf numFmtId="0" fontId="8" fillId="0" borderId="16" xfId="0" applyFont="1" applyBorder="1">
      <alignment vertical="center"/>
    </xf>
    <xf numFmtId="38" fontId="8" fillId="0" borderId="17" xfId="0" applyNumberFormat="1" applyFont="1" applyBorder="1" applyAlignment="1">
      <alignment horizontal="right" vertical="center"/>
    </xf>
    <xf numFmtId="178" fontId="8" fillId="0" borderId="18" xfId="0" applyNumberFormat="1" applyFont="1" applyBorder="1" applyAlignment="1">
      <alignment horizontal="right" vertical="center"/>
    </xf>
    <xf numFmtId="38" fontId="8" fillId="0" borderId="19" xfId="0" applyNumberFormat="1" applyFont="1" applyBorder="1" applyAlignment="1">
      <alignment horizontal="center" vertical="center"/>
    </xf>
    <xf numFmtId="40" fontId="8" fillId="0" borderId="0" xfId="0" applyNumberFormat="1" applyFont="1">
      <alignment vertical="center"/>
    </xf>
    <xf numFmtId="179" fontId="8" fillId="0" borderId="0" xfId="0" applyNumberFormat="1" applyFont="1">
      <alignment vertical="center"/>
    </xf>
    <xf numFmtId="38" fontId="8" fillId="0" borderId="7" xfId="0" applyNumberFormat="1" applyFont="1" applyBorder="1" applyAlignment="1">
      <alignment vertical="top" wrapText="1"/>
    </xf>
    <xf numFmtId="38" fontId="4" fillId="0" borderId="7" xfId="0" applyNumberFormat="1" applyFont="1" applyBorder="1" applyAlignment="1">
      <alignment horizontal="right" vertical="center"/>
    </xf>
    <xf numFmtId="180" fontId="8" fillId="0" borderId="9" xfId="0" applyNumberFormat="1" applyFont="1" applyBorder="1" applyAlignment="1">
      <alignment horizontal="right" vertical="center"/>
    </xf>
    <xf numFmtId="49" fontId="4" fillId="0" borderId="7" xfId="0" applyNumberFormat="1" applyFont="1" applyBorder="1">
      <alignment vertical="center"/>
    </xf>
    <xf numFmtId="49" fontId="4" fillId="0" borderId="9" xfId="0" applyNumberFormat="1" applyFont="1" applyBorder="1">
      <alignment vertical="center"/>
    </xf>
    <xf numFmtId="38" fontId="4" fillId="0" borderId="7" xfId="0" applyNumberFormat="1" applyFont="1" applyBorder="1" applyAlignment="1">
      <alignment vertical="top" wrapText="1"/>
    </xf>
    <xf numFmtId="0" fontId="4" fillId="0" borderId="22" xfId="0" applyFont="1" applyBorder="1" applyAlignment="1">
      <alignment horizontal="left" vertical="center" indent="1"/>
    </xf>
    <xf numFmtId="38" fontId="4" fillId="0" borderId="15" xfId="0" applyNumberFormat="1" applyFont="1" applyBorder="1" applyAlignment="1">
      <alignment horizontal="right" vertical="center"/>
    </xf>
    <xf numFmtId="49" fontId="4" fillId="0" borderId="14" xfId="0" applyNumberFormat="1" applyFont="1" applyBorder="1" applyAlignment="1">
      <alignment horizontal="right" vertical="center"/>
    </xf>
    <xf numFmtId="177" fontId="4" fillId="0" borderId="1" xfId="0" applyNumberFormat="1" applyFont="1" applyBorder="1" applyAlignment="1">
      <alignment horizontal="center" vertical="center"/>
    </xf>
    <xf numFmtId="49" fontId="4" fillId="0" borderId="22" xfId="0" applyNumberFormat="1" applyFont="1" applyBorder="1">
      <alignment vertical="center"/>
    </xf>
    <xf numFmtId="49" fontId="4" fillId="0" borderId="14" xfId="0" applyNumberFormat="1" applyFont="1" applyBorder="1">
      <alignment vertical="center"/>
    </xf>
    <xf numFmtId="38" fontId="4" fillId="0" borderId="15" xfId="0" applyNumberFormat="1" applyFont="1" applyBorder="1" applyAlignment="1">
      <alignment vertical="top" wrapText="1"/>
    </xf>
    <xf numFmtId="49" fontId="4" fillId="0" borderId="9" xfId="0" applyNumberFormat="1" applyFont="1" applyBorder="1" applyAlignment="1">
      <alignment horizontal="right" vertical="center"/>
    </xf>
    <xf numFmtId="0" fontId="8" fillId="0" borderId="9" xfId="0" applyFont="1" applyBorder="1">
      <alignment vertical="center"/>
    </xf>
    <xf numFmtId="0" fontId="4" fillId="0" borderId="13" xfId="0" applyFont="1" applyBorder="1">
      <alignment vertical="center"/>
    </xf>
    <xf numFmtId="0" fontId="4" fillId="0" borderId="12" xfId="0" applyFont="1" applyBorder="1">
      <alignment vertical="center"/>
    </xf>
    <xf numFmtId="0" fontId="4" fillId="0" borderId="10" xfId="0" applyFont="1" applyBorder="1" applyAlignment="1">
      <alignment horizontal="right" vertical="center"/>
    </xf>
    <xf numFmtId="0" fontId="4" fillId="0" borderId="3" xfId="0" applyFont="1" applyBorder="1">
      <alignment vertical="center"/>
    </xf>
    <xf numFmtId="177" fontId="4" fillId="0" borderId="12" xfId="0" applyNumberFormat="1" applyFont="1" applyBorder="1">
      <alignment vertical="center"/>
    </xf>
    <xf numFmtId="177" fontId="4" fillId="0" borderId="10" xfId="0" applyNumberFormat="1" applyFont="1" applyBorder="1">
      <alignment vertical="center"/>
    </xf>
    <xf numFmtId="38" fontId="4" fillId="0" borderId="12" xfId="0" applyNumberFormat="1" applyFont="1" applyBorder="1" applyAlignment="1">
      <alignment vertical="top" wrapText="1"/>
    </xf>
    <xf numFmtId="177" fontId="4" fillId="0" borderId="0" xfId="0" applyNumberFormat="1" applyFont="1" applyAlignment="1">
      <alignment horizontal="right" vertical="center"/>
    </xf>
    <xf numFmtId="0" fontId="5" fillId="0" borderId="0" xfId="1" applyFont="1" applyFill="1" applyAlignment="1">
      <alignment horizontal="left" vertical="center" indent="2"/>
    </xf>
    <xf numFmtId="0" fontId="4" fillId="0" borderId="0" xfId="0" applyFont="1" applyAlignment="1">
      <alignment horizontal="left" vertical="center" indent="2"/>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 fillId="0" borderId="7" xfId="0" applyFont="1" applyBorder="1">
      <alignment vertical="center"/>
    </xf>
    <xf numFmtId="0" fontId="4" fillId="0" borderId="9" xfId="0" applyFont="1" applyBorder="1">
      <alignment vertical="center"/>
    </xf>
    <xf numFmtId="0" fontId="4" fillId="0" borderId="8" xfId="0" applyFont="1" applyBorder="1">
      <alignment vertical="center"/>
    </xf>
    <xf numFmtId="1" fontId="8" fillId="0" borderId="0" xfId="0" applyNumberFormat="1" applyFont="1">
      <alignment vertical="center"/>
    </xf>
    <xf numFmtId="0" fontId="8" fillId="0" borderId="0" xfId="0" applyFont="1" applyAlignment="1">
      <alignment horizontal="center" vertical="center"/>
    </xf>
    <xf numFmtId="178" fontId="4" fillId="0" borderId="9" xfId="0" applyNumberFormat="1" applyFont="1" applyBorder="1" applyAlignment="1">
      <alignment horizontal="right" vertical="center"/>
    </xf>
    <xf numFmtId="181" fontId="4" fillId="0" borderId="8" xfId="0" applyNumberFormat="1" applyFont="1" applyBorder="1" applyAlignment="1">
      <alignment horizontal="center" vertical="center"/>
    </xf>
    <xf numFmtId="181" fontId="4" fillId="0" borderId="7" xfId="0" applyNumberFormat="1" applyFont="1" applyBorder="1">
      <alignment vertical="center"/>
    </xf>
    <xf numFmtId="179" fontId="4" fillId="0" borderId="0" xfId="0" applyNumberFormat="1" applyFont="1">
      <alignment vertical="center"/>
    </xf>
    <xf numFmtId="177" fontId="4" fillId="0" borderId="8" xfId="0" applyNumberFormat="1" applyFont="1" applyBorder="1" applyAlignment="1">
      <alignment horizontal="right" vertical="center"/>
    </xf>
    <xf numFmtId="38" fontId="4" fillId="0" borderId="0" xfId="0" applyNumberFormat="1" applyFont="1" applyAlignment="1">
      <alignment horizontal="right" vertical="center"/>
    </xf>
    <xf numFmtId="177" fontId="4" fillId="0" borderId="7" xfId="0" applyNumberFormat="1" applyFont="1" applyBorder="1" applyAlignment="1">
      <alignment horizontal="right" vertical="center"/>
    </xf>
    <xf numFmtId="181" fontId="4" fillId="0" borderId="7" xfId="0" applyNumberFormat="1" applyFont="1" applyBorder="1" applyAlignment="1">
      <alignment horizontal="left" vertical="center"/>
    </xf>
    <xf numFmtId="0" fontId="4" fillId="0" borderId="7" xfId="0" applyFont="1" applyBorder="1" applyAlignment="1">
      <alignment horizontal="right" vertical="center"/>
    </xf>
    <xf numFmtId="181" fontId="4" fillId="0" borderId="7" xfId="0" applyNumberFormat="1" applyFont="1" applyBorder="1" applyAlignment="1">
      <alignment horizontal="right" vertical="center"/>
    </xf>
    <xf numFmtId="0" fontId="4" fillId="0" borderId="0" xfId="0" applyFont="1" applyAlignment="1">
      <alignment horizontal="left" vertical="center"/>
    </xf>
    <xf numFmtId="179" fontId="4" fillId="0" borderId="8" xfId="0" applyNumberFormat="1" applyFont="1" applyBorder="1" applyAlignment="1">
      <alignment horizontal="center" vertical="center"/>
    </xf>
    <xf numFmtId="179" fontId="4" fillId="0" borderId="0" xfId="0" applyNumberFormat="1" applyFont="1" applyAlignment="1">
      <alignment horizontal="center" vertical="center"/>
    </xf>
    <xf numFmtId="179" fontId="4" fillId="0" borderId="7" xfId="0" applyNumberFormat="1" applyFont="1" applyBorder="1">
      <alignment vertical="center"/>
    </xf>
    <xf numFmtId="0" fontId="4" fillId="0" borderId="10" xfId="0" applyFont="1" applyBorder="1">
      <alignment vertical="center"/>
    </xf>
    <xf numFmtId="0" fontId="8" fillId="0" borderId="0" xfId="0" applyFont="1" applyAlignment="1">
      <alignment horizontal="left" vertical="center" indent="4"/>
    </xf>
    <xf numFmtId="0" fontId="8" fillId="0" borderId="0" xfId="0" applyFont="1" applyAlignment="1">
      <alignment vertical="center" wrapText="1"/>
    </xf>
    <xf numFmtId="0" fontId="4" fillId="0" borderId="5" xfId="0" applyFont="1" applyBorder="1" applyAlignment="1">
      <alignment horizontal="right" vertical="center"/>
    </xf>
    <xf numFmtId="0" fontId="4" fillId="0" borderId="6" xfId="0" applyFont="1" applyBorder="1" applyAlignment="1">
      <alignment horizontal="left" vertical="center"/>
    </xf>
    <xf numFmtId="38" fontId="4" fillId="0" borderId="7" xfId="0" applyNumberFormat="1" applyFont="1" applyBorder="1">
      <alignment vertical="center"/>
    </xf>
    <xf numFmtId="49" fontId="4" fillId="0" borderId="9" xfId="0" applyNumberFormat="1" applyFont="1" applyBorder="1" applyAlignment="1">
      <alignment horizontal="center" vertical="center"/>
    </xf>
    <xf numFmtId="177" fontId="4" fillId="0" borderId="7" xfId="0" applyNumberFormat="1" applyFont="1" applyBorder="1" applyAlignment="1">
      <alignment horizontal="left" vertical="center"/>
    </xf>
    <xf numFmtId="0" fontId="6" fillId="0" borderId="0" xfId="0" applyFont="1">
      <alignment vertical="center"/>
    </xf>
    <xf numFmtId="0" fontId="4" fillId="0" borderId="12" xfId="0" applyFont="1" applyBorder="1" applyAlignment="1">
      <alignment horizontal="right" vertical="center" indent="1"/>
    </xf>
    <xf numFmtId="0" fontId="4" fillId="0" borderId="3" xfId="0" applyFont="1" applyBorder="1" applyAlignment="1">
      <alignment horizontal="right" vertical="center"/>
    </xf>
    <xf numFmtId="0" fontId="4" fillId="0" borderId="13" xfId="0" applyFont="1" applyBorder="1" applyAlignment="1">
      <alignment horizontal="right" vertical="center"/>
    </xf>
    <xf numFmtId="38" fontId="4" fillId="0" borderId="8" xfId="0" applyNumberFormat="1" applyFont="1" applyBorder="1" applyAlignment="1">
      <alignment horizontal="right" vertical="center" indent="1"/>
    </xf>
    <xf numFmtId="40" fontId="4" fillId="0" borderId="0" xfId="0" applyNumberFormat="1" applyFont="1" applyAlignment="1">
      <alignment horizontal="center" vertical="center"/>
    </xf>
    <xf numFmtId="177" fontId="4" fillId="0" borderId="0" xfId="0" applyNumberFormat="1" applyFont="1" applyAlignment="1">
      <alignment horizontal="right" vertical="center" indent="1"/>
    </xf>
    <xf numFmtId="0" fontId="4" fillId="0" borderId="0" xfId="0" applyFont="1" applyAlignment="1">
      <alignment horizontal="left" vertical="center" indent="5"/>
    </xf>
    <xf numFmtId="0" fontId="4" fillId="0" borderId="15" xfId="0" applyFont="1" applyBorder="1" applyAlignment="1">
      <alignment horizontal="center" vertical="center"/>
    </xf>
    <xf numFmtId="0" fontId="4" fillId="0" borderId="7" xfId="0" applyFont="1" applyBorder="1" applyAlignment="1">
      <alignment horizontal="left" vertical="center" indent="1"/>
    </xf>
    <xf numFmtId="0" fontId="4" fillId="0" borderId="0" xfId="0" applyFont="1" applyAlignment="1">
      <alignment horizontal="right" vertical="center" indent="1"/>
    </xf>
    <xf numFmtId="0" fontId="4" fillId="0" borderId="7" xfId="0" applyFont="1" applyBorder="1" applyAlignment="1">
      <alignment horizontal="right" vertical="center" indent="1"/>
    </xf>
    <xf numFmtId="182" fontId="4" fillId="0" borderId="0" xfId="0" applyNumberFormat="1" applyFont="1">
      <alignment vertical="center"/>
    </xf>
    <xf numFmtId="3" fontId="4" fillId="0" borderId="7" xfId="0" applyNumberFormat="1" applyFont="1" applyBorder="1" applyAlignment="1">
      <alignment horizontal="righ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38" fontId="4" fillId="0" borderId="0" xfId="0" applyNumberFormat="1" applyFont="1">
      <alignment vertical="center"/>
    </xf>
    <xf numFmtId="49" fontId="4" fillId="0" borderId="0" xfId="0" applyNumberFormat="1" applyFont="1" applyAlignment="1">
      <alignment horizontal="center" vertical="center"/>
    </xf>
    <xf numFmtId="176" fontId="4" fillId="0" borderId="2" xfId="0" applyNumberFormat="1"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4" fillId="0" borderId="7"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4" fillId="0" borderId="0" xfId="0" applyFont="1" applyAlignment="1">
      <alignment horizontal="left" vertical="center" wrapText="1" indent="2"/>
    </xf>
    <xf numFmtId="0" fontId="2" fillId="0" borderId="0" xfId="0" applyFont="1">
      <alignment vertical="center"/>
    </xf>
    <xf numFmtId="0" fontId="0" fillId="0" borderId="0" xfId="0">
      <alignment vertical="center"/>
    </xf>
    <xf numFmtId="0" fontId="4" fillId="0" borderId="5" xfId="0" applyFont="1" applyBorder="1" applyAlignment="1">
      <alignment horizontal="center" vertical="center" wrapText="1"/>
    </xf>
    <xf numFmtId="0" fontId="6" fillId="0" borderId="4" xfId="0" applyFont="1" applyBorder="1" applyAlignment="1">
      <alignment vertical="center" wrapText="1"/>
    </xf>
    <xf numFmtId="0" fontId="4" fillId="0" borderId="7" xfId="0" applyFont="1" applyBorder="1" applyAlignment="1">
      <alignment horizontal="left" vertical="center" wrapText="1"/>
    </xf>
    <xf numFmtId="0" fontId="5" fillId="0" borderId="0" xfId="1" applyFont="1" applyFill="1" applyAlignment="1">
      <alignment horizontal="left" vertical="center" wrapText="1" indent="2"/>
    </xf>
    <xf numFmtId="38" fontId="8" fillId="0" borderId="7" xfId="0" applyNumberFormat="1" applyFont="1" applyBorder="1" applyAlignment="1">
      <alignment horizontal="center" vertical="center"/>
    </xf>
    <xf numFmtId="38" fontId="8" fillId="0" borderId="9" xfId="0" applyNumberFormat="1" applyFont="1" applyBorder="1" applyAlignment="1">
      <alignment horizontal="center" vertical="center"/>
    </xf>
    <xf numFmtId="38" fontId="8" fillId="0" borderId="17" xfId="0" applyNumberFormat="1" applyFont="1" applyBorder="1" applyAlignment="1">
      <alignment horizontal="center" vertical="center"/>
    </xf>
    <xf numFmtId="38" fontId="8" fillId="0" borderId="18" xfId="0" applyNumberFormat="1" applyFont="1" applyBorder="1" applyAlignment="1">
      <alignment horizontal="center" vertical="center"/>
    </xf>
    <xf numFmtId="38" fontId="8" fillId="0" borderId="20" xfId="0" applyNumberFormat="1" applyFont="1" applyBorder="1" applyAlignment="1">
      <alignment horizontal="center" vertical="center"/>
    </xf>
    <xf numFmtId="38" fontId="8" fillId="0" borderId="21"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3" fontId="4" fillId="0" borderId="7" xfId="0" applyNumberFormat="1" applyFont="1" applyBorder="1" applyAlignment="1">
      <alignment horizontal="center" vertical="center"/>
    </xf>
    <xf numFmtId="3" fontId="4" fillId="0" borderId="9" xfId="0" applyNumberFormat="1" applyFont="1" applyBorder="1" applyAlignment="1">
      <alignment horizontal="center" vertical="center"/>
    </xf>
    <xf numFmtId="38" fontId="4" fillId="0" borderId="7" xfId="0" applyNumberFormat="1" applyFont="1" applyBorder="1" applyAlignment="1">
      <alignment horizontal="center" vertical="center"/>
    </xf>
    <xf numFmtId="38" fontId="4" fillId="0" borderId="9" xfId="0" applyNumberFormat="1" applyFont="1" applyBorder="1" applyAlignment="1">
      <alignment horizontal="center" vertical="center"/>
    </xf>
    <xf numFmtId="0" fontId="4" fillId="0" borderId="4" xfId="0" applyFont="1" applyBorder="1" applyAlignment="1">
      <alignment horizontal="center" vertical="center" wrapText="1"/>
    </xf>
    <xf numFmtId="0" fontId="6" fillId="0" borderId="0" xfId="0" applyFont="1" applyAlignment="1">
      <alignment horizontal="left" vertical="center" wrapText="1" indent="2"/>
    </xf>
    <xf numFmtId="0" fontId="6" fillId="0" borderId="4" xfId="0" applyFont="1" applyBorder="1">
      <alignment vertical="center"/>
    </xf>
    <xf numFmtId="177" fontId="4" fillId="0" borderId="15" xfId="0" applyNumberFormat="1" applyFont="1" applyBorder="1" applyAlignment="1">
      <alignment horizontal="left" vertical="center" wrapText="1"/>
    </xf>
    <xf numFmtId="0" fontId="6" fillId="0" borderId="22"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4" fillId="0" borderId="15" xfId="0" applyFont="1" applyBorder="1" applyAlignment="1">
      <alignment horizontal="left" vertical="center" wrapText="1"/>
    </xf>
    <xf numFmtId="0" fontId="4" fillId="0" borderId="12" xfId="0" applyFont="1" applyBorder="1" applyAlignment="1">
      <alignment horizontal="right" vertical="center" wrapText="1"/>
    </xf>
    <xf numFmtId="0" fontId="5" fillId="0" borderId="0" xfId="1" applyFont="1" applyFill="1" applyAlignment="1">
      <alignment horizontal="left" vertical="center" indent="2"/>
    </xf>
    <xf numFmtId="0" fontId="4" fillId="0" borderId="4"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10</xdr:col>
      <xdr:colOff>123825</xdr:colOff>
      <xdr:row>10</xdr:row>
      <xdr:rowOff>133350</xdr:rowOff>
    </xdr:from>
    <xdr:to>
      <xdr:col>11</xdr:col>
      <xdr:colOff>257175</xdr:colOff>
      <xdr:row>13</xdr:row>
      <xdr:rowOff>57150</xdr:rowOff>
    </xdr:to>
    <xdr:grpSp>
      <xdr:nvGrpSpPr>
        <xdr:cNvPr id="2" name="グループ化 1">
          <a:hlinkClick xmlns:r="http://schemas.openxmlformats.org/officeDocument/2006/relationships" r:id="rId1"/>
          <a:extLst>
            <a:ext uri="{FF2B5EF4-FFF2-40B4-BE49-F238E27FC236}">
              <a16:creationId xmlns:a16="http://schemas.microsoft.com/office/drawing/2014/main" id="{5691936C-A4A3-424D-A1C5-0771331DB345}"/>
            </a:ext>
          </a:extLst>
        </xdr:cNvPr>
        <xdr:cNvGrpSpPr/>
      </xdr:nvGrpSpPr>
      <xdr:grpSpPr>
        <a:xfrm>
          <a:off x="9923145" y="2038350"/>
          <a:ext cx="819150" cy="495300"/>
          <a:chOff x="8324850" y="2371725"/>
          <a:chExt cx="962025" cy="647700"/>
        </a:xfrm>
      </xdr:grpSpPr>
      <xdr:sp macro="" textlink="">
        <xdr:nvSpPr>
          <xdr:cNvPr id="3" name="ストライプ矢印 8">
            <a:extLst>
              <a:ext uri="{FF2B5EF4-FFF2-40B4-BE49-F238E27FC236}">
                <a16:creationId xmlns:a16="http://schemas.microsoft.com/office/drawing/2014/main" id="{C3F218F2-406D-4F41-BE48-A382B202BDC1}"/>
              </a:ext>
            </a:extLst>
          </xdr:cNvPr>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9824ED5-FC66-22B2-8E9A-2D35C541251B}"/>
              </a:ext>
            </a:extLst>
          </xdr:cNvPr>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boj.or.jp/about/services/tame/tame_rate/index.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1B75-5A70-4112-99D1-A9C903C73BAA}">
  <sheetPr codeName="Sheet73">
    <tabColor rgb="FF00B050"/>
  </sheetPr>
  <dimension ref="A1:J35"/>
  <sheetViews>
    <sheetView showGridLines="0" tabSelected="1" view="pageBreakPreview" zoomScaleNormal="100" zoomScaleSheetLayoutView="100" workbookViewId="0"/>
  </sheetViews>
  <sheetFormatPr defaultColWidth="9" defaultRowHeight="15"/>
  <cols>
    <col min="1" max="3" width="15.59765625" style="2" customWidth="1"/>
    <col min="4" max="9" width="11.69921875" style="2" customWidth="1"/>
    <col min="10" max="10" width="11.59765625" style="2" customWidth="1"/>
    <col min="11" max="16384" width="9" style="2"/>
  </cols>
  <sheetData>
    <row r="1" spans="1:9">
      <c r="A1" s="1" t="s">
        <v>0</v>
      </c>
    </row>
    <row r="2" spans="1:9">
      <c r="A2" s="147" t="s">
        <v>1</v>
      </c>
      <c r="B2" s="147"/>
      <c r="C2" s="147"/>
    </row>
    <row r="3" spans="1:9" s="4" customFormat="1">
      <c r="A3" s="148"/>
      <c r="B3" s="148"/>
      <c r="C3" s="148"/>
      <c r="D3" s="148"/>
      <c r="E3" s="148"/>
      <c r="F3" s="148"/>
      <c r="G3" s="148"/>
    </row>
    <row r="5" spans="1:9">
      <c r="A5" s="5" t="s">
        <v>2</v>
      </c>
    </row>
    <row r="6" spans="1:9" s="4" customFormat="1">
      <c r="B6" s="6" t="s">
        <v>3</v>
      </c>
      <c r="C6" s="7" t="s">
        <v>4</v>
      </c>
      <c r="D6" s="8"/>
      <c r="E6" s="8"/>
      <c r="F6" s="8"/>
      <c r="G6" s="8"/>
    </row>
    <row r="7" spans="1:9">
      <c r="B7" s="9" t="s">
        <v>5</v>
      </c>
      <c r="C7" s="10" t="s">
        <v>6</v>
      </c>
      <c r="D7" s="11"/>
      <c r="E7" s="11"/>
      <c r="F7" s="11"/>
      <c r="G7" s="11"/>
    </row>
    <row r="8" spans="1:9">
      <c r="B8" s="9" t="s">
        <v>5</v>
      </c>
      <c r="C8" s="10" t="s">
        <v>7</v>
      </c>
      <c r="D8" s="11"/>
      <c r="E8" s="11"/>
      <c r="F8" s="11"/>
      <c r="G8" s="11"/>
    </row>
    <row r="9" spans="1:9">
      <c r="B9" s="9" t="s">
        <v>8</v>
      </c>
      <c r="C9" s="10" t="s">
        <v>9</v>
      </c>
      <c r="D9" s="11"/>
      <c r="E9" s="11"/>
      <c r="F9" s="11"/>
      <c r="G9" s="11"/>
    </row>
    <row r="10" spans="1:9">
      <c r="B10" s="9" t="s">
        <v>10</v>
      </c>
      <c r="C10" s="10" t="s">
        <v>11</v>
      </c>
      <c r="D10" s="11"/>
      <c r="E10" s="11"/>
      <c r="F10" s="11"/>
      <c r="G10" s="11"/>
    </row>
    <row r="11" spans="1:9">
      <c r="B11" s="9" t="s">
        <v>12</v>
      </c>
      <c r="C11" s="12" t="s">
        <v>13</v>
      </c>
      <c r="D11" s="11"/>
      <c r="E11" s="11"/>
      <c r="F11" s="11"/>
      <c r="G11" s="11"/>
    </row>
    <row r="12" spans="1:9">
      <c r="B12" s="9" t="s">
        <v>14</v>
      </c>
      <c r="C12" s="12" t="s">
        <v>15</v>
      </c>
      <c r="D12" s="11"/>
      <c r="E12" s="11"/>
      <c r="F12" s="11"/>
      <c r="G12" s="11"/>
    </row>
    <row r="13" spans="1:9">
      <c r="B13" s="13"/>
      <c r="C13" s="12"/>
    </row>
    <row r="14" spans="1:9">
      <c r="B14" s="9"/>
    </row>
    <row r="15" spans="1:9">
      <c r="A15" s="5" t="s">
        <v>16</v>
      </c>
    </row>
    <row r="16" spans="1:9" ht="31.5" customHeight="1">
      <c r="B16" s="149" t="s">
        <v>17</v>
      </c>
      <c r="C16" s="151" t="s">
        <v>18</v>
      </c>
      <c r="D16" s="152" t="s">
        <v>19</v>
      </c>
      <c r="E16" s="152"/>
      <c r="F16" s="152"/>
      <c r="G16" s="152"/>
      <c r="H16" s="152"/>
      <c r="I16" s="152"/>
    </row>
    <row r="17" spans="1:10" ht="31.5" customHeight="1">
      <c r="B17" s="150"/>
      <c r="C17" s="150"/>
      <c r="D17" s="14" t="s">
        <v>20</v>
      </c>
      <c r="E17" s="14" t="s">
        <v>21</v>
      </c>
      <c r="F17" s="14" t="s">
        <v>22</v>
      </c>
      <c r="G17" s="14" t="s">
        <v>23</v>
      </c>
      <c r="H17" s="14" t="s">
        <v>24</v>
      </c>
      <c r="I17" s="14" t="s">
        <v>25</v>
      </c>
    </row>
    <row r="18" spans="1:10" ht="31.5" customHeight="1">
      <c r="B18" s="15" t="s">
        <v>26</v>
      </c>
      <c r="C18" s="14" t="s">
        <v>27</v>
      </c>
      <c r="D18" s="16">
        <v>115.17</v>
      </c>
      <c r="E18" s="16">
        <v>109.75</v>
      </c>
      <c r="F18" s="16">
        <v>110.25</v>
      </c>
      <c r="G18" s="16">
        <v>110.75</v>
      </c>
      <c r="H18" s="16">
        <v>107.92</v>
      </c>
      <c r="I18" s="16">
        <v>106.75</v>
      </c>
    </row>
    <row r="19" spans="1:10" ht="31.5" customHeight="1">
      <c r="B19" s="15" t="s">
        <v>28</v>
      </c>
      <c r="C19" s="14" t="s">
        <v>29</v>
      </c>
      <c r="D19" s="16">
        <v>145.16999999999999</v>
      </c>
      <c r="E19" s="16">
        <v>145.33000000000001</v>
      </c>
      <c r="F19" s="16">
        <v>146.5</v>
      </c>
      <c r="G19" s="16">
        <v>139.58000000000001</v>
      </c>
      <c r="H19" s="16">
        <v>137.08000000000001</v>
      </c>
      <c r="I19" s="16">
        <v>152.33000000000001</v>
      </c>
    </row>
    <row r="20" spans="1:10" ht="31.5" customHeight="1">
      <c r="B20" s="15" t="s">
        <v>30</v>
      </c>
      <c r="C20" s="151" t="s">
        <v>31</v>
      </c>
      <c r="D20" s="144">
        <v>122.33</v>
      </c>
      <c r="E20" s="144">
        <v>124.33</v>
      </c>
      <c r="F20" s="144">
        <v>131.08000000000001</v>
      </c>
      <c r="G20" s="144">
        <v>123.17</v>
      </c>
      <c r="H20" s="144">
        <v>121.33</v>
      </c>
      <c r="I20" s="144">
        <v>129.16999999999999</v>
      </c>
    </row>
    <row r="21" spans="1:10" ht="31.5" customHeight="1">
      <c r="B21" s="15" t="s">
        <v>32</v>
      </c>
      <c r="C21" s="150"/>
      <c r="D21" s="153"/>
      <c r="E21" s="153"/>
      <c r="F21" s="153"/>
      <c r="G21" s="153"/>
      <c r="H21" s="144"/>
      <c r="I21" s="144"/>
    </row>
    <row r="22" spans="1:10" ht="31.5" customHeight="1">
      <c r="B22" s="15" t="s">
        <v>33</v>
      </c>
      <c r="C22" s="14" t="s">
        <v>34</v>
      </c>
      <c r="D22" s="16">
        <v>9.5399999999999991</v>
      </c>
      <c r="E22" s="16">
        <v>9.7899999999999991</v>
      </c>
      <c r="F22" s="16">
        <v>10.09</v>
      </c>
      <c r="G22" s="16">
        <v>9.4700000000000006</v>
      </c>
      <c r="H22" s="16">
        <v>9.0399999999999991</v>
      </c>
      <c r="I22" s="16">
        <v>9.56</v>
      </c>
    </row>
    <row r="23" spans="1:10" ht="30" customHeight="1"/>
    <row r="24" spans="1:10" ht="57" customHeight="1">
      <c r="A24" s="17" t="s">
        <v>35</v>
      </c>
      <c r="B24" s="145" t="s">
        <v>36</v>
      </c>
      <c r="C24" s="145"/>
      <c r="D24" s="145"/>
      <c r="E24" s="145"/>
      <c r="F24" s="145"/>
      <c r="G24" s="145"/>
      <c r="H24" s="145"/>
      <c r="I24" s="145"/>
      <c r="J24" s="145"/>
    </row>
    <row r="25" spans="1:10" ht="30.75" customHeight="1">
      <c r="A25" s="17" t="s">
        <v>37</v>
      </c>
      <c r="B25" s="146" t="s">
        <v>38</v>
      </c>
      <c r="C25" s="146"/>
      <c r="D25" s="146"/>
      <c r="E25" s="146"/>
      <c r="F25" s="146"/>
      <c r="G25" s="146"/>
      <c r="H25" s="146"/>
      <c r="I25" s="146"/>
      <c r="J25" s="146"/>
    </row>
    <row r="35" s="2" customFormat="1" ht="50.25" customHeight="1"/>
  </sheetData>
  <mergeCells count="14">
    <mergeCell ref="H20:H21"/>
    <mergeCell ref="I20:I21"/>
    <mergeCell ref="B24:J24"/>
    <mergeCell ref="B25:J25"/>
    <mergeCell ref="A2:C2"/>
    <mergeCell ref="A3:G3"/>
    <mergeCell ref="B16:B17"/>
    <mergeCell ref="C16:C17"/>
    <mergeCell ref="D16:I16"/>
    <mergeCell ref="C20:C21"/>
    <mergeCell ref="D20:D21"/>
    <mergeCell ref="E20:E21"/>
    <mergeCell ref="F20:F21"/>
    <mergeCell ref="G20:G21"/>
  </mergeCells>
  <phoneticPr fontId="3"/>
  <hyperlinks>
    <hyperlink ref="B6:C6" location="'３．５．１ 日本'!A1" display="３．５．１" xr:uid="{BA854AB3-467C-4501-855E-5D8C3BEF6E67}"/>
    <hyperlink ref="B7:C7" location="'３．５．２ アメリカ'!A1" display="３．５．２" xr:uid="{E0DCA445-7CFF-4797-B5CB-94635268298F}"/>
    <hyperlink ref="B9:C9" location="'３．５．３ イギリス'!A1" display="３．２．３" xr:uid="{796B3E2F-E7E5-4877-A8F2-42083DC92771}"/>
    <hyperlink ref="B10:C10" location="'３．５．４ フランス'!A1" display="３．２．４" xr:uid="{115DBB8B-C5F3-4548-B952-8A7F55D281DF}"/>
    <hyperlink ref="B11:C11" location="'３．５．５ ドイツ'!A1" display="３．２．５" xr:uid="{6EEFE3C2-A343-46CC-9016-AA7CF8CC56F0}"/>
    <hyperlink ref="B12:C12" location="'３．５．６ 韓国'!A1" display="３．２．６" xr:uid="{3912EB77-C193-4F99-91B0-FEBE2FB0CF19}"/>
    <hyperlink ref="B8:C8" location="'３．５．２ アメリカ（参考）'!A1" display="３．５．２" xr:uid="{2C12B8EA-5B03-4569-9694-1852B59028DE}"/>
  </hyperlinks>
  <pageMargins left="0.70866141732283472" right="0.43307086614173229" top="0.74803149606299213" bottom="0.74803149606299213" header="0.31496062992125984" footer="0.31496062992125984"/>
  <pageSetup paperSize="9" scale="72" orientation="landscape" r:id="rId1"/>
  <headerFooter>
    <oddHeader xml:space="preserve">&amp;R&amp;8文部科学省「諸外国の教育統計」令和5（2023）年版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744C2-5A9E-4476-85F2-9E92114B5AE4}">
  <sheetPr>
    <tabColor rgb="FF00B050"/>
  </sheetPr>
  <dimension ref="A1:H35"/>
  <sheetViews>
    <sheetView view="pageBreakPreview" zoomScaleNormal="100" zoomScaleSheetLayoutView="100" workbookViewId="0">
      <selection sqref="A1:B1"/>
    </sheetView>
  </sheetViews>
  <sheetFormatPr defaultColWidth="9" defaultRowHeight="15"/>
  <cols>
    <col min="1" max="1" width="6" style="2" customWidth="1"/>
    <col min="2" max="2" width="20.8984375" style="2" customWidth="1"/>
    <col min="3" max="5" width="16.59765625" style="2" customWidth="1"/>
    <col min="6" max="6" width="16.09765625" style="2" customWidth="1"/>
    <col min="7" max="7" width="11.59765625" style="2" customWidth="1"/>
    <col min="8" max="8" width="12.59765625" style="2" customWidth="1"/>
    <col min="9" max="10" width="9" style="2"/>
    <col min="11" max="12" width="13.59765625" style="2" customWidth="1"/>
    <col min="13" max="16384" width="9" style="2"/>
  </cols>
  <sheetData>
    <row r="1" spans="1:8" ht="18">
      <c r="A1" s="160" t="s">
        <v>0</v>
      </c>
      <c r="B1" s="161"/>
    </row>
    <row r="2" spans="1:8">
      <c r="A2" s="147" t="s">
        <v>1</v>
      </c>
      <c r="B2" s="147"/>
      <c r="C2" s="147"/>
    </row>
    <row r="3" spans="1:8">
      <c r="A3" s="1" t="s">
        <v>39</v>
      </c>
    </row>
    <row r="7" spans="1:8" ht="18">
      <c r="B7" s="18"/>
      <c r="C7" s="19" t="s">
        <v>40</v>
      </c>
      <c r="D7" s="14" t="s">
        <v>41</v>
      </c>
      <c r="E7" s="20" t="s">
        <v>42</v>
      </c>
      <c r="F7" s="21" t="s">
        <v>43</v>
      </c>
      <c r="G7" s="162" t="s">
        <v>44</v>
      </c>
      <c r="H7" s="163"/>
    </row>
    <row r="8" spans="1:8">
      <c r="B8" s="5"/>
      <c r="C8" s="23"/>
      <c r="D8" s="24"/>
      <c r="E8" s="25"/>
      <c r="F8" s="26"/>
      <c r="G8" s="27"/>
    </row>
    <row r="9" spans="1:8">
      <c r="B9" s="2" t="s">
        <v>45</v>
      </c>
      <c r="C9" s="23"/>
      <c r="D9" s="24"/>
      <c r="E9" s="25"/>
      <c r="F9" s="26"/>
      <c r="G9" s="27"/>
    </row>
    <row r="10" spans="1:8">
      <c r="B10" s="28"/>
      <c r="C10" s="29"/>
      <c r="D10" s="30"/>
      <c r="E10" s="31"/>
      <c r="F10" s="32"/>
      <c r="G10" s="29"/>
    </row>
    <row r="11" spans="1:8">
      <c r="B11" s="28" t="s">
        <v>46</v>
      </c>
      <c r="C11" s="33">
        <v>817800</v>
      </c>
      <c r="D11" s="34">
        <v>282000</v>
      </c>
      <c r="E11" s="35">
        <v>535800</v>
      </c>
      <c r="F11" s="26" t="s">
        <v>47</v>
      </c>
      <c r="G11" s="164" t="s">
        <v>48</v>
      </c>
      <c r="H11" s="148"/>
    </row>
    <row r="12" spans="1:8">
      <c r="B12" s="28" t="s">
        <v>49</v>
      </c>
      <c r="C12" s="33">
        <v>817800</v>
      </c>
      <c r="D12" s="34">
        <v>282000</v>
      </c>
      <c r="E12" s="35">
        <v>535800</v>
      </c>
      <c r="F12" s="26" t="s">
        <v>47</v>
      </c>
      <c r="G12" s="164"/>
      <c r="H12" s="148"/>
    </row>
    <row r="13" spans="1:8">
      <c r="B13" s="28" t="s">
        <v>50</v>
      </c>
      <c r="C13" s="33">
        <v>817800</v>
      </c>
      <c r="D13" s="34">
        <v>282000</v>
      </c>
      <c r="E13" s="35">
        <v>535800</v>
      </c>
      <c r="F13" s="26" t="s">
        <v>47</v>
      </c>
      <c r="G13" s="164"/>
      <c r="H13" s="148"/>
    </row>
    <row r="14" spans="1:8">
      <c r="B14" s="28" t="s">
        <v>51</v>
      </c>
      <c r="C14" s="33">
        <v>817800</v>
      </c>
      <c r="D14" s="34">
        <v>282000</v>
      </c>
      <c r="E14" s="35">
        <v>535800</v>
      </c>
      <c r="F14" s="26" t="s">
        <v>47</v>
      </c>
      <c r="G14" s="164"/>
      <c r="H14" s="148"/>
    </row>
    <row r="15" spans="1:8">
      <c r="B15" s="28"/>
      <c r="C15" s="23"/>
      <c r="D15" s="24"/>
      <c r="E15" s="25"/>
      <c r="F15" s="26"/>
      <c r="G15" s="164"/>
      <c r="H15" s="148"/>
    </row>
    <row r="16" spans="1:8">
      <c r="B16" s="2" t="s">
        <v>52</v>
      </c>
      <c r="C16" s="23"/>
      <c r="D16" s="24"/>
      <c r="E16" s="25"/>
      <c r="F16" s="26"/>
      <c r="G16" s="27"/>
    </row>
    <row r="17" spans="1:8">
      <c r="C17" s="23"/>
      <c r="D17" s="24"/>
      <c r="E17" s="25"/>
      <c r="F17" s="26"/>
      <c r="G17" s="27"/>
    </row>
    <row r="18" spans="1:8">
      <c r="B18" s="28" t="s">
        <v>46</v>
      </c>
      <c r="C18" s="33">
        <v>931125</v>
      </c>
      <c r="D18" s="34">
        <v>392391</v>
      </c>
      <c r="E18" s="34">
        <v>538734</v>
      </c>
      <c r="F18" s="26" t="s">
        <v>47</v>
      </c>
      <c r="G18" s="154" t="s">
        <v>53</v>
      </c>
      <c r="H18" s="145"/>
    </row>
    <row r="19" spans="1:8">
      <c r="B19" s="28" t="s">
        <v>54</v>
      </c>
      <c r="C19" s="36">
        <v>928493</v>
      </c>
      <c r="D19" s="37">
        <v>392111</v>
      </c>
      <c r="E19" s="34">
        <v>536382</v>
      </c>
      <c r="F19" s="26" t="s">
        <v>47</v>
      </c>
      <c r="G19" s="154" t="s">
        <v>55</v>
      </c>
      <c r="H19" s="156"/>
    </row>
    <row r="20" spans="1:8">
      <c r="B20" s="28" t="s">
        <v>56</v>
      </c>
      <c r="C20" s="33">
        <v>927668</v>
      </c>
      <c r="D20" s="34">
        <v>391305</v>
      </c>
      <c r="E20" s="34">
        <v>536363</v>
      </c>
      <c r="F20" s="26" t="s">
        <v>47</v>
      </c>
      <c r="G20" s="155"/>
      <c r="H20" s="156"/>
    </row>
    <row r="21" spans="1:8">
      <c r="B21" s="28" t="s">
        <v>57</v>
      </c>
      <c r="C21" s="36" t="s">
        <v>58</v>
      </c>
      <c r="D21" s="37" t="s">
        <v>59</v>
      </c>
      <c r="E21" s="34">
        <v>536195</v>
      </c>
      <c r="F21" s="26" t="s">
        <v>47</v>
      </c>
      <c r="G21" s="155"/>
      <c r="H21" s="156"/>
    </row>
    <row r="22" spans="1:8">
      <c r="B22" s="28"/>
      <c r="C22" s="38"/>
      <c r="D22" s="39"/>
      <c r="E22" s="40"/>
      <c r="F22" s="41"/>
      <c r="G22" s="155"/>
      <c r="H22" s="156"/>
    </row>
    <row r="23" spans="1:8">
      <c r="B23" s="2" t="s">
        <v>60</v>
      </c>
      <c r="C23" s="23"/>
      <c r="D23" s="24"/>
      <c r="E23" s="25"/>
      <c r="F23" s="26"/>
      <c r="G23" s="155"/>
      <c r="H23" s="156"/>
    </row>
    <row r="24" spans="1:8">
      <c r="B24" s="28"/>
      <c r="C24" s="38"/>
      <c r="D24" s="39"/>
      <c r="E24" s="40"/>
      <c r="F24" s="41"/>
      <c r="G24" s="154"/>
      <c r="H24" s="145"/>
    </row>
    <row r="25" spans="1:8">
      <c r="B25" s="28" t="s">
        <v>61</v>
      </c>
      <c r="C25" s="42">
        <v>1336033</v>
      </c>
      <c r="D25" s="43">
        <v>249985</v>
      </c>
      <c r="E25" s="44">
        <v>904146</v>
      </c>
      <c r="F25" s="45">
        <v>181902</v>
      </c>
      <c r="G25" s="154" t="s">
        <v>62</v>
      </c>
      <c r="H25" s="145"/>
    </row>
    <row r="26" spans="1:8">
      <c r="B26" s="28" t="s">
        <v>63</v>
      </c>
      <c r="C26" s="42">
        <v>1340723</v>
      </c>
      <c r="D26" s="43">
        <v>248813</v>
      </c>
      <c r="E26" s="44">
        <v>911716</v>
      </c>
      <c r="F26" s="45">
        <v>180194</v>
      </c>
      <c r="G26" s="154" t="s">
        <v>64</v>
      </c>
      <c r="H26" s="145"/>
    </row>
    <row r="27" spans="1:8">
      <c r="B27" s="28" t="s">
        <v>65</v>
      </c>
      <c r="C27" s="33">
        <v>1356223</v>
      </c>
      <c r="D27" s="34">
        <v>247052</v>
      </c>
      <c r="E27" s="35">
        <v>927705</v>
      </c>
      <c r="F27" s="46">
        <v>181466</v>
      </c>
      <c r="G27" s="155"/>
      <c r="H27" s="156"/>
    </row>
    <row r="28" spans="1:8">
      <c r="B28" s="28" t="s">
        <v>50</v>
      </c>
      <c r="C28" s="33">
        <v>1357080</v>
      </c>
      <c r="D28" s="34">
        <v>245951</v>
      </c>
      <c r="E28" s="35">
        <v>930943</v>
      </c>
      <c r="F28" s="46">
        <v>180186</v>
      </c>
      <c r="G28" s="155"/>
      <c r="H28" s="156"/>
    </row>
    <row r="29" spans="1:8">
      <c r="B29" s="47"/>
      <c r="C29" s="48"/>
      <c r="D29" s="48"/>
      <c r="E29" s="48"/>
      <c r="F29" s="48"/>
      <c r="G29" s="157"/>
      <c r="H29" s="158"/>
    </row>
    <row r="30" spans="1:8">
      <c r="C30" s="32"/>
      <c r="D30" s="32"/>
      <c r="E30" s="32"/>
      <c r="F30" s="32"/>
      <c r="G30" s="32"/>
    </row>
    <row r="31" spans="1:8">
      <c r="A31" s="2" t="s">
        <v>66</v>
      </c>
      <c r="C31" s="32"/>
      <c r="D31" s="32"/>
      <c r="E31" s="32"/>
      <c r="F31" s="32"/>
      <c r="G31" s="32"/>
    </row>
    <row r="32" spans="1:8" s="50" customFormat="1">
      <c r="A32" s="159" t="s">
        <v>67</v>
      </c>
      <c r="B32" s="159"/>
      <c r="C32" s="159"/>
      <c r="D32" s="159"/>
      <c r="E32" s="159"/>
      <c r="F32" s="159"/>
      <c r="G32" s="159"/>
      <c r="H32" s="159"/>
    </row>
    <row r="33" spans="1:8" s="4" customFormat="1">
      <c r="A33" s="159"/>
      <c r="B33" s="159"/>
      <c r="C33" s="159"/>
      <c r="D33" s="159"/>
      <c r="E33" s="159"/>
      <c r="F33" s="159"/>
      <c r="G33" s="159"/>
      <c r="H33" s="159"/>
    </row>
    <row r="35" spans="1:8">
      <c r="D35" s="2" t="s">
        <v>68</v>
      </c>
    </row>
  </sheetData>
  <mergeCells count="11">
    <mergeCell ref="G19:H23"/>
    <mergeCell ref="A1:B1"/>
    <mergeCell ref="A2:C2"/>
    <mergeCell ref="G7:H7"/>
    <mergeCell ref="G11:H15"/>
    <mergeCell ref="G18:H18"/>
    <mergeCell ref="G24:H24"/>
    <mergeCell ref="G25:H25"/>
    <mergeCell ref="G26:H29"/>
    <mergeCell ref="A32:H32"/>
    <mergeCell ref="A33:H33"/>
  </mergeCells>
  <phoneticPr fontId="3"/>
  <pageMargins left="0.7" right="0.7" top="0.75" bottom="0.75" header="0.3" footer="0.3"/>
  <pageSetup paperSize="9" scale="6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3D22-32A4-4F1A-B6E9-71BAE4E55246}">
  <sheetPr>
    <tabColor rgb="FF00B050"/>
  </sheetPr>
  <dimension ref="A1:L36"/>
  <sheetViews>
    <sheetView view="pageBreakPreview" zoomScaleNormal="100" zoomScaleSheetLayoutView="100" workbookViewId="0"/>
  </sheetViews>
  <sheetFormatPr defaultColWidth="10.69921875" defaultRowHeight="15"/>
  <cols>
    <col min="1" max="1" width="6.09765625" style="2" customWidth="1"/>
    <col min="2" max="2" width="21" style="2" customWidth="1"/>
    <col min="3" max="3" width="13.59765625" style="2" customWidth="1"/>
    <col min="4" max="4" width="13.69921875" style="2" customWidth="1"/>
    <col min="5" max="5" width="15.69921875" style="2" customWidth="1"/>
    <col min="6" max="6" width="16.09765625" style="2" customWidth="1"/>
    <col min="7" max="8" width="11.5" style="2" customWidth="1"/>
    <col min="9" max="9" width="21.3984375" style="2" customWidth="1"/>
    <col min="10" max="10" width="8.3984375" style="2" customWidth="1"/>
    <col min="11" max="16384" width="10.69921875" style="2"/>
  </cols>
  <sheetData>
    <row r="1" spans="1:12">
      <c r="A1" s="1" t="s">
        <v>0</v>
      </c>
    </row>
    <row r="2" spans="1:12">
      <c r="A2" s="147" t="s">
        <v>1</v>
      </c>
      <c r="B2" s="147"/>
      <c r="C2" s="147"/>
      <c r="D2" s="51"/>
    </row>
    <row r="3" spans="1:12">
      <c r="A3" s="1" t="s">
        <v>69</v>
      </c>
      <c r="E3" s="5"/>
    </row>
    <row r="4" spans="1:12">
      <c r="E4" s="5"/>
    </row>
    <row r="5" spans="1:12">
      <c r="B5" s="52"/>
      <c r="C5" s="52"/>
      <c r="D5" s="172" t="s">
        <v>70</v>
      </c>
      <c r="E5" s="173"/>
      <c r="F5" s="14" t="s">
        <v>41</v>
      </c>
      <c r="G5" s="20" t="s">
        <v>42</v>
      </c>
      <c r="H5" s="21" t="s">
        <v>43</v>
      </c>
      <c r="I5" s="22" t="s">
        <v>44</v>
      </c>
    </row>
    <row r="6" spans="1:12">
      <c r="B6" s="28"/>
      <c r="C6" s="28"/>
      <c r="D6" s="29"/>
      <c r="E6" s="53"/>
      <c r="F6" s="30"/>
      <c r="G6" s="54"/>
      <c r="H6" s="55"/>
      <c r="I6" s="29"/>
    </row>
    <row r="7" spans="1:12">
      <c r="B7" s="56" t="s">
        <v>71</v>
      </c>
      <c r="C7" s="28"/>
      <c r="D7" s="29"/>
      <c r="E7" s="57"/>
      <c r="F7" s="30"/>
      <c r="G7" s="29"/>
      <c r="H7" s="31"/>
      <c r="I7" s="29"/>
    </row>
    <row r="8" spans="1:12" s="58" customFormat="1" ht="28.8">
      <c r="B8" s="59" t="s">
        <v>72</v>
      </c>
      <c r="C8" s="58" t="s">
        <v>20</v>
      </c>
      <c r="D8" s="60">
        <v>8804.3993242554425</v>
      </c>
      <c r="E8" s="61">
        <v>1025.7125212757592</v>
      </c>
      <c r="F8" s="62" t="s">
        <v>73</v>
      </c>
      <c r="G8" s="166">
        <v>8804.3993242554425</v>
      </c>
      <c r="H8" s="167"/>
      <c r="I8" s="63" t="s">
        <v>74</v>
      </c>
    </row>
    <row r="9" spans="1:12" s="58" customFormat="1" ht="14.4">
      <c r="C9" s="58" t="s">
        <v>21</v>
      </c>
      <c r="D9" s="60">
        <v>9036.0593376843008</v>
      </c>
      <c r="E9" s="61">
        <v>1040.682953921101</v>
      </c>
      <c r="F9" s="62" t="s">
        <v>73</v>
      </c>
      <c r="G9" s="166">
        <v>9036.0593376843008</v>
      </c>
      <c r="H9" s="167"/>
      <c r="I9" s="64"/>
      <c r="K9" s="65"/>
    </row>
    <row r="10" spans="1:12" s="58" customFormat="1" ht="28.8">
      <c r="C10" s="58" t="s">
        <v>22</v>
      </c>
      <c r="D10" s="60">
        <v>9211.8037682008217</v>
      </c>
      <c r="E10" s="61">
        <v>1010.9954635600402</v>
      </c>
      <c r="F10" s="62" t="s">
        <v>73</v>
      </c>
      <c r="G10" s="166">
        <v>9211.8037682008217</v>
      </c>
      <c r="H10" s="167"/>
      <c r="I10" s="63" t="s">
        <v>75</v>
      </c>
      <c r="K10" s="65"/>
    </row>
    <row r="11" spans="1:12" s="58" customFormat="1" ht="14.4">
      <c r="B11" s="66"/>
      <c r="C11" s="66" t="s">
        <v>23</v>
      </c>
      <c r="D11" s="67">
        <v>9349</v>
      </c>
      <c r="E11" s="68">
        <v>1030.7272499999999</v>
      </c>
      <c r="F11" s="69" t="s">
        <v>73</v>
      </c>
      <c r="G11" s="168">
        <v>9349</v>
      </c>
      <c r="H11" s="169"/>
      <c r="I11" s="64"/>
      <c r="K11" s="70"/>
      <c r="L11" s="71"/>
    </row>
    <row r="12" spans="1:12" s="58" customFormat="1" ht="14.4">
      <c r="B12" s="59" t="s">
        <v>76</v>
      </c>
      <c r="C12" s="58" t="s">
        <v>20</v>
      </c>
      <c r="D12" s="60">
        <v>3156.4321230180431</v>
      </c>
      <c r="E12" s="61">
        <v>367.72434233160203</v>
      </c>
      <c r="F12" s="62" t="s">
        <v>73</v>
      </c>
      <c r="G12" s="170">
        <v>3156.4321230180431</v>
      </c>
      <c r="H12" s="171"/>
      <c r="I12" s="72" t="s">
        <v>77</v>
      </c>
    </row>
    <row r="13" spans="1:12" s="58" customFormat="1" ht="14.4">
      <c r="C13" s="58" t="s">
        <v>21</v>
      </c>
      <c r="D13" s="60">
        <v>3241.67432573926</v>
      </c>
      <c r="E13" s="61">
        <v>373.3436320953906</v>
      </c>
      <c r="F13" s="62" t="s">
        <v>73</v>
      </c>
      <c r="G13" s="166">
        <v>3241.67432573926</v>
      </c>
      <c r="H13" s="167"/>
      <c r="I13" s="72"/>
    </row>
    <row r="14" spans="1:12" s="58" customFormat="1" ht="14.4">
      <c r="C14" s="58" t="s">
        <v>22</v>
      </c>
      <c r="D14" s="60">
        <v>3312.1794903174514</v>
      </c>
      <c r="E14" s="61">
        <v>363.51169906234031</v>
      </c>
      <c r="F14" s="62" t="s">
        <v>73</v>
      </c>
      <c r="G14" s="166">
        <v>3312.1794903174514</v>
      </c>
      <c r="H14" s="167"/>
      <c r="I14" s="72"/>
    </row>
    <row r="15" spans="1:12" s="58" customFormat="1" ht="14.4">
      <c r="C15" s="58" t="s">
        <v>23</v>
      </c>
      <c r="D15" s="60">
        <v>3377</v>
      </c>
      <c r="E15" s="61">
        <v>372.31425000000002</v>
      </c>
      <c r="F15" s="62" t="s">
        <v>73</v>
      </c>
      <c r="G15" s="166">
        <v>3377</v>
      </c>
      <c r="H15" s="167"/>
      <c r="I15" s="72"/>
      <c r="K15" s="70"/>
      <c r="L15" s="71"/>
    </row>
    <row r="16" spans="1:12">
      <c r="B16" s="28"/>
      <c r="C16" s="28"/>
      <c r="D16" s="73"/>
      <c r="E16" s="74"/>
      <c r="F16" s="39"/>
      <c r="G16" s="75"/>
      <c r="H16" s="76"/>
      <c r="I16" s="77"/>
    </row>
    <row r="17" spans="1:12">
      <c r="B17" s="78"/>
      <c r="C17" s="78"/>
      <c r="D17" s="79"/>
      <c r="E17" s="80"/>
      <c r="F17" s="81"/>
      <c r="G17" s="82"/>
      <c r="H17" s="83"/>
      <c r="I17" s="84"/>
    </row>
    <row r="18" spans="1:12">
      <c r="B18" s="56" t="s">
        <v>78</v>
      </c>
      <c r="C18" s="28"/>
      <c r="D18" s="73"/>
      <c r="E18" s="85"/>
      <c r="F18" s="39"/>
      <c r="G18" s="75"/>
      <c r="H18" s="76"/>
      <c r="I18" s="77"/>
    </row>
    <row r="19" spans="1:12" s="58" customFormat="1" ht="28.8">
      <c r="B19" s="59" t="s">
        <v>72</v>
      </c>
      <c r="C19" s="58" t="s">
        <v>20</v>
      </c>
      <c r="D19" s="60">
        <v>29475.54367635537</v>
      </c>
      <c r="E19" s="61">
        <v>3433.9008382954007</v>
      </c>
      <c r="F19" s="62" t="s">
        <v>73</v>
      </c>
      <c r="G19" s="166">
        <v>29475.54367635537</v>
      </c>
      <c r="H19" s="167"/>
      <c r="I19" s="63" t="s">
        <v>79</v>
      </c>
    </row>
    <row r="20" spans="1:12" s="58" customFormat="1" ht="14.4">
      <c r="C20" s="58" t="s">
        <v>21</v>
      </c>
      <c r="D20" s="60">
        <v>30722.613119196001</v>
      </c>
      <c r="E20" s="61">
        <v>3538.3233529378035</v>
      </c>
      <c r="F20" s="62" t="s">
        <v>73</v>
      </c>
      <c r="G20" s="166">
        <v>30722.613119196001</v>
      </c>
      <c r="H20" s="167"/>
      <c r="I20" s="64"/>
    </row>
    <row r="21" spans="1:12" s="58" customFormat="1" ht="28.8">
      <c r="C21" s="58" t="s">
        <v>22</v>
      </c>
      <c r="D21" s="60">
        <v>31883.340469568837</v>
      </c>
      <c r="E21" s="61">
        <v>3499.1966165351796</v>
      </c>
      <c r="F21" s="62" t="s">
        <v>73</v>
      </c>
      <c r="G21" s="166">
        <v>31883.340469568837</v>
      </c>
      <c r="H21" s="167"/>
      <c r="I21" s="72" t="s">
        <v>75</v>
      </c>
    </row>
    <row r="22" spans="1:12" s="58" customFormat="1" ht="14.4">
      <c r="B22" s="66"/>
      <c r="C22" s="66" t="s">
        <v>23</v>
      </c>
      <c r="D22" s="67">
        <v>32764</v>
      </c>
      <c r="E22" s="68">
        <v>3612.2310000000002</v>
      </c>
      <c r="F22" s="69" t="s">
        <v>73</v>
      </c>
      <c r="G22" s="168">
        <v>32764</v>
      </c>
      <c r="H22" s="169"/>
      <c r="I22" s="72"/>
      <c r="K22" s="70"/>
      <c r="L22" s="71"/>
    </row>
    <row r="23" spans="1:12" s="58" customFormat="1" ht="14.4">
      <c r="B23" s="59" t="s">
        <v>76</v>
      </c>
      <c r="C23" s="86" t="s">
        <v>20</v>
      </c>
      <c r="D23" s="60">
        <v>14589.112197694341</v>
      </c>
      <c r="E23" s="61">
        <v>1699.6315710313906</v>
      </c>
      <c r="F23" s="62" t="s">
        <v>47</v>
      </c>
      <c r="G23" s="170">
        <v>14589.112197694341</v>
      </c>
      <c r="H23" s="171"/>
      <c r="I23" s="72" t="s">
        <v>80</v>
      </c>
    </row>
    <row r="24" spans="1:12" s="58" customFormat="1" ht="14.4">
      <c r="C24" s="86" t="s">
        <v>21</v>
      </c>
      <c r="D24" s="60">
        <v>14893.8915633898</v>
      </c>
      <c r="E24" s="61">
        <v>1715.3294913556033</v>
      </c>
      <c r="F24" s="62" t="s">
        <v>73</v>
      </c>
      <c r="G24" s="166">
        <v>14893.8915633898</v>
      </c>
      <c r="H24" s="167"/>
      <c r="I24" s="72"/>
    </row>
    <row r="25" spans="1:12" s="58" customFormat="1" ht="14.4">
      <c r="C25" s="86" t="s">
        <v>22</v>
      </c>
      <c r="D25" s="60">
        <v>15720.207014417483</v>
      </c>
      <c r="E25" s="61">
        <v>1725.2927198323189</v>
      </c>
      <c r="F25" s="62" t="s">
        <v>73</v>
      </c>
      <c r="G25" s="166">
        <v>15720.207014417483</v>
      </c>
      <c r="H25" s="167"/>
      <c r="I25" s="72"/>
    </row>
    <row r="26" spans="1:12" s="58" customFormat="1" ht="14.4">
      <c r="C26" s="86" t="s">
        <v>23</v>
      </c>
      <c r="D26" s="60">
        <v>15831</v>
      </c>
      <c r="E26" s="61">
        <v>1745.3677499999999</v>
      </c>
      <c r="F26" s="62" t="s">
        <v>73</v>
      </c>
      <c r="G26" s="166">
        <v>15831</v>
      </c>
      <c r="H26" s="167"/>
      <c r="I26" s="72"/>
      <c r="K26" s="70"/>
      <c r="L26" s="71"/>
    </row>
    <row r="27" spans="1:12">
      <c r="B27" s="87"/>
      <c r="C27" s="87"/>
      <c r="D27" s="88"/>
      <c r="E27" s="89"/>
      <c r="F27" s="90"/>
      <c r="G27" s="91"/>
      <c r="H27" s="92"/>
      <c r="I27" s="93"/>
    </row>
    <row r="28" spans="1:12">
      <c r="D28" s="32"/>
      <c r="E28" s="94"/>
      <c r="F28" s="32"/>
      <c r="G28" s="32"/>
      <c r="H28" s="32"/>
      <c r="I28" s="32"/>
    </row>
    <row r="29" spans="1:12">
      <c r="A29" s="2" t="s">
        <v>66</v>
      </c>
      <c r="D29" s="32"/>
      <c r="E29" s="94"/>
      <c r="F29" s="32"/>
      <c r="G29" s="32"/>
      <c r="H29" s="32"/>
      <c r="I29" s="32"/>
    </row>
    <row r="30" spans="1:12" s="50" customFormat="1">
      <c r="A30" s="159" t="s">
        <v>81</v>
      </c>
      <c r="B30" s="159"/>
      <c r="C30" s="159"/>
      <c r="D30" s="159"/>
      <c r="E30" s="159"/>
      <c r="F30" s="159"/>
      <c r="G30" s="159"/>
      <c r="H30" s="49"/>
      <c r="I30" s="49"/>
      <c r="J30" s="49"/>
    </row>
    <row r="31" spans="1:12" s="50" customFormat="1">
      <c r="A31" s="165" t="s">
        <v>82</v>
      </c>
      <c r="B31" s="165"/>
      <c r="C31" s="165"/>
      <c r="D31" s="165"/>
      <c r="E31" s="165"/>
      <c r="F31" s="165"/>
      <c r="G31" s="165"/>
      <c r="H31" s="165"/>
    </row>
    <row r="32" spans="1:12" s="50" customFormat="1">
      <c r="A32" s="2" t="s">
        <v>83</v>
      </c>
      <c r="B32" s="2"/>
      <c r="C32" s="2"/>
      <c r="D32" s="2"/>
      <c r="E32" s="2"/>
      <c r="F32" s="2"/>
      <c r="G32" s="2"/>
      <c r="H32" s="95"/>
    </row>
    <row r="33" spans="1:10" s="4" customFormat="1">
      <c r="A33" s="49"/>
      <c r="B33" s="49"/>
      <c r="C33" s="49"/>
      <c r="D33" s="49"/>
      <c r="F33" s="49"/>
      <c r="G33" s="49"/>
      <c r="H33" s="49"/>
      <c r="I33" s="49"/>
      <c r="J33" s="49"/>
    </row>
    <row r="35" spans="1:10">
      <c r="A35" s="2" t="s">
        <v>84</v>
      </c>
    </row>
    <row r="36" spans="1:10">
      <c r="A36" s="96" t="s">
        <v>85</v>
      </c>
    </row>
  </sheetData>
  <mergeCells count="20">
    <mergeCell ref="G20:H20"/>
    <mergeCell ref="A2:C2"/>
    <mergeCell ref="D5:E5"/>
    <mergeCell ref="G8:H8"/>
    <mergeCell ref="G9:H9"/>
    <mergeCell ref="G10:H10"/>
    <mergeCell ref="G11:H11"/>
    <mergeCell ref="G12:H12"/>
    <mergeCell ref="G13:H13"/>
    <mergeCell ref="G14:H14"/>
    <mergeCell ref="G15:H15"/>
    <mergeCell ref="G19:H19"/>
    <mergeCell ref="A30:G30"/>
    <mergeCell ref="A31:H31"/>
    <mergeCell ref="G21:H21"/>
    <mergeCell ref="G22:H22"/>
    <mergeCell ref="G23:H23"/>
    <mergeCell ref="G24:H24"/>
    <mergeCell ref="G25:H25"/>
    <mergeCell ref="G26:H26"/>
  </mergeCells>
  <phoneticPr fontId="3"/>
  <hyperlinks>
    <hyperlink ref="A31:H31" location="'３．５ 大学の学生納付金'!A1" display="２．円換算は，シート「３．５ 大学の学生納付金」を参照。" xr:uid="{9637E36D-82B7-40CC-BB91-7EAA81184CA5}"/>
  </hyperlinks>
  <pageMargins left="0.7" right="0.7" top="0.75" bottom="0.75" header="0.3" footer="0.3"/>
  <pageSetup paperSize="9" scale="61"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90BA9-6A59-4490-BB37-4DAE4BFB5DF4}">
  <sheetPr>
    <tabColor rgb="FF00B050"/>
  </sheetPr>
  <dimension ref="A1:L33"/>
  <sheetViews>
    <sheetView view="pageBreakPreview" zoomScaleNormal="100" zoomScaleSheetLayoutView="100" workbookViewId="0"/>
  </sheetViews>
  <sheetFormatPr defaultColWidth="9" defaultRowHeight="15"/>
  <cols>
    <col min="1" max="1" width="4.69921875" style="2" customWidth="1"/>
    <col min="2" max="2" width="38.5" style="2" customWidth="1"/>
    <col min="3" max="3" width="9.19921875" style="2" customWidth="1"/>
    <col min="4" max="4" width="13" style="2" customWidth="1"/>
    <col min="5" max="5" width="13.8984375" style="2" customWidth="1"/>
    <col min="6" max="6" width="12.8984375" style="2" customWidth="1"/>
    <col min="7" max="7" width="11.59765625" style="2" customWidth="1"/>
    <col min="8" max="8" width="14.5" style="2" customWidth="1"/>
    <col min="9" max="9" width="9.19921875" style="2" customWidth="1"/>
    <col min="10" max="10" width="9" style="58"/>
    <col min="11" max="11" width="13.59765625" style="58" customWidth="1"/>
    <col min="12" max="12" width="13.59765625" style="2" customWidth="1"/>
    <col min="13" max="16384" width="9" style="2"/>
  </cols>
  <sheetData>
    <row r="1" spans="1:12">
      <c r="A1" s="1" t="s">
        <v>0</v>
      </c>
    </row>
    <row r="2" spans="1:12">
      <c r="A2" s="147" t="s">
        <v>1</v>
      </c>
      <c r="B2" s="147"/>
      <c r="C2" s="147"/>
      <c r="D2" s="3"/>
    </row>
    <row r="3" spans="1:12">
      <c r="A3" s="1" t="s">
        <v>86</v>
      </c>
      <c r="J3" s="2"/>
    </row>
    <row r="7" spans="1:12">
      <c r="B7" s="18"/>
      <c r="C7" s="172" t="s">
        <v>87</v>
      </c>
      <c r="D7" s="173"/>
      <c r="E7" s="14" t="s">
        <v>41</v>
      </c>
      <c r="F7" s="20" t="s">
        <v>42</v>
      </c>
      <c r="G7" s="21" t="s">
        <v>43</v>
      </c>
      <c r="H7" s="162" t="s">
        <v>44</v>
      </c>
      <c r="I7" s="178"/>
    </row>
    <row r="8" spans="1:12">
      <c r="B8" s="5"/>
      <c r="C8" s="23"/>
      <c r="D8" s="97"/>
      <c r="E8" s="24"/>
      <c r="F8" s="26"/>
      <c r="G8" s="98"/>
      <c r="H8" s="27"/>
    </row>
    <row r="9" spans="1:12">
      <c r="B9" s="2" t="s">
        <v>88</v>
      </c>
      <c r="C9" s="99"/>
      <c r="D9" s="100"/>
      <c r="E9" s="101"/>
      <c r="H9" s="99"/>
      <c r="K9" s="102"/>
    </row>
    <row r="10" spans="1:12" s="26" customFormat="1">
      <c r="C10" s="23"/>
      <c r="D10" s="25"/>
      <c r="E10" s="24"/>
      <c r="H10" s="23"/>
      <c r="J10" s="103"/>
      <c r="K10" s="102"/>
    </row>
    <row r="11" spans="1:12">
      <c r="B11" s="96" t="s">
        <v>89</v>
      </c>
      <c r="C11" s="73">
        <v>8615</v>
      </c>
      <c r="D11" s="104">
        <v>949.80375000000004</v>
      </c>
      <c r="E11" s="105" t="s">
        <v>90</v>
      </c>
      <c r="F11" s="174">
        <f>C11</f>
        <v>8615</v>
      </c>
      <c r="G11" s="175"/>
      <c r="H11" s="106" t="s">
        <v>91</v>
      </c>
      <c r="K11" s="70"/>
      <c r="L11" s="107"/>
    </row>
    <row r="12" spans="1:12">
      <c r="B12" s="28"/>
      <c r="C12" s="73"/>
      <c r="D12" s="104"/>
      <c r="E12" s="108"/>
      <c r="F12" s="109"/>
      <c r="G12" s="94"/>
      <c r="H12" s="110"/>
      <c r="K12" s="102"/>
    </row>
    <row r="13" spans="1:12">
      <c r="B13" s="96" t="s">
        <v>92</v>
      </c>
      <c r="C13" s="73">
        <v>10176</v>
      </c>
      <c r="D13" s="104">
        <v>1121.904</v>
      </c>
      <c r="E13" s="105" t="s">
        <v>90</v>
      </c>
      <c r="F13" s="174">
        <f>C13</f>
        <v>10176</v>
      </c>
      <c r="G13" s="175"/>
      <c r="H13" s="111" t="s">
        <v>77</v>
      </c>
      <c r="K13" s="70"/>
      <c r="L13" s="107"/>
    </row>
    <row r="14" spans="1:12">
      <c r="A14" s="2" t="s">
        <v>93</v>
      </c>
      <c r="B14" s="28"/>
      <c r="C14" s="73"/>
      <c r="D14" s="104"/>
      <c r="E14" s="24"/>
      <c r="F14" s="109"/>
      <c r="G14" s="26"/>
      <c r="H14" s="112"/>
      <c r="K14" s="102"/>
      <c r="L14" s="107"/>
    </row>
    <row r="15" spans="1:12">
      <c r="B15" s="96" t="s">
        <v>94</v>
      </c>
      <c r="C15" s="73">
        <v>13442</v>
      </c>
      <c r="D15" s="104">
        <v>1481.9804999999999</v>
      </c>
      <c r="E15" s="105" t="s">
        <v>90</v>
      </c>
      <c r="F15" s="174">
        <f>C15</f>
        <v>13442</v>
      </c>
      <c r="G15" s="175"/>
      <c r="H15" s="113"/>
      <c r="K15" s="70"/>
      <c r="L15" s="107"/>
    </row>
    <row r="16" spans="1:12">
      <c r="A16" s="2" t="s">
        <v>93</v>
      </c>
      <c r="B16" s="28"/>
      <c r="C16" s="73"/>
      <c r="D16" s="104"/>
      <c r="E16" s="24"/>
      <c r="F16" s="45"/>
      <c r="G16" s="26"/>
      <c r="H16" s="99"/>
      <c r="K16" s="102"/>
      <c r="L16" s="107"/>
    </row>
    <row r="17" spans="1:12">
      <c r="A17" s="2" t="s">
        <v>95</v>
      </c>
      <c r="B17" s="114" t="s">
        <v>96</v>
      </c>
      <c r="C17" s="73"/>
      <c r="D17" s="104"/>
      <c r="E17" s="115"/>
      <c r="F17" s="45"/>
      <c r="G17" s="116"/>
      <c r="H17" s="117"/>
      <c r="K17" s="102"/>
      <c r="L17" s="107"/>
    </row>
    <row r="18" spans="1:12">
      <c r="B18" s="28"/>
      <c r="C18" s="73"/>
      <c r="D18" s="104"/>
      <c r="E18" s="39"/>
      <c r="F18" s="45"/>
      <c r="G18" s="41"/>
      <c r="H18" s="29"/>
      <c r="K18" s="102"/>
      <c r="L18" s="107"/>
    </row>
    <row r="19" spans="1:12">
      <c r="B19" s="96" t="s">
        <v>97</v>
      </c>
      <c r="C19" s="73">
        <v>60552</v>
      </c>
      <c r="D19" s="104">
        <v>6675.8580000000002</v>
      </c>
      <c r="E19" s="105" t="s">
        <v>90</v>
      </c>
      <c r="F19" s="174">
        <f>C19</f>
        <v>60552</v>
      </c>
      <c r="G19" s="175"/>
      <c r="H19" s="106"/>
      <c r="K19" s="70"/>
      <c r="L19" s="107"/>
    </row>
    <row r="20" spans="1:12">
      <c r="B20" s="28"/>
      <c r="C20" s="73"/>
      <c r="D20" s="104"/>
      <c r="E20" s="39"/>
      <c r="F20" s="45"/>
      <c r="G20" s="41"/>
      <c r="H20" s="29"/>
      <c r="K20" s="102"/>
      <c r="L20" s="107"/>
    </row>
    <row r="21" spans="1:12">
      <c r="B21" s="96" t="s">
        <v>98</v>
      </c>
      <c r="C21" s="73">
        <v>51925</v>
      </c>
      <c r="D21" s="104">
        <v>5724.7312499999998</v>
      </c>
      <c r="E21" s="105" t="s">
        <v>90</v>
      </c>
      <c r="F21" s="176">
        <v>51925</v>
      </c>
      <c r="G21" s="177"/>
      <c r="H21" s="106"/>
      <c r="K21" s="70"/>
      <c r="L21" s="107"/>
    </row>
    <row r="22" spans="1:12">
      <c r="B22" s="28"/>
      <c r="C22" s="73"/>
      <c r="D22" s="104"/>
      <c r="E22" s="39"/>
      <c r="F22" s="45"/>
      <c r="G22" s="41"/>
      <c r="H22" s="29"/>
      <c r="K22" s="102"/>
      <c r="L22" s="107"/>
    </row>
    <row r="23" spans="1:12">
      <c r="B23" s="96" t="s">
        <v>99</v>
      </c>
      <c r="C23" s="73">
        <v>53790</v>
      </c>
      <c r="D23" s="104">
        <v>5930.3474999999999</v>
      </c>
      <c r="E23" s="105" t="s">
        <v>90</v>
      </c>
      <c r="F23" s="176">
        <v>53790</v>
      </c>
      <c r="G23" s="177"/>
      <c r="H23" s="106"/>
      <c r="K23" s="70"/>
      <c r="L23" s="107"/>
    </row>
    <row r="24" spans="1:12">
      <c r="B24" s="28"/>
      <c r="C24" s="73"/>
      <c r="D24" s="104"/>
      <c r="E24" s="39"/>
      <c r="F24" s="45"/>
      <c r="G24" s="41"/>
      <c r="H24" s="29"/>
      <c r="K24" s="102"/>
      <c r="L24" s="107"/>
    </row>
    <row r="25" spans="1:12">
      <c r="B25" s="96" t="s">
        <v>100</v>
      </c>
      <c r="C25" s="73">
        <v>53529</v>
      </c>
      <c r="D25" s="104">
        <v>5901.5722500000002</v>
      </c>
      <c r="E25" s="105" t="s">
        <v>90</v>
      </c>
      <c r="F25" s="176">
        <v>53529</v>
      </c>
      <c r="G25" s="177"/>
      <c r="H25" s="106"/>
      <c r="K25" s="70"/>
      <c r="L25" s="107"/>
    </row>
    <row r="26" spans="1:12">
      <c r="B26" s="87"/>
      <c r="C26" s="88"/>
      <c r="D26" s="118"/>
      <c r="E26" s="90"/>
      <c r="F26" s="87"/>
      <c r="G26" s="87"/>
      <c r="H26" s="88"/>
      <c r="I26" s="87"/>
      <c r="K26" s="102"/>
    </row>
    <row r="27" spans="1:12">
      <c r="C27" s="32"/>
      <c r="D27" s="32"/>
      <c r="E27" s="32"/>
      <c r="F27" s="32"/>
      <c r="G27" s="32"/>
      <c r="H27" s="32"/>
      <c r="K27" s="102"/>
    </row>
    <row r="28" spans="1:12">
      <c r="A28" s="2" t="s">
        <v>66</v>
      </c>
      <c r="D28" s="32"/>
      <c r="E28" s="94"/>
      <c r="F28" s="32"/>
      <c r="G28" s="32"/>
      <c r="H28" s="32"/>
      <c r="I28" s="32"/>
    </row>
    <row r="29" spans="1:12" s="50" customFormat="1">
      <c r="A29" s="165" t="s">
        <v>101</v>
      </c>
      <c r="B29" s="165"/>
      <c r="C29" s="165"/>
      <c r="D29" s="165"/>
      <c r="E29" s="165"/>
      <c r="F29" s="165"/>
      <c r="G29" s="165"/>
      <c r="H29" s="165"/>
      <c r="J29" s="119"/>
      <c r="K29" s="119"/>
    </row>
    <row r="30" spans="1:12" s="4" customFormat="1">
      <c r="A30" s="159"/>
      <c r="B30" s="159"/>
      <c r="C30" s="159"/>
      <c r="D30" s="159"/>
      <c r="E30" s="159"/>
      <c r="F30" s="159"/>
      <c r="G30" s="159"/>
      <c r="H30" s="159"/>
      <c r="I30" s="159"/>
      <c r="J30" s="120"/>
      <c r="K30" s="120"/>
    </row>
    <row r="32" spans="1:12">
      <c r="A32" s="2" t="s">
        <v>102</v>
      </c>
    </row>
    <row r="33" spans="1:1">
      <c r="A33" s="96" t="s">
        <v>103</v>
      </c>
    </row>
  </sheetData>
  <mergeCells count="12">
    <mergeCell ref="A30:I30"/>
    <mergeCell ref="A2:C2"/>
    <mergeCell ref="C7:D7"/>
    <mergeCell ref="H7:I7"/>
    <mergeCell ref="F11:G11"/>
    <mergeCell ref="F13:G13"/>
    <mergeCell ref="F15:G15"/>
    <mergeCell ref="F19:G19"/>
    <mergeCell ref="F21:G21"/>
    <mergeCell ref="F23:G23"/>
    <mergeCell ref="F25:G25"/>
    <mergeCell ref="A29:H29"/>
  </mergeCells>
  <phoneticPr fontId="3"/>
  <hyperlinks>
    <hyperlink ref="A29:H29" location="'３．５ 大学の学生納付金'!A1" display="２．円換算は，シート「３．５ 大学の学生納付金」を参照。" xr:uid="{73276079-EA44-4430-82CE-CB1E3BEE606C}"/>
  </hyperlinks>
  <pageMargins left="0.7" right="0.7" top="0.75" bottom="0.75" header="0.3" footer="0.3"/>
  <pageSetup paperSize="9" scale="63"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F3C0F-41C4-4F21-BD21-64F163649BCF}">
  <sheetPr>
    <tabColor rgb="FF00B050"/>
  </sheetPr>
  <dimension ref="A1:I25"/>
  <sheetViews>
    <sheetView view="pageBreakPreview" zoomScaleNormal="100" zoomScaleSheetLayoutView="100" workbookViewId="0">
      <selection activeCell="J14" sqref="J14"/>
    </sheetView>
  </sheetViews>
  <sheetFormatPr defaultColWidth="9" defaultRowHeight="15"/>
  <cols>
    <col min="1" max="1" width="10.5" style="2" customWidth="1"/>
    <col min="2" max="2" width="23.09765625" style="2" customWidth="1"/>
    <col min="3" max="3" width="8.8984375" style="2" customWidth="1"/>
    <col min="4" max="4" width="12.3984375" style="2" customWidth="1"/>
    <col min="5" max="5" width="16.59765625" style="2" customWidth="1"/>
    <col min="6" max="6" width="16.09765625" style="2" customWidth="1"/>
    <col min="7" max="7" width="11.59765625" style="2" customWidth="1"/>
    <col min="8" max="8" width="17" style="2" customWidth="1"/>
    <col min="9" max="9" width="8.59765625" style="2" customWidth="1"/>
    <col min="10" max="10" width="9" style="2"/>
    <col min="11" max="12" width="13.59765625" style="2" customWidth="1"/>
    <col min="13" max="16384" width="9" style="2"/>
  </cols>
  <sheetData>
    <row r="1" spans="1:8">
      <c r="A1" s="1" t="s">
        <v>0</v>
      </c>
    </row>
    <row r="2" spans="1:8">
      <c r="A2" s="147" t="s">
        <v>1</v>
      </c>
      <c r="B2" s="147"/>
      <c r="C2" s="147"/>
      <c r="D2" s="3"/>
    </row>
    <row r="3" spans="1:8">
      <c r="A3" s="1" t="s">
        <v>104</v>
      </c>
    </row>
    <row r="7" spans="1:8">
      <c r="B7" s="18"/>
      <c r="C7" s="121" t="s">
        <v>40</v>
      </c>
      <c r="D7" s="122" t="s">
        <v>105</v>
      </c>
      <c r="E7" s="14" t="s">
        <v>41</v>
      </c>
      <c r="F7" s="20" t="s">
        <v>42</v>
      </c>
      <c r="G7" s="21" t="s">
        <v>43</v>
      </c>
      <c r="H7" s="22" t="s">
        <v>44</v>
      </c>
    </row>
    <row r="8" spans="1:8">
      <c r="B8" s="5"/>
      <c r="C8" s="23"/>
      <c r="D8" s="25"/>
      <c r="E8" s="24"/>
      <c r="F8" s="25"/>
      <c r="G8" s="26"/>
      <c r="H8" s="27"/>
    </row>
    <row r="9" spans="1:8">
      <c r="B9" s="28" t="s">
        <v>21</v>
      </c>
      <c r="C9" s="123">
        <v>9250</v>
      </c>
      <c r="D9" s="124" t="s">
        <v>106</v>
      </c>
      <c r="E9" s="43" t="s">
        <v>107</v>
      </c>
      <c r="F9" s="44">
        <v>9250</v>
      </c>
      <c r="G9" s="45" t="s">
        <v>108</v>
      </c>
      <c r="H9" s="125" t="s">
        <v>109</v>
      </c>
    </row>
    <row r="10" spans="1:8">
      <c r="B10" s="28" t="s">
        <v>22</v>
      </c>
      <c r="C10" s="123">
        <v>9250</v>
      </c>
      <c r="D10" s="124" t="s">
        <v>110</v>
      </c>
      <c r="E10" s="43" t="s">
        <v>107</v>
      </c>
      <c r="F10" s="44">
        <v>9250</v>
      </c>
      <c r="G10" s="45" t="s">
        <v>108</v>
      </c>
      <c r="H10" s="125" t="s">
        <v>109</v>
      </c>
    </row>
    <row r="11" spans="1:8">
      <c r="B11" s="28" t="s">
        <v>23</v>
      </c>
      <c r="C11" s="123">
        <v>9250</v>
      </c>
      <c r="D11" s="124" t="s">
        <v>111</v>
      </c>
      <c r="E11" s="43" t="s">
        <v>112</v>
      </c>
      <c r="F11" s="44">
        <v>9250</v>
      </c>
      <c r="G11" s="45" t="s">
        <v>113</v>
      </c>
      <c r="H11" s="125" t="s">
        <v>109</v>
      </c>
    </row>
    <row r="12" spans="1:8">
      <c r="B12" s="28" t="s">
        <v>24</v>
      </c>
      <c r="C12" s="123">
        <v>9250</v>
      </c>
      <c r="D12" s="124" t="s">
        <v>114</v>
      </c>
      <c r="E12" s="43" t="s">
        <v>112</v>
      </c>
      <c r="F12" s="44">
        <v>9250</v>
      </c>
      <c r="G12" s="45" t="s">
        <v>113</v>
      </c>
      <c r="H12" s="125" t="s">
        <v>109</v>
      </c>
    </row>
    <row r="13" spans="1:8">
      <c r="B13" s="28" t="s">
        <v>25</v>
      </c>
      <c r="C13" s="123">
        <v>9250</v>
      </c>
      <c r="D13" s="124" t="s">
        <v>115</v>
      </c>
      <c r="E13" s="43" t="s">
        <v>112</v>
      </c>
      <c r="F13" s="44">
        <v>9250</v>
      </c>
      <c r="G13" s="45" t="s">
        <v>113</v>
      </c>
      <c r="H13" s="125" t="s">
        <v>109</v>
      </c>
    </row>
    <row r="14" spans="1:8">
      <c r="B14" s="87"/>
      <c r="C14" s="88"/>
      <c r="D14" s="118"/>
      <c r="E14" s="90"/>
      <c r="F14" s="118"/>
      <c r="G14" s="87"/>
      <c r="H14" s="88"/>
    </row>
    <row r="15" spans="1:8">
      <c r="C15" s="32"/>
      <c r="D15" s="32"/>
      <c r="E15" s="32"/>
      <c r="F15" s="32"/>
      <c r="G15" s="32"/>
      <c r="H15" s="32"/>
    </row>
    <row r="16" spans="1:8">
      <c r="A16" s="2" t="s">
        <v>66</v>
      </c>
      <c r="C16" s="32"/>
      <c r="D16" s="32"/>
      <c r="E16" s="32"/>
      <c r="F16" s="32"/>
      <c r="G16" s="32"/>
      <c r="H16" s="32"/>
    </row>
    <row r="17" spans="1:9" s="50" customFormat="1">
      <c r="A17" s="159" t="s">
        <v>116</v>
      </c>
      <c r="B17" s="159"/>
      <c r="C17" s="159"/>
      <c r="D17" s="159"/>
      <c r="E17" s="159"/>
      <c r="F17" s="159"/>
      <c r="G17" s="159"/>
      <c r="H17" s="159"/>
    </row>
    <row r="18" spans="1:9" s="50" customFormat="1">
      <c r="A18" s="165" t="s">
        <v>82</v>
      </c>
      <c r="B18" s="165"/>
      <c r="C18" s="165"/>
      <c r="D18" s="165"/>
      <c r="E18" s="165"/>
      <c r="F18" s="165"/>
      <c r="G18" s="165"/>
      <c r="H18" s="165"/>
    </row>
    <row r="19" spans="1:9" s="4" customFormat="1">
      <c r="A19" s="159"/>
      <c r="B19" s="159"/>
      <c r="C19" s="159"/>
      <c r="D19" s="159"/>
      <c r="E19" s="159"/>
      <c r="F19" s="159"/>
      <c r="G19" s="159"/>
      <c r="H19" s="159"/>
    </row>
    <row r="20" spans="1:9">
      <c r="A20" s="2" t="s">
        <v>102</v>
      </c>
    </row>
    <row r="21" spans="1:9" ht="18">
      <c r="A21" s="159" t="s">
        <v>117</v>
      </c>
      <c r="B21" s="179"/>
      <c r="C21" s="179"/>
      <c r="D21" s="179"/>
      <c r="E21" s="179"/>
      <c r="F21" s="179"/>
      <c r="G21" s="179"/>
      <c r="H21" s="179"/>
      <c r="I21" s="49"/>
    </row>
    <row r="22" spans="1:9" ht="18">
      <c r="A22" s="159" t="s">
        <v>118</v>
      </c>
      <c r="B22" s="179"/>
      <c r="C22" s="179"/>
      <c r="D22" s="179"/>
      <c r="E22" s="179"/>
      <c r="F22" s="179"/>
      <c r="G22" s="179"/>
      <c r="H22" s="179"/>
      <c r="I22" s="49"/>
    </row>
    <row r="23" spans="1:9" ht="18">
      <c r="A23" s="159" t="s">
        <v>119</v>
      </c>
      <c r="B23" s="179"/>
      <c r="C23" s="179"/>
      <c r="D23" s="179"/>
      <c r="E23" s="179"/>
      <c r="F23" s="179"/>
      <c r="G23" s="179"/>
      <c r="H23" s="49"/>
      <c r="I23" s="49"/>
    </row>
    <row r="24" spans="1:9">
      <c r="A24" s="159" t="s">
        <v>120</v>
      </c>
      <c r="B24" s="159"/>
      <c r="C24" s="159"/>
      <c r="D24" s="159"/>
      <c r="E24" s="159"/>
      <c r="F24" s="159"/>
      <c r="G24" s="159"/>
      <c r="H24" s="159"/>
      <c r="I24" s="159"/>
    </row>
    <row r="25" spans="1:9">
      <c r="A25" s="159" t="s">
        <v>121</v>
      </c>
      <c r="B25" s="159"/>
      <c r="C25" s="159"/>
      <c r="D25" s="159"/>
      <c r="E25" s="159"/>
      <c r="F25" s="159"/>
      <c r="G25" s="159"/>
      <c r="H25" s="159"/>
      <c r="I25" s="159"/>
    </row>
  </sheetData>
  <mergeCells count="9">
    <mergeCell ref="A23:G23"/>
    <mergeCell ref="A24:I24"/>
    <mergeCell ref="A25:I25"/>
    <mergeCell ref="A2:C2"/>
    <mergeCell ref="A17:H17"/>
    <mergeCell ref="A18:H18"/>
    <mergeCell ref="A19:H19"/>
    <mergeCell ref="A21:H21"/>
    <mergeCell ref="A22:H22"/>
  </mergeCells>
  <phoneticPr fontId="3"/>
  <hyperlinks>
    <hyperlink ref="A18:H18" location="'３．５ 大学の学生納付金'!A1" display="２．円換算は，シート「３．５ 大学の学生納付金」を参照。" xr:uid="{AF932491-4553-4071-BB73-C49A4B8E5A5C}"/>
  </hyperlinks>
  <pageMargins left="0.7" right="0.7" top="0.75" bottom="0.75" header="0.3" footer="0.3"/>
  <pageSetup paperSize="9" scale="63"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585C0-29F2-42F1-94EB-0F9CAEEE7FCA}">
  <sheetPr>
    <tabColor rgb="FF00B050"/>
  </sheetPr>
  <dimension ref="A1:H48"/>
  <sheetViews>
    <sheetView view="pageBreakPreview" zoomScaleNormal="100" zoomScaleSheetLayoutView="100" workbookViewId="0"/>
  </sheetViews>
  <sheetFormatPr defaultColWidth="9" defaultRowHeight="15"/>
  <cols>
    <col min="1" max="1" width="10.5" style="2" customWidth="1"/>
    <col min="2" max="2" width="28.8984375" style="2" customWidth="1"/>
    <col min="3" max="5" width="16.59765625" style="2" customWidth="1"/>
    <col min="6" max="6" width="16.09765625" style="2" customWidth="1"/>
    <col min="7" max="7" width="11.59765625" style="2" customWidth="1"/>
    <col min="8" max="8" width="12.59765625" style="2" customWidth="1"/>
    <col min="9" max="9" width="9" style="2"/>
    <col min="10" max="11" width="13.59765625" style="2" customWidth="1"/>
    <col min="12" max="16384" width="9" style="2"/>
  </cols>
  <sheetData>
    <row r="1" spans="1:8" ht="18">
      <c r="A1" s="1" t="s">
        <v>0</v>
      </c>
      <c r="B1" s="126"/>
      <c r="C1" s="126"/>
      <c r="D1" s="126"/>
      <c r="E1" s="126"/>
      <c r="F1" s="126"/>
      <c r="G1" s="126"/>
      <c r="H1" s="126"/>
    </row>
    <row r="2" spans="1:8" ht="18">
      <c r="A2" s="147" t="s">
        <v>1</v>
      </c>
      <c r="B2" s="147"/>
      <c r="C2" s="147"/>
      <c r="D2" s="126"/>
      <c r="E2" s="126"/>
      <c r="F2" s="126"/>
      <c r="G2" s="126"/>
      <c r="H2" s="126"/>
    </row>
    <row r="3" spans="1:8" ht="18">
      <c r="A3" s="1" t="s">
        <v>122</v>
      </c>
      <c r="B3" s="126"/>
      <c r="C3" s="126"/>
      <c r="D3" s="126"/>
      <c r="E3" s="126"/>
      <c r="F3" s="126"/>
      <c r="G3" s="126"/>
      <c r="H3" s="126"/>
    </row>
    <row r="4" spans="1:8" ht="18">
      <c r="A4" s="126"/>
      <c r="B4" s="126"/>
      <c r="C4" s="126"/>
      <c r="D4" s="126"/>
      <c r="E4" s="126"/>
      <c r="F4" s="126"/>
      <c r="G4" s="126"/>
      <c r="H4" s="126"/>
    </row>
    <row r="6" spans="1:8" ht="18">
      <c r="A6" s="126"/>
      <c r="B6" s="126"/>
      <c r="C6" s="126"/>
      <c r="D6" s="126"/>
      <c r="E6" s="126"/>
      <c r="F6" s="126"/>
      <c r="G6" s="126"/>
      <c r="H6" s="87"/>
    </row>
    <row r="7" spans="1:8" ht="18">
      <c r="A7" s="126"/>
      <c r="B7" s="18"/>
      <c r="C7" s="19" t="s">
        <v>123</v>
      </c>
      <c r="D7" s="14" t="s">
        <v>41</v>
      </c>
      <c r="E7" s="20" t="s">
        <v>42</v>
      </c>
      <c r="F7" s="21" t="s">
        <v>43</v>
      </c>
      <c r="G7" s="172" t="s">
        <v>44</v>
      </c>
      <c r="H7" s="180"/>
    </row>
    <row r="8" spans="1:8" ht="18">
      <c r="A8" s="126"/>
      <c r="B8" s="5"/>
      <c r="C8" s="23"/>
      <c r="D8" s="24"/>
      <c r="E8" s="25"/>
      <c r="F8" s="26"/>
      <c r="G8" s="181" t="s">
        <v>124</v>
      </c>
      <c r="H8" s="182"/>
    </row>
    <row r="9" spans="1:8" ht="18">
      <c r="A9" s="126"/>
      <c r="B9" s="2" t="s">
        <v>125</v>
      </c>
      <c r="C9" s="23"/>
      <c r="D9" s="24"/>
      <c r="E9" s="25"/>
      <c r="F9" s="26"/>
      <c r="G9" s="183"/>
      <c r="H9" s="184"/>
    </row>
    <row r="10" spans="1:8" ht="18">
      <c r="A10" s="126"/>
      <c r="B10" s="28"/>
      <c r="C10" s="29"/>
      <c r="D10" s="30"/>
      <c r="E10" s="31"/>
      <c r="F10" s="32"/>
      <c r="G10" s="183"/>
      <c r="H10" s="184"/>
    </row>
    <row r="11" spans="1:8" ht="18">
      <c r="A11" s="126"/>
      <c r="B11" s="28" t="s">
        <v>22</v>
      </c>
      <c r="C11" s="43" t="s">
        <v>126</v>
      </c>
      <c r="D11" s="43" t="s">
        <v>107</v>
      </c>
      <c r="E11" s="43" t="s">
        <v>107</v>
      </c>
      <c r="F11" s="45">
        <v>170</v>
      </c>
      <c r="G11" s="183"/>
      <c r="H11" s="184"/>
    </row>
    <row r="12" spans="1:8" ht="18">
      <c r="A12" s="126"/>
      <c r="B12" s="28" t="s">
        <v>23</v>
      </c>
      <c r="C12" s="43" t="s">
        <v>127</v>
      </c>
      <c r="D12" s="43" t="s">
        <v>107</v>
      </c>
      <c r="E12" s="43" t="s">
        <v>107</v>
      </c>
      <c r="F12" s="45">
        <v>170</v>
      </c>
      <c r="G12" s="183"/>
      <c r="H12" s="184"/>
    </row>
    <row r="13" spans="1:8" ht="18">
      <c r="A13" s="126"/>
      <c r="B13" s="28" t="s">
        <v>24</v>
      </c>
      <c r="C13" s="43" t="s">
        <v>127</v>
      </c>
      <c r="D13" s="43" t="s">
        <v>107</v>
      </c>
      <c r="E13" s="43" t="s">
        <v>107</v>
      </c>
      <c r="F13" s="45">
        <v>170</v>
      </c>
      <c r="G13" s="183"/>
      <c r="H13" s="184"/>
    </row>
    <row r="14" spans="1:8" ht="18">
      <c r="A14" s="126"/>
      <c r="B14" s="28" t="s">
        <v>25</v>
      </c>
      <c r="C14" s="43" t="s">
        <v>128</v>
      </c>
      <c r="D14" s="43" t="s">
        <v>107</v>
      </c>
      <c r="E14" s="43" t="s">
        <v>107</v>
      </c>
      <c r="F14" s="45">
        <v>170</v>
      </c>
      <c r="G14" s="183"/>
      <c r="H14" s="184"/>
    </row>
    <row r="15" spans="1:8" ht="18">
      <c r="A15" s="126"/>
      <c r="B15" s="87"/>
      <c r="C15" s="127"/>
      <c r="D15" s="128"/>
      <c r="E15" s="89"/>
      <c r="F15" s="129"/>
      <c r="G15" s="185"/>
      <c r="H15" s="186"/>
    </row>
    <row r="16" spans="1:8" ht="18">
      <c r="A16" s="126"/>
      <c r="B16" s="126"/>
      <c r="C16" s="32"/>
      <c r="D16" s="32"/>
      <c r="E16" s="32"/>
      <c r="F16" s="32"/>
      <c r="G16" s="32"/>
      <c r="H16" s="126"/>
    </row>
    <row r="17" spans="1:8" ht="18">
      <c r="A17" s="2" t="s">
        <v>66</v>
      </c>
      <c r="B17" s="126"/>
      <c r="C17" s="32"/>
      <c r="D17" s="32"/>
      <c r="E17" s="32"/>
      <c r="F17" s="32"/>
      <c r="G17" s="32"/>
      <c r="H17" s="126"/>
    </row>
    <row r="18" spans="1:8" s="50" customFormat="1">
      <c r="A18" s="159" t="s">
        <v>129</v>
      </c>
      <c r="B18" s="159"/>
      <c r="C18" s="159"/>
      <c r="D18" s="159"/>
      <c r="E18" s="159"/>
      <c r="F18" s="159"/>
      <c r="G18" s="159"/>
    </row>
    <row r="19" spans="1:8" s="50" customFormat="1">
      <c r="A19" s="165" t="s">
        <v>130</v>
      </c>
      <c r="B19" s="165"/>
      <c r="C19" s="165"/>
      <c r="D19" s="165"/>
      <c r="E19" s="165"/>
      <c r="F19" s="165"/>
      <c r="G19" s="165"/>
    </row>
    <row r="20" spans="1:8" ht="18">
      <c r="A20" s="159"/>
      <c r="B20" s="159"/>
      <c r="C20" s="159"/>
      <c r="D20" s="159"/>
      <c r="E20" s="159"/>
      <c r="F20" s="159"/>
      <c r="G20" s="159"/>
      <c r="H20" s="126"/>
    </row>
    <row r="22" spans="1:8" ht="18">
      <c r="A22" s="2" t="s">
        <v>131</v>
      </c>
      <c r="B22" s="126"/>
      <c r="C22" s="126"/>
      <c r="D22" s="126"/>
      <c r="E22" s="126"/>
      <c r="F22" s="126"/>
      <c r="G22" s="126"/>
      <c r="H22" s="49"/>
    </row>
    <row r="23" spans="1:8">
      <c r="A23" s="159" t="s">
        <v>132</v>
      </c>
      <c r="B23" s="159"/>
      <c r="C23" s="159"/>
      <c r="D23" s="159"/>
      <c r="E23" s="159"/>
      <c r="F23" s="159"/>
      <c r="G23" s="159"/>
      <c r="H23" s="159"/>
    </row>
    <row r="24" spans="1:8">
      <c r="A24" s="49"/>
      <c r="B24" s="49"/>
      <c r="C24" s="49"/>
      <c r="D24" s="49"/>
      <c r="E24" s="49"/>
      <c r="F24" s="49"/>
      <c r="G24" s="49"/>
      <c r="H24" s="49"/>
    </row>
    <row r="25" spans="1:8">
      <c r="A25" s="49"/>
      <c r="B25" s="49"/>
      <c r="C25" s="49"/>
      <c r="D25" s="49"/>
      <c r="E25" s="49"/>
      <c r="F25" s="49"/>
      <c r="G25" s="49"/>
      <c r="H25" s="49"/>
    </row>
    <row r="26" spans="1:8">
      <c r="A26" s="49"/>
      <c r="B26" s="49"/>
      <c r="C26" s="49"/>
      <c r="D26" s="49"/>
      <c r="E26" s="49"/>
      <c r="F26" s="49"/>
      <c r="G26" s="49"/>
      <c r="H26" s="49"/>
    </row>
    <row r="27" spans="1:8" ht="18">
      <c r="A27" s="49"/>
      <c r="B27" s="49"/>
      <c r="C27" s="49"/>
      <c r="D27" s="49"/>
      <c r="E27" s="49"/>
      <c r="F27" s="49"/>
      <c r="G27" s="49"/>
      <c r="H27" s="126"/>
    </row>
    <row r="35" spans="2:2" ht="18">
      <c r="B35" s="126"/>
    </row>
    <row r="47" spans="2:2" ht="18">
      <c r="B47" s="126"/>
    </row>
    <row r="48" spans="2:2" ht="18">
      <c r="B48" s="126"/>
    </row>
  </sheetData>
  <mergeCells count="7">
    <mergeCell ref="A23:H23"/>
    <mergeCell ref="A2:C2"/>
    <mergeCell ref="G7:H7"/>
    <mergeCell ref="G8:H15"/>
    <mergeCell ref="A18:G18"/>
    <mergeCell ref="A19:G19"/>
    <mergeCell ref="A20:G20"/>
  </mergeCells>
  <phoneticPr fontId="3"/>
  <hyperlinks>
    <hyperlink ref="A19:G19" location="'３．５ 大学の学生納付金'!A1" display="２．円換算は，シート「３．５ 大学の学生納付金」を参照。" xr:uid="{979E27D1-32F1-4780-A0DA-3270B9996F0B}"/>
  </hyperlinks>
  <pageMargins left="0.7" right="0.7" top="0.75" bottom="0.75" header="0.3" footer="0.3"/>
  <pageSetup paperSize="9" scale="61"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CB7DE-A697-44BF-A401-DEB732BFBE7A}">
  <sheetPr>
    <tabColor rgb="FF00B050"/>
  </sheetPr>
  <dimension ref="A1:H44"/>
  <sheetViews>
    <sheetView view="pageBreakPreview" zoomScaleNormal="100" zoomScaleSheetLayoutView="100" workbookViewId="0"/>
  </sheetViews>
  <sheetFormatPr defaultColWidth="9" defaultRowHeight="15"/>
  <cols>
    <col min="1" max="1" width="7.8984375" style="2" customWidth="1"/>
    <col min="2" max="2" width="26.5" style="2" customWidth="1"/>
    <col min="3" max="3" width="18.3984375" style="2" bestFit="1" customWidth="1"/>
    <col min="4" max="6" width="14.59765625" style="2" customWidth="1"/>
    <col min="7" max="7" width="25.5" style="2" customWidth="1"/>
    <col min="8" max="8" width="4" style="2" customWidth="1"/>
    <col min="9" max="9" width="9" style="2"/>
    <col min="10" max="11" width="13.59765625" style="2" customWidth="1"/>
    <col min="12" max="16384" width="9" style="2"/>
  </cols>
  <sheetData>
    <row r="1" spans="1:7" ht="18">
      <c r="A1" s="1" t="s">
        <v>0</v>
      </c>
      <c r="B1" s="126"/>
      <c r="C1" s="126"/>
      <c r="D1" s="126"/>
      <c r="E1" s="126"/>
      <c r="F1" s="126"/>
      <c r="G1" s="126"/>
    </row>
    <row r="2" spans="1:7" ht="18">
      <c r="A2" s="147" t="s">
        <v>1</v>
      </c>
      <c r="B2" s="147"/>
      <c r="C2" s="147"/>
      <c r="D2" s="126"/>
      <c r="E2" s="126"/>
      <c r="F2" s="126"/>
      <c r="G2" s="126"/>
    </row>
    <row r="3" spans="1:7" ht="18">
      <c r="A3" s="1" t="s">
        <v>133</v>
      </c>
      <c r="B3" s="126"/>
      <c r="C3" s="126"/>
      <c r="D3" s="126"/>
      <c r="E3" s="126"/>
      <c r="F3" s="126"/>
      <c r="G3" s="126"/>
    </row>
    <row r="4" spans="1:7" ht="18">
      <c r="A4" s="126"/>
      <c r="B4" s="126"/>
      <c r="C4" s="126"/>
      <c r="D4" s="126"/>
      <c r="E4" s="126"/>
      <c r="F4" s="126"/>
      <c r="G4" s="126"/>
    </row>
    <row r="7" spans="1:7" ht="18">
      <c r="A7" s="126"/>
      <c r="B7" s="18"/>
      <c r="C7" s="19" t="s">
        <v>123</v>
      </c>
      <c r="D7" s="14" t="s">
        <v>41</v>
      </c>
      <c r="E7" s="20" t="s">
        <v>42</v>
      </c>
      <c r="F7" s="21" t="s">
        <v>43</v>
      </c>
      <c r="G7" s="22" t="s">
        <v>44</v>
      </c>
    </row>
    <row r="8" spans="1:7" ht="18">
      <c r="A8" s="126"/>
      <c r="B8" s="5"/>
      <c r="C8" s="23"/>
      <c r="D8" s="24"/>
      <c r="E8" s="25"/>
      <c r="F8" s="26"/>
      <c r="G8" s="187" t="s">
        <v>134</v>
      </c>
    </row>
    <row r="9" spans="1:7" ht="18">
      <c r="A9" s="126"/>
      <c r="B9" s="2" t="s">
        <v>135</v>
      </c>
      <c r="C9" s="23"/>
      <c r="D9" s="24"/>
      <c r="E9" s="25"/>
      <c r="F9" s="26"/>
      <c r="G9" s="164"/>
    </row>
    <row r="10" spans="1:7" ht="18">
      <c r="A10" s="126"/>
      <c r="B10" s="28"/>
      <c r="C10" s="29"/>
      <c r="D10" s="30"/>
      <c r="E10" s="31"/>
      <c r="F10" s="32"/>
      <c r="G10" s="164"/>
    </row>
    <row r="11" spans="1:7" ht="18">
      <c r="A11" s="126"/>
      <c r="B11" s="28" t="s">
        <v>136</v>
      </c>
      <c r="C11" s="130" t="s">
        <v>137</v>
      </c>
      <c r="D11" s="43" t="s">
        <v>138</v>
      </c>
      <c r="E11" s="43" t="s">
        <v>138</v>
      </c>
      <c r="F11" s="131">
        <v>323.01</v>
      </c>
      <c r="G11" s="164"/>
    </row>
    <row r="12" spans="1:7" ht="18">
      <c r="A12" s="126"/>
      <c r="B12" s="87"/>
      <c r="C12" s="127"/>
      <c r="D12" s="128"/>
      <c r="E12" s="89"/>
      <c r="F12" s="129"/>
      <c r="G12" s="188"/>
    </row>
    <row r="13" spans="1:7" ht="18">
      <c r="A13" s="126"/>
      <c r="B13" s="126"/>
      <c r="C13" s="132"/>
      <c r="D13" s="94"/>
      <c r="E13" s="94"/>
      <c r="F13" s="94"/>
      <c r="G13" s="94"/>
    </row>
    <row r="14" spans="1:7" ht="18">
      <c r="A14" s="2" t="s">
        <v>66</v>
      </c>
      <c r="B14" s="126"/>
      <c r="C14" s="132"/>
      <c r="D14" s="94"/>
      <c r="E14" s="94"/>
      <c r="F14" s="94"/>
      <c r="G14" s="94"/>
    </row>
    <row r="15" spans="1:7" s="133" customFormat="1" ht="15.75" customHeight="1">
      <c r="A15" s="159" t="s">
        <v>139</v>
      </c>
      <c r="B15" s="159"/>
      <c r="C15" s="159"/>
      <c r="D15" s="159"/>
      <c r="E15" s="159"/>
      <c r="F15" s="159"/>
      <c r="G15" s="159"/>
    </row>
    <row r="16" spans="1:7" s="50" customFormat="1">
      <c r="A16" s="189" t="s">
        <v>140</v>
      </c>
      <c r="B16" s="189"/>
      <c r="C16" s="189"/>
      <c r="D16" s="189"/>
      <c r="E16" s="189"/>
      <c r="F16" s="189"/>
      <c r="G16" s="189"/>
    </row>
    <row r="17" spans="1:8" s="4" customFormat="1">
      <c r="A17" s="159" t="s">
        <v>141</v>
      </c>
      <c r="B17" s="159"/>
      <c r="C17" s="159"/>
      <c r="D17" s="159"/>
      <c r="E17" s="159"/>
      <c r="F17" s="159"/>
      <c r="G17" s="159"/>
    </row>
    <row r="18" spans="1:8" s="50" customFormat="1">
      <c r="A18" s="49"/>
      <c r="B18" s="49"/>
      <c r="C18" s="49"/>
      <c r="D18" s="49"/>
      <c r="E18" s="49"/>
      <c r="F18" s="49"/>
      <c r="G18" s="49"/>
    </row>
    <row r="20" spans="1:8" ht="18">
      <c r="A20" s="2" t="s">
        <v>131</v>
      </c>
      <c r="B20" s="126"/>
      <c r="C20" s="126"/>
      <c r="D20" s="126"/>
      <c r="E20" s="126"/>
      <c r="F20" s="126"/>
      <c r="G20" s="126"/>
      <c r="H20" s="126"/>
    </row>
    <row r="21" spans="1:8" ht="15.75" customHeight="1">
      <c r="A21" s="159" t="s">
        <v>142</v>
      </c>
      <c r="B21" s="159"/>
      <c r="C21" s="159"/>
      <c r="D21" s="159"/>
      <c r="E21" s="159"/>
      <c r="F21" s="159"/>
      <c r="G21" s="159"/>
      <c r="H21" s="159"/>
    </row>
    <row r="35" spans="2:2" ht="18">
      <c r="B35" s="126"/>
    </row>
    <row r="44" spans="2:2" ht="18">
      <c r="B44" s="126"/>
    </row>
  </sheetData>
  <mergeCells count="6">
    <mergeCell ref="A2:C2"/>
    <mergeCell ref="G8:G12"/>
    <mergeCell ref="A15:G15"/>
    <mergeCell ref="A16:G16"/>
    <mergeCell ref="A17:G17"/>
    <mergeCell ref="A21:H21"/>
  </mergeCells>
  <phoneticPr fontId="3"/>
  <hyperlinks>
    <hyperlink ref="A16:G16" r:id="rId1" display="２．円換算は，2018年2月分の裁定外国為替相場（1ユーロ＝133円）に基づく。" xr:uid="{62EC8E13-AD88-408F-A045-F9EE75AE23A1}"/>
  </hyperlinks>
  <pageMargins left="0.7" right="0.7" top="0.75" bottom="0.75" header="0.3" footer="0.3"/>
  <pageSetup paperSize="9" scale="63" orientation="portrait" r:id="rId2"/>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9C16-383E-4D15-9E6A-6A96BAF12210}">
  <sheetPr>
    <tabColor rgb="FF00B050"/>
  </sheetPr>
  <dimension ref="A1:M50"/>
  <sheetViews>
    <sheetView view="pageBreakPreview" zoomScaleNormal="100" zoomScaleSheetLayoutView="100" workbookViewId="0"/>
  </sheetViews>
  <sheetFormatPr defaultColWidth="9" defaultRowHeight="15"/>
  <cols>
    <col min="1" max="1" width="6" style="2" customWidth="1"/>
    <col min="2" max="2" width="19.5" style="2" customWidth="1"/>
    <col min="3" max="3" width="9.5" style="2" customWidth="1"/>
    <col min="4" max="4" width="13" style="2" customWidth="1"/>
    <col min="5" max="5" width="11" style="2" customWidth="1"/>
    <col min="6" max="6" width="14.8984375" style="2" customWidth="1"/>
    <col min="7" max="7" width="11.59765625" style="2" customWidth="1"/>
    <col min="8" max="8" width="17.3984375" style="2" customWidth="1"/>
    <col min="9" max="9" width="19.59765625" style="2" customWidth="1"/>
    <col min="10" max="10" width="8.5" style="2" customWidth="1"/>
    <col min="11" max="11" width="9" style="2"/>
    <col min="12" max="12" width="10" style="2" bestFit="1" customWidth="1"/>
    <col min="13" max="14" width="13.59765625" style="2" customWidth="1"/>
    <col min="15" max="16384" width="9" style="2"/>
  </cols>
  <sheetData>
    <row r="1" spans="1:13" ht="18">
      <c r="A1" s="1" t="s">
        <v>143</v>
      </c>
      <c r="B1" s="126"/>
      <c r="C1" s="126"/>
      <c r="D1" s="126"/>
      <c r="E1" s="126"/>
      <c r="F1" s="126"/>
      <c r="G1" s="126"/>
      <c r="H1" s="126"/>
      <c r="I1" s="126"/>
      <c r="J1" s="126"/>
      <c r="K1" s="126"/>
      <c r="L1" s="126"/>
      <c r="M1" s="126"/>
    </row>
    <row r="2" spans="1:13" ht="18">
      <c r="A2" s="147" t="s">
        <v>144</v>
      </c>
      <c r="B2" s="147"/>
      <c r="C2" s="147"/>
      <c r="D2" s="147"/>
      <c r="E2" s="147"/>
      <c r="F2" s="126"/>
      <c r="G2" s="126"/>
      <c r="H2" s="126"/>
      <c r="I2" s="126"/>
      <c r="J2" s="126"/>
      <c r="K2" s="126"/>
      <c r="L2" s="126"/>
      <c r="M2" s="126"/>
    </row>
    <row r="3" spans="1:13" ht="18">
      <c r="A3" s="1" t="s">
        <v>145</v>
      </c>
      <c r="B3" s="126"/>
      <c r="C3" s="126"/>
      <c r="D3" s="126"/>
      <c r="E3" s="126"/>
      <c r="F3" s="126"/>
      <c r="G3" s="126"/>
      <c r="H3" s="126"/>
      <c r="I3" s="126"/>
      <c r="J3" s="126"/>
      <c r="K3" s="126"/>
      <c r="L3" s="126"/>
      <c r="M3" s="126"/>
    </row>
    <row r="4" spans="1:13" ht="18">
      <c r="A4" s="126"/>
      <c r="B4" s="126"/>
      <c r="C4" s="126"/>
      <c r="D4" s="126"/>
      <c r="E4" s="126"/>
      <c r="F4" s="126"/>
      <c r="G4" s="126"/>
      <c r="H4" s="126"/>
      <c r="I4" s="126"/>
      <c r="J4" s="126"/>
      <c r="K4" s="126"/>
      <c r="L4" s="126"/>
      <c r="M4" s="126"/>
    </row>
    <row r="6" spans="1:13" ht="18">
      <c r="A6" s="126"/>
      <c r="B6" s="18"/>
      <c r="C6" s="18"/>
      <c r="D6" s="172" t="s">
        <v>146</v>
      </c>
      <c r="E6" s="173"/>
      <c r="F6" s="172" t="s">
        <v>147</v>
      </c>
      <c r="G6" s="173"/>
      <c r="H6" s="172" t="s">
        <v>148</v>
      </c>
      <c r="I6" s="190"/>
      <c r="K6" s="126"/>
      <c r="L6" s="126"/>
      <c r="M6" s="126"/>
    </row>
    <row r="7" spans="1:13" ht="18">
      <c r="A7" s="126"/>
      <c r="B7" s="5"/>
      <c r="C7" s="5"/>
      <c r="D7" s="112"/>
      <c r="E7" s="98"/>
      <c r="F7" s="134"/>
      <c r="G7" s="97"/>
      <c r="H7" s="26"/>
      <c r="I7" s="26"/>
      <c r="J7" s="126"/>
      <c r="K7" s="126"/>
      <c r="L7" s="126"/>
      <c r="M7" s="126"/>
    </row>
    <row r="8" spans="1:13" ht="18">
      <c r="A8" s="126"/>
      <c r="B8" s="2" t="s">
        <v>149</v>
      </c>
      <c r="D8" s="99"/>
      <c r="E8" s="26"/>
      <c r="F8" s="23"/>
      <c r="G8" s="25"/>
      <c r="H8" s="26"/>
      <c r="I8" s="26"/>
      <c r="J8" s="126"/>
      <c r="K8" s="126"/>
      <c r="L8" s="126"/>
      <c r="M8" s="126"/>
    </row>
    <row r="9" spans="1:13" ht="18">
      <c r="A9" s="126"/>
      <c r="B9" s="28"/>
      <c r="C9" s="28"/>
      <c r="D9" s="135"/>
      <c r="E9" s="32"/>
      <c r="F9" s="29"/>
      <c r="G9" s="31"/>
      <c r="H9" s="32"/>
      <c r="I9" s="32"/>
      <c r="J9" s="126"/>
      <c r="K9" s="126"/>
      <c r="L9" s="126"/>
      <c r="M9" s="126"/>
    </row>
    <row r="10" spans="1:13" ht="18">
      <c r="A10" s="126"/>
      <c r="B10" s="28" t="s">
        <v>150</v>
      </c>
      <c r="C10" s="136"/>
      <c r="D10" s="137"/>
      <c r="E10" s="45"/>
      <c r="F10" s="42"/>
      <c r="G10" s="44"/>
      <c r="H10" s="45"/>
      <c r="I10" s="45"/>
      <c r="J10" s="126"/>
      <c r="K10" s="126"/>
      <c r="L10" s="138"/>
      <c r="M10" s="138"/>
    </row>
    <row r="11" spans="1:13" ht="18">
      <c r="A11" s="126"/>
      <c r="B11" s="96" t="s">
        <v>151</v>
      </c>
      <c r="C11" s="26" t="s">
        <v>152</v>
      </c>
      <c r="D11" s="139" t="s">
        <v>153</v>
      </c>
      <c r="E11" s="140"/>
      <c r="F11" s="73" t="s">
        <v>154</v>
      </c>
      <c r="G11" s="85"/>
      <c r="H11" s="109">
        <v>9000000</v>
      </c>
      <c r="I11" s="141" t="s">
        <v>155</v>
      </c>
      <c r="J11" s="126"/>
      <c r="K11" s="126"/>
      <c r="L11" s="138"/>
      <c r="M11" s="138"/>
    </row>
    <row r="12" spans="1:13" ht="18">
      <c r="A12" s="126"/>
      <c r="B12" s="96"/>
      <c r="C12" s="26" t="s">
        <v>156</v>
      </c>
      <c r="D12" s="139" t="s">
        <v>153</v>
      </c>
      <c r="E12" s="140"/>
      <c r="F12" s="73" t="s">
        <v>154</v>
      </c>
      <c r="G12" s="85"/>
      <c r="H12" s="109">
        <v>2044000</v>
      </c>
      <c r="I12" s="141" t="s">
        <v>157</v>
      </c>
      <c r="J12" s="126"/>
      <c r="K12" s="126"/>
      <c r="L12" s="138"/>
      <c r="M12" s="138"/>
    </row>
    <row r="13" spans="1:13" ht="18">
      <c r="A13" s="126"/>
      <c r="B13" s="96" t="s">
        <v>158</v>
      </c>
      <c r="C13" s="26" t="s">
        <v>152</v>
      </c>
      <c r="D13" s="139" t="s">
        <v>153</v>
      </c>
      <c r="E13" s="140"/>
      <c r="F13" s="73" t="s">
        <v>154</v>
      </c>
      <c r="G13" s="85"/>
      <c r="H13" s="109">
        <v>9038000</v>
      </c>
      <c r="I13" s="141" t="s">
        <v>159</v>
      </c>
      <c r="J13" s="126"/>
      <c r="K13" s="126"/>
      <c r="L13" s="138"/>
      <c r="M13" s="138"/>
    </row>
    <row r="14" spans="1:13" ht="18">
      <c r="A14" s="126"/>
      <c r="B14" s="96"/>
      <c r="C14" s="26" t="s">
        <v>156</v>
      </c>
      <c r="D14" s="139" t="s">
        <v>153</v>
      </c>
      <c r="E14" s="140"/>
      <c r="F14" s="73" t="s">
        <v>154</v>
      </c>
      <c r="G14" s="85"/>
      <c r="H14" s="109">
        <v>2060000</v>
      </c>
      <c r="I14" s="141" t="s">
        <v>160</v>
      </c>
      <c r="J14" s="126"/>
      <c r="K14" s="126"/>
      <c r="L14" s="138"/>
      <c r="M14" s="138"/>
    </row>
    <row r="15" spans="1:13" ht="18">
      <c r="A15" s="126"/>
      <c r="B15" s="96" t="s">
        <v>161</v>
      </c>
      <c r="C15" s="26" t="s">
        <v>152</v>
      </c>
      <c r="D15" s="139" t="s">
        <v>153</v>
      </c>
      <c r="E15" s="140"/>
      <c r="F15" s="73" t="s">
        <v>154</v>
      </c>
      <c r="G15" s="85"/>
      <c r="H15" s="142">
        <v>7832000</v>
      </c>
      <c r="I15" s="141" t="s">
        <v>162</v>
      </c>
      <c r="J15" s="126"/>
      <c r="K15" s="126"/>
      <c r="L15" s="138"/>
      <c r="M15" s="138"/>
    </row>
    <row r="16" spans="1:13" ht="18">
      <c r="A16" s="126"/>
      <c r="B16" s="96"/>
      <c r="C16" s="26" t="s">
        <v>156</v>
      </c>
      <c r="D16" s="139" t="s">
        <v>153</v>
      </c>
      <c r="E16" s="140"/>
      <c r="F16" s="73" t="s">
        <v>154</v>
      </c>
      <c r="G16" s="85"/>
      <c r="H16" s="142">
        <v>2742000</v>
      </c>
      <c r="I16" s="141" t="s">
        <v>163</v>
      </c>
      <c r="J16" s="126"/>
      <c r="K16" s="126"/>
      <c r="L16" s="138"/>
      <c r="M16" s="138"/>
    </row>
    <row r="17" spans="2:13" ht="18">
      <c r="B17" s="96" t="s">
        <v>164</v>
      </c>
      <c r="C17" s="26" t="s">
        <v>152</v>
      </c>
      <c r="D17" s="139" t="s">
        <v>153</v>
      </c>
      <c r="E17" s="140"/>
      <c r="F17" s="73" t="s">
        <v>165</v>
      </c>
      <c r="G17" s="85"/>
      <c r="H17" s="142">
        <v>9000000</v>
      </c>
      <c r="I17" s="141" t="s">
        <v>155</v>
      </c>
      <c r="J17" s="126"/>
      <c r="K17" s="126"/>
      <c r="L17" s="138"/>
      <c r="M17" s="138"/>
    </row>
    <row r="18" spans="2:13" ht="18">
      <c r="B18" s="96"/>
      <c r="C18" s="26" t="s">
        <v>156</v>
      </c>
      <c r="D18" s="139" t="s">
        <v>153</v>
      </c>
      <c r="E18" s="140"/>
      <c r="F18" s="73" t="s">
        <v>165</v>
      </c>
      <c r="G18" s="85"/>
      <c r="H18" s="142">
        <v>1747050</v>
      </c>
      <c r="I18" s="141" t="s">
        <v>166</v>
      </c>
      <c r="J18" s="126"/>
      <c r="K18" s="126"/>
      <c r="L18" s="138"/>
      <c r="M18" s="138"/>
    </row>
    <row r="19" spans="2:13" ht="18">
      <c r="B19" s="96" t="s">
        <v>167</v>
      </c>
      <c r="C19" s="26" t="s">
        <v>152</v>
      </c>
      <c r="D19" s="139" t="s">
        <v>153</v>
      </c>
      <c r="E19" s="140"/>
      <c r="F19" s="73" t="s">
        <v>154</v>
      </c>
      <c r="G19" s="85"/>
      <c r="H19" s="142">
        <v>11800000</v>
      </c>
      <c r="I19" s="141" t="s">
        <v>168</v>
      </c>
      <c r="J19" s="126"/>
      <c r="K19" s="126"/>
      <c r="L19" s="138"/>
      <c r="M19" s="138"/>
    </row>
    <row r="20" spans="2:13" ht="18">
      <c r="B20" s="28"/>
      <c r="C20" s="26" t="s">
        <v>156</v>
      </c>
      <c r="D20" s="139" t="s">
        <v>153</v>
      </c>
      <c r="E20" s="140"/>
      <c r="F20" s="73" t="s">
        <v>154</v>
      </c>
      <c r="G20" s="124"/>
      <c r="H20" s="109">
        <v>4850000</v>
      </c>
      <c r="I20" s="141" t="s">
        <v>169</v>
      </c>
      <c r="J20" s="126"/>
      <c r="K20" s="126"/>
      <c r="L20" s="138"/>
      <c r="M20" s="138"/>
    </row>
    <row r="21" spans="2:13" ht="18">
      <c r="B21" s="114" t="s">
        <v>170</v>
      </c>
      <c r="C21" s="26"/>
      <c r="D21" s="139">
        <v>4031200</v>
      </c>
      <c r="E21" s="141" t="s">
        <v>171</v>
      </c>
      <c r="F21" s="73" t="s">
        <v>172</v>
      </c>
      <c r="G21" s="124"/>
      <c r="H21" s="45" t="s">
        <v>154</v>
      </c>
      <c r="I21" s="143"/>
      <c r="J21" s="126"/>
      <c r="K21" s="126"/>
      <c r="L21" s="138"/>
      <c r="M21" s="138"/>
    </row>
    <row r="22" spans="2:13" ht="18">
      <c r="B22" s="28"/>
      <c r="C22" s="28"/>
      <c r="D22" s="135"/>
      <c r="E22" s="32"/>
      <c r="F22" s="29"/>
      <c r="G22" s="76"/>
      <c r="H22" s="32"/>
      <c r="I22" s="11"/>
      <c r="J22" s="126"/>
      <c r="K22" s="126"/>
      <c r="L22" s="138"/>
      <c r="M22" s="138"/>
    </row>
    <row r="23" spans="2:13" ht="18">
      <c r="B23" s="2" t="s">
        <v>173</v>
      </c>
      <c r="D23" s="99"/>
      <c r="E23" s="26"/>
      <c r="F23" s="23"/>
      <c r="G23" s="124"/>
      <c r="H23" s="26"/>
      <c r="I23" s="143"/>
      <c r="J23" s="126"/>
      <c r="K23" s="126"/>
      <c r="L23" s="138"/>
      <c r="M23" s="138"/>
    </row>
    <row r="24" spans="2:13" ht="18">
      <c r="B24" s="28"/>
      <c r="C24" s="28"/>
      <c r="D24" s="135"/>
      <c r="E24" s="32"/>
      <c r="F24" s="29"/>
      <c r="G24" s="76"/>
      <c r="H24" s="32"/>
      <c r="I24" s="11"/>
      <c r="J24" s="126"/>
      <c r="K24" s="126"/>
      <c r="L24" s="138"/>
      <c r="M24" s="138"/>
    </row>
    <row r="25" spans="2:13" ht="18">
      <c r="B25" s="28" t="s">
        <v>150</v>
      </c>
      <c r="C25" s="28"/>
      <c r="D25" s="135"/>
      <c r="E25" s="142"/>
      <c r="F25" s="123"/>
      <c r="G25" s="76"/>
      <c r="H25" s="142"/>
      <c r="I25" s="11"/>
      <c r="J25" s="126"/>
      <c r="K25" s="126"/>
      <c r="L25" s="138"/>
      <c r="M25" s="138"/>
    </row>
    <row r="26" spans="2:13" ht="18">
      <c r="B26" s="96" t="s">
        <v>151</v>
      </c>
      <c r="C26" s="26" t="s">
        <v>152</v>
      </c>
      <c r="D26" s="139" t="s">
        <v>153</v>
      </c>
      <c r="E26" s="140"/>
      <c r="F26" s="123">
        <v>500000</v>
      </c>
      <c r="G26" s="85" t="s">
        <v>174</v>
      </c>
      <c r="H26" s="142">
        <v>13738000</v>
      </c>
      <c r="I26" s="141" t="s">
        <v>175</v>
      </c>
      <c r="J26" s="126"/>
      <c r="K26" s="126"/>
      <c r="L26" s="138"/>
      <c r="M26" s="138"/>
    </row>
    <row r="27" spans="2:13" ht="18">
      <c r="B27" s="96"/>
      <c r="C27" s="26" t="s">
        <v>156</v>
      </c>
      <c r="D27" s="139" t="s">
        <v>153</v>
      </c>
      <c r="E27" s="140"/>
      <c r="F27" s="123">
        <v>42000</v>
      </c>
      <c r="G27" s="85" t="s">
        <v>176</v>
      </c>
      <c r="H27" s="142">
        <v>1760000</v>
      </c>
      <c r="I27" s="141" t="s">
        <v>177</v>
      </c>
      <c r="J27" s="126"/>
      <c r="K27" s="126"/>
      <c r="L27" s="138"/>
      <c r="M27" s="138"/>
    </row>
    <row r="28" spans="2:13" ht="18">
      <c r="B28" s="96" t="s">
        <v>158</v>
      </c>
      <c r="C28" s="26" t="s">
        <v>152</v>
      </c>
      <c r="D28" s="139" t="s">
        <v>153</v>
      </c>
      <c r="E28" s="140"/>
      <c r="F28" s="123">
        <v>413000</v>
      </c>
      <c r="G28" s="85" t="s">
        <v>178</v>
      </c>
      <c r="H28" s="142">
        <v>13738000</v>
      </c>
      <c r="I28" s="141" t="s">
        <v>175</v>
      </c>
      <c r="J28" s="126"/>
      <c r="K28" s="126"/>
      <c r="L28" s="138"/>
      <c r="M28" s="138"/>
    </row>
    <row r="29" spans="2:13" ht="18">
      <c r="B29" s="96"/>
      <c r="C29" s="26" t="s">
        <v>156</v>
      </c>
      <c r="D29" s="139" t="s">
        <v>153</v>
      </c>
      <c r="E29" s="140"/>
      <c r="F29" s="123">
        <v>80000</v>
      </c>
      <c r="G29" s="85" t="s">
        <v>179</v>
      </c>
      <c r="H29" s="142">
        <v>4608000</v>
      </c>
      <c r="I29" s="141" t="s">
        <v>180</v>
      </c>
      <c r="J29" s="126"/>
      <c r="K29" s="126"/>
      <c r="L29" s="138"/>
      <c r="M29" s="138"/>
    </row>
    <row r="30" spans="2:13" ht="18">
      <c r="B30" s="96" t="s">
        <v>161</v>
      </c>
      <c r="C30" s="26" t="s">
        <v>152</v>
      </c>
      <c r="D30" s="139" t="s">
        <v>153</v>
      </c>
      <c r="E30" s="140"/>
      <c r="F30" s="123">
        <v>368000</v>
      </c>
      <c r="G30" s="85" t="s">
        <v>181</v>
      </c>
      <c r="H30" s="142">
        <v>10446000</v>
      </c>
      <c r="I30" s="141" t="s">
        <v>182</v>
      </c>
      <c r="J30" s="126"/>
      <c r="K30" s="126"/>
      <c r="L30" s="138"/>
      <c r="M30" s="138"/>
    </row>
    <row r="31" spans="2:13" ht="18">
      <c r="B31" s="96"/>
      <c r="C31" s="26" t="s">
        <v>156</v>
      </c>
      <c r="D31" s="139" t="s">
        <v>153</v>
      </c>
      <c r="E31" s="140"/>
      <c r="F31" s="123">
        <v>80000</v>
      </c>
      <c r="G31" s="85" t="s">
        <v>179</v>
      </c>
      <c r="H31" s="142">
        <v>3931200</v>
      </c>
      <c r="I31" s="141" t="s">
        <v>183</v>
      </c>
      <c r="J31" s="126"/>
      <c r="K31" s="126"/>
      <c r="L31" s="138"/>
      <c r="M31" s="138"/>
    </row>
    <row r="32" spans="2:13" ht="18">
      <c r="B32" s="96" t="s">
        <v>164</v>
      </c>
      <c r="C32" s="26" t="s">
        <v>152</v>
      </c>
      <c r="D32" s="139" t="s">
        <v>153</v>
      </c>
      <c r="E32" s="140"/>
      <c r="F32" s="123">
        <v>368000</v>
      </c>
      <c r="G32" s="85" t="s">
        <v>181</v>
      </c>
      <c r="H32" s="142">
        <v>13986000</v>
      </c>
      <c r="I32" s="141" t="s">
        <v>184</v>
      </c>
      <c r="J32" s="126"/>
      <c r="K32" s="126"/>
      <c r="L32" s="138"/>
      <c r="M32" s="138"/>
    </row>
    <row r="33" spans="1:13" ht="18">
      <c r="A33" s="126"/>
      <c r="B33" s="96"/>
      <c r="C33" s="26" t="s">
        <v>156</v>
      </c>
      <c r="D33" s="139" t="s">
        <v>153</v>
      </c>
      <c r="E33" s="140"/>
      <c r="F33" s="123">
        <v>80000</v>
      </c>
      <c r="G33" s="85" t="s">
        <v>179</v>
      </c>
      <c r="H33" s="142">
        <v>4000000</v>
      </c>
      <c r="I33" s="141" t="s">
        <v>185</v>
      </c>
      <c r="J33" s="126"/>
      <c r="K33" s="126"/>
      <c r="L33" s="138"/>
      <c r="M33" s="138"/>
    </row>
    <row r="34" spans="1:13" ht="18">
      <c r="A34" s="126"/>
      <c r="B34" s="96" t="s">
        <v>167</v>
      </c>
      <c r="C34" s="26" t="s">
        <v>152</v>
      </c>
      <c r="D34" s="139" t="s">
        <v>153</v>
      </c>
      <c r="E34" s="140"/>
      <c r="F34" s="123">
        <v>353000</v>
      </c>
      <c r="G34" s="85" t="s">
        <v>186</v>
      </c>
      <c r="H34" s="142">
        <v>12896000</v>
      </c>
      <c r="I34" s="141" t="s">
        <v>187</v>
      </c>
      <c r="J34" s="126"/>
      <c r="K34" s="126"/>
      <c r="L34" s="138"/>
      <c r="M34" s="138"/>
    </row>
    <row r="35" spans="1:13" ht="18">
      <c r="A35" s="126"/>
      <c r="B35" s="28"/>
      <c r="C35" s="26" t="s">
        <v>156</v>
      </c>
      <c r="D35" s="139" t="s">
        <v>153</v>
      </c>
      <c r="E35" s="140"/>
      <c r="F35" s="73">
        <v>324000</v>
      </c>
      <c r="G35" s="85" t="s">
        <v>188</v>
      </c>
      <c r="H35" s="142">
        <v>8082000</v>
      </c>
      <c r="I35" s="141" t="s">
        <v>189</v>
      </c>
      <c r="J35" s="126"/>
      <c r="K35" s="126"/>
      <c r="L35" s="138"/>
      <c r="M35" s="138"/>
    </row>
    <row r="36" spans="1:13" ht="18">
      <c r="A36" s="126"/>
      <c r="B36" s="26" t="s">
        <v>170</v>
      </c>
      <c r="C36" s="26"/>
      <c r="D36" s="139">
        <v>7244899</v>
      </c>
      <c r="E36" s="141" t="s">
        <v>190</v>
      </c>
      <c r="F36" s="42" t="s">
        <v>191</v>
      </c>
      <c r="G36" s="44"/>
      <c r="H36" s="45" t="s">
        <v>154</v>
      </c>
      <c r="I36" s="45"/>
      <c r="J36" s="126"/>
      <c r="K36" s="126"/>
      <c r="L36" s="126"/>
      <c r="M36" s="126"/>
    </row>
    <row r="37" spans="1:13" ht="18">
      <c r="A37" s="126"/>
      <c r="B37" s="87"/>
      <c r="C37" s="87"/>
      <c r="D37" s="88"/>
      <c r="E37" s="87"/>
      <c r="F37" s="88"/>
      <c r="G37" s="118"/>
      <c r="H37" s="87"/>
      <c r="I37" s="87"/>
      <c r="J37" s="126"/>
      <c r="K37" s="126"/>
      <c r="L37" s="126"/>
      <c r="M37" s="126"/>
    </row>
    <row r="38" spans="1:13" ht="18">
      <c r="A38" s="126"/>
      <c r="B38" s="126"/>
      <c r="C38" s="126"/>
      <c r="D38" s="126"/>
      <c r="E38" s="32"/>
      <c r="F38" s="32"/>
      <c r="G38" s="32"/>
      <c r="H38" s="32"/>
      <c r="I38" s="32"/>
      <c r="J38" s="126"/>
      <c r="K38" s="126"/>
      <c r="L38" s="126"/>
      <c r="M38" s="126"/>
    </row>
    <row r="39" spans="1:13" ht="18">
      <c r="A39" s="2" t="s">
        <v>35</v>
      </c>
      <c r="B39" s="126"/>
      <c r="C39" s="126"/>
      <c r="D39" s="126"/>
      <c r="E39" s="32"/>
      <c r="F39" s="32"/>
      <c r="G39" s="32"/>
      <c r="H39" s="32"/>
      <c r="I39" s="32"/>
      <c r="J39" s="126"/>
      <c r="K39" s="126"/>
      <c r="L39" s="126"/>
      <c r="M39" s="126"/>
    </row>
    <row r="40" spans="1:13" s="50" customFormat="1">
      <c r="A40" s="159" t="s">
        <v>192</v>
      </c>
      <c r="B40" s="159"/>
      <c r="C40" s="159"/>
      <c r="D40" s="159"/>
      <c r="E40" s="159"/>
      <c r="F40" s="159"/>
      <c r="G40" s="159"/>
      <c r="H40" s="159"/>
      <c r="I40" s="159"/>
      <c r="J40" s="159"/>
    </row>
    <row r="41" spans="1:13" s="50" customFormat="1">
      <c r="A41" s="165" t="s">
        <v>193</v>
      </c>
      <c r="B41" s="165"/>
      <c r="C41" s="165"/>
      <c r="D41" s="165"/>
      <c r="E41" s="165"/>
      <c r="F41" s="165"/>
      <c r="G41" s="165"/>
      <c r="H41" s="165"/>
      <c r="I41" s="165"/>
    </row>
    <row r="42" spans="1:13" s="4" customFormat="1">
      <c r="A42" s="159"/>
      <c r="B42" s="159"/>
      <c r="C42" s="159"/>
      <c r="D42" s="159"/>
      <c r="E42" s="159"/>
      <c r="F42" s="159"/>
      <c r="G42" s="159"/>
      <c r="H42" s="159"/>
      <c r="I42" s="159"/>
      <c r="J42" s="159"/>
    </row>
    <row r="44" spans="1:13" ht="18">
      <c r="A44" s="2" t="s">
        <v>37</v>
      </c>
      <c r="B44" s="126"/>
      <c r="C44" s="126"/>
      <c r="D44" s="126"/>
      <c r="E44" s="126"/>
      <c r="F44" s="126"/>
      <c r="G44" s="126"/>
      <c r="H44" s="126"/>
      <c r="I44" s="126"/>
      <c r="J44" s="126"/>
      <c r="K44" s="126"/>
      <c r="L44" s="126"/>
      <c r="M44" s="126"/>
    </row>
    <row r="45" spans="1:13" ht="18">
      <c r="A45" s="96" t="s">
        <v>194</v>
      </c>
      <c r="B45" s="126"/>
      <c r="C45" s="126"/>
      <c r="D45" s="126"/>
      <c r="E45" s="126"/>
      <c r="F45" s="126"/>
      <c r="G45" s="126"/>
      <c r="H45" s="126"/>
      <c r="I45" s="126"/>
      <c r="J45" s="126"/>
      <c r="K45" s="126"/>
      <c r="L45" s="126"/>
      <c r="M45" s="126"/>
    </row>
    <row r="49" s="2" customFormat="1"/>
    <row r="50" s="2" customFormat="1"/>
  </sheetData>
  <mergeCells count="7">
    <mergeCell ref="A42:J42"/>
    <mergeCell ref="A2:E2"/>
    <mergeCell ref="D6:E6"/>
    <mergeCell ref="F6:G6"/>
    <mergeCell ref="H6:I6"/>
    <mergeCell ref="A40:J40"/>
    <mergeCell ref="A41:I41"/>
  </mergeCells>
  <phoneticPr fontId="3"/>
  <pageMargins left="0.7" right="0.7" top="0.75" bottom="0.75" header="0.3" footer="0.3"/>
  <pageSetup paperSize="9" scale="61"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３．５ 大学の学生納付金</vt:lpstr>
      <vt:lpstr>３．５．１ 日本</vt:lpstr>
      <vt:lpstr>３．５．２ アメリカ</vt:lpstr>
      <vt:lpstr>３．５．２ アメリカ（参考）</vt:lpstr>
      <vt:lpstr>３．５．３ イギリス</vt:lpstr>
      <vt:lpstr>３．５．４ フランス</vt:lpstr>
      <vt:lpstr>３．５．５ ドイツ </vt:lpstr>
      <vt:lpstr>３．５．６ 韓国</vt:lpstr>
      <vt:lpstr>'３．５ 大学の学生納付金'!Print_Area</vt:lpstr>
      <vt:lpstr>'３．５．２ アメリカ（参考）'!Print_Area</vt:lpstr>
      <vt:lpstr>'３．５．３ イギリス'!Print_Area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新井聡</dc:creator>
  <cp:lastModifiedBy>田中光晴</cp:lastModifiedBy>
  <dcterms:created xsi:type="dcterms:W3CDTF">2023-07-06T04:41:35Z</dcterms:created>
  <dcterms:modified xsi:type="dcterms:W3CDTF">2024-06-17T07:30:15Z</dcterms:modified>
</cp:coreProperties>
</file>