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toko-k\AppData\Local\Box\Box Edit\Documents\Lo6IgKK8b0Kh918OazfNzA==\"/>
    </mc:Choice>
  </mc:AlternateContent>
  <xr:revisionPtr revIDLastSave="0" documentId="13_ncr:1_{B68B4ECA-5DF3-4A6D-8A70-243A8D3B9164}" xr6:coauthVersionLast="47" xr6:coauthVersionMax="47" xr10:uidLastSave="{00000000-0000-0000-0000-000000000000}"/>
  <workbookProtection workbookAlgorithmName="SHA-512" workbookHashValue="TJd/mxJdsW5TmvgzRyQTHhwEnVpyCZz4LrzonhqV1VHVFgOUbXdFU1th6phXFeGBjARnw4M9ZVZCjU6aWWnBkQ==" workbookSaltValue="tNQSMaUdY6kJkOyTTxPFew==" workbookSpinCount="100000" lockStructure="1"/>
  <bookViews>
    <workbookView xWindow="-108" yWindow="-108" windowWidth="23256" windowHeight="12576" xr2:uid="{00000000-000D-0000-FFFF-FFFF00000000}"/>
  </bookViews>
  <sheets>
    <sheet name="【様式３】授業時数特例校指定廃止申請書" sheetId="1" r:id="rId1"/>
    <sheet name="別紙　学校一覧（廃止）" sheetId="6" r:id="rId2"/>
    <sheet name="都道府県・指定都市名" sheetId="5" state="hidden" r:id="rId3"/>
  </sheets>
  <externalReferences>
    <externalReference r:id="rId4"/>
  </externalReferences>
  <definedNames>
    <definedName name="_xlnm._FilterDatabase" localSheetId="1" hidden="1">'別紙　学校一覧（廃止）'!$B$12:$T$12</definedName>
    <definedName name="_xlnm.Print_Area" localSheetId="1">'別紙　学校一覧（廃止）'!$A$1:$T$90</definedName>
    <definedName name="指定都市教育委員会名" localSheetId="1">[1]都道府県・指定都市名!#REF!</definedName>
    <definedName name="都道府県教育委員会名" localSheetId="1">[1]都道府県・指定都市名!#REF!</definedName>
    <definedName name="都道府県教育委員会名">都道府県・指定都市名!$C$2:$C$48</definedName>
    <definedName name="都道府県名">都道府県・指定都市名!$B$2:$B$48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6" l="1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14" i="6"/>
  <c r="F7" i="6"/>
  <c r="A13" i="6"/>
  <c r="S13" i="6" l="1"/>
  <c r="R13" i="6"/>
  <c r="Q13" i="6"/>
  <c r="P13" i="6"/>
  <c r="O13" i="6"/>
  <c r="N13" i="6"/>
  <c r="M13" i="6"/>
  <c r="L13" i="6"/>
  <c r="K13" i="6"/>
  <c r="J13" i="6"/>
  <c r="I13" i="6"/>
  <c r="H13" i="6"/>
  <c r="E13" i="6"/>
  <c r="D13" i="6"/>
  <c r="C13" i="6"/>
  <c r="B13" i="6"/>
  <c r="C8" i="6"/>
  <c r="B34" i="1" s="1"/>
  <c r="B10" i="1" l="1"/>
  <c r="F53" i="1" l="1"/>
  <c r="F64" i="1"/>
  <c r="B48" i="1" l="1"/>
  <c r="B43" i="1"/>
  <c r="D40" i="1"/>
  <c r="B31" i="1"/>
  <c r="B23" i="1"/>
  <c r="B25" i="1" s="1"/>
  <c r="B65" i="1" l="1"/>
  <c r="B67" i="1" l="1"/>
  <c r="B71" i="1"/>
  <c r="B73" i="1"/>
  <c r="B76" i="1" s="1"/>
  <c r="B68" i="1"/>
  <c r="B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課・企画室</author>
    <author>m</author>
  </authors>
  <commentList>
    <comment ref="J5" authorId="0" shapeId="0" xr:uid="{3F15D8DE-A407-4D2B-9286-E8092748BDF6}">
      <text>
        <r>
          <rPr>
            <sz val="9"/>
            <color indexed="81"/>
            <rFont val="Meiryo UI"/>
            <family val="3"/>
            <charset val="128"/>
          </rPr>
          <t>同じ管理機関から複数の申請様式を提出する場合は、同一の申請年月日としてください。</t>
        </r>
      </text>
    </comment>
    <comment ref="E19" authorId="1" shapeId="0" xr:uid="{4B3A8101-5DF7-42B5-85A6-4BA295594DD5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eiryo UI"/>
            <family val="3"/>
            <charset val="128"/>
          </rPr>
          <t>正式名称で記載。（例．○○市教育委員会、○○町学校設置組合、学校法人○○学園、国立大学法人○○大学）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企画室</author>
    <author>課・企画室</author>
  </authors>
  <commentList>
    <comment ref="C7" authorId="0" shapeId="0" xr:uid="{D4F771EC-BF06-4A3D-991E-38F044970C41}">
      <text>
        <r>
          <rPr>
            <sz val="9"/>
            <color indexed="81"/>
            <rFont val="Meiryo UI"/>
            <family val="3"/>
            <charset val="128"/>
          </rPr>
          <t>初めての提出の場合、「1」と記載してください。
その後、文部科学省から修正指示があり、再提出を行う場合、「2」「3」など提出回数を記載してください。</t>
        </r>
      </text>
    </comment>
    <comment ref="F10" authorId="0" shapeId="0" xr:uid="{2C176413-4C98-4F76-939B-39438A065111}">
      <text>
        <r>
          <rPr>
            <sz val="9"/>
            <color indexed="81"/>
            <rFont val="Meiryo UI"/>
            <family val="3"/>
            <charset val="128"/>
          </rPr>
          <t>学校名は、正式名称で入力してください。（例．○○市立○○小学校、○○組合立○○中学校、○○村立○○小学校○○分校、私立○○学園中等部、○○大学教育学部附属○○義務教育学校）</t>
        </r>
      </text>
    </comment>
    <comment ref="G10" authorId="1" shapeId="0" xr:uid="{C7E7844D-E5E4-4E8F-84DC-F892477E814F}">
      <text>
        <r>
          <rPr>
            <sz val="9"/>
            <color indexed="81"/>
            <rFont val="Meiryo UI"/>
            <family val="3"/>
            <charset val="128"/>
          </rPr>
          <t>ドロップダウンリストから学校種を選択してください。</t>
        </r>
      </text>
    </comment>
  </commentList>
</comments>
</file>

<file path=xl/sharedStrings.xml><?xml version="1.0" encoding="utf-8"?>
<sst xmlns="http://schemas.openxmlformats.org/spreadsheetml/2006/main" count="252" uniqueCount="242">
  <si>
    <t>・特別の教育課程を廃止する学校名の一覧を記載してください。</t>
    <rPh sb="9" eb="11">
      <t>ハイシ</t>
    </rPh>
    <rPh sb="15" eb="16">
      <t>メイ</t>
    </rPh>
    <phoneticPr fontId="2"/>
  </si>
  <si>
    <t>・１行あたり１校ずつ入力してください。</t>
    <rPh sb="2" eb="3">
      <t>ギョウ</t>
    </rPh>
    <rPh sb="7" eb="8">
      <t>コウ</t>
    </rPh>
    <rPh sb="10" eb="12">
      <t>ニュウリョク</t>
    </rPh>
    <phoneticPr fontId="2"/>
  </si>
  <si>
    <t>・今回の廃止申請の対象となっている学校のみ記載してください。</t>
    <phoneticPr fontId="2"/>
  </si>
  <si>
    <t>度目</t>
    <rPh sb="0" eb="1">
      <t>ド</t>
    </rPh>
    <rPh sb="1" eb="2">
      <t>メ</t>
    </rPh>
    <phoneticPr fontId="2"/>
  </si>
  <si>
    <t>申請年月日</t>
    <rPh sb="0" eb="2">
      <t>シンセイ</t>
    </rPh>
    <rPh sb="2" eb="5">
      <t>ネンガッピ</t>
    </rPh>
    <phoneticPr fontId="3"/>
  </si>
  <si>
    <t>都道府県</t>
    <rPh sb="0" eb="4">
      <t>トドウフケン</t>
    </rPh>
    <phoneticPr fontId="3"/>
  </si>
  <si>
    <t>管理機関</t>
    <rPh sb="0" eb="2">
      <t>カンリ</t>
    </rPh>
    <rPh sb="2" eb="4">
      <t>キカン</t>
    </rPh>
    <phoneticPr fontId="3"/>
  </si>
  <si>
    <t>ふりがな</t>
    <phoneticPr fontId="3"/>
  </si>
  <si>
    <t>設置</t>
    <rPh sb="0" eb="2">
      <t>セッチ</t>
    </rPh>
    <phoneticPr fontId="3"/>
  </si>
  <si>
    <t>学校名</t>
    <rPh sb="0" eb="3">
      <t>ガッコウメイ</t>
    </rPh>
    <phoneticPr fontId="3"/>
  </si>
  <si>
    <t>担当者情報</t>
    <rPh sb="0" eb="3">
      <t>タントウシャ</t>
    </rPh>
    <rPh sb="3" eb="5">
      <t>ジョウホウ</t>
    </rPh>
    <phoneticPr fontId="2"/>
  </si>
  <si>
    <t>管理機関</t>
    <rPh sb="0" eb="4">
      <t>カンリキカン</t>
    </rPh>
    <phoneticPr fontId="2"/>
  </si>
  <si>
    <t>都道府県・指定都市</t>
    <rPh sb="0" eb="4">
      <t>トドウフケン</t>
    </rPh>
    <rPh sb="5" eb="9">
      <t>シテイトシ</t>
    </rPh>
    <phoneticPr fontId="2"/>
  </si>
  <si>
    <t>担当者氏名</t>
    <rPh sb="0" eb="5">
      <t>タントウシャシメイ</t>
    </rPh>
    <phoneticPr fontId="2"/>
  </si>
  <si>
    <t>所属・職名</t>
    <rPh sb="0" eb="2">
      <t>ショゾク</t>
    </rPh>
    <rPh sb="3" eb="5">
      <t>ショクメイ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</si>
  <si>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</si>
  <si>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</si>
  <si>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</si>
  <si>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</si>
  <si>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【様式３】</t>
    <rPh sb="1" eb="3">
      <t>ヨウシキ</t>
    </rPh>
    <phoneticPr fontId="3"/>
  </si>
  <si>
    <t>授業時数特例校指定廃止申請書</t>
    <rPh sb="0" eb="2">
      <t>ジュギョウ</t>
    </rPh>
    <rPh sb="2" eb="4">
      <t>ジスウ</t>
    </rPh>
    <rPh sb="4" eb="7">
      <t>トクレイコウ</t>
    </rPh>
    <rPh sb="7" eb="9">
      <t>シテイ</t>
    </rPh>
    <rPh sb="9" eb="11">
      <t>ハイシ</t>
    </rPh>
    <rPh sb="11" eb="13">
      <t>シンセイ</t>
    </rPh>
    <rPh sb="13" eb="14">
      <t>ショ</t>
    </rPh>
    <phoneticPr fontId="3"/>
  </si>
  <si>
    <t>申請年月日を入力→
（例．令和○年○月○日）</t>
    <rPh sb="0" eb="2">
      <t>シンセイ</t>
    </rPh>
    <rPh sb="2" eb="5">
      <t>ネンガッピ</t>
    </rPh>
    <rPh sb="6" eb="8">
      <t>ニュウリョク</t>
    </rPh>
    <rPh sb="11" eb="12">
      <t>レイ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</si>
  <si>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文部科学省初等中等教育局長　殿</t>
    <rPh sb="0" eb="2">
      <t>モンブ</t>
    </rPh>
    <rPh sb="2" eb="5">
      <t>カガクショウ</t>
    </rPh>
    <rPh sb="5" eb="7">
      <t>ショトウ</t>
    </rPh>
    <rPh sb="7" eb="9">
      <t>チュウトウ</t>
    </rPh>
    <rPh sb="9" eb="11">
      <t>キョウイク</t>
    </rPh>
    <rPh sb="11" eb="12">
      <t>キョク</t>
    </rPh>
    <rPh sb="12" eb="13">
      <t>チョウ</t>
    </rPh>
    <rPh sb="14" eb="15">
      <t>ドノ</t>
    </rPh>
    <phoneticPr fontId="2"/>
  </si>
  <si>
    <t>管理機関名及び代表者の役職を入力→
（例．○○市教育委員会教育長）</t>
    <rPh sb="0" eb="2">
      <t>カンリ</t>
    </rPh>
    <rPh sb="2" eb="4">
      <t>キカン</t>
    </rPh>
    <rPh sb="4" eb="5">
      <t>メイ</t>
    </rPh>
    <rPh sb="5" eb="6">
      <t>オヨ</t>
    </rPh>
    <rPh sb="7" eb="10">
      <t>ダイヒョウシャ</t>
    </rPh>
    <rPh sb="11" eb="13">
      <t>ヤクショク</t>
    </rPh>
    <rPh sb="14" eb="16">
      <t>ニュウリョク</t>
    </rPh>
    <rPh sb="19" eb="20">
      <t>レイ</t>
    </rPh>
    <rPh sb="23" eb="24">
      <t>シ</t>
    </rPh>
    <rPh sb="24" eb="26">
      <t>キョウイク</t>
    </rPh>
    <rPh sb="26" eb="29">
      <t>イインカイ</t>
    </rPh>
    <rPh sb="29" eb="32">
      <t>キョウイクチョウ</t>
    </rPh>
    <phoneticPr fontId="2"/>
  </si>
  <si>
    <t>管理機関の代表者の氏名を入力→
（例．○○　○○）</t>
    <rPh sb="0" eb="2">
      <t>カンリ</t>
    </rPh>
    <rPh sb="2" eb="4">
      <t>キカン</t>
    </rPh>
    <rPh sb="5" eb="8">
      <t>ダイヒョウシャ</t>
    </rPh>
    <rPh sb="9" eb="11">
      <t>シメイ</t>
    </rPh>
    <rPh sb="12" eb="14">
      <t>ニュウリョク</t>
    </rPh>
    <rPh sb="17" eb="18">
      <t>レイ</t>
    </rPh>
    <phoneticPr fontId="2"/>
  </si>
  <si>
    <t>下記のとおり、授業時数特例校の指定廃止を希望するので、本申請書により申請します。</t>
    <rPh sb="7" eb="9">
      <t>ジュギョウ</t>
    </rPh>
    <rPh sb="9" eb="11">
      <t>ジスウ</t>
    </rPh>
    <rPh sb="11" eb="13">
      <t>トクレイ</t>
    </rPh>
    <rPh sb="13" eb="14">
      <t>コウ</t>
    </rPh>
    <rPh sb="15" eb="17">
      <t>シテイ</t>
    </rPh>
    <rPh sb="17" eb="19">
      <t>ハイシ</t>
    </rPh>
    <phoneticPr fontId="2"/>
  </si>
  <si>
    <t>記</t>
    <rPh sb="0" eb="1">
      <t>キ</t>
    </rPh>
    <phoneticPr fontId="2"/>
  </si>
  <si>
    <t>１　特別の教育課程を編成・実施する学校の管理機関名等を入力してください。</t>
    <rPh sb="2" eb="4">
      <t>トクベツ</t>
    </rPh>
    <rPh sb="5" eb="7">
      <t>キョウイク</t>
    </rPh>
    <rPh sb="7" eb="9">
      <t>カテイ</t>
    </rPh>
    <rPh sb="10" eb="12">
      <t>ヘンセイ</t>
    </rPh>
    <rPh sb="13" eb="15">
      <t>ジッシ</t>
    </rPh>
    <rPh sb="17" eb="19">
      <t>ガッコウ</t>
    </rPh>
    <rPh sb="20" eb="22">
      <t>カンリ</t>
    </rPh>
    <rPh sb="22" eb="24">
      <t>キカン</t>
    </rPh>
    <rPh sb="24" eb="25">
      <t>メイ</t>
    </rPh>
    <rPh sb="25" eb="26">
      <t>トウ</t>
    </rPh>
    <rPh sb="27" eb="29">
      <t>ニュウリョク</t>
    </rPh>
    <phoneticPr fontId="3"/>
  </si>
  <si>
    <t>設置者の別</t>
    <rPh sb="0" eb="3">
      <t>セッチシャ</t>
    </rPh>
    <rPh sb="4" eb="5">
      <t>ベツ</t>
    </rPh>
    <phoneticPr fontId="3"/>
  </si>
  <si>
    <t xml:space="preserve">(ふりがな)
管理機関名
</t>
    <rPh sb="7" eb="9">
      <t>カンリ</t>
    </rPh>
    <rPh sb="9" eb="11">
      <t>キカン</t>
    </rPh>
    <rPh sb="11" eb="12">
      <t>メイ</t>
    </rPh>
    <phoneticPr fontId="2"/>
  </si>
  <si>
    <t>都道府県・指定都市名</t>
    <rPh sb="0" eb="4">
      <t>トドウフケン</t>
    </rPh>
    <rPh sb="5" eb="9">
      <t>シテイトシ</t>
    </rPh>
    <rPh sb="9" eb="10">
      <t>メイ</t>
    </rPh>
    <phoneticPr fontId="2"/>
  </si>
  <si>
    <t>２　授業時数特例校の指定を廃止する年度を入力してください。</t>
    <rPh sb="2" eb="9">
      <t>ジュギョウジスウトクレイコウ</t>
    </rPh>
    <rPh sb="10" eb="12">
      <t>シテイ</t>
    </rPh>
    <rPh sb="13" eb="15">
      <t>ハイシ</t>
    </rPh>
    <rPh sb="17" eb="19">
      <t>ネンド</t>
    </rPh>
    <rPh sb="20" eb="22">
      <t>ニュウリョク</t>
    </rPh>
    <phoneticPr fontId="2"/>
  </si>
  <si>
    <t>指定を廃止する年度</t>
    <rPh sb="0" eb="2">
      <t>シテイ</t>
    </rPh>
    <rPh sb="3" eb="5">
      <t>ハイシ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</si>
  <si>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</si>
  <si>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</si>
  <si>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３　授業時数特例校の指定を廃止する学校名の一覧を、別紙に入力してください。</t>
    <rPh sb="2" eb="9">
      <t>ジュギョウジスウトクレイコウ</t>
    </rPh>
    <rPh sb="10" eb="12">
      <t>シテイ</t>
    </rPh>
    <rPh sb="13" eb="15">
      <t>ハイシ</t>
    </rPh>
    <rPh sb="17" eb="19">
      <t>ガッコウ</t>
    </rPh>
    <rPh sb="19" eb="20">
      <t>メイ</t>
    </rPh>
    <rPh sb="21" eb="23">
      <t>イチラン</t>
    </rPh>
    <rPh sb="25" eb="27">
      <t>ベッシ</t>
    </rPh>
    <rPh sb="28" eb="30">
      <t>ニュウリョク</t>
    </rPh>
    <phoneticPr fontId="2"/>
  </si>
  <si>
    <t>４　授業時数特例校の指定を廃止する主な理由のうち、当てはまるものを選択してください。</t>
    <rPh sb="2" eb="9">
      <t>ジュギョウジスウトクレイコウ</t>
    </rPh>
    <rPh sb="10" eb="12">
      <t>シテイ</t>
    </rPh>
    <rPh sb="13" eb="15">
      <t>ハイシ</t>
    </rPh>
    <rPh sb="17" eb="18">
      <t>オモ</t>
    </rPh>
    <rPh sb="19" eb="21">
      <t>リユウ</t>
    </rPh>
    <rPh sb="25" eb="26">
      <t>ア</t>
    </rPh>
    <rPh sb="33" eb="35">
      <t>センタク</t>
    </rPh>
    <phoneticPr fontId="2"/>
  </si>
  <si>
    <t>学校の統廃合・閉校が行われるため。</t>
    <rPh sb="0" eb="2">
      <t>ガッコウ</t>
    </rPh>
    <rPh sb="3" eb="6">
      <t>トウハイゴウ</t>
    </rPh>
    <rPh sb="7" eb="9">
      <t>ヘイコウ</t>
    </rPh>
    <rPh sb="10" eb="11">
      <t>オコナ</t>
    </rPh>
    <phoneticPr fontId="2"/>
  </si>
  <si>
    <t>他の教育課程の特例制度（教育課程特例校制度など）に切り替えるため。</t>
    <rPh sb="0" eb="1">
      <t>ホカ</t>
    </rPh>
    <rPh sb="2" eb="4">
      <t>キョウイク</t>
    </rPh>
    <rPh sb="4" eb="6">
      <t>カテイ</t>
    </rPh>
    <rPh sb="7" eb="9">
      <t>トクレイ</t>
    </rPh>
    <rPh sb="9" eb="11">
      <t>セイド</t>
    </rPh>
    <rPh sb="12" eb="14">
      <t>キョウイク</t>
    </rPh>
    <rPh sb="14" eb="16">
      <t>カテイ</t>
    </rPh>
    <rPh sb="16" eb="18">
      <t>トクレイ</t>
    </rPh>
    <rPh sb="18" eb="19">
      <t>コウ</t>
    </rPh>
    <rPh sb="19" eb="21">
      <t>セイド</t>
    </rPh>
    <rPh sb="25" eb="26">
      <t>キ</t>
    </rPh>
    <rPh sb="27" eb="28">
      <t>カ</t>
    </rPh>
    <phoneticPr fontId="2"/>
  </si>
  <si>
    <t>予定していた取組期間が終了するため。</t>
    <rPh sb="0" eb="2">
      <t>ヨテイ</t>
    </rPh>
    <rPh sb="6" eb="8">
      <t>トリクミ</t>
    </rPh>
    <rPh sb="8" eb="10">
      <t>キカン</t>
    </rPh>
    <rPh sb="11" eb="13">
      <t>シュウリョウ</t>
    </rPh>
    <phoneticPr fontId="2"/>
  </si>
  <si>
    <t>その他</t>
    <rPh sb="2" eb="3">
      <t>タ</t>
    </rPh>
    <phoneticPr fontId="2"/>
  </si>
  <si>
    <t>５　以下を満たしていることを確認し、チェックを付してください。</t>
    <rPh sb="2" eb="4">
      <t>イカ</t>
    </rPh>
    <rPh sb="5" eb="6">
      <t>ミ</t>
    </rPh>
    <rPh sb="14" eb="16">
      <t>カクニン</t>
    </rPh>
    <rPh sb="23" eb="24">
      <t>フ</t>
    </rPh>
    <phoneticPr fontId="2"/>
  </si>
  <si>
    <t>授業時数特例校の指定を廃止することについて、３の各学校の同意を得ている。</t>
    <rPh sb="0" eb="7">
      <t>ジュギョウジスウトクレイコウ</t>
    </rPh>
    <rPh sb="8" eb="10">
      <t>シテイ</t>
    </rPh>
    <rPh sb="11" eb="13">
      <t>ハイシ</t>
    </rPh>
    <rPh sb="24" eb="25">
      <t>カク</t>
    </rPh>
    <rPh sb="25" eb="27">
      <t>ガッコウ</t>
    </rPh>
    <rPh sb="28" eb="30">
      <t>ドウイ</t>
    </rPh>
    <rPh sb="31" eb="32">
      <t>エ</t>
    </rPh>
    <phoneticPr fontId="2"/>
  </si>
  <si>
    <t>【担当者】</t>
    <rPh sb="1" eb="4">
      <t>タントウシャ</t>
    </rPh>
    <phoneticPr fontId="3"/>
  </si>
  <si>
    <t>１　管理機関</t>
    <rPh sb="2" eb="4">
      <t>カンリ</t>
    </rPh>
    <rPh sb="4" eb="6">
      <t>キカン</t>
    </rPh>
    <phoneticPr fontId="3"/>
  </si>
  <si>
    <t>管理機関名</t>
    <rPh sb="0" eb="2">
      <t>カンリ</t>
    </rPh>
    <rPh sb="2" eb="4">
      <t>キカン</t>
    </rPh>
    <rPh sb="4" eb="5">
      <t>メイ</t>
    </rPh>
    <phoneticPr fontId="2"/>
  </si>
  <si>
    <t>担当者氏名（上段はふりがな）</t>
    <rPh sb="0" eb="3">
      <t>タントウシャ</t>
    </rPh>
    <rPh sb="3" eb="5">
      <t>シメイ</t>
    </rPh>
    <rPh sb="6" eb="8">
      <t>ジョウダン</t>
    </rPh>
    <phoneticPr fontId="2"/>
  </si>
  <si>
    <t>住所（上段は郵便番号）</t>
    <phoneticPr fontId="2"/>
  </si>
  <si>
    <t>電話番号</t>
    <rPh sb="0" eb="2">
      <t>デンワ</t>
    </rPh>
    <rPh sb="2" eb="4">
      <t>バンゴウ</t>
    </rPh>
    <phoneticPr fontId="2"/>
  </si>
  <si>
    <t>【エラーチェック】</t>
    <phoneticPr fontId="2"/>
  </si>
  <si>
    <t>都道府県名</t>
    <rPh sb="0" eb="4">
      <t>トドウフケン</t>
    </rPh>
    <rPh sb="4" eb="5">
      <t>メイ</t>
    </rPh>
    <phoneticPr fontId="2"/>
  </si>
  <si>
    <t>都道府県教育委員会名</t>
    <rPh sb="0" eb="4">
      <t>トドウフケン</t>
    </rPh>
    <rPh sb="4" eb="6">
      <t>キョウイク</t>
    </rPh>
    <rPh sb="6" eb="9">
      <t>イインカイ</t>
    </rPh>
    <rPh sb="9" eb="10">
      <t>メイ</t>
    </rPh>
    <phoneticPr fontId="2"/>
  </si>
  <si>
    <t>指定都市教育委員会名</t>
    <rPh sb="0" eb="2">
      <t>シテイ</t>
    </rPh>
    <rPh sb="2" eb="4">
      <t>トシ</t>
    </rPh>
    <rPh sb="4" eb="6">
      <t>キョウイク</t>
    </rPh>
    <rPh sb="6" eb="9">
      <t>イインカイ</t>
    </rPh>
    <rPh sb="9" eb="10">
      <t>メイ</t>
    </rPh>
    <phoneticPr fontId="2"/>
  </si>
  <si>
    <t>01北海道</t>
  </si>
  <si>
    <t>北海道</t>
  </si>
  <si>
    <t>北海道教育委員会</t>
  </si>
  <si>
    <t>札幌市教育委員会</t>
  </si>
  <si>
    <t>02青森県</t>
  </si>
  <si>
    <t>青森県</t>
  </si>
  <si>
    <t>青森県教育委員会</t>
  </si>
  <si>
    <t>仙台市教育委員会</t>
  </si>
  <si>
    <t>03岩手県</t>
  </si>
  <si>
    <t>岩手県</t>
  </si>
  <si>
    <t>岩手県教育委員会</t>
  </si>
  <si>
    <t>さいたま市教育委員会</t>
  </si>
  <si>
    <t>04宮城県</t>
    <phoneticPr fontId="2"/>
  </si>
  <si>
    <t>宮城県</t>
  </si>
  <si>
    <t>宮城県教育委員会</t>
  </si>
  <si>
    <t>千葉市教育委員会</t>
  </si>
  <si>
    <t>05秋田県</t>
    <phoneticPr fontId="2"/>
  </si>
  <si>
    <t>秋田県</t>
  </si>
  <si>
    <t>秋田県教育委員会</t>
  </si>
  <si>
    <t>横浜市教育委員会</t>
  </si>
  <si>
    <t>06山形県</t>
    <phoneticPr fontId="2"/>
  </si>
  <si>
    <t>山形県</t>
  </si>
  <si>
    <t>山形県教育委員会</t>
  </si>
  <si>
    <t>川崎市教育委員会</t>
  </si>
  <si>
    <t>07福島県</t>
    <phoneticPr fontId="2"/>
  </si>
  <si>
    <t>福島県</t>
  </si>
  <si>
    <t>福島県教育委員会</t>
  </si>
  <si>
    <t>相模原市教育委員会</t>
  </si>
  <si>
    <t>08茨城県</t>
    <phoneticPr fontId="2"/>
  </si>
  <si>
    <t>茨城県</t>
  </si>
  <si>
    <t>茨城県教育委員会</t>
  </si>
  <si>
    <t>新潟市教育委員会</t>
  </si>
  <si>
    <t>09栃木県</t>
    <phoneticPr fontId="2"/>
  </si>
  <si>
    <t>栃木県</t>
  </si>
  <si>
    <t>栃木県教育委員会</t>
  </si>
  <si>
    <t>静岡市教育委員会</t>
  </si>
  <si>
    <t>10群馬県</t>
  </si>
  <si>
    <t>群馬県</t>
  </si>
  <si>
    <t>群馬県教育委員会</t>
  </si>
  <si>
    <t>浜松市教育委員会</t>
  </si>
  <si>
    <t>11埼玉県</t>
  </si>
  <si>
    <t>埼玉県</t>
  </si>
  <si>
    <t>埼玉県教育委員会</t>
  </si>
  <si>
    <t>名古屋市教育委員会</t>
  </si>
  <si>
    <t>12千葉県</t>
  </si>
  <si>
    <t>千葉県</t>
  </si>
  <si>
    <t>千葉県教育委員会</t>
  </si>
  <si>
    <t>京都市教育委員会</t>
  </si>
  <si>
    <t>13東京都</t>
  </si>
  <si>
    <t>東京都</t>
  </si>
  <si>
    <t>東京都教育委員会</t>
  </si>
  <si>
    <t>大阪市教育委員会</t>
  </si>
  <si>
    <t>14神奈川県</t>
  </si>
  <si>
    <t>神奈川県</t>
  </si>
  <si>
    <t>神奈川県教育委員会</t>
  </si>
  <si>
    <t>堺市教育委員会</t>
  </si>
  <si>
    <t>15新潟県</t>
  </si>
  <si>
    <t>新潟県</t>
  </si>
  <si>
    <t>新潟県教育委員会</t>
  </si>
  <si>
    <t>神戸市教育委員会</t>
  </si>
  <si>
    <t>16富山県</t>
  </si>
  <si>
    <t>富山県</t>
  </si>
  <si>
    <t>富山県教育委員会</t>
  </si>
  <si>
    <t>岡山市教育委員会</t>
  </si>
  <si>
    <t>17石川県</t>
  </si>
  <si>
    <t>石川県</t>
  </si>
  <si>
    <t>石川県教育委員会</t>
  </si>
  <si>
    <t>広島市教育委員会</t>
  </si>
  <si>
    <t>18福井県</t>
  </si>
  <si>
    <t>福井県</t>
  </si>
  <si>
    <t>福井県教育委員会</t>
  </si>
  <si>
    <t>北九州市教育委員会</t>
  </si>
  <si>
    <t>19山梨県</t>
  </si>
  <si>
    <t>山梨県</t>
  </si>
  <si>
    <t>山梨県教育委員会</t>
  </si>
  <si>
    <t>福岡市教育委員会</t>
  </si>
  <si>
    <t>20長野県</t>
  </si>
  <si>
    <t>長野県</t>
  </si>
  <si>
    <t>長野県教育委員会</t>
  </si>
  <si>
    <t>熊本市教育委員会</t>
  </si>
  <si>
    <t>21岐阜県</t>
  </si>
  <si>
    <t>岐阜県</t>
  </si>
  <si>
    <t>岐阜県教育委員会</t>
  </si>
  <si>
    <t>22静岡県</t>
  </si>
  <si>
    <t>静岡県</t>
  </si>
  <si>
    <t>静岡県教育委員会</t>
  </si>
  <si>
    <t>23愛知県</t>
  </si>
  <si>
    <t>愛知県</t>
  </si>
  <si>
    <t>愛知県教育委員会</t>
  </si>
  <si>
    <t>24三重県</t>
  </si>
  <si>
    <t>三重県</t>
  </si>
  <si>
    <t>三重県教育委員会</t>
  </si>
  <si>
    <t>25滋賀県</t>
  </si>
  <si>
    <t>滋賀県</t>
  </si>
  <si>
    <t>滋賀県教育委員会</t>
  </si>
  <si>
    <t>26京都府</t>
  </si>
  <si>
    <t>京都府</t>
  </si>
  <si>
    <t>京都府教育委員会</t>
  </si>
  <si>
    <t>27大阪府</t>
  </si>
  <si>
    <t>大阪府</t>
  </si>
  <si>
    <t>大阪府教育委員会</t>
  </si>
  <si>
    <t>28兵庫県</t>
  </si>
  <si>
    <t>兵庫県</t>
  </si>
  <si>
    <t>兵庫県教育委員会</t>
  </si>
  <si>
    <t>29奈良県</t>
  </si>
  <si>
    <t>奈良県</t>
  </si>
  <si>
    <t>奈良県教育委員会</t>
  </si>
  <si>
    <t>30和歌山県</t>
  </si>
  <si>
    <t>和歌山県</t>
  </si>
  <si>
    <t>和歌山県教育委員会</t>
  </si>
  <si>
    <t>31鳥取県</t>
  </si>
  <si>
    <t>鳥取県</t>
  </si>
  <si>
    <t>鳥取県教育委員会</t>
  </si>
  <si>
    <t>32島根県</t>
  </si>
  <si>
    <t>島根県</t>
  </si>
  <si>
    <t>島根県教育委員会</t>
  </si>
  <si>
    <t>33岡山県</t>
  </si>
  <si>
    <t>岡山県</t>
  </si>
  <si>
    <t>岡山県教育委員会</t>
  </si>
  <si>
    <t>34広島県</t>
  </si>
  <si>
    <t>広島県</t>
  </si>
  <si>
    <t>広島県教育委員会</t>
  </si>
  <si>
    <t>35山口県</t>
  </si>
  <si>
    <t>山口県</t>
  </si>
  <si>
    <t>山口県教育委員会</t>
  </si>
  <si>
    <t>36徳島県</t>
  </si>
  <si>
    <t>徳島県</t>
  </si>
  <si>
    <t>徳島県教育委員会</t>
  </si>
  <si>
    <t>37香川県</t>
  </si>
  <si>
    <t>香川県</t>
  </si>
  <si>
    <t>香川県教育委員会</t>
  </si>
  <si>
    <t>38愛媛県</t>
  </si>
  <si>
    <t>愛媛県</t>
  </si>
  <si>
    <t>愛媛県教育委員会</t>
  </si>
  <si>
    <t>39高知県</t>
  </si>
  <si>
    <t>高知県</t>
  </si>
  <si>
    <t>高知県教育委員会</t>
  </si>
  <si>
    <t>40福岡県</t>
  </si>
  <si>
    <t>福岡県</t>
  </si>
  <si>
    <t>福岡県教育委員会</t>
  </si>
  <si>
    <t>41佐賀県</t>
  </si>
  <si>
    <t>佐賀県</t>
  </si>
  <si>
    <t>佐賀県教育委員会</t>
  </si>
  <si>
    <t>42長崎県</t>
  </si>
  <si>
    <t>長崎県</t>
  </si>
  <si>
    <t>長崎県教育委員会</t>
  </si>
  <si>
    <t>43熊本県</t>
  </si>
  <si>
    <t>熊本県</t>
  </si>
  <si>
    <t>熊本県教育委員会</t>
  </si>
  <si>
    <t>44大分県</t>
  </si>
  <si>
    <t>大分県</t>
  </si>
  <si>
    <t>大分県教育委員会</t>
  </si>
  <si>
    <t>45宮崎県</t>
  </si>
  <si>
    <t>宮崎県</t>
  </si>
  <si>
    <t>宮崎県教育委員会</t>
  </si>
  <si>
    <t>46鹿児島県</t>
  </si>
  <si>
    <t>鹿児島県</t>
  </si>
  <si>
    <t>鹿児島県教育委員会</t>
  </si>
  <si>
    <t>47沖縄県</t>
  </si>
  <si>
    <t>沖縄県</t>
    <phoneticPr fontId="2"/>
  </si>
  <si>
    <t>沖縄県教育委員会</t>
  </si>
  <si>
    <t>48札幌市</t>
  </si>
  <si>
    <t>49仙台市</t>
  </si>
  <si>
    <t>50さいたま市</t>
  </si>
  <si>
    <t>51千葉市</t>
  </si>
  <si>
    <t>52横浜市</t>
  </si>
  <si>
    <t>53川崎市</t>
  </si>
  <si>
    <t>54相模原市</t>
  </si>
  <si>
    <t>55新潟市</t>
  </si>
  <si>
    <t>56静岡市</t>
  </si>
  <si>
    <t>57浜松市</t>
  </si>
  <si>
    <t>58名古屋市</t>
  </si>
  <si>
    <t>59京都市</t>
  </si>
  <si>
    <t>60大阪市</t>
  </si>
  <si>
    <t>61堺市</t>
  </si>
  <si>
    <t>62神戸市</t>
  </si>
  <si>
    <t>63岡山市</t>
  </si>
  <si>
    <t>64広島市</t>
  </si>
  <si>
    <t>65北九州市</t>
  </si>
  <si>
    <t>66福岡市</t>
  </si>
  <si>
    <t>67熊本市</t>
  </si>
  <si>
    <t>学校種</t>
    <rPh sb="0" eb="3">
      <t>ガッコウシュ</t>
    </rPh>
    <phoneticPr fontId="2"/>
  </si>
  <si>
    <t>小</t>
    <rPh sb="0" eb="1">
      <t>ショウ</t>
    </rPh>
    <phoneticPr fontId="2"/>
  </si>
  <si>
    <t>中</t>
    <rPh sb="0" eb="1">
      <t>チュウ</t>
    </rPh>
    <phoneticPr fontId="2"/>
  </si>
  <si>
    <t>義務</t>
    <rPh sb="0" eb="2">
      <t>ギム</t>
    </rPh>
    <phoneticPr fontId="2"/>
  </si>
  <si>
    <t>中等</t>
    <rPh sb="0" eb="2">
      <t>チュウトウ</t>
    </rPh>
    <phoneticPr fontId="2"/>
  </si>
  <si>
    <t>【様式３】別紙　特別の教育課程を廃止する学校の一覧</t>
    <rPh sb="1" eb="3">
      <t>ヨウシキ</t>
    </rPh>
    <rPh sb="5" eb="7">
      <t>ベッシ</t>
    </rPh>
    <rPh sb="8" eb="10">
      <t>トクベツ</t>
    </rPh>
    <rPh sb="11" eb="13">
      <t>キョウイク</t>
    </rPh>
    <rPh sb="13" eb="15">
      <t>カテイ</t>
    </rPh>
    <rPh sb="16" eb="18">
      <t>ハイシ</t>
    </rPh>
    <phoneticPr fontId="2"/>
  </si>
  <si>
    <t>２　都道府県・指定都市名（※指定都市教育委員会及び国立大学法人については、上記の「１　管理機関」と同じ内容を記載。）</t>
    <rPh sb="14" eb="18">
      <t>シテイトシ</t>
    </rPh>
    <rPh sb="18" eb="23">
      <t>キョウイクイインカイ</t>
    </rPh>
    <rPh sb="23" eb="24">
      <t>オヨ</t>
    </rPh>
    <rPh sb="25" eb="29">
      <t>コクリツダイガク</t>
    </rPh>
    <rPh sb="29" eb="31">
      <t>ホウジン</t>
    </rPh>
    <rPh sb="37" eb="39">
      <t>ジョウキ</t>
    </rPh>
    <rPh sb="43" eb="47">
      <t>カンリキカン</t>
    </rPh>
    <rPh sb="49" eb="50">
      <t>オナ</t>
    </rPh>
    <rPh sb="51" eb="53">
      <t>ナイヨウ</t>
    </rPh>
    <rPh sb="54" eb="56">
      <t>キサイ</t>
    </rPh>
    <phoneticPr fontId="2"/>
  </si>
  <si>
    <t>学校種</t>
    <rPh sb="0" eb="3">
      <t>ガッコウシュ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</si>
</sst>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\ ggge&quot;年&quot;m&quot;月&quot;d&quot;日&quot;"/>
    <numFmt numFmtId="177" formatCode="0_);[Red]\(0\)"/>
    <numFmt numFmtId="178" formatCode="&quot;〒&quot;000\-0000"/>
    <numFmt numFmtId="179" formatCode="00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b/>
      <sz val="18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color indexed="81"/>
      <name val="Meiryo UI"/>
      <family val="3"/>
      <charset val="128"/>
    </font>
    <font>
      <b/>
      <sz val="16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0"/>
      <color rgb="FFFF0000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1"/>
      <name val="ＭＳ Ｐゴシック"/>
      <family val="3"/>
      <charset val="128"/>
    </font>
    <font>
      <sz val="12"/>
      <color theme="1"/>
      <name val="UD デジタル 教科書体 N-R"/>
      <family val="1"/>
      <charset val="128"/>
    </font>
    <font>
      <sz val="11"/>
      <name val="ＭＳ Ｐゴシック"/>
      <family val="3"/>
      <charset val="128"/>
    </font>
    <font>
      <sz val="10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8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76" fontId="11" fillId="2" borderId="2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8" fillId="0" borderId="0" xfId="0" applyFont="1" applyAlignment="1">
      <alignment horizontal="left"/>
    </xf>
    <xf numFmtId="0" fontId="1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1" fillId="0" borderId="2" xfId="0" applyFont="1" applyBorder="1" applyAlignment="1">
      <alignment horizontal="center" vertical="center" shrinkToFit="1"/>
    </xf>
    <xf numFmtId="176" fontId="2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top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left" vertical="center" shrinkToFit="1"/>
    </xf>
    <xf numFmtId="0" fontId="23" fillId="0" borderId="2" xfId="0" applyFont="1" applyBorder="1" applyAlignment="1">
      <alignment horizontal="left" vertical="center" shrinkToFit="1"/>
    </xf>
    <xf numFmtId="0" fontId="24" fillId="3" borderId="2" xfId="0" applyFont="1" applyFill="1" applyBorder="1" applyAlignment="1">
      <alignment horizontal="center" vertical="top" shrinkToFit="1"/>
    </xf>
    <xf numFmtId="0" fontId="13" fillId="3" borderId="2" xfId="0" applyFont="1" applyFill="1" applyBorder="1" applyAlignment="1">
      <alignment horizontal="center" vertical="top" shrinkToFit="1"/>
    </xf>
    <xf numFmtId="0" fontId="13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left" vertical="center" shrinkToFit="1"/>
    </xf>
    <xf numFmtId="179" fontId="0" fillId="0" borderId="0" xfId="0" applyNumberFormat="1">
      <alignment vertical="center"/>
    </xf>
    <xf numFmtId="0" fontId="8" fillId="4" borderId="2" xfId="0" applyFont="1" applyFill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8" fillId="2" borderId="5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178" fontId="8" fillId="2" borderId="17" xfId="0" applyNumberFormat="1" applyFont="1" applyFill="1" applyBorder="1" applyAlignment="1" applyProtection="1">
      <alignment horizontal="left" vertical="center"/>
      <protection locked="0"/>
    </xf>
    <xf numFmtId="178" fontId="8" fillId="2" borderId="14" xfId="0" applyNumberFormat="1" applyFont="1" applyFill="1" applyBorder="1" applyAlignment="1" applyProtection="1">
      <alignment horizontal="left" vertical="center"/>
      <protection locked="0"/>
    </xf>
    <xf numFmtId="178" fontId="8" fillId="2" borderId="15" xfId="0" applyNumberFormat="1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shrinkToFit="1"/>
      <protection locked="0"/>
    </xf>
    <xf numFmtId="0" fontId="8" fillId="2" borderId="13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21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9">
    <dxf>
      <font>
        <b/>
        <i val="0"/>
        <color rgb="FFC00000"/>
      </font>
      <fill>
        <patternFill>
          <bgColor rgb="FFFFCCFF"/>
        </patternFill>
      </fill>
      <border>
        <vertical/>
        <horizontal/>
      </border>
    </dxf>
    <dxf>
      <font>
        <b/>
        <i val="0"/>
        <color rgb="FFC00000"/>
      </font>
      <fill>
        <patternFill>
          <bgColor rgb="FFFFCCFF"/>
        </patternFill>
      </fill>
      <border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CFF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toko-k\AppData\Local\Box\Box%20Edit\Documents\gFTa2uULu06qJ45djz74dQ==\&#65288;&#26356;&#26032;&#20013;&#65289;&#12304;&#27096;&#24335;&#65297;&#65288;&#26412;&#20307;&#12539;&#21029;&#32025;&#65289;&#12305;&#25945;&#32946;&#35506;&#31243;&#29305;&#20363;&#26657;&#25351;&#23450;&#30003;&#35531;&#26360;.xlsx" TargetMode="External"/><Relationship Id="rId1" Type="http://schemas.openxmlformats.org/officeDocument/2006/relationships/externalLinkPath" Target="/Users/satoko-k/AppData/Local/Box/Box%20Edit/Documents/gFTa2uULu06qJ45djz74dQ==/&#65288;&#26356;&#26032;&#20013;&#65289;&#12304;&#27096;&#24335;&#65297;&#65288;&#26412;&#20307;&#12539;&#21029;&#32025;&#65289;&#12305;&#25945;&#32946;&#35506;&#31243;&#29305;&#20363;&#26657;&#25351;&#23450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様式１】教育課程特例校指定申請書（新規）"/>
      <sheetName val="別紙１－１　小学校、義務教育学校前期課程"/>
      <sheetName val="別紙１－２　中学校、義務教育学校後期課程、中等教育学校前期課程"/>
      <sheetName val="別紙２　学校一覧（新規）"/>
      <sheetName val="都道府県・指定都市名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B76"/>
  <sheetViews>
    <sheetView showGridLines="0" tabSelected="1" view="pageBreakPreview" zoomScale="60" zoomScaleNormal="85" workbookViewId="0">
      <selection activeCell="J5" sqref="J5"/>
    </sheetView>
  </sheetViews>
  <sheetFormatPr defaultColWidth="9" defaultRowHeight="14.4"/>
  <cols>
    <col min="1" max="1" width="9" style="17"/>
    <col min="2" max="2" width="3.8984375" style="17" customWidth="1"/>
    <col min="3" max="9" width="10.8984375" style="17" customWidth="1"/>
    <col min="10" max="10" width="49.3984375" style="17" bestFit="1" customWidth="1"/>
    <col min="11" max="20" width="6.19921875" style="2" customWidth="1"/>
    <col min="21" max="16384" width="9" style="2"/>
  </cols>
  <sheetData>
    <row r="1" spans="1:10" s="1" customFormat="1">
      <c r="A1" s="9"/>
      <c r="B1" s="9"/>
      <c r="C1" s="9"/>
      <c r="D1" s="9"/>
      <c r="E1" s="9"/>
      <c r="F1" s="9"/>
      <c r="G1" s="9"/>
      <c r="H1" s="9"/>
      <c r="I1" s="9"/>
      <c r="J1" s="10" t="s">
        <v>19</v>
      </c>
    </row>
    <row r="2" spans="1:10" s="1" customForma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s="1" customFormat="1" ht="23.4">
      <c r="A3" s="86" t="s">
        <v>20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s="1" customFormat="1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s="1" customFormat="1" ht="30" customHeight="1">
      <c r="A5" s="11"/>
      <c r="B5" s="11"/>
      <c r="C5" s="11"/>
      <c r="D5" s="11"/>
      <c r="E5" s="87" t="s">
        <v>21</v>
      </c>
      <c r="F5" s="88"/>
      <c r="G5" s="88"/>
      <c r="H5" s="88"/>
      <c r="I5" s="89"/>
      <c r="J5" s="12"/>
    </row>
    <row r="6" spans="1:10" s="1" customFormat="1" ht="18">
      <c r="A6" s="90" t="s">
        <v>22</v>
      </c>
      <c r="B6" s="90"/>
      <c r="C6" s="90"/>
      <c r="D6" s="90"/>
      <c r="E6" s="90"/>
      <c r="F6" s="90"/>
      <c r="G6" s="90"/>
      <c r="H6" s="90"/>
      <c r="I6" s="90"/>
      <c r="J6" s="90"/>
    </row>
    <row r="7" spans="1:10" s="1" customFormat="1" ht="30" customHeight="1">
      <c r="A7" s="11"/>
      <c r="B7" s="11"/>
      <c r="C7" s="11"/>
      <c r="D7" s="11"/>
      <c r="E7" s="87" t="s">
        <v>23</v>
      </c>
      <c r="F7" s="88"/>
      <c r="G7" s="88"/>
      <c r="H7" s="88"/>
      <c r="I7" s="89"/>
      <c r="J7" s="13"/>
    </row>
    <row r="8" spans="1:10" s="1" customFormat="1" ht="30" customHeight="1">
      <c r="A8" s="11"/>
      <c r="B8" s="11"/>
      <c r="C8" s="11"/>
      <c r="D8" s="11"/>
      <c r="E8" s="87" t="s">
        <v>24</v>
      </c>
      <c r="F8" s="88"/>
      <c r="G8" s="88"/>
      <c r="H8" s="88"/>
      <c r="I8" s="89"/>
      <c r="J8" s="14"/>
    </row>
    <row r="9" spans="1:10" s="1" customFormat="1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s="1" customFormat="1">
      <c r="A10" s="11"/>
      <c r="B10" s="67" t="str">
        <f>IF(OR(J5="",J7="",J8=""),"エラー！入力されていない箇所があります。",IF(ISERROR(FIND("　",J8)),"エラー！氏と名の間には全角スペースを空けてください。",""))</f>
        <v>エラー！入力されていない箇所があります。</v>
      </c>
      <c r="C10" s="67"/>
      <c r="D10" s="67"/>
      <c r="E10" s="67"/>
      <c r="F10" s="67"/>
      <c r="G10" s="67"/>
      <c r="H10" s="67"/>
      <c r="I10" s="67"/>
      <c r="J10" s="67"/>
    </row>
    <row r="11" spans="1:10" s="1" customFormat="1" ht="41.25" customHeight="1">
      <c r="A11" s="70" t="s">
        <v>25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0" s="1" customFormat="1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s="1" customFormat="1" ht="18">
      <c r="A13" s="71" t="s">
        <v>26</v>
      </c>
      <c r="B13" s="71"/>
      <c r="C13" s="71"/>
      <c r="D13" s="71"/>
      <c r="E13" s="71"/>
      <c r="F13" s="71"/>
      <c r="G13" s="71"/>
      <c r="H13" s="71"/>
      <c r="I13" s="71"/>
      <c r="J13" s="71"/>
    </row>
    <row r="14" spans="1:10" s="1" customFormat="1" ht="22.5" customHeight="1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s="1" customFormat="1">
      <c r="A15" s="60" t="s">
        <v>27</v>
      </c>
      <c r="B15" s="60"/>
      <c r="C15" s="60"/>
      <c r="D15" s="60"/>
      <c r="E15" s="60"/>
      <c r="F15" s="60"/>
      <c r="G15" s="60"/>
      <c r="H15" s="60"/>
      <c r="I15" s="60"/>
      <c r="J15" s="60"/>
    </row>
    <row r="16" spans="1:10" s="1" customFormat="1" ht="7.5" customHeight="1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s="1" customFormat="1" ht="30" customHeight="1">
      <c r="A17" s="9"/>
      <c r="B17" s="66" t="s">
        <v>28</v>
      </c>
      <c r="C17" s="66"/>
      <c r="D17" s="66"/>
      <c r="E17" s="72"/>
      <c r="F17" s="73"/>
      <c r="G17" s="73"/>
      <c r="H17" s="73"/>
      <c r="I17" s="74"/>
      <c r="J17" s="9"/>
    </row>
    <row r="18" spans="1:10" s="1" customFormat="1" ht="7.5" customHeight="1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s="1" customFormat="1" ht="12.75" customHeight="1">
      <c r="A19" s="9"/>
      <c r="B19" s="75" t="s">
        <v>29</v>
      </c>
      <c r="C19" s="75"/>
      <c r="D19" s="76"/>
      <c r="E19" s="77"/>
      <c r="F19" s="78"/>
      <c r="G19" s="78"/>
      <c r="H19" s="78"/>
      <c r="I19" s="79"/>
      <c r="J19" s="9"/>
    </row>
    <row r="20" spans="1:10" s="1" customFormat="1" ht="30" customHeight="1">
      <c r="A20" s="9"/>
      <c r="B20" s="75"/>
      <c r="C20" s="75"/>
      <c r="D20" s="76"/>
      <c r="E20" s="80"/>
      <c r="F20" s="81"/>
      <c r="G20" s="81"/>
      <c r="H20" s="81"/>
      <c r="I20" s="82"/>
      <c r="J20" s="9"/>
    </row>
    <row r="21" spans="1:10" s="1" customFormat="1" ht="7.5" customHeight="1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s="1" customFormat="1" ht="35.25" customHeight="1">
      <c r="A22" s="9"/>
      <c r="B22" s="75" t="s">
        <v>30</v>
      </c>
      <c r="C22" s="66"/>
      <c r="D22" s="66"/>
      <c r="E22" s="83"/>
      <c r="F22" s="83"/>
      <c r="G22" s="83"/>
      <c r="H22" s="83"/>
      <c r="I22" s="83"/>
      <c r="J22" s="9"/>
    </row>
    <row r="23" spans="1:10" s="1" customFormat="1" ht="35.25" customHeight="1">
      <c r="A23" s="9"/>
      <c r="B23" s="84" t="str">
        <f>IF(E17="私立（学校設置会社立）","構造改革特別区域法第12条第1項の認定を受けた地方公共団体名","")</f>
        <v/>
      </c>
      <c r="C23" s="84"/>
      <c r="D23" s="84"/>
      <c r="E23" s="85"/>
      <c r="F23" s="85"/>
      <c r="G23" s="85"/>
      <c r="H23" s="85"/>
      <c r="I23" s="85"/>
      <c r="J23" s="9"/>
    </row>
    <row r="24" spans="1:10" s="1" customFormat="1" ht="7.5" customHeight="1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s="1" customFormat="1">
      <c r="A25" s="9"/>
      <c r="B25" s="46" t="str">
        <f>IF(OR(E17="",E19="",E20="",AND(B22&lt;&gt;"",E22=""),AND(B23&lt;&gt;"",E23="")),"エラー！入力されていない箇所があります。",IF(OR(AND(B22="",E22&lt;&gt;""),AND(B23="",E23&lt;&gt;"")),"エラー！入力箇所を御確認ください。",IF(AND(E17="公立",RIGHT(E20,3)="教育庁"),"管理機関名の末尾は「教育庁」ではなく「教育委員会」としてください。",IF(OR(RIGHT(E20,5)="教育委員会",RIGHT(E20,6)="学校設置組合",LEFT(E20,4)="学校法人",AND(LEFT(E20,6)="国立大学法人",RIGHT(E20,2)="大学")),"","正式名称で入力されているか再確認してください。問題がなければ、本コメントは無視して構いません。"))))</f>
        <v>エラー！入力されていない箇所があります。</v>
      </c>
      <c r="C25" s="46"/>
      <c r="D25" s="46"/>
      <c r="E25" s="46"/>
      <c r="F25" s="46"/>
      <c r="G25" s="46"/>
      <c r="H25" s="46"/>
      <c r="I25" s="46"/>
      <c r="J25" s="46"/>
    </row>
    <row r="26" spans="1:10" s="1" customFormat="1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s="1" customFormat="1">
      <c r="A27" s="60" t="s">
        <v>31</v>
      </c>
      <c r="B27" s="60"/>
      <c r="C27" s="60"/>
      <c r="D27" s="60"/>
      <c r="E27" s="60"/>
      <c r="F27" s="60"/>
      <c r="G27" s="60"/>
      <c r="H27" s="60"/>
      <c r="I27" s="60"/>
      <c r="J27" s="60"/>
    </row>
    <row r="28" spans="1:10" s="1" customFormat="1" ht="7.5" customHeight="1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s="1" customFormat="1" ht="30" customHeight="1">
      <c r="A29" s="9"/>
      <c r="B29" s="9"/>
      <c r="C29" s="66" t="s">
        <v>32</v>
      </c>
      <c r="D29" s="66"/>
      <c r="E29" s="66"/>
      <c r="F29" s="15" t="s">
        <v>33</v>
      </c>
      <c r="G29" s="16"/>
      <c r="H29" s="17" t="s">
        <v>34</v>
      </c>
      <c r="I29" s="9"/>
      <c r="J29" s="9"/>
    </row>
    <row r="30" spans="1:10" s="1" customFormat="1" ht="7.5" customHeight="1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s="1" customFormat="1">
      <c r="A31" s="9"/>
      <c r="B31" s="67" t="str">
        <f>IF(G29="","エラー！入力してください。",IF(DATEVALUE("令和"&amp;G29&amp;"年4月1日")&lt;J5,"エラー！廃止年度が不正です。",""))</f>
        <v>エラー！入力してください。</v>
      </c>
      <c r="C31" s="67"/>
      <c r="D31" s="67"/>
      <c r="E31" s="67"/>
      <c r="F31" s="67"/>
      <c r="G31" s="67"/>
      <c r="H31" s="67"/>
      <c r="I31" s="67"/>
      <c r="J31" s="67"/>
    </row>
    <row r="32" spans="1:10" s="1" customFormat="1">
      <c r="A32" s="9"/>
      <c r="B32" s="18"/>
      <c r="C32" s="18"/>
      <c r="D32" s="18"/>
      <c r="E32" s="18"/>
      <c r="F32" s="18"/>
      <c r="G32" s="18"/>
      <c r="H32" s="18"/>
      <c r="I32" s="18"/>
      <c r="J32" s="18"/>
    </row>
    <row r="33" spans="1:28" ht="12.75" customHeight="1">
      <c r="A33" s="68" t="s">
        <v>35</v>
      </c>
      <c r="B33" s="68"/>
      <c r="C33" s="68"/>
      <c r="D33" s="68"/>
      <c r="E33" s="68"/>
      <c r="F33" s="68"/>
      <c r="G33" s="68"/>
      <c r="H33" s="68"/>
      <c r="I33" s="68"/>
      <c r="J33" s="68"/>
    </row>
    <row r="34" spans="1:28" s="1" customFormat="1">
      <c r="A34" s="9"/>
      <c r="B34" s="46" t="str">
        <f>IF(COUNTBLANK('別紙　学校一覧（廃止）'!T13:T90)+COUNTBLANK('別紙　学校一覧（廃止）'!C8)=79,"","エラー！別紙にエラーがあります。")</f>
        <v>エラー！別紙にエラーがあります。</v>
      </c>
      <c r="C34" s="46"/>
      <c r="D34" s="46"/>
      <c r="E34" s="46"/>
      <c r="F34" s="46"/>
      <c r="G34" s="46"/>
      <c r="H34" s="46"/>
      <c r="I34" s="46"/>
      <c r="J34" s="46"/>
    </row>
    <row r="35" spans="1:28" s="1" customFormat="1">
      <c r="A35" s="9"/>
      <c r="B35" s="18"/>
      <c r="C35" s="18"/>
      <c r="D35" s="18"/>
      <c r="E35" s="18"/>
      <c r="F35" s="18"/>
      <c r="G35" s="18"/>
      <c r="H35" s="18"/>
      <c r="I35" s="18"/>
      <c r="J35" s="18"/>
    </row>
    <row r="36" spans="1:28">
      <c r="A36" s="68" t="s">
        <v>36</v>
      </c>
      <c r="B36" s="68"/>
      <c r="C36" s="68"/>
      <c r="D36" s="68"/>
      <c r="E36" s="68"/>
      <c r="F36" s="68"/>
      <c r="G36" s="68"/>
      <c r="H36" s="68"/>
      <c r="I36" s="68"/>
      <c r="J36" s="68"/>
    </row>
    <row r="37" spans="1:28">
      <c r="B37" s="16"/>
      <c r="C37" s="17" t="s">
        <v>37</v>
      </c>
    </row>
    <row r="38" spans="1:28">
      <c r="B38" s="16"/>
      <c r="C38" s="17" t="s">
        <v>38</v>
      </c>
    </row>
    <row r="39" spans="1:28">
      <c r="B39" s="16"/>
      <c r="C39" s="17" t="s">
        <v>39</v>
      </c>
      <c r="I39" s="19"/>
      <c r="K39" s="7"/>
      <c r="L39" s="7"/>
      <c r="M39" s="7"/>
      <c r="N39" s="7"/>
      <c r="O39" s="7"/>
      <c r="P39" s="7"/>
      <c r="Q39" s="7"/>
    </row>
    <row r="40" spans="1:28">
      <c r="B40" s="16"/>
      <c r="C40" s="17" t="s">
        <v>40</v>
      </c>
      <c r="D40" s="17" t="str">
        <f>IF(B40="✔","→ 以下、具体的に記載してください。","")</f>
        <v/>
      </c>
    </row>
    <row r="41" spans="1:28" ht="30.75" customHeight="1">
      <c r="D41" s="69"/>
      <c r="E41" s="69"/>
      <c r="F41" s="69"/>
      <c r="G41" s="69"/>
      <c r="H41" s="69"/>
      <c r="I41" s="69"/>
      <c r="J41" s="69"/>
    </row>
    <row r="43" spans="1:28" s="1" customFormat="1">
      <c r="A43" s="9"/>
      <c r="B43" s="46" t="str">
        <f>IF(AND(B37="",B38="",B39="",B40=""),"エラー！廃止理由を選択してください。",IF(COUNTIF(B37:B40,"✔")&gt;1,"エラー！主な廃止理由を１つのみ選択してください。",IF(AND(B40="✔",D41=""),"エラー！廃止理由を具体的に記載してください。","")))</f>
        <v>エラー！廃止理由を選択してください。</v>
      </c>
      <c r="C43" s="46"/>
      <c r="D43" s="46"/>
      <c r="E43" s="46"/>
      <c r="F43" s="46"/>
      <c r="G43" s="46"/>
      <c r="H43" s="46"/>
      <c r="I43" s="46"/>
      <c r="J43" s="46"/>
    </row>
    <row r="44" spans="1:28" s="1" customFormat="1">
      <c r="A44" s="9"/>
      <c r="B44" s="18"/>
      <c r="C44" s="18"/>
      <c r="D44" s="18"/>
      <c r="E44" s="18"/>
      <c r="F44" s="18"/>
      <c r="G44" s="18"/>
      <c r="H44" s="18"/>
      <c r="I44" s="18"/>
      <c r="J44" s="18"/>
    </row>
    <row r="45" spans="1:28">
      <c r="A45" s="68" t="s">
        <v>41</v>
      </c>
      <c r="B45" s="68"/>
      <c r="C45" s="68"/>
      <c r="D45" s="68"/>
      <c r="E45" s="68"/>
      <c r="F45" s="68"/>
      <c r="G45" s="68"/>
      <c r="H45" s="68"/>
      <c r="I45" s="68"/>
      <c r="J45" s="6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30" customHeight="1">
      <c r="B46" s="20"/>
      <c r="C46" s="16"/>
      <c r="D46" s="42" t="s">
        <v>42</v>
      </c>
      <c r="E46" s="42"/>
      <c r="F46" s="42"/>
      <c r="G46" s="42"/>
      <c r="H46" s="42"/>
      <c r="I46" s="42"/>
      <c r="J46" s="4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1" customFormat="1" ht="7.5" customHeight="1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28" s="1" customFormat="1">
      <c r="A48" s="9"/>
      <c r="B48" s="46" t="str">
        <f>IF(C46="","エラー！チェックを付してください。","")</f>
        <v>エラー！チェックを付してください。</v>
      </c>
      <c r="C48" s="46"/>
      <c r="D48" s="46"/>
      <c r="E48" s="46"/>
      <c r="F48" s="46"/>
      <c r="G48" s="46"/>
      <c r="H48" s="46"/>
      <c r="I48" s="46"/>
      <c r="J48" s="46"/>
    </row>
    <row r="49" spans="1:10" s="1" customFormat="1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s="1" customFormat="1" ht="23.25" customHeight="1">
      <c r="A50" s="65" t="s">
        <v>43</v>
      </c>
      <c r="B50" s="65"/>
      <c r="C50" s="65"/>
      <c r="D50" s="65"/>
      <c r="E50" s="65"/>
      <c r="F50" s="65"/>
      <c r="G50" s="65"/>
      <c r="H50" s="65"/>
      <c r="I50" s="65"/>
      <c r="J50" s="65"/>
    </row>
    <row r="51" spans="1:10" s="1" customFormat="1">
      <c r="A51" s="64" t="s">
        <v>44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s="1" customFormat="1" ht="7.5" customHeight="1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s="1" customFormat="1" ht="29.25" customHeight="1">
      <c r="A53" s="21"/>
      <c r="B53" s="42" t="s">
        <v>45</v>
      </c>
      <c r="C53" s="42"/>
      <c r="D53" s="42"/>
      <c r="E53" s="42"/>
      <c r="F53" s="62" t="str">
        <f>IF(E20="","",E20)</f>
        <v/>
      </c>
      <c r="G53" s="62"/>
      <c r="H53" s="62"/>
      <c r="I53" s="62"/>
      <c r="J53" s="63"/>
    </row>
    <row r="54" spans="1:10" s="1" customFormat="1" ht="13.5" customHeight="1">
      <c r="A54" s="21"/>
      <c r="B54" s="42" t="s">
        <v>46</v>
      </c>
      <c r="C54" s="42"/>
      <c r="D54" s="42"/>
      <c r="E54" s="42"/>
      <c r="F54" s="55"/>
      <c r="G54" s="55"/>
      <c r="H54" s="55"/>
      <c r="I54" s="55"/>
      <c r="J54" s="56"/>
    </row>
    <row r="55" spans="1:10" s="1" customFormat="1" ht="30" customHeight="1">
      <c r="A55" s="21"/>
      <c r="B55" s="42"/>
      <c r="C55" s="42"/>
      <c r="D55" s="42"/>
      <c r="E55" s="42"/>
      <c r="F55" s="58"/>
      <c r="G55" s="58"/>
      <c r="H55" s="58"/>
      <c r="I55" s="58"/>
      <c r="J55" s="59"/>
    </row>
    <row r="56" spans="1:10" s="1" customFormat="1" ht="30" customHeight="1">
      <c r="A56" s="21"/>
      <c r="B56" s="42" t="s">
        <v>14</v>
      </c>
      <c r="C56" s="42"/>
      <c r="D56" s="42"/>
      <c r="E56" s="42"/>
      <c r="F56" s="44"/>
      <c r="G56" s="44"/>
      <c r="H56" s="44"/>
      <c r="I56" s="44"/>
      <c r="J56" s="45"/>
    </row>
    <row r="57" spans="1:10" s="1" customFormat="1" ht="23.25" customHeight="1">
      <c r="A57" s="21"/>
      <c r="B57" s="42" t="s">
        <v>47</v>
      </c>
      <c r="C57" s="42"/>
      <c r="D57" s="42"/>
      <c r="E57" s="42"/>
      <c r="F57" s="49"/>
      <c r="G57" s="49"/>
      <c r="H57" s="49"/>
      <c r="I57" s="49"/>
      <c r="J57" s="50"/>
    </row>
    <row r="58" spans="1:10" s="1" customFormat="1" ht="60" customHeight="1">
      <c r="A58" s="21"/>
      <c r="B58" s="42"/>
      <c r="C58" s="42"/>
      <c r="D58" s="42"/>
      <c r="E58" s="42"/>
      <c r="F58" s="52"/>
      <c r="G58" s="52"/>
      <c r="H58" s="52"/>
      <c r="I58" s="52"/>
      <c r="J58" s="53"/>
    </row>
    <row r="59" spans="1:10" s="1" customFormat="1" ht="30" customHeight="1">
      <c r="A59" s="21"/>
      <c r="B59" s="42" t="s">
        <v>48</v>
      </c>
      <c r="C59" s="42"/>
      <c r="D59" s="42"/>
      <c r="E59" s="42"/>
      <c r="F59" s="44"/>
      <c r="G59" s="44"/>
      <c r="H59" s="44"/>
      <c r="I59" s="44"/>
      <c r="J59" s="45"/>
    </row>
    <row r="60" spans="1:10" s="1" customFormat="1" ht="30" customHeight="1">
      <c r="A60" s="21"/>
      <c r="B60" s="42" t="s">
        <v>18</v>
      </c>
      <c r="C60" s="42"/>
      <c r="D60" s="42"/>
      <c r="E60" s="42"/>
      <c r="F60" s="44"/>
      <c r="G60" s="44"/>
      <c r="H60" s="44"/>
      <c r="I60" s="44"/>
      <c r="J60" s="45"/>
    </row>
    <row r="61" spans="1:10" s="1" customFormat="1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s="1" customFormat="1">
      <c r="A62" s="60" t="s">
        <v>240</v>
      </c>
      <c r="B62" s="60"/>
      <c r="C62" s="60"/>
      <c r="D62" s="60"/>
      <c r="E62" s="60"/>
      <c r="F62" s="60"/>
      <c r="G62" s="60"/>
      <c r="H62" s="60"/>
      <c r="I62" s="60"/>
      <c r="J62" s="60"/>
    </row>
    <row r="63" spans="1:10" s="1" customFormat="1" ht="7.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s="1" customFormat="1" ht="29.25" customHeight="1">
      <c r="A64" s="21"/>
      <c r="B64" s="47" t="s">
        <v>30</v>
      </c>
      <c r="C64" s="47"/>
      <c r="D64" s="47"/>
      <c r="E64" s="47"/>
      <c r="F64" s="61" t="str">
        <f>IF(E22="",IF(E23="","",E23),E22)</f>
        <v/>
      </c>
      <c r="G64" s="62"/>
      <c r="H64" s="62"/>
      <c r="I64" s="62"/>
      <c r="J64" s="63"/>
    </row>
    <row r="65" spans="1:28" s="1" customFormat="1" ht="13.5" customHeight="1">
      <c r="A65" s="21"/>
      <c r="B65" s="47" t="str">
        <f>IF(B$64="","","担当者氏名（上段はふりがな）")</f>
        <v>担当者氏名（上段はふりがな）</v>
      </c>
      <c r="C65" s="47"/>
      <c r="D65" s="47"/>
      <c r="E65" s="47"/>
      <c r="F65" s="54"/>
      <c r="G65" s="55"/>
      <c r="H65" s="55"/>
      <c r="I65" s="55"/>
      <c r="J65" s="56"/>
    </row>
    <row r="66" spans="1:28" s="1" customFormat="1" ht="30" customHeight="1">
      <c r="A66" s="21"/>
      <c r="B66" s="47"/>
      <c r="C66" s="47"/>
      <c r="D66" s="47"/>
      <c r="E66" s="47"/>
      <c r="F66" s="57"/>
      <c r="G66" s="58"/>
      <c r="H66" s="58"/>
      <c r="I66" s="58"/>
      <c r="J66" s="59"/>
    </row>
    <row r="67" spans="1:28" s="1" customFormat="1" ht="30" customHeight="1">
      <c r="A67" s="21"/>
      <c r="B67" s="42" t="str">
        <f>IF(B$64="","","所属・職名")</f>
        <v>所属・職名</v>
      </c>
      <c r="C67" s="42"/>
      <c r="D67" s="42"/>
      <c r="E67" s="42"/>
      <c r="F67" s="43"/>
      <c r="G67" s="44"/>
      <c r="H67" s="44"/>
      <c r="I67" s="44"/>
      <c r="J67" s="45"/>
    </row>
    <row r="68" spans="1:28" s="1" customFormat="1" ht="22.5" customHeight="1">
      <c r="A68" s="21"/>
      <c r="B68" s="47" t="str">
        <f>IF(B$64="","","住所（上段は郵便番号）")</f>
        <v>住所（上段は郵便番号）</v>
      </c>
      <c r="C68" s="47"/>
      <c r="D68" s="47"/>
      <c r="E68" s="47"/>
      <c r="F68" s="48"/>
      <c r="G68" s="49"/>
      <c r="H68" s="49"/>
      <c r="I68" s="49"/>
      <c r="J68" s="50"/>
    </row>
    <row r="69" spans="1:28" s="1" customFormat="1" ht="60" customHeight="1">
      <c r="A69" s="21"/>
      <c r="B69" s="47"/>
      <c r="C69" s="47"/>
      <c r="D69" s="47"/>
      <c r="E69" s="47"/>
      <c r="F69" s="51"/>
      <c r="G69" s="52"/>
      <c r="H69" s="52"/>
      <c r="I69" s="52"/>
      <c r="J69" s="53"/>
    </row>
    <row r="70" spans="1:28" s="1" customFormat="1" ht="30" customHeight="1">
      <c r="A70" s="21"/>
      <c r="B70" s="42" t="str">
        <f>IF(B$64="","","電話番号")</f>
        <v>電話番号</v>
      </c>
      <c r="C70" s="42"/>
      <c r="D70" s="42"/>
      <c r="E70" s="42"/>
      <c r="F70" s="43"/>
      <c r="G70" s="44"/>
      <c r="H70" s="44"/>
      <c r="I70" s="44"/>
      <c r="J70" s="45"/>
    </row>
    <row r="71" spans="1:28" s="1" customFormat="1" ht="30" customHeight="1">
      <c r="A71" s="21"/>
      <c r="B71" s="42" t="str">
        <f>IF(B$64="","","メールアドレス")</f>
        <v>メールアドレス</v>
      </c>
      <c r="C71" s="42"/>
      <c r="D71" s="42"/>
      <c r="E71" s="42"/>
      <c r="F71" s="43"/>
      <c r="G71" s="44"/>
      <c r="H71" s="44"/>
      <c r="I71" s="44"/>
      <c r="J71" s="45"/>
    </row>
    <row r="72" spans="1:28">
      <c r="I72" s="22"/>
      <c r="J72" s="22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>
      <c r="B73" s="46" t="str">
        <f>IF(B64="",IF(COUNTBLANK(F54:F60)=0,"","エラー！入力されていない箇所があります。"),IF(COUNTBLANK(F54:F60)+COUNTBLANK(F65:F71)=0,"","エラー！入力されていない箇所があります。"))</f>
        <v>エラー！入力されていない箇所があります。</v>
      </c>
      <c r="C73" s="46"/>
      <c r="D73" s="46"/>
      <c r="E73" s="46"/>
      <c r="F73" s="46"/>
      <c r="G73" s="46"/>
      <c r="H73" s="46"/>
      <c r="I73" s="46"/>
      <c r="J73" s="46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>
      <c r="I74" s="22"/>
      <c r="J74" s="22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>
      <c r="A75" s="17" t="s">
        <v>49</v>
      </c>
      <c r="I75" s="22"/>
      <c r="J75" s="2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>
      <c r="B76" s="46" t="str">
        <f>IF(AND(OR(B25="",B25="正式名称で入力されているか再確認してください。問題がなければ、本コメントは無視して構いません。"),B10="",B31="",B34="",B43="",B48="",B73=""),"エラーはありません。内容に問題ないことを確認の上、文部科学省に御提出ください。","エラーがありますので、もう一度エラー箇所を確認してください。")</f>
        <v>エラーがありますので、もう一度エラー箇所を確認してください。</v>
      </c>
      <c r="C76" s="46"/>
      <c r="D76" s="46"/>
      <c r="E76" s="46"/>
      <c r="F76" s="46"/>
      <c r="G76" s="46"/>
      <c r="H76" s="46"/>
      <c r="I76" s="46"/>
      <c r="J76" s="46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</sheetData>
  <sheetProtection algorithmName="SHA-512" hashValue="TzFjQKW4TWsc7leATGSuvQepNcCID+i8ylReSh5ooDlwjsAoI2dxPNN2Ewi+24X/dYbhtnAMsjws5oXCPH9tMg==" saltValue="dUDCgb12YSK1zKVF7WDaFw==" spinCount="100000" sheet="1" formatRows="0"/>
  <protectedRanges>
    <protectedRange sqref="J5 J7:J8 E17:I17 E19:I20 E23:I23 G29 B37:B40 D41:I41 C46 F54:J60 F65:J71" name="範囲1"/>
    <protectedRange sqref="E22:I22" name="範囲1_2"/>
  </protectedRanges>
  <mergeCells count="63">
    <mergeCell ref="B10:J10"/>
    <mergeCell ref="A3:J3"/>
    <mergeCell ref="E5:I5"/>
    <mergeCell ref="A6:J6"/>
    <mergeCell ref="E7:I7"/>
    <mergeCell ref="E8:I8"/>
    <mergeCell ref="A27:J27"/>
    <mergeCell ref="A11:J11"/>
    <mergeCell ref="A13:J13"/>
    <mergeCell ref="A15:J15"/>
    <mergeCell ref="B17:D17"/>
    <mergeCell ref="E17:I17"/>
    <mergeCell ref="B19:D20"/>
    <mergeCell ref="E19:I19"/>
    <mergeCell ref="E20:I20"/>
    <mergeCell ref="B22:D22"/>
    <mergeCell ref="E22:I22"/>
    <mergeCell ref="B23:D23"/>
    <mergeCell ref="E23:I23"/>
    <mergeCell ref="B25:J25"/>
    <mergeCell ref="A50:J50"/>
    <mergeCell ref="C29:E29"/>
    <mergeCell ref="B31:J31"/>
    <mergeCell ref="A33:J33"/>
    <mergeCell ref="B34:J34"/>
    <mergeCell ref="A36:J36"/>
    <mergeCell ref="B43:J43"/>
    <mergeCell ref="A45:J45"/>
    <mergeCell ref="D46:J46"/>
    <mergeCell ref="B48:J48"/>
    <mergeCell ref="D41:J41"/>
    <mergeCell ref="A51:J51"/>
    <mergeCell ref="B53:E53"/>
    <mergeCell ref="F53:J53"/>
    <mergeCell ref="B54:E55"/>
    <mergeCell ref="F54:J54"/>
    <mergeCell ref="F55:J55"/>
    <mergeCell ref="B65:E66"/>
    <mergeCell ref="F65:J65"/>
    <mergeCell ref="F66:J66"/>
    <mergeCell ref="B56:E56"/>
    <mergeCell ref="F56:J56"/>
    <mergeCell ref="B57:E58"/>
    <mergeCell ref="F57:J57"/>
    <mergeCell ref="F58:J58"/>
    <mergeCell ref="B59:E59"/>
    <mergeCell ref="F59:J59"/>
    <mergeCell ref="B60:E60"/>
    <mergeCell ref="F60:J60"/>
    <mergeCell ref="A62:J62"/>
    <mergeCell ref="B64:E64"/>
    <mergeCell ref="F64:J64"/>
    <mergeCell ref="B71:E71"/>
    <mergeCell ref="F71:J71"/>
    <mergeCell ref="B73:J73"/>
    <mergeCell ref="B76:J76"/>
    <mergeCell ref="B67:E67"/>
    <mergeCell ref="F67:J67"/>
    <mergeCell ref="B68:E69"/>
    <mergeCell ref="F68:J68"/>
    <mergeCell ref="F69:J69"/>
    <mergeCell ref="B70:E70"/>
    <mergeCell ref="F70:J70"/>
  </mergeCells>
  <phoneticPr fontId="2"/>
  <conditionalFormatting sqref="B10 B25 B31 B34 B43 B48 B73">
    <cfRule type="notContainsBlanks" dxfId="8" priority="12">
      <formula>LEN(TRIM(B10))&gt;0</formula>
    </cfRule>
  </conditionalFormatting>
  <conditionalFormatting sqref="E23:I23">
    <cfRule type="expression" dxfId="7" priority="7">
      <formula>B23&lt;&gt;""</formula>
    </cfRule>
  </conditionalFormatting>
  <conditionalFormatting sqref="B65:J71 F64:J64">
    <cfRule type="expression" dxfId="6" priority="4">
      <formula>$B$64=""</formula>
    </cfRule>
  </conditionalFormatting>
  <conditionalFormatting sqref="D41:J41">
    <cfRule type="expression" dxfId="5" priority="6">
      <formula>$D$40&lt;&gt;""</formula>
    </cfRule>
  </conditionalFormatting>
  <conditionalFormatting sqref="B76:J76">
    <cfRule type="containsText" dxfId="4" priority="3" operator="containsText" text="エラーはありません。">
      <formula>NOT(ISERROR(SEARCH("エラーはありません。",B76)))</formula>
    </cfRule>
  </conditionalFormatting>
  <conditionalFormatting sqref="B76">
    <cfRule type="containsText" dxfId="3" priority="2" operator="containsText" text="エラーがあります">
      <formula>NOT(ISERROR(SEARCH("エラーがあります",B76)))</formula>
    </cfRule>
  </conditionalFormatting>
  <conditionalFormatting sqref="E22:I22">
    <cfRule type="expression" dxfId="2" priority="1">
      <formula>B22&lt;&gt;""</formula>
    </cfRule>
  </conditionalFormatting>
  <dataValidations count="6">
    <dataValidation type="list" allowBlank="1" showInputMessage="1" showErrorMessage="1" sqref="E17:I17" xr:uid="{00000000-0002-0000-0000-000000000000}">
      <formula1>"公立,国立,私立（学校法人立）,私立（学校設置会社立）"</formula1>
    </dataValidation>
    <dataValidation type="date" operator="greaterThanOrEqual" allowBlank="1" showInputMessage="1" showErrorMessage="1" sqref="J5" xr:uid="{00000000-0002-0000-0000-000001000000}">
      <formula1>44197</formula1>
    </dataValidation>
    <dataValidation type="whole" allowBlank="1" showInputMessage="1" showErrorMessage="1" sqref="G29" xr:uid="{00000000-0002-0000-0000-000002000000}">
      <formula1>1</formula1>
      <formula2>99</formula2>
    </dataValidation>
    <dataValidation type="list" allowBlank="1" showInputMessage="1" showErrorMessage="1" sqref="B37:B40 C46" xr:uid="{00000000-0002-0000-0000-000003000000}">
      <formula1>"✔"</formula1>
    </dataValidation>
    <dataValidation imeMode="disabled" allowBlank="1" showInputMessage="1" showErrorMessage="1" sqref="F57:J57 F68:J68 F59:J60 F70:J71" xr:uid="{00000000-0002-0000-0000-000005000000}"/>
    <dataValidation imeMode="hiragana" allowBlank="1" showInputMessage="1" showErrorMessage="1" sqref="F54:J54 F65:J65" xr:uid="{00000000-0002-0000-0000-000006000000}"/>
  </dataValidations>
  <pageMargins left="0.7" right="0.7" top="0.75" bottom="0.75" header="0.3" footer="0.3"/>
  <pageSetup paperSize="8" scale="86" fitToHeight="0" orientation="portrait" r:id="rId1"/>
  <rowBreaks count="1" manualBreakCount="1">
    <brk id="49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21F177-6F00-4EA4-8EC6-EB31B4428702}">
          <x14:formula1>
            <xm:f>都道府県・指定都市名!$A$2:$A$68</xm:f>
          </x14:formula1>
          <xm:sqref>E22:I22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30C34-4860-49D8-AC83-370C6F7FE69E}">
  <dimension ref="A1:T90"/>
  <sheetViews>
    <sheetView showGridLines="0" view="pageBreakPreview" zoomScale="60" zoomScaleNormal="85" workbookViewId="0">
      <pane ySplit="12" topLeftCell="A13" activePane="bottomLeft" state="frozen"/>
      <selection pane="bottomLeft" activeCell="C7" sqref="C7"/>
    </sheetView>
  </sheetViews>
  <sheetFormatPr defaultColWidth="9" defaultRowHeight="14.4"/>
  <cols>
    <col min="1" max="1" width="22.69921875" style="24" customWidth="1"/>
    <col min="2" max="2" width="7.09765625" style="17" customWidth="1"/>
    <col min="3" max="3" width="23.8984375" style="17" customWidth="1"/>
    <col min="4" max="4" width="20.69921875" style="17" customWidth="1"/>
    <col min="5" max="5" width="7.09765625" style="25" customWidth="1"/>
    <col min="6" max="6" width="25" style="17" customWidth="1"/>
    <col min="7" max="7" width="7.09765625" style="25" customWidth="1"/>
    <col min="8" max="18" width="15.3984375" style="2" customWidth="1"/>
    <col min="19" max="19" width="40.8984375" style="5" bestFit="1" customWidth="1"/>
    <col min="20" max="20" width="40.69921875" style="2" customWidth="1"/>
    <col min="21" max="16384" width="9" style="2"/>
  </cols>
  <sheetData>
    <row r="1" spans="1:20" ht="21" customHeight="1">
      <c r="A1" s="92" t="s">
        <v>239</v>
      </c>
      <c r="B1" s="92"/>
      <c r="C1" s="92"/>
      <c r="D1" s="92"/>
      <c r="E1" s="92"/>
      <c r="F1" s="92"/>
      <c r="G1" s="92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4"/>
    </row>
    <row r="3" spans="1:20">
      <c r="B3" s="17" t="s">
        <v>0</v>
      </c>
      <c r="D3" s="25"/>
    </row>
    <row r="4" spans="1:20">
      <c r="B4" s="17" t="s">
        <v>1</v>
      </c>
      <c r="D4" s="25"/>
    </row>
    <row r="5" spans="1:20">
      <c r="A5" s="26"/>
    </row>
    <row r="6" spans="1:20">
      <c r="A6" s="26"/>
      <c r="B6" s="27" t="s">
        <v>2</v>
      </c>
      <c r="D6" s="25"/>
    </row>
    <row r="7" spans="1:20" ht="33.75" customHeight="1">
      <c r="A7" s="26"/>
      <c r="B7" s="27"/>
      <c r="C7" s="16"/>
      <c r="D7" s="17" t="s">
        <v>3</v>
      </c>
      <c r="F7" s="41">
        <f>COUNTA(G13:G90)</f>
        <v>0</v>
      </c>
      <c r="G7" s="17"/>
    </row>
    <row r="8" spans="1:20" ht="12" customHeight="1">
      <c r="A8" s="26"/>
      <c r="B8" s="27"/>
      <c r="C8" s="93" t="str">
        <f>IF(C7&gt;0,"","エラー！何度目か記載してください。")</f>
        <v>エラー！何度目か記載してください。</v>
      </c>
      <c r="D8" s="93"/>
      <c r="F8" s="94"/>
      <c r="G8" s="94"/>
    </row>
    <row r="9" spans="1:20" ht="12" customHeight="1">
      <c r="A9" s="26"/>
      <c r="B9" s="27"/>
    </row>
    <row r="10" spans="1:20" ht="13.2">
      <c r="A10" s="95" t="s">
        <v>4</v>
      </c>
      <c r="B10" s="96" t="s">
        <v>5</v>
      </c>
      <c r="C10" s="96" t="s">
        <v>6</v>
      </c>
      <c r="D10" s="96" t="s">
        <v>7</v>
      </c>
      <c r="E10" s="96" t="s">
        <v>8</v>
      </c>
      <c r="F10" s="97" t="s">
        <v>9</v>
      </c>
      <c r="G10" s="97" t="s">
        <v>241</v>
      </c>
      <c r="H10" s="91" t="s">
        <v>10</v>
      </c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5"/>
    </row>
    <row r="11" spans="1:20" ht="13.5" customHeight="1">
      <c r="A11" s="95"/>
      <c r="B11" s="96"/>
      <c r="C11" s="96"/>
      <c r="D11" s="96"/>
      <c r="E11" s="96"/>
      <c r="F11" s="98"/>
      <c r="G11" s="98"/>
      <c r="H11" s="91" t="s">
        <v>11</v>
      </c>
      <c r="I11" s="91"/>
      <c r="J11" s="91"/>
      <c r="K11" s="91"/>
      <c r="L11" s="91"/>
      <c r="M11" s="91"/>
      <c r="N11" s="91" t="s">
        <v>12</v>
      </c>
      <c r="O11" s="91"/>
      <c r="P11" s="91"/>
      <c r="Q11" s="91"/>
      <c r="R11" s="91"/>
      <c r="S11" s="91"/>
      <c r="T11" s="5"/>
    </row>
    <row r="12" spans="1:20" ht="13.2">
      <c r="A12" s="95"/>
      <c r="B12" s="96"/>
      <c r="C12" s="96"/>
      <c r="D12" s="96"/>
      <c r="E12" s="96"/>
      <c r="F12" s="99"/>
      <c r="G12" s="99"/>
      <c r="H12" s="28" t="s">
        <v>13</v>
      </c>
      <c r="I12" s="28" t="s">
        <v>14</v>
      </c>
      <c r="J12" s="28" t="s">
        <v>15</v>
      </c>
      <c r="K12" s="28" t="s">
        <v>16</v>
      </c>
      <c r="L12" s="28" t="s">
        <v>17</v>
      </c>
      <c r="M12" s="28" t="s">
        <v>18</v>
      </c>
      <c r="N12" s="28" t="s">
        <v>13</v>
      </c>
      <c r="O12" s="28" t="s">
        <v>14</v>
      </c>
      <c r="P12" s="28" t="s">
        <v>15</v>
      </c>
      <c r="Q12" s="28" t="s">
        <v>16</v>
      </c>
      <c r="R12" s="28" t="s">
        <v>17</v>
      </c>
      <c r="S12" s="28" t="s">
        <v>18</v>
      </c>
      <c r="T12" s="5"/>
    </row>
    <row r="13" spans="1:20" ht="16.2">
      <c r="A13" s="29" t="str">
        <f>IF(G13="","",【様式３】授業時数特例校指定廃止申請書!J$5)</f>
        <v/>
      </c>
      <c r="B13" s="30" t="str">
        <f>IF(G13="","",【様式３】授業時数特例校指定廃止申請書!E$22)</f>
        <v/>
      </c>
      <c r="C13" s="31" t="str">
        <f>IF(G13="","",【様式３】授業時数特例校指定廃止申請書!E$20)</f>
        <v/>
      </c>
      <c r="D13" s="31" t="str">
        <f>IF(G13="","",【様式３】授業時数特例校指定廃止申請書!E$19)</f>
        <v/>
      </c>
      <c r="E13" s="32" t="str">
        <f>IF(G13="","",IF(【様式３】授業時数特例校指定廃止申請書!E$17="私立（学校法人立）","私立",IF(【様式３】授業時数特例校指定廃止申請書!E$17="私立（学校設置会社立）","株立",【様式３】授業時数特例校指定廃止申請書!E$17)))</f>
        <v/>
      </c>
      <c r="F13" s="33"/>
      <c r="G13" s="100"/>
      <c r="H13" s="34" t="str">
        <f>IF($G13="","",【様式３】授業時数特例校指定廃止申請書!F$55)</f>
        <v/>
      </c>
      <c r="I13" s="34" t="str">
        <f>IF($G13="","",【様式３】授業時数特例校指定廃止申請書!F$56)</f>
        <v/>
      </c>
      <c r="J13" s="34" t="str">
        <f>IF($G13="","",【様式３】授業時数特例校指定廃止申請書!F$57)</f>
        <v/>
      </c>
      <c r="K13" s="34" t="str">
        <f>IF($G13="","",【様式３】授業時数特例校指定廃止申請書!F$58)</f>
        <v/>
      </c>
      <c r="L13" s="34" t="str">
        <f>IF($G13="","",【様式３】授業時数特例校指定廃止申請書!F$59)</f>
        <v/>
      </c>
      <c r="M13" s="34" t="str">
        <f>IF($G13="","",【様式３】授業時数特例校指定廃止申請書!F$60)</f>
        <v/>
      </c>
      <c r="N13" s="34" t="str">
        <f>IF($G13="","",【様式３】授業時数特例校指定廃止申請書!F$66)</f>
        <v/>
      </c>
      <c r="O13" s="34" t="str">
        <f>IF($G13="","",【様式３】授業時数特例校指定廃止申請書!F$67)</f>
        <v/>
      </c>
      <c r="P13" s="34" t="str">
        <f>IF($G13="","",【様式３】授業時数特例校指定廃止申請書!F$68)</f>
        <v/>
      </c>
      <c r="Q13" s="34" t="str">
        <f>IF($G13="","",【様式３】授業時数特例校指定廃止申請書!F$69)</f>
        <v/>
      </c>
      <c r="R13" s="34" t="str">
        <f>IF($G13="","",【様式３】授業時数特例校指定廃止申請書!F$70)</f>
        <v/>
      </c>
      <c r="S13" s="34" t="str">
        <f>IF($G13="","",【様式３】授業時数特例校指定廃止申請書!F$71)</f>
        <v/>
      </c>
      <c r="T13" s="8" t="str">
        <f>IF(F13="","エラー！学校名を入力してください。",IF(G13="","エラー！学校種を選択してください。",""))</f>
        <v>エラー！学校名を入力してください。</v>
      </c>
    </row>
    <row r="14" spans="1:20">
      <c r="A14" s="35"/>
      <c r="B14" s="36"/>
      <c r="C14" s="37"/>
      <c r="D14" s="37"/>
      <c r="E14" s="38"/>
      <c r="F14" s="33"/>
      <c r="G14" s="100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" t="str">
        <f>IF(F14="","",IF(F13="","エラー！入力箇所を確認してください。",IF(G14="","エラー！学校種を記入してください。","")))</f>
        <v/>
      </c>
    </row>
    <row r="15" spans="1:20">
      <c r="A15" s="35"/>
      <c r="B15" s="36"/>
      <c r="C15" s="37"/>
      <c r="D15" s="37"/>
      <c r="E15" s="38"/>
      <c r="F15" s="33"/>
      <c r="G15" s="100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" t="str">
        <f t="shared" ref="T15:T78" si="0">IF(F15="","",IF(F14="","エラー！入力箇所を確認してください。",IF(G15="","エラー！学校種を記入してください。","")))</f>
        <v/>
      </c>
    </row>
    <row r="16" spans="1:20">
      <c r="A16" s="35"/>
      <c r="B16" s="36"/>
      <c r="C16" s="37"/>
      <c r="D16" s="37"/>
      <c r="E16" s="38"/>
      <c r="F16" s="33"/>
      <c r="G16" s="100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" t="str">
        <f t="shared" si="0"/>
        <v/>
      </c>
    </row>
    <row r="17" spans="1:20">
      <c r="A17" s="35"/>
      <c r="B17" s="36"/>
      <c r="C17" s="37"/>
      <c r="D17" s="37"/>
      <c r="E17" s="38"/>
      <c r="F17" s="33"/>
      <c r="G17" s="100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5" t="str">
        <f t="shared" si="0"/>
        <v/>
      </c>
    </row>
    <row r="18" spans="1:20">
      <c r="A18" s="35"/>
      <c r="B18" s="36"/>
      <c r="C18" s="37"/>
      <c r="D18" s="37"/>
      <c r="E18" s="38"/>
      <c r="F18" s="33"/>
      <c r="G18" s="100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5" t="str">
        <f t="shared" si="0"/>
        <v/>
      </c>
    </row>
    <row r="19" spans="1:20">
      <c r="A19" s="35"/>
      <c r="B19" s="36"/>
      <c r="C19" s="37"/>
      <c r="D19" s="37"/>
      <c r="E19" s="38"/>
      <c r="F19" s="33"/>
      <c r="G19" s="100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5" t="str">
        <f t="shared" si="0"/>
        <v/>
      </c>
    </row>
    <row r="20" spans="1:20">
      <c r="A20" s="35"/>
      <c r="B20" s="36"/>
      <c r="C20" s="37"/>
      <c r="D20" s="37"/>
      <c r="E20" s="38"/>
      <c r="F20" s="33"/>
      <c r="G20" s="100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5" t="str">
        <f t="shared" si="0"/>
        <v/>
      </c>
    </row>
    <row r="21" spans="1:20">
      <c r="A21" s="35"/>
      <c r="B21" s="36"/>
      <c r="C21" s="37"/>
      <c r="D21" s="37"/>
      <c r="E21" s="38"/>
      <c r="F21" s="33"/>
      <c r="G21" s="100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5" t="str">
        <f t="shared" si="0"/>
        <v/>
      </c>
    </row>
    <row r="22" spans="1:20">
      <c r="A22" s="35"/>
      <c r="B22" s="36"/>
      <c r="C22" s="37"/>
      <c r="D22" s="37"/>
      <c r="E22" s="38"/>
      <c r="F22" s="33"/>
      <c r="G22" s="100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5" t="str">
        <f t="shared" si="0"/>
        <v/>
      </c>
    </row>
    <row r="23" spans="1:20">
      <c r="A23" s="35"/>
      <c r="B23" s="36"/>
      <c r="C23" s="37"/>
      <c r="D23" s="37"/>
      <c r="E23" s="38"/>
      <c r="F23" s="33"/>
      <c r="G23" s="100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" t="str">
        <f t="shared" si="0"/>
        <v/>
      </c>
    </row>
    <row r="24" spans="1:20">
      <c r="A24" s="35"/>
      <c r="B24" s="36"/>
      <c r="C24" s="37"/>
      <c r="D24" s="37"/>
      <c r="E24" s="38"/>
      <c r="F24" s="33"/>
      <c r="G24" s="100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" t="str">
        <f t="shared" si="0"/>
        <v/>
      </c>
    </row>
    <row r="25" spans="1:20">
      <c r="A25" s="35"/>
      <c r="B25" s="36"/>
      <c r="C25" s="37"/>
      <c r="D25" s="37"/>
      <c r="E25" s="38"/>
      <c r="F25" s="33"/>
      <c r="G25" s="100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" t="str">
        <f t="shared" si="0"/>
        <v/>
      </c>
    </row>
    <row r="26" spans="1:20">
      <c r="A26" s="35"/>
      <c r="B26" s="36"/>
      <c r="C26" s="37"/>
      <c r="D26" s="37"/>
      <c r="E26" s="38"/>
      <c r="F26" s="33"/>
      <c r="G26" s="100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" t="str">
        <f t="shared" si="0"/>
        <v/>
      </c>
    </row>
    <row r="27" spans="1:20">
      <c r="A27" s="35"/>
      <c r="B27" s="36"/>
      <c r="C27" s="37"/>
      <c r="D27" s="37"/>
      <c r="E27" s="38"/>
      <c r="F27" s="33"/>
      <c r="G27" s="10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" t="str">
        <f t="shared" si="0"/>
        <v/>
      </c>
    </row>
    <row r="28" spans="1:20">
      <c r="A28" s="35"/>
      <c r="B28" s="36"/>
      <c r="C28" s="37"/>
      <c r="D28" s="37"/>
      <c r="E28" s="38"/>
      <c r="F28" s="33"/>
      <c r="G28" s="100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5" t="str">
        <f t="shared" si="0"/>
        <v/>
      </c>
    </row>
    <row r="29" spans="1:20">
      <c r="A29" s="35"/>
      <c r="B29" s="36"/>
      <c r="C29" s="37"/>
      <c r="D29" s="37"/>
      <c r="E29" s="38"/>
      <c r="F29" s="33"/>
      <c r="G29" s="100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5" t="str">
        <f t="shared" si="0"/>
        <v/>
      </c>
    </row>
    <row r="30" spans="1:20">
      <c r="A30" s="35"/>
      <c r="B30" s="36"/>
      <c r="C30" s="37"/>
      <c r="D30" s="37"/>
      <c r="E30" s="38"/>
      <c r="F30" s="33"/>
      <c r="G30" s="100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5" t="str">
        <f t="shared" si="0"/>
        <v/>
      </c>
    </row>
    <row r="31" spans="1:20">
      <c r="A31" s="35"/>
      <c r="B31" s="36"/>
      <c r="C31" s="37"/>
      <c r="D31" s="37"/>
      <c r="E31" s="38"/>
      <c r="F31" s="33"/>
      <c r="G31" s="100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5" t="str">
        <f t="shared" si="0"/>
        <v/>
      </c>
    </row>
    <row r="32" spans="1:20">
      <c r="A32" s="35"/>
      <c r="B32" s="36"/>
      <c r="C32" s="37"/>
      <c r="D32" s="37"/>
      <c r="E32" s="38"/>
      <c r="F32" s="33"/>
      <c r="G32" s="100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5" t="str">
        <f t="shared" si="0"/>
        <v/>
      </c>
    </row>
    <row r="33" spans="1:20">
      <c r="A33" s="35"/>
      <c r="B33" s="36"/>
      <c r="C33" s="37"/>
      <c r="D33" s="37"/>
      <c r="E33" s="38"/>
      <c r="F33" s="33"/>
      <c r="G33" s="100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5" t="str">
        <f t="shared" si="0"/>
        <v/>
      </c>
    </row>
    <row r="34" spans="1:20">
      <c r="A34" s="35"/>
      <c r="B34" s="36"/>
      <c r="C34" s="37"/>
      <c r="D34" s="37"/>
      <c r="E34" s="38"/>
      <c r="F34" s="33"/>
      <c r="G34" s="100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5" t="str">
        <f t="shared" si="0"/>
        <v/>
      </c>
    </row>
    <row r="35" spans="1:20">
      <c r="A35" s="35"/>
      <c r="B35" s="36"/>
      <c r="C35" s="37"/>
      <c r="D35" s="37"/>
      <c r="E35" s="38"/>
      <c r="F35" s="33"/>
      <c r="G35" s="100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5" t="str">
        <f t="shared" si="0"/>
        <v/>
      </c>
    </row>
    <row r="36" spans="1:20">
      <c r="A36" s="35"/>
      <c r="B36" s="36"/>
      <c r="C36" s="37"/>
      <c r="D36" s="37"/>
      <c r="E36" s="38"/>
      <c r="F36" s="33"/>
      <c r="G36" s="100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5" t="str">
        <f t="shared" si="0"/>
        <v/>
      </c>
    </row>
    <row r="37" spans="1:20">
      <c r="A37" s="35"/>
      <c r="B37" s="36"/>
      <c r="C37" s="37"/>
      <c r="D37" s="37"/>
      <c r="E37" s="38"/>
      <c r="F37" s="33"/>
      <c r="G37" s="100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5" t="str">
        <f t="shared" si="0"/>
        <v/>
      </c>
    </row>
    <row r="38" spans="1:20">
      <c r="A38" s="35"/>
      <c r="B38" s="36"/>
      <c r="C38" s="37"/>
      <c r="D38" s="37"/>
      <c r="E38" s="38"/>
      <c r="F38" s="33"/>
      <c r="G38" s="100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5" t="str">
        <f t="shared" si="0"/>
        <v/>
      </c>
    </row>
    <row r="39" spans="1:20">
      <c r="A39" s="35"/>
      <c r="B39" s="36"/>
      <c r="C39" s="37"/>
      <c r="D39" s="37"/>
      <c r="E39" s="38"/>
      <c r="F39" s="33"/>
      <c r="G39" s="100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5" t="str">
        <f t="shared" si="0"/>
        <v/>
      </c>
    </row>
    <row r="40" spans="1:20">
      <c r="A40" s="35"/>
      <c r="B40" s="36"/>
      <c r="C40" s="37"/>
      <c r="D40" s="37"/>
      <c r="E40" s="38"/>
      <c r="F40" s="33"/>
      <c r="G40" s="100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5" t="str">
        <f t="shared" si="0"/>
        <v/>
      </c>
    </row>
    <row r="41" spans="1:20">
      <c r="A41" s="35"/>
      <c r="B41" s="36"/>
      <c r="C41" s="37"/>
      <c r="D41" s="37"/>
      <c r="E41" s="38"/>
      <c r="F41" s="33"/>
      <c r="G41" s="100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5" t="str">
        <f t="shared" si="0"/>
        <v/>
      </c>
    </row>
    <row r="42" spans="1:20">
      <c r="A42" s="35"/>
      <c r="B42" s="36"/>
      <c r="C42" s="37"/>
      <c r="D42" s="37"/>
      <c r="E42" s="38"/>
      <c r="F42" s="33"/>
      <c r="G42" s="100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5" t="str">
        <f t="shared" si="0"/>
        <v/>
      </c>
    </row>
    <row r="43" spans="1:20">
      <c r="A43" s="35"/>
      <c r="B43" s="36"/>
      <c r="C43" s="37"/>
      <c r="D43" s="37"/>
      <c r="E43" s="38"/>
      <c r="F43" s="33"/>
      <c r="G43" s="100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5" t="str">
        <f t="shared" si="0"/>
        <v/>
      </c>
    </row>
    <row r="44" spans="1:20">
      <c r="A44" s="35"/>
      <c r="B44" s="36"/>
      <c r="C44" s="37"/>
      <c r="D44" s="37"/>
      <c r="E44" s="38"/>
      <c r="F44" s="33"/>
      <c r="G44" s="100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5" t="str">
        <f t="shared" si="0"/>
        <v/>
      </c>
    </row>
    <row r="45" spans="1:20">
      <c r="A45" s="35"/>
      <c r="B45" s="36"/>
      <c r="C45" s="37"/>
      <c r="D45" s="37"/>
      <c r="E45" s="38"/>
      <c r="F45" s="33"/>
      <c r="G45" s="100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5" t="str">
        <f t="shared" si="0"/>
        <v/>
      </c>
    </row>
    <row r="46" spans="1:20">
      <c r="A46" s="35"/>
      <c r="B46" s="36"/>
      <c r="C46" s="37"/>
      <c r="D46" s="37"/>
      <c r="E46" s="38"/>
      <c r="F46" s="33"/>
      <c r="G46" s="100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5" t="str">
        <f t="shared" si="0"/>
        <v/>
      </c>
    </row>
    <row r="47" spans="1:20">
      <c r="A47" s="35"/>
      <c r="B47" s="36"/>
      <c r="C47" s="37"/>
      <c r="D47" s="37"/>
      <c r="E47" s="38"/>
      <c r="F47" s="33"/>
      <c r="G47" s="100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5" t="str">
        <f t="shared" si="0"/>
        <v/>
      </c>
    </row>
    <row r="48" spans="1:20">
      <c r="A48" s="35"/>
      <c r="B48" s="36"/>
      <c r="C48" s="37"/>
      <c r="D48" s="37"/>
      <c r="E48" s="38"/>
      <c r="F48" s="33"/>
      <c r="G48" s="100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5" t="str">
        <f t="shared" si="0"/>
        <v/>
      </c>
    </row>
    <row r="49" spans="1:20">
      <c r="A49" s="35"/>
      <c r="B49" s="36"/>
      <c r="C49" s="37"/>
      <c r="D49" s="37"/>
      <c r="E49" s="38"/>
      <c r="F49" s="33"/>
      <c r="G49" s="100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5" t="str">
        <f t="shared" si="0"/>
        <v/>
      </c>
    </row>
    <row r="50" spans="1:20">
      <c r="A50" s="35"/>
      <c r="B50" s="36"/>
      <c r="C50" s="37"/>
      <c r="D50" s="37"/>
      <c r="E50" s="38"/>
      <c r="F50" s="33"/>
      <c r="G50" s="100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5" t="str">
        <f t="shared" si="0"/>
        <v/>
      </c>
    </row>
    <row r="51" spans="1:20">
      <c r="A51" s="35"/>
      <c r="B51" s="36"/>
      <c r="C51" s="37"/>
      <c r="D51" s="37"/>
      <c r="E51" s="38"/>
      <c r="F51" s="33"/>
      <c r="G51" s="100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5" t="str">
        <f t="shared" si="0"/>
        <v/>
      </c>
    </row>
    <row r="52" spans="1:20">
      <c r="A52" s="35"/>
      <c r="B52" s="36"/>
      <c r="C52" s="37"/>
      <c r="D52" s="37"/>
      <c r="E52" s="38"/>
      <c r="F52" s="33"/>
      <c r="G52" s="100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5" t="str">
        <f t="shared" si="0"/>
        <v/>
      </c>
    </row>
    <row r="53" spans="1:20">
      <c r="A53" s="35"/>
      <c r="B53" s="36"/>
      <c r="C53" s="37"/>
      <c r="D53" s="37"/>
      <c r="E53" s="38"/>
      <c r="F53" s="33"/>
      <c r="G53" s="100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5" t="str">
        <f t="shared" si="0"/>
        <v/>
      </c>
    </row>
    <row r="54" spans="1:20">
      <c r="A54" s="35"/>
      <c r="B54" s="36"/>
      <c r="C54" s="37"/>
      <c r="D54" s="37"/>
      <c r="E54" s="38"/>
      <c r="F54" s="33"/>
      <c r="G54" s="100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5" t="str">
        <f t="shared" si="0"/>
        <v/>
      </c>
    </row>
    <row r="55" spans="1:20">
      <c r="A55" s="35"/>
      <c r="B55" s="36"/>
      <c r="C55" s="37"/>
      <c r="D55" s="37"/>
      <c r="E55" s="38"/>
      <c r="F55" s="33"/>
      <c r="G55" s="100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5" t="str">
        <f t="shared" si="0"/>
        <v/>
      </c>
    </row>
    <row r="56" spans="1:20">
      <c r="A56" s="35"/>
      <c r="B56" s="36"/>
      <c r="C56" s="37"/>
      <c r="D56" s="37"/>
      <c r="E56" s="38"/>
      <c r="F56" s="33"/>
      <c r="G56" s="100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5" t="str">
        <f t="shared" si="0"/>
        <v/>
      </c>
    </row>
    <row r="57" spans="1:20">
      <c r="A57" s="35"/>
      <c r="B57" s="36"/>
      <c r="C57" s="37"/>
      <c r="D57" s="37"/>
      <c r="E57" s="38"/>
      <c r="F57" s="33"/>
      <c r="G57" s="100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5" t="str">
        <f t="shared" si="0"/>
        <v/>
      </c>
    </row>
    <row r="58" spans="1:20">
      <c r="A58" s="35"/>
      <c r="B58" s="36"/>
      <c r="C58" s="37"/>
      <c r="D58" s="37"/>
      <c r="E58" s="38"/>
      <c r="F58" s="33"/>
      <c r="G58" s="100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5" t="str">
        <f t="shared" si="0"/>
        <v/>
      </c>
    </row>
    <row r="59" spans="1:20">
      <c r="A59" s="35"/>
      <c r="B59" s="36"/>
      <c r="C59" s="37"/>
      <c r="D59" s="37"/>
      <c r="E59" s="38"/>
      <c r="F59" s="33"/>
      <c r="G59" s="100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5" t="str">
        <f t="shared" si="0"/>
        <v/>
      </c>
    </row>
    <row r="60" spans="1:20">
      <c r="A60" s="35"/>
      <c r="B60" s="36"/>
      <c r="C60" s="37"/>
      <c r="D60" s="37"/>
      <c r="E60" s="38"/>
      <c r="F60" s="33"/>
      <c r="G60" s="100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5" t="str">
        <f t="shared" si="0"/>
        <v/>
      </c>
    </row>
    <row r="61" spans="1:20">
      <c r="A61" s="35"/>
      <c r="B61" s="36"/>
      <c r="C61" s="37"/>
      <c r="D61" s="37"/>
      <c r="E61" s="38"/>
      <c r="F61" s="33"/>
      <c r="G61" s="100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5" t="str">
        <f t="shared" si="0"/>
        <v/>
      </c>
    </row>
    <row r="62" spans="1:20">
      <c r="A62" s="35"/>
      <c r="B62" s="36"/>
      <c r="C62" s="37"/>
      <c r="D62" s="37"/>
      <c r="E62" s="38"/>
      <c r="F62" s="33"/>
      <c r="G62" s="100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5" t="str">
        <f t="shared" si="0"/>
        <v/>
      </c>
    </row>
    <row r="63" spans="1:20">
      <c r="A63" s="35"/>
      <c r="B63" s="36"/>
      <c r="C63" s="37"/>
      <c r="D63" s="37"/>
      <c r="E63" s="38"/>
      <c r="F63" s="33"/>
      <c r="G63" s="100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5" t="str">
        <f t="shared" si="0"/>
        <v/>
      </c>
    </row>
    <row r="64" spans="1:20">
      <c r="A64" s="35"/>
      <c r="B64" s="36"/>
      <c r="C64" s="37"/>
      <c r="D64" s="37"/>
      <c r="E64" s="38"/>
      <c r="F64" s="33"/>
      <c r="G64" s="100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5" t="str">
        <f t="shared" si="0"/>
        <v/>
      </c>
    </row>
    <row r="65" spans="1:20">
      <c r="A65" s="35"/>
      <c r="B65" s="36"/>
      <c r="C65" s="37"/>
      <c r="D65" s="37"/>
      <c r="E65" s="38"/>
      <c r="F65" s="33"/>
      <c r="G65" s="100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5" t="str">
        <f t="shared" si="0"/>
        <v/>
      </c>
    </row>
    <row r="66" spans="1:20">
      <c r="A66" s="35"/>
      <c r="B66" s="36"/>
      <c r="C66" s="37"/>
      <c r="D66" s="37"/>
      <c r="E66" s="38"/>
      <c r="F66" s="33"/>
      <c r="G66" s="100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5" t="str">
        <f t="shared" si="0"/>
        <v/>
      </c>
    </row>
    <row r="67" spans="1:20">
      <c r="A67" s="35"/>
      <c r="B67" s="36"/>
      <c r="C67" s="37"/>
      <c r="D67" s="37"/>
      <c r="E67" s="38"/>
      <c r="F67" s="33"/>
      <c r="G67" s="100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5" t="str">
        <f t="shared" si="0"/>
        <v/>
      </c>
    </row>
    <row r="68" spans="1:20">
      <c r="A68" s="35"/>
      <c r="B68" s="36"/>
      <c r="C68" s="37"/>
      <c r="D68" s="37"/>
      <c r="E68" s="38"/>
      <c r="F68" s="33"/>
      <c r="G68" s="100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5" t="str">
        <f t="shared" si="0"/>
        <v/>
      </c>
    </row>
    <row r="69" spans="1:20">
      <c r="A69" s="35"/>
      <c r="B69" s="36"/>
      <c r="C69" s="37"/>
      <c r="D69" s="37"/>
      <c r="E69" s="38"/>
      <c r="F69" s="33"/>
      <c r="G69" s="100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5" t="str">
        <f t="shared" si="0"/>
        <v/>
      </c>
    </row>
    <row r="70" spans="1:20">
      <c r="A70" s="35"/>
      <c r="B70" s="36"/>
      <c r="C70" s="37"/>
      <c r="D70" s="37"/>
      <c r="E70" s="38"/>
      <c r="F70" s="33"/>
      <c r="G70" s="100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5" t="str">
        <f t="shared" si="0"/>
        <v/>
      </c>
    </row>
    <row r="71" spans="1:20">
      <c r="A71" s="35"/>
      <c r="B71" s="36"/>
      <c r="C71" s="37"/>
      <c r="D71" s="37"/>
      <c r="E71" s="38"/>
      <c r="F71" s="33"/>
      <c r="G71" s="100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5" t="str">
        <f t="shared" si="0"/>
        <v/>
      </c>
    </row>
    <row r="72" spans="1:20">
      <c r="A72" s="35"/>
      <c r="B72" s="36"/>
      <c r="C72" s="37"/>
      <c r="D72" s="37"/>
      <c r="E72" s="38"/>
      <c r="F72" s="33"/>
      <c r="G72" s="100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5" t="str">
        <f t="shared" si="0"/>
        <v/>
      </c>
    </row>
    <row r="73" spans="1:20">
      <c r="A73" s="35"/>
      <c r="B73" s="36"/>
      <c r="C73" s="37"/>
      <c r="D73" s="37"/>
      <c r="E73" s="38"/>
      <c r="F73" s="33"/>
      <c r="G73" s="100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5" t="str">
        <f t="shared" si="0"/>
        <v/>
      </c>
    </row>
    <row r="74" spans="1:20">
      <c r="A74" s="35"/>
      <c r="B74" s="36"/>
      <c r="C74" s="37"/>
      <c r="D74" s="37"/>
      <c r="E74" s="38"/>
      <c r="F74" s="33"/>
      <c r="G74" s="100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5" t="str">
        <f t="shared" si="0"/>
        <v/>
      </c>
    </row>
    <row r="75" spans="1:20">
      <c r="A75" s="35"/>
      <c r="B75" s="36"/>
      <c r="C75" s="37"/>
      <c r="D75" s="37"/>
      <c r="E75" s="38"/>
      <c r="F75" s="33"/>
      <c r="G75" s="100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5" t="str">
        <f t="shared" si="0"/>
        <v/>
      </c>
    </row>
    <row r="76" spans="1:20">
      <c r="A76" s="35"/>
      <c r="B76" s="36"/>
      <c r="C76" s="37"/>
      <c r="D76" s="37"/>
      <c r="E76" s="38"/>
      <c r="F76" s="33"/>
      <c r="G76" s="100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5" t="str">
        <f t="shared" si="0"/>
        <v/>
      </c>
    </row>
    <row r="77" spans="1:20">
      <c r="A77" s="35"/>
      <c r="B77" s="36"/>
      <c r="C77" s="37"/>
      <c r="D77" s="37"/>
      <c r="E77" s="38"/>
      <c r="F77" s="33"/>
      <c r="G77" s="100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5" t="str">
        <f t="shared" si="0"/>
        <v/>
      </c>
    </row>
    <row r="78" spans="1:20">
      <c r="A78" s="35"/>
      <c r="B78" s="36"/>
      <c r="C78" s="37"/>
      <c r="D78" s="37"/>
      <c r="E78" s="38"/>
      <c r="F78" s="33"/>
      <c r="G78" s="100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5" t="str">
        <f t="shared" si="0"/>
        <v/>
      </c>
    </row>
    <row r="79" spans="1:20">
      <c r="A79" s="35"/>
      <c r="B79" s="36"/>
      <c r="C79" s="37"/>
      <c r="D79" s="37"/>
      <c r="E79" s="38"/>
      <c r="F79" s="33"/>
      <c r="G79" s="100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5" t="str">
        <f t="shared" ref="T79:T90" si="1">IF(F79="","",IF(F78="","エラー！入力箇所を確認してください。",IF(G79="","エラー！学校種を記入してください。","")))</f>
        <v/>
      </c>
    </row>
    <row r="80" spans="1:20">
      <c r="A80" s="35"/>
      <c r="B80" s="36"/>
      <c r="C80" s="37"/>
      <c r="D80" s="37"/>
      <c r="E80" s="38"/>
      <c r="F80" s="33"/>
      <c r="G80" s="100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5" t="str">
        <f t="shared" si="1"/>
        <v/>
      </c>
    </row>
    <row r="81" spans="1:20">
      <c r="A81" s="35"/>
      <c r="B81" s="36"/>
      <c r="C81" s="37"/>
      <c r="D81" s="37"/>
      <c r="E81" s="38"/>
      <c r="F81" s="33"/>
      <c r="G81" s="100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5" t="str">
        <f t="shared" si="1"/>
        <v/>
      </c>
    </row>
    <row r="82" spans="1:20">
      <c r="A82" s="35"/>
      <c r="B82" s="36"/>
      <c r="C82" s="37"/>
      <c r="D82" s="37"/>
      <c r="E82" s="38"/>
      <c r="F82" s="33"/>
      <c r="G82" s="100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5" t="str">
        <f t="shared" si="1"/>
        <v/>
      </c>
    </row>
    <row r="83" spans="1:20">
      <c r="A83" s="35"/>
      <c r="B83" s="36"/>
      <c r="C83" s="37"/>
      <c r="D83" s="37"/>
      <c r="E83" s="38"/>
      <c r="F83" s="33"/>
      <c r="G83" s="100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5" t="str">
        <f t="shared" si="1"/>
        <v/>
      </c>
    </row>
    <row r="84" spans="1:20">
      <c r="A84" s="35"/>
      <c r="B84" s="36"/>
      <c r="C84" s="37"/>
      <c r="D84" s="37"/>
      <c r="E84" s="38"/>
      <c r="F84" s="33"/>
      <c r="G84" s="100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5" t="str">
        <f t="shared" si="1"/>
        <v/>
      </c>
    </row>
    <row r="85" spans="1:20">
      <c r="A85" s="35"/>
      <c r="B85" s="36"/>
      <c r="C85" s="37"/>
      <c r="D85" s="37"/>
      <c r="E85" s="38"/>
      <c r="F85" s="33"/>
      <c r="G85" s="100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5" t="str">
        <f t="shared" si="1"/>
        <v/>
      </c>
    </row>
    <row r="86" spans="1:20">
      <c r="A86" s="35"/>
      <c r="B86" s="36"/>
      <c r="C86" s="37"/>
      <c r="D86" s="37"/>
      <c r="E86" s="38"/>
      <c r="F86" s="33"/>
      <c r="G86" s="100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5" t="str">
        <f t="shared" si="1"/>
        <v/>
      </c>
    </row>
    <row r="87" spans="1:20">
      <c r="A87" s="35"/>
      <c r="B87" s="36"/>
      <c r="C87" s="37"/>
      <c r="D87" s="37"/>
      <c r="E87" s="38"/>
      <c r="F87" s="33"/>
      <c r="G87" s="100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5" t="str">
        <f t="shared" si="1"/>
        <v/>
      </c>
    </row>
    <row r="88" spans="1:20">
      <c r="A88" s="35"/>
      <c r="B88" s="36"/>
      <c r="C88" s="37"/>
      <c r="D88" s="37"/>
      <c r="E88" s="38"/>
      <c r="F88" s="33"/>
      <c r="G88" s="100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5" t="str">
        <f t="shared" si="1"/>
        <v/>
      </c>
    </row>
    <row r="89" spans="1:20">
      <c r="A89" s="35"/>
      <c r="B89" s="36"/>
      <c r="C89" s="37"/>
      <c r="D89" s="37"/>
      <c r="E89" s="38"/>
      <c r="F89" s="33"/>
      <c r="G89" s="100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5" t="str">
        <f t="shared" si="1"/>
        <v/>
      </c>
    </row>
    <row r="90" spans="1:20">
      <c r="A90" s="35"/>
      <c r="B90" s="36"/>
      <c r="C90" s="37"/>
      <c r="D90" s="37"/>
      <c r="E90" s="38"/>
      <c r="F90" s="33"/>
      <c r="G90" s="100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5" t="str">
        <f t="shared" si="1"/>
        <v/>
      </c>
    </row>
  </sheetData>
  <sheetProtection algorithmName="SHA-512" hashValue="TVtQjrs1ix6fLtAXyadmJkF395a1pljRvdp9N3kUctOfFw9PFCT6dzIl2jy2Y/PyRDsQePb7QntnIZXCqCV+Gg==" saltValue="NG8Q3chSCOEs7M8kp3KcaQ==" spinCount="100000" sheet="1" objects="1" scenarios="1"/>
  <protectedRanges>
    <protectedRange sqref="C7 F7 F13:S90" name="範囲1"/>
    <protectedRange sqref="A13" name="範囲1_1"/>
  </protectedRanges>
  <autoFilter ref="B12:S12" xr:uid="{00000000-0001-0000-0300-000000000000}"/>
  <mergeCells count="13">
    <mergeCell ref="H10:S10"/>
    <mergeCell ref="H11:M11"/>
    <mergeCell ref="N11:S11"/>
    <mergeCell ref="A1:G1"/>
    <mergeCell ref="C8:D8"/>
    <mergeCell ref="F8:G8"/>
    <mergeCell ref="A10:A12"/>
    <mergeCell ref="B10:B12"/>
    <mergeCell ref="C10:C12"/>
    <mergeCell ref="D10:D12"/>
    <mergeCell ref="E10:E12"/>
    <mergeCell ref="G10:G12"/>
    <mergeCell ref="F10:F12"/>
  </mergeCells>
  <phoneticPr fontId="2"/>
  <conditionalFormatting sqref="A8:C8 T13:T90">
    <cfRule type="notContainsBlanks" dxfId="1" priority="2">
      <formula>LEN(TRIM(A8))&gt;0</formula>
    </cfRule>
  </conditionalFormatting>
  <conditionalFormatting sqref="F8">
    <cfRule type="notContainsBlanks" dxfId="0" priority="1">
      <formula>LEN(TRIM(F8))&gt;0</formula>
    </cfRule>
  </conditionalFormatting>
  <dataValidations count="1">
    <dataValidation operator="greaterThanOrEqual" allowBlank="1" showInputMessage="1" showErrorMessage="1" sqref="A13" xr:uid="{5676E5CD-98AE-4053-87D1-7F37C8DA5A13}"/>
  </dataValidations>
  <pageMargins left="0.7" right="0.7" top="0.75" bottom="0.75" header="0.3" footer="0.3"/>
  <pageSetup paperSize="9" scale="28" orientation="portrait" r:id="rId1"/>
  <colBreaks count="1" manualBreakCount="1">
    <brk id="7" max="89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74BE10-AFAD-4E9B-BAB3-FCC5057DB961}">
          <x14:formula1>
            <xm:f>都道府県・指定都市名!$E$2:$E$5</xm:f>
          </x14:formula1>
          <xm:sqref>G13:G90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8"/>
  <sheetViews>
    <sheetView workbookViewId="0"/>
  </sheetViews>
  <sheetFormatPr defaultRowHeight="18"/>
  <cols>
    <col min="1" max="2" width="11.19921875" bestFit="1" customWidth="1"/>
    <col min="3" max="3" width="21.59765625" bestFit="1" customWidth="1"/>
    <col min="4" max="4" width="21.3984375" bestFit="1" customWidth="1"/>
  </cols>
  <sheetData>
    <row r="1" spans="1:5" s="6" customFormat="1">
      <c r="A1" s="6" t="s">
        <v>12</v>
      </c>
      <c r="B1" s="6" t="s">
        <v>50</v>
      </c>
      <c r="C1" s="6" t="s">
        <v>51</v>
      </c>
      <c r="D1" s="6" t="s">
        <v>52</v>
      </c>
      <c r="E1" s="6" t="s">
        <v>234</v>
      </c>
    </row>
    <row r="2" spans="1:5">
      <c r="A2" s="40" t="s">
        <v>53</v>
      </c>
      <c r="B2" t="s">
        <v>54</v>
      </c>
      <c r="C2" t="s">
        <v>55</v>
      </c>
      <c r="D2" t="s">
        <v>56</v>
      </c>
      <c r="E2" t="s">
        <v>235</v>
      </c>
    </row>
    <row r="3" spans="1:5">
      <c r="A3" s="40" t="s">
        <v>57</v>
      </c>
      <c r="B3" t="s">
        <v>58</v>
      </c>
      <c r="C3" t="s">
        <v>59</v>
      </c>
      <c r="D3" t="s">
        <v>60</v>
      </c>
      <c r="E3" t="s">
        <v>236</v>
      </c>
    </row>
    <row r="4" spans="1:5">
      <c r="A4" s="40" t="s">
        <v>61</v>
      </c>
      <c r="B4" t="s">
        <v>62</v>
      </c>
      <c r="C4" t="s">
        <v>63</v>
      </c>
      <c r="D4" t="s">
        <v>64</v>
      </c>
      <c r="E4" t="s">
        <v>237</v>
      </c>
    </row>
    <row r="5" spans="1:5">
      <c r="A5" s="40" t="s">
        <v>65</v>
      </c>
      <c r="B5" t="s">
        <v>66</v>
      </c>
      <c r="C5" t="s">
        <v>67</v>
      </c>
      <c r="D5" t="s">
        <v>68</v>
      </c>
      <c r="E5" t="s">
        <v>238</v>
      </c>
    </row>
    <row r="6" spans="1:5">
      <c r="A6" s="40" t="s">
        <v>69</v>
      </c>
      <c r="B6" t="s">
        <v>70</v>
      </c>
      <c r="C6" t="s">
        <v>71</v>
      </c>
      <c r="D6" t="s">
        <v>72</v>
      </c>
    </row>
    <row r="7" spans="1:5">
      <c r="A7" s="40" t="s">
        <v>73</v>
      </c>
      <c r="B7" t="s">
        <v>74</v>
      </c>
      <c r="C7" t="s">
        <v>75</v>
      </c>
      <c r="D7" t="s">
        <v>76</v>
      </c>
    </row>
    <row r="8" spans="1:5">
      <c r="A8" s="40" t="s">
        <v>77</v>
      </c>
      <c r="B8" t="s">
        <v>78</v>
      </c>
      <c r="C8" t="s">
        <v>79</v>
      </c>
      <c r="D8" t="s">
        <v>80</v>
      </c>
    </row>
    <row r="9" spans="1:5">
      <c r="A9" s="40" t="s">
        <v>81</v>
      </c>
      <c r="B9" t="s">
        <v>82</v>
      </c>
      <c r="C9" t="s">
        <v>83</v>
      </c>
      <c r="D9" t="s">
        <v>84</v>
      </c>
    </row>
    <row r="10" spans="1:5">
      <c r="A10" s="40" t="s">
        <v>85</v>
      </c>
      <c r="B10" t="s">
        <v>86</v>
      </c>
      <c r="C10" t="s">
        <v>87</v>
      </c>
      <c r="D10" t="s">
        <v>88</v>
      </c>
    </row>
    <row r="11" spans="1:5">
      <c r="A11" s="40" t="s">
        <v>89</v>
      </c>
      <c r="B11" t="s">
        <v>90</v>
      </c>
      <c r="C11" t="s">
        <v>91</v>
      </c>
      <c r="D11" t="s">
        <v>92</v>
      </c>
    </row>
    <row r="12" spans="1:5">
      <c r="A12" s="40" t="s">
        <v>93</v>
      </c>
      <c r="B12" t="s">
        <v>94</v>
      </c>
      <c r="C12" t="s">
        <v>95</v>
      </c>
      <c r="D12" t="s">
        <v>96</v>
      </c>
    </row>
    <row r="13" spans="1:5">
      <c r="A13" s="40" t="s">
        <v>97</v>
      </c>
      <c r="B13" t="s">
        <v>98</v>
      </c>
      <c r="C13" t="s">
        <v>99</v>
      </c>
      <c r="D13" t="s">
        <v>100</v>
      </c>
    </row>
    <row r="14" spans="1:5">
      <c r="A14" s="40" t="s">
        <v>101</v>
      </c>
      <c r="B14" t="s">
        <v>102</v>
      </c>
      <c r="C14" t="s">
        <v>103</v>
      </c>
      <c r="D14" t="s">
        <v>104</v>
      </c>
    </row>
    <row r="15" spans="1:5">
      <c r="A15" s="40" t="s">
        <v>105</v>
      </c>
      <c r="B15" t="s">
        <v>106</v>
      </c>
      <c r="C15" t="s">
        <v>107</v>
      </c>
      <c r="D15" t="s">
        <v>108</v>
      </c>
    </row>
    <row r="16" spans="1:5">
      <c r="A16" s="40" t="s">
        <v>109</v>
      </c>
      <c r="B16" t="s">
        <v>110</v>
      </c>
      <c r="C16" t="s">
        <v>111</v>
      </c>
      <c r="D16" t="s">
        <v>112</v>
      </c>
    </row>
    <row r="17" spans="1:4">
      <c r="A17" s="40" t="s">
        <v>113</v>
      </c>
      <c r="B17" t="s">
        <v>114</v>
      </c>
      <c r="C17" t="s">
        <v>115</v>
      </c>
      <c r="D17" t="s">
        <v>116</v>
      </c>
    </row>
    <row r="18" spans="1:4">
      <c r="A18" s="40" t="s">
        <v>117</v>
      </c>
      <c r="B18" t="s">
        <v>118</v>
      </c>
      <c r="C18" t="s">
        <v>119</v>
      </c>
      <c r="D18" t="s">
        <v>120</v>
      </c>
    </row>
    <row r="19" spans="1:4">
      <c r="A19" s="40" t="s">
        <v>121</v>
      </c>
      <c r="B19" t="s">
        <v>122</v>
      </c>
      <c r="C19" t="s">
        <v>123</v>
      </c>
      <c r="D19" t="s">
        <v>124</v>
      </c>
    </row>
    <row r="20" spans="1:4">
      <c r="A20" s="40" t="s">
        <v>125</v>
      </c>
      <c r="B20" t="s">
        <v>126</v>
      </c>
      <c r="C20" t="s">
        <v>127</v>
      </c>
      <c r="D20" t="s">
        <v>128</v>
      </c>
    </row>
    <row r="21" spans="1:4">
      <c r="A21" s="40" t="s">
        <v>129</v>
      </c>
      <c r="B21" t="s">
        <v>130</v>
      </c>
      <c r="C21" t="s">
        <v>131</v>
      </c>
      <c r="D21" t="s">
        <v>132</v>
      </c>
    </row>
    <row r="22" spans="1:4">
      <c r="A22" s="40" t="s">
        <v>133</v>
      </c>
      <c r="B22" t="s">
        <v>134</v>
      </c>
      <c r="C22" t="s">
        <v>135</v>
      </c>
    </row>
    <row r="23" spans="1:4">
      <c r="A23" s="40" t="s">
        <v>136</v>
      </c>
      <c r="B23" t="s">
        <v>137</v>
      </c>
      <c r="C23" t="s">
        <v>138</v>
      </c>
    </row>
    <row r="24" spans="1:4">
      <c r="A24" s="40" t="s">
        <v>139</v>
      </c>
      <c r="B24" t="s">
        <v>140</v>
      </c>
      <c r="C24" t="s">
        <v>141</v>
      </c>
    </row>
    <row r="25" spans="1:4">
      <c r="A25" s="40" t="s">
        <v>142</v>
      </c>
      <c r="B25" t="s">
        <v>143</v>
      </c>
      <c r="C25" t="s">
        <v>144</v>
      </c>
    </row>
    <row r="26" spans="1:4">
      <c r="A26" s="40" t="s">
        <v>145</v>
      </c>
      <c r="B26" t="s">
        <v>146</v>
      </c>
      <c r="C26" t="s">
        <v>147</v>
      </c>
    </row>
    <row r="27" spans="1:4">
      <c r="A27" s="40" t="s">
        <v>148</v>
      </c>
      <c r="B27" t="s">
        <v>149</v>
      </c>
      <c r="C27" t="s">
        <v>150</v>
      </c>
    </row>
    <row r="28" spans="1:4">
      <c r="A28" s="40" t="s">
        <v>151</v>
      </c>
      <c r="B28" t="s">
        <v>152</v>
      </c>
      <c r="C28" t="s">
        <v>153</v>
      </c>
    </row>
    <row r="29" spans="1:4">
      <c r="A29" s="40" t="s">
        <v>154</v>
      </c>
      <c r="B29" t="s">
        <v>155</v>
      </c>
      <c r="C29" t="s">
        <v>156</v>
      </c>
    </row>
    <row r="30" spans="1:4">
      <c r="A30" s="40" t="s">
        <v>157</v>
      </c>
      <c r="B30" t="s">
        <v>158</v>
      </c>
      <c r="C30" t="s">
        <v>159</v>
      </c>
    </row>
    <row r="31" spans="1:4">
      <c r="A31" s="40" t="s">
        <v>160</v>
      </c>
      <c r="B31" t="s">
        <v>161</v>
      </c>
      <c r="C31" t="s">
        <v>162</v>
      </c>
    </row>
    <row r="32" spans="1:4">
      <c r="A32" s="40" t="s">
        <v>163</v>
      </c>
      <c r="B32" t="s">
        <v>164</v>
      </c>
      <c r="C32" t="s">
        <v>165</v>
      </c>
    </row>
    <row r="33" spans="1:3">
      <c r="A33" s="40" t="s">
        <v>166</v>
      </c>
      <c r="B33" t="s">
        <v>167</v>
      </c>
      <c r="C33" t="s">
        <v>168</v>
      </c>
    </row>
    <row r="34" spans="1:3">
      <c r="A34" s="40" t="s">
        <v>169</v>
      </c>
      <c r="B34" t="s">
        <v>170</v>
      </c>
      <c r="C34" t="s">
        <v>171</v>
      </c>
    </row>
    <row r="35" spans="1:3">
      <c r="A35" s="40" t="s">
        <v>172</v>
      </c>
      <c r="B35" t="s">
        <v>173</v>
      </c>
      <c r="C35" t="s">
        <v>174</v>
      </c>
    </row>
    <row r="36" spans="1:3">
      <c r="A36" s="40" t="s">
        <v>175</v>
      </c>
      <c r="B36" t="s">
        <v>176</v>
      </c>
      <c r="C36" t="s">
        <v>177</v>
      </c>
    </row>
    <row r="37" spans="1:3">
      <c r="A37" s="40" t="s">
        <v>178</v>
      </c>
      <c r="B37" t="s">
        <v>179</v>
      </c>
      <c r="C37" t="s">
        <v>180</v>
      </c>
    </row>
    <row r="38" spans="1:3">
      <c r="A38" s="40" t="s">
        <v>181</v>
      </c>
      <c r="B38" t="s">
        <v>182</v>
      </c>
      <c r="C38" t="s">
        <v>183</v>
      </c>
    </row>
    <row r="39" spans="1:3">
      <c r="A39" s="40" t="s">
        <v>184</v>
      </c>
      <c r="B39" t="s">
        <v>185</v>
      </c>
      <c r="C39" t="s">
        <v>186</v>
      </c>
    </row>
    <row r="40" spans="1:3">
      <c r="A40" s="40" t="s">
        <v>187</v>
      </c>
      <c r="B40" t="s">
        <v>188</v>
      </c>
      <c r="C40" t="s">
        <v>189</v>
      </c>
    </row>
    <row r="41" spans="1:3">
      <c r="A41" s="40" t="s">
        <v>190</v>
      </c>
      <c r="B41" t="s">
        <v>191</v>
      </c>
      <c r="C41" t="s">
        <v>192</v>
      </c>
    </row>
    <row r="42" spans="1:3">
      <c r="A42" s="40" t="s">
        <v>193</v>
      </c>
      <c r="B42" t="s">
        <v>194</v>
      </c>
      <c r="C42" t="s">
        <v>195</v>
      </c>
    </row>
    <row r="43" spans="1:3">
      <c r="A43" s="40" t="s">
        <v>196</v>
      </c>
      <c r="B43" t="s">
        <v>197</v>
      </c>
      <c r="C43" t="s">
        <v>198</v>
      </c>
    </row>
    <row r="44" spans="1:3">
      <c r="A44" s="40" t="s">
        <v>199</v>
      </c>
      <c r="B44" t="s">
        <v>200</v>
      </c>
      <c r="C44" t="s">
        <v>201</v>
      </c>
    </row>
    <row r="45" spans="1:3">
      <c r="A45" s="40" t="s">
        <v>202</v>
      </c>
      <c r="B45" t="s">
        <v>203</v>
      </c>
      <c r="C45" t="s">
        <v>204</v>
      </c>
    </row>
    <row r="46" spans="1:3">
      <c r="A46" s="40" t="s">
        <v>205</v>
      </c>
      <c r="B46" t="s">
        <v>206</v>
      </c>
      <c r="C46" t="s">
        <v>207</v>
      </c>
    </row>
    <row r="47" spans="1:3">
      <c r="A47" s="40" t="s">
        <v>208</v>
      </c>
      <c r="B47" t="s">
        <v>209</v>
      </c>
      <c r="C47" t="s">
        <v>210</v>
      </c>
    </row>
    <row r="48" spans="1:3">
      <c r="A48" s="40" t="s">
        <v>211</v>
      </c>
      <c r="B48" t="s">
        <v>212</v>
      </c>
      <c r="C48" t="s">
        <v>213</v>
      </c>
    </row>
    <row r="49" spans="1:1">
      <c r="A49" s="40" t="s">
        <v>214</v>
      </c>
    </row>
    <row r="50" spans="1:1">
      <c r="A50" s="40" t="s">
        <v>215</v>
      </c>
    </row>
    <row r="51" spans="1:1">
      <c r="A51" s="40" t="s">
        <v>216</v>
      </c>
    </row>
    <row r="52" spans="1:1">
      <c r="A52" s="40" t="s">
        <v>217</v>
      </c>
    </row>
    <row r="53" spans="1:1">
      <c r="A53" s="40" t="s">
        <v>218</v>
      </c>
    </row>
    <row r="54" spans="1:1">
      <c r="A54" s="40" t="s">
        <v>219</v>
      </c>
    </row>
    <row r="55" spans="1:1">
      <c r="A55" s="40" t="s">
        <v>220</v>
      </c>
    </row>
    <row r="56" spans="1:1">
      <c r="A56" s="40" t="s">
        <v>221</v>
      </c>
    </row>
    <row r="57" spans="1:1">
      <c r="A57" s="40" t="s">
        <v>222</v>
      </c>
    </row>
    <row r="58" spans="1:1">
      <c r="A58" s="40" t="s">
        <v>223</v>
      </c>
    </row>
    <row r="59" spans="1:1">
      <c r="A59" s="40" t="s">
        <v>224</v>
      </c>
    </row>
    <row r="60" spans="1:1">
      <c r="A60" s="40" t="s">
        <v>225</v>
      </c>
    </row>
    <row r="61" spans="1:1">
      <c r="A61" s="40" t="s">
        <v>226</v>
      </c>
    </row>
    <row r="62" spans="1:1">
      <c r="A62" s="40" t="s">
        <v>227</v>
      </c>
    </row>
    <row r="63" spans="1:1">
      <c r="A63" s="40" t="s">
        <v>228</v>
      </c>
    </row>
    <row r="64" spans="1:1">
      <c r="A64" s="40" t="s">
        <v>229</v>
      </c>
    </row>
    <row r="65" spans="1:1">
      <c r="A65" s="40" t="s">
        <v>230</v>
      </c>
    </row>
    <row r="66" spans="1:1">
      <c r="A66" s="40" t="s">
        <v>231</v>
      </c>
    </row>
    <row r="67" spans="1:1">
      <c r="A67" s="40" t="s">
        <v>232</v>
      </c>
    </row>
    <row r="68" spans="1:1">
      <c r="A68" s="40" t="s">
        <v>233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【様式３】授業時数特例校指定廃止申請書</vt:lpstr>
      <vt:lpstr>別紙　学校一覧（廃止）</vt:lpstr>
      <vt:lpstr>都道府県・指定都市名</vt:lpstr>
      <vt:lpstr>'別紙　学校一覧（廃止）'!Print_Area</vt:lpstr>
      <vt:lpstr>都道府県教育委員会名</vt:lpstr>
      <vt:lpstr>都道府県名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2021-07-20T11:36:29Z</dcterms:created>
  <dcterms:modified xsi:type="dcterms:W3CDTF">2023-06-02T07:47:10Z</dcterms:modified>
  <cp:category/>
  <cp:contentStatus/>
</cp:coreProperties>
</file>