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mukaitani-a\Desktop\"/>
    </mc:Choice>
  </mc:AlternateContent>
  <xr:revisionPtr revIDLastSave="0" documentId="13_ncr:1_{DDC51C2E-A4DF-4AA5-8D77-EE99A97BADFA}" xr6:coauthVersionLast="47" xr6:coauthVersionMax="47" xr10:uidLastSave="{00000000-0000-0000-0000-000000000000}"/>
  <bookViews>
    <workbookView xWindow="-120" yWindow="-120" windowWidth="29040" windowHeight="15840" activeTab="1" xr2:uid="{00000000-000D-0000-FFFF-FFFF00000000}"/>
  </bookViews>
  <sheets>
    <sheet name="調査様式Ａ" sheetId="8" r:id="rId1"/>
    <sheet name="調査様式Ｂ" sheetId="22" r:id="rId2"/>
    <sheet name="(入力例)調査様式Ａ" sheetId="21" r:id="rId3"/>
    <sheet name="(入力例)調査様式Ｂ" sheetId="20" r:id="rId4"/>
    <sheet name="学校番号・国番号等" sheetId="11" r:id="rId5"/>
  </sheets>
  <definedNames>
    <definedName name="_xlnm.Print_Area" localSheetId="2">'(入力例)調査様式Ａ'!$A$1:$K$25</definedName>
    <definedName name="_xlnm.Print_Area" localSheetId="3">'(入力例)調査様式Ｂ'!$A$1:$AF$46</definedName>
    <definedName name="_xlnm.Print_Area" localSheetId="0">調査様式Ａ!$A$1:$K$25</definedName>
    <definedName name="_xlnm.Print_Area" localSheetId="1">調査様式Ｂ!$A$1:$AF$36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 i="20" l="1"/>
  <c r="O11" i="20"/>
  <c r="O12" i="20"/>
  <c r="O13" i="20"/>
  <c r="O14" i="20"/>
  <c r="O15" i="20"/>
  <c r="O16" i="20"/>
  <c r="O17" i="20"/>
  <c r="O18" i="20"/>
  <c r="O19" i="20"/>
  <c r="O20" i="20"/>
  <c r="O21" i="20"/>
  <c r="O22" i="20"/>
  <c r="O23" i="20"/>
  <c r="O24" i="20"/>
  <c r="O25" i="20"/>
  <c r="O26" i="20"/>
  <c r="O27" i="20"/>
  <c r="O28" i="20"/>
  <c r="O29" i="20"/>
  <c r="O30" i="20"/>
  <c r="O31" i="20"/>
  <c r="O32" i="20"/>
  <c r="O33" i="20"/>
  <c r="O34" i="20"/>
  <c r="O35" i="20"/>
  <c r="O36" i="20"/>
  <c r="O37" i="20"/>
  <c r="O38" i="20"/>
  <c r="U10" i="20"/>
  <c r="U11" i="20"/>
  <c r="U12" i="20"/>
  <c r="U13" i="20"/>
  <c r="U14" i="20"/>
  <c r="U15" i="20"/>
  <c r="U16" i="20"/>
  <c r="U17" i="20"/>
  <c r="U18" i="20"/>
  <c r="U19" i="20"/>
  <c r="U20" i="20"/>
  <c r="U21" i="20"/>
  <c r="U22" i="20"/>
  <c r="U23" i="20"/>
  <c r="U24" i="20"/>
  <c r="U25" i="20"/>
  <c r="U26" i="20"/>
  <c r="U27" i="20"/>
  <c r="U28" i="20"/>
  <c r="U29" i="20"/>
  <c r="U30" i="20"/>
  <c r="U31" i="20"/>
  <c r="U32" i="20"/>
  <c r="U33" i="20"/>
  <c r="U34" i="20"/>
  <c r="U35" i="20"/>
  <c r="U36" i="20"/>
  <c r="U37" i="20"/>
  <c r="U38" i="20"/>
  <c r="U9" i="20"/>
  <c r="O9" i="20"/>
  <c r="G10" i="20"/>
  <c r="G11" i="20"/>
  <c r="G12" i="20"/>
  <c r="G13" i="20"/>
  <c r="G14" i="20"/>
  <c r="G15" i="20"/>
  <c r="G16" i="20"/>
  <c r="G17" i="20"/>
  <c r="G18" i="20"/>
  <c r="G19" i="20"/>
  <c r="G20" i="20"/>
  <c r="G21" i="20"/>
  <c r="G22" i="20"/>
  <c r="G23" i="20"/>
  <c r="G24" i="20"/>
  <c r="G25" i="20"/>
  <c r="G26" i="20"/>
  <c r="G27" i="20"/>
  <c r="G28" i="20"/>
  <c r="G29" i="20"/>
  <c r="G30" i="20"/>
  <c r="G31" i="20"/>
  <c r="G32" i="20"/>
  <c r="G33" i="20"/>
  <c r="G34" i="20"/>
  <c r="G35" i="20"/>
  <c r="G36" i="20"/>
  <c r="G37" i="20"/>
  <c r="G38" i="20"/>
  <c r="G9" i="20"/>
  <c r="O7" i="22"/>
  <c r="E3" i="22"/>
  <c r="I3" i="22"/>
  <c r="U8" i="22"/>
  <c r="U9" i="22"/>
  <c r="U10" i="22"/>
  <c r="U11" i="22"/>
  <c r="U12" i="22"/>
  <c r="U13" i="22"/>
  <c r="U14" i="22"/>
  <c r="U15" i="22"/>
  <c r="U16" i="22"/>
  <c r="U17" i="22"/>
  <c r="U18" i="22"/>
  <c r="U19" i="22"/>
  <c r="U20" i="22"/>
  <c r="U21" i="22"/>
  <c r="U22" i="22"/>
  <c r="U23" i="22"/>
  <c r="U24" i="22"/>
  <c r="U25" i="22"/>
  <c r="U26" i="22"/>
  <c r="U27" i="22"/>
  <c r="U28" i="22"/>
  <c r="U29" i="22"/>
  <c r="U30" i="22"/>
  <c r="U31" i="22"/>
  <c r="U32" i="22"/>
  <c r="U33" i="22"/>
  <c r="U34" i="22"/>
  <c r="U35" i="22"/>
  <c r="U36" i="22"/>
  <c r="U7" i="22"/>
  <c r="O8" i="22"/>
  <c r="O9" i="22"/>
  <c r="O10" i="22"/>
  <c r="O11" i="22"/>
  <c r="O12" i="22"/>
  <c r="O13" i="22"/>
  <c r="O14" i="22"/>
  <c r="O15" i="22"/>
  <c r="O16" i="22"/>
  <c r="O17" i="22"/>
  <c r="O18" i="22"/>
  <c r="O19" i="22"/>
  <c r="O20" i="22"/>
  <c r="O21" i="22"/>
  <c r="O22" i="22"/>
  <c r="O23" i="22"/>
  <c r="O24" i="22"/>
  <c r="O25" i="22"/>
  <c r="O26" i="22"/>
  <c r="O27" i="22"/>
  <c r="O28" i="22"/>
  <c r="O29" i="22"/>
  <c r="O30" i="22"/>
  <c r="O31" i="22"/>
  <c r="O32" i="22"/>
  <c r="O33" i="22"/>
  <c r="O34" i="22"/>
  <c r="O35" i="22"/>
  <c r="O36" i="22"/>
  <c r="G8" i="22"/>
  <c r="G9" i="22"/>
  <c r="G10" i="22"/>
  <c r="G11" i="22"/>
  <c r="G12" i="22"/>
  <c r="G13" i="22"/>
  <c r="G14" i="22"/>
  <c r="G15" i="22"/>
  <c r="G16" i="22"/>
  <c r="G17" i="22"/>
  <c r="G18" i="22"/>
  <c r="G19" i="22"/>
  <c r="G20" i="22"/>
  <c r="G21" i="22"/>
  <c r="G22" i="22"/>
  <c r="G23" i="22"/>
  <c r="G24" i="22"/>
  <c r="G25" i="22"/>
  <c r="G26" i="22"/>
  <c r="G27" i="22"/>
  <c r="G28" i="22"/>
  <c r="G29" i="22"/>
  <c r="G30" i="22"/>
  <c r="G31" i="22"/>
  <c r="G32" i="22"/>
  <c r="G33" i="22"/>
  <c r="G34" i="22"/>
  <c r="G35" i="22"/>
  <c r="G36" i="22"/>
  <c r="G7" i="22"/>
  <c r="A36" i="22" l="1"/>
  <c r="B36" i="22" s="1"/>
  <c r="I9" i="8"/>
  <c r="A32" i="22"/>
  <c r="B32" i="22" s="1"/>
  <c r="A31" i="22"/>
  <c r="B31" i="22" s="1"/>
  <c r="A30" i="22"/>
  <c r="B30" i="22" s="1"/>
  <c r="A29" i="22"/>
  <c r="B29" i="22" s="1"/>
  <c r="A28" i="22"/>
  <c r="B28" i="22" s="1"/>
  <c r="A27" i="22"/>
  <c r="B27" i="22" s="1"/>
  <c r="A26" i="22"/>
  <c r="B26" i="22" s="1"/>
  <c r="A25" i="22"/>
  <c r="B25" i="22" s="1"/>
  <c r="A24" i="22"/>
  <c r="B24" i="22" s="1"/>
  <c r="A23" i="22"/>
  <c r="B23" i="22" s="1"/>
  <c r="A22" i="22"/>
  <c r="B22" i="22" s="1"/>
  <c r="A21" i="22"/>
  <c r="B21" i="22" s="1"/>
  <c r="A20" i="22"/>
  <c r="B20" i="22" s="1"/>
  <c r="A19" i="22"/>
  <c r="B19" i="22" s="1"/>
  <c r="A18" i="22"/>
  <c r="B18" i="22" s="1"/>
  <c r="A17" i="22"/>
  <c r="B17" i="22" s="1"/>
  <c r="A16" i="22"/>
  <c r="B16" i="22" s="1"/>
  <c r="A15" i="22"/>
  <c r="B15" i="22" s="1"/>
  <c r="A14" i="22"/>
  <c r="B14" i="22" s="1"/>
  <c r="A13" i="22"/>
  <c r="B13" i="22" s="1"/>
  <c r="A12" i="22"/>
  <c r="B12" i="22" s="1"/>
  <c r="A11" i="22"/>
  <c r="B11" i="22" s="1"/>
  <c r="A10" i="22"/>
  <c r="B10" i="22" s="1"/>
  <c r="A9" i="22"/>
  <c r="B9" i="22" s="1"/>
  <c r="A8" i="22"/>
  <c r="B8" i="22" s="1"/>
  <c r="A7" i="22"/>
  <c r="B7" i="22" s="1"/>
  <c r="A34" i="22" l="1"/>
  <c r="B34" i="22" s="1"/>
  <c r="A35" i="22"/>
  <c r="B35" i="22" s="1"/>
  <c r="A33" i="22"/>
  <c r="B33" i="22" s="1"/>
  <c r="A37" i="20"/>
  <c r="B37" i="20" s="1"/>
  <c r="A9" i="20" l="1"/>
  <c r="B9" i="20" s="1"/>
  <c r="A38" i="20"/>
  <c r="B38" i="20" s="1"/>
  <c r="A22" i="20"/>
  <c r="B22" i="20" s="1"/>
  <c r="A10" i="20"/>
  <c r="B10" i="20" s="1"/>
  <c r="A26" i="20"/>
  <c r="B26" i="20" s="1"/>
  <c r="A14" i="20"/>
  <c r="B14" i="20" s="1"/>
  <c r="A30" i="20"/>
  <c r="B30" i="20" s="1"/>
  <c r="A18" i="20"/>
  <c r="B18" i="20" s="1"/>
  <c r="A34" i="20"/>
  <c r="B34" i="20" s="1"/>
  <c r="A11" i="20"/>
  <c r="B11" i="20" s="1"/>
  <c r="A15" i="20"/>
  <c r="B15" i="20" s="1"/>
  <c r="A19" i="20"/>
  <c r="B19" i="20" s="1"/>
  <c r="A23" i="20"/>
  <c r="B23" i="20" s="1"/>
  <c r="A27" i="20"/>
  <c r="B27" i="20" s="1"/>
  <c r="A31" i="20"/>
  <c r="B31" i="20" s="1"/>
  <c r="A35" i="20"/>
  <c r="B35" i="20" s="1"/>
  <c r="A12" i="20"/>
  <c r="B12" i="20" s="1"/>
  <c r="A16" i="20"/>
  <c r="B16" i="20" s="1"/>
  <c r="A20" i="20"/>
  <c r="B20" i="20" s="1"/>
  <c r="A24" i="20"/>
  <c r="B24" i="20" s="1"/>
  <c r="A28" i="20"/>
  <c r="B28" i="20" s="1"/>
  <c r="A32" i="20"/>
  <c r="B32" i="20" s="1"/>
  <c r="A36" i="20"/>
  <c r="B36" i="20" s="1"/>
  <c r="A13" i="20"/>
  <c r="B13" i="20" s="1"/>
  <c r="A17" i="20"/>
  <c r="B17" i="20" s="1"/>
  <c r="A21" i="20"/>
  <c r="B21" i="20" s="1"/>
  <c r="A25" i="20"/>
  <c r="B25" i="20" s="1"/>
  <c r="A29" i="20"/>
  <c r="B29" i="20" s="1"/>
  <c r="A33" i="20"/>
  <c r="B33"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JASSO国費留学生審査室</author>
    <author>文部科学省</author>
  </authors>
  <commentList>
    <comment ref="G9" authorId="0" shapeId="0" xr:uid="{00000000-0006-0000-0000-000001000000}">
      <text>
        <r>
          <rPr>
            <sz val="9"/>
            <color theme="1"/>
            <rFont val="ＭＳ Ｐゴシック"/>
            <family val="3"/>
            <charset val="128"/>
            <scheme val="minor"/>
          </rPr>
          <t>学校番号から自動参照</t>
        </r>
      </text>
    </comment>
    <comment ref="G10" authorId="1" shapeId="0" xr:uid="{00000000-0006-0000-0000-000002000000}">
      <text>
        <r>
          <rPr>
            <sz val="9"/>
            <color indexed="81"/>
            <rFont val="ＭＳ Ｐゴシック"/>
            <family val="3"/>
            <charset val="128"/>
          </rPr>
          <t>複数記入可</t>
        </r>
      </text>
    </comment>
    <comment ref="G11" authorId="1" shapeId="0" xr:uid="{00000000-0006-0000-0000-000003000000}">
      <text>
        <r>
          <rPr>
            <sz val="9"/>
            <color indexed="81"/>
            <rFont val="ＭＳ Ｐゴシック"/>
            <family val="3"/>
            <charset val="128"/>
          </rPr>
          <t>個人アドレスではなく、担当の共通アドレスを記入すること。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JASSO国費留学生審査室</author>
  </authors>
  <commentList>
    <comment ref="A6" authorId="0" shapeId="0" xr:uid="{00000000-0006-0000-0100-000001000000}">
      <text>
        <r>
          <rPr>
            <sz val="9"/>
            <color indexed="81"/>
            <rFont val="ＭＳ Ｐゴシック"/>
            <family val="3"/>
            <charset val="128"/>
          </rPr>
          <t>別シート「学校番号・国番号等」参照</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JASSO国費留学生審査室</author>
  </authors>
  <commentList>
    <comment ref="A8" authorId="0" shapeId="0" xr:uid="{00000000-0006-0000-0300-000001000000}">
      <text>
        <r>
          <rPr>
            <sz val="9"/>
            <color indexed="81"/>
            <rFont val="ＭＳ Ｐゴシック"/>
            <family val="3"/>
            <charset val="128"/>
          </rPr>
          <t>別シート「学校番号・国番号等」参照</t>
        </r>
      </text>
    </comment>
  </commentList>
</comments>
</file>

<file path=xl/sharedStrings.xml><?xml version="1.0" encoding="utf-8"?>
<sst xmlns="http://schemas.openxmlformats.org/spreadsheetml/2006/main" count="861" uniqueCount="675">
  <si>
    <t>大学名</t>
    <rPh sb="0" eb="3">
      <t>ダイガクメイ</t>
    </rPh>
    <phoneticPr fontId="1"/>
  </si>
  <si>
    <t>整理
番号</t>
    <rPh sb="0" eb="2">
      <t>セイリ</t>
    </rPh>
    <rPh sb="3" eb="5">
      <t>バンゴウ</t>
    </rPh>
    <phoneticPr fontId="1"/>
  </si>
  <si>
    <t>生年月日</t>
    <rPh sb="0" eb="2">
      <t>セイネン</t>
    </rPh>
    <rPh sb="2" eb="4">
      <t>ガッピ</t>
    </rPh>
    <phoneticPr fontId="1"/>
  </si>
  <si>
    <t>○○大学</t>
    <rPh sb="2" eb="4">
      <t>ダイガク</t>
    </rPh>
    <phoneticPr fontId="1"/>
  </si>
  <si>
    <t>□□大学</t>
    <rPh sb="2" eb="4">
      <t>ダイガク</t>
    </rPh>
    <phoneticPr fontId="1"/>
  </si>
  <si>
    <t>△△大学</t>
    <rPh sb="2" eb="4">
      <t>ダイガク</t>
    </rPh>
    <phoneticPr fontId="1"/>
  </si>
  <si>
    <t>■■大学</t>
    <rPh sb="2" eb="4">
      <t>ダイガク</t>
    </rPh>
    <phoneticPr fontId="1"/>
  </si>
  <si>
    <t>××大学</t>
    <rPh sb="2" eb="4">
      <t>ダイガク</t>
    </rPh>
    <phoneticPr fontId="1"/>
  </si>
  <si>
    <t>【担当連絡先等】</t>
    <phoneticPr fontId="1"/>
  </si>
  <si>
    <t>担当部署名</t>
    <rPh sb="0" eb="2">
      <t>タントウ</t>
    </rPh>
    <rPh sb="2" eb="4">
      <t>ブショ</t>
    </rPh>
    <rPh sb="4" eb="5">
      <t>メイ</t>
    </rPh>
    <phoneticPr fontId="1"/>
  </si>
  <si>
    <t>担当者名</t>
    <rPh sb="0" eb="3">
      <t>タントウシャ</t>
    </rPh>
    <rPh sb="3" eb="4">
      <t>メイ</t>
    </rPh>
    <phoneticPr fontId="1"/>
  </si>
  <si>
    <t>担当連絡先</t>
    <rPh sb="0" eb="2">
      <t>タントウ</t>
    </rPh>
    <rPh sb="2" eb="5">
      <t>レンラクサキ</t>
    </rPh>
    <phoneticPr fontId="1"/>
  </si>
  <si>
    <t>電話</t>
    <rPh sb="0" eb="2">
      <t>デンワ</t>
    </rPh>
    <phoneticPr fontId="1"/>
  </si>
  <si>
    <t>E-mail</t>
    <phoneticPr fontId="1"/>
  </si>
  <si>
    <t>【調査項目１】　日本語・日本文化研修留学生のフォローアップ状況について</t>
    <rPh sb="1" eb="3">
      <t>チョウサ</t>
    </rPh>
    <rPh sb="3" eb="5">
      <t>コウモク</t>
    </rPh>
    <rPh sb="8" eb="11">
      <t>ニホンゴ</t>
    </rPh>
    <rPh sb="12" eb="16">
      <t>ニホンブンカ</t>
    </rPh>
    <rPh sb="16" eb="18">
      <t>ケンシュウ</t>
    </rPh>
    <rPh sb="18" eb="21">
      <t>リュウガクセイ</t>
    </rPh>
    <rPh sb="29" eb="31">
      <t>ジョウキョウ</t>
    </rPh>
    <phoneticPr fontId="1"/>
  </si>
  <si>
    <t>【調査項目２】　日本語・日本文化研修留学生とのつながりについて</t>
    <rPh sb="8" eb="11">
      <t>ニホンゴ</t>
    </rPh>
    <rPh sb="12" eb="16">
      <t>ニホンブンカ</t>
    </rPh>
    <rPh sb="16" eb="18">
      <t>ケンシュウ</t>
    </rPh>
    <rPh sb="18" eb="21">
      <t>リュウガクセイ</t>
    </rPh>
    <phoneticPr fontId="1"/>
  </si>
  <si>
    <t>【調査項目３】　日本語・日本文化研修留学生の成果について</t>
    <rPh sb="8" eb="11">
      <t>ニホンゴ</t>
    </rPh>
    <rPh sb="12" eb="14">
      <t>ニホン</t>
    </rPh>
    <rPh sb="14" eb="16">
      <t>ブンカ</t>
    </rPh>
    <rPh sb="16" eb="18">
      <t>ケンシュウ</t>
    </rPh>
    <rPh sb="18" eb="21">
      <t>リュウガクセイ</t>
    </rPh>
    <rPh sb="22" eb="24">
      <t>セイカ</t>
    </rPh>
    <phoneticPr fontId="1"/>
  </si>
  <si>
    <t>学校番号</t>
    <rPh sb="0" eb="2">
      <t>ガッコウ</t>
    </rPh>
    <rPh sb="2" eb="4">
      <t>バンゴウ</t>
    </rPh>
    <phoneticPr fontId="1"/>
  </si>
  <si>
    <t>大学名</t>
    <rPh sb="0" eb="2">
      <t>ダイガク</t>
    </rPh>
    <rPh sb="2" eb="3">
      <t>メイ</t>
    </rPh>
    <phoneticPr fontId="1"/>
  </si>
  <si>
    <t>学校番号</t>
    <rPh sb="0" eb="2">
      <t>ガッコウ</t>
    </rPh>
    <rPh sb="2" eb="4">
      <t>バンゴウ</t>
    </rPh>
    <phoneticPr fontId="2"/>
  </si>
  <si>
    <t>北海道大学</t>
  </si>
  <si>
    <t>北海道教育大学</t>
  </si>
  <si>
    <t>弘前大学</t>
  </si>
  <si>
    <t>岩手大学</t>
  </si>
  <si>
    <t>東北大学</t>
  </si>
  <si>
    <t>秋田大学</t>
  </si>
  <si>
    <t>山形大学</t>
  </si>
  <si>
    <t>茨城大学</t>
  </si>
  <si>
    <t>宇都宮大学</t>
  </si>
  <si>
    <t>群馬大学</t>
  </si>
  <si>
    <t>埼玉大学</t>
  </si>
  <si>
    <t>千葉大学</t>
  </si>
  <si>
    <t>横浜国立大学</t>
  </si>
  <si>
    <t>信州大学</t>
  </si>
  <si>
    <t>新潟大学</t>
  </si>
  <si>
    <t>筑波大学</t>
  </si>
  <si>
    <t>上越教育大学</t>
  </si>
  <si>
    <t>お茶の水女子大学</t>
  </si>
  <si>
    <t>東京外国語大学</t>
  </si>
  <si>
    <t>東京学芸大学</t>
  </si>
  <si>
    <t>一橋大学</t>
  </si>
  <si>
    <t>富山大学</t>
  </si>
  <si>
    <t>金沢大学</t>
  </si>
  <si>
    <t>福井大学</t>
  </si>
  <si>
    <t>岐阜大学</t>
  </si>
  <si>
    <t>静岡大学</t>
  </si>
  <si>
    <t>名古屋大学</t>
  </si>
  <si>
    <t>三重大学</t>
  </si>
  <si>
    <t>京都大学</t>
  </si>
  <si>
    <t>京都教育大学</t>
  </si>
  <si>
    <t>大阪大学</t>
  </si>
  <si>
    <t>大阪教育大学</t>
  </si>
  <si>
    <t>神戸大学</t>
  </si>
  <si>
    <t>奈良教育大学</t>
  </si>
  <si>
    <t>奈良女子大学</t>
  </si>
  <si>
    <t>和歌山大学</t>
  </si>
  <si>
    <t>兵庫教育大学</t>
  </si>
  <si>
    <t>鳥取大学</t>
  </si>
  <si>
    <t>島根大学</t>
  </si>
  <si>
    <t>岡山大学</t>
  </si>
  <si>
    <t>広島大学</t>
  </si>
  <si>
    <t>山口大学</t>
  </si>
  <si>
    <t>香川大学</t>
  </si>
  <si>
    <t>高知大学</t>
  </si>
  <si>
    <t>九州大学</t>
  </si>
  <si>
    <t>福岡教育大学</t>
  </si>
  <si>
    <t>佐賀大学</t>
  </si>
  <si>
    <t>長崎大学</t>
  </si>
  <si>
    <t>熊本大学</t>
  </si>
  <si>
    <t>大分大学</t>
  </si>
  <si>
    <t>宮崎大学</t>
  </si>
  <si>
    <t>鹿児島大学</t>
  </si>
  <si>
    <t>琉球大学</t>
  </si>
  <si>
    <t>神戸市外国語大学</t>
  </si>
  <si>
    <t>青森中央学院大学</t>
  </si>
  <si>
    <t>慶應義塾大学</t>
  </si>
  <si>
    <t>上智大学</t>
  </si>
  <si>
    <t>大東文化大学</t>
  </si>
  <si>
    <t>法政大学</t>
  </si>
  <si>
    <t>立正大学</t>
  </si>
  <si>
    <t>早稲田大学</t>
  </si>
  <si>
    <t>創価大学</t>
  </si>
  <si>
    <t>南山大学</t>
  </si>
  <si>
    <t>北陸大学</t>
  </si>
  <si>
    <t>愛知淑徳大学</t>
  </si>
  <si>
    <t>京都外国語大学</t>
  </si>
  <si>
    <t>同志社大学</t>
  </si>
  <si>
    <t>大阪樟蔭女子大学</t>
  </si>
  <si>
    <t>神戸女子大学</t>
  </si>
  <si>
    <t>山陽学園大学</t>
  </si>
  <si>
    <t>その他</t>
    <rPh sb="2" eb="3">
      <t>タ</t>
    </rPh>
    <phoneticPr fontId="1"/>
  </si>
  <si>
    <t>その他（アフリカ地域）</t>
    <rPh sb="2" eb="3">
      <t>タ</t>
    </rPh>
    <rPh sb="8" eb="10">
      <t>チイキ</t>
    </rPh>
    <phoneticPr fontId="1"/>
  </si>
  <si>
    <t>754</t>
  </si>
  <si>
    <t>ルワンダ</t>
  </si>
  <si>
    <t>753</t>
  </si>
  <si>
    <t>リビア</t>
  </si>
  <si>
    <t>752</t>
  </si>
  <si>
    <t>モロッコ</t>
  </si>
  <si>
    <t>751</t>
  </si>
  <si>
    <t>モザンビーク</t>
  </si>
  <si>
    <t>750</t>
  </si>
  <si>
    <t>モーリタニア</t>
  </si>
  <si>
    <t>749</t>
  </si>
  <si>
    <t>748</t>
  </si>
  <si>
    <t>747</t>
  </si>
  <si>
    <t>746</t>
  </si>
  <si>
    <t>745</t>
  </si>
  <si>
    <t>マリ</t>
  </si>
  <si>
    <t>マラウイ</t>
  </si>
  <si>
    <t>743</t>
  </si>
  <si>
    <t>742</t>
  </si>
  <si>
    <t>741</t>
  </si>
  <si>
    <t>マダガスカル</t>
  </si>
  <si>
    <t>740</t>
  </si>
  <si>
    <t>ボツワナ</t>
  </si>
  <si>
    <t>739</t>
  </si>
  <si>
    <t>ベナン</t>
  </si>
  <si>
    <t>738</t>
  </si>
  <si>
    <t>ブルキナファソ</t>
  </si>
  <si>
    <t>737</t>
  </si>
  <si>
    <t>ナミビア</t>
  </si>
  <si>
    <t>736</t>
  </si>
  <si>
    <t>ナイジェリア</t>
  </si>
  <si>
    <t>735</t>
  </si>
  <si>
    <t>チュニジア</t>
  </si>
  <si>
    <t>734</t>
  </si>
  <si>
    <t>タンザニア</t>
  </si>
  <si>
    <t>733</t>
  </si>
  <si>
    <t>732</t>
  </si>
  <si>
    <t>731</t>
  </si>
  <si>
    <t>730</t>
  </si>
  <si>
    <t>セネガル</t>
  </si>
  <si>
    <t>729</t>
  </si>
  <si>
    <t>スーダン</t>
  </si>
  <si>
    <t>728</t>
  </si>
  <si>
    <t>ジンバブエ</t>
  </si>
  <si>
    <t>727</t>
  </si>
  <si>
    <t>ジブチ</t>
  </si>
  <si>
    <t>726</t>
  </si>
  <si>
    <t>ザンビア</t>
  </si>
  <si>
    <t>725</t>
  </si>
  <si>
    <t>724</t>
  </si>
  <si>
    <t>723</t>
  </si>
  <si>
    <t>722</t>
  </si>
  <si>
    <t>721</t>
  </si>
  <si>
    <t>コートジボワール</t>
  </si>
  <si>
    <t>720</t>
  </si>
  <si>
    <t>719</t>
  </si>
  <si>
    <t>718</t>
  </si>
  <si>
    <t>717</t>
  </si>
  <si>
    <t>ケニア</t>
  </si>
  <si>
    <t>716</t>
  </si>
  <si>
    <t>ギニア</t>
  </si>
  <si>
    <t>715</t>
  </si>
  <si>
    <t>714</t>
  </si>
  <si>
    <t>713</t>
  </si>
  <si>
    <t>カメルーン</t>
  </si>
  <si>
    <t>712</t>
  </si>
  <si>
    <t>711</t>
  </si>
  <si>
    <t>710</t>
  </si>
  <si>
    <t>ガボン</t>
  </si>
  <si>
    <t>709</t>
  </si>
  <si>
    <t>708</t>
  </si>
  <si>
    <t>707</t>
  </si>
  <si>
    <t>ガーナ</t>
  </si>
  <si>
    <t>706</t>
  </si>
  <si>
    <t>エチオピア</t>
  </si>
  <si>
    <t>705</t>
  </si>
  <si>
    <t>エジプト</t>
  </si>
  <si>
    <t>704</t>
  </si>
  <si>
    <t>ウガンダ</t>
  </si>
  <si>
    <t>703</t>
  </si>
  <si>
    <t>アンゴラ</t>
  </si>
  <si>
    <t>702</t>
  </si>
  <si>
    <t>アルジェリア</t>
  </si>
  <si>
    <t>701</t>
  </si>
  <si>
    <t>レバノン</t>
  </si>
  <si>
    <t>616</t>
  </si>
  <si>
    <t>ヨルダン</t>
  </si>
  <si>
    <t>615</t>
  </si>
  <si>
    <t>バーレーン</t>
  </si>
  <si>
    <t>614</t>
  </si>
  <si>
    <t>シリア</t>
  </si>
  <si>
    <t>612</t>
  </si>
  <si>
    <t>クウェート</t>
  </si>
  <si>
    <t>610</t>
  </si>
  <si>
    <t>カタール</t>
  </si>
  <si>
    <t>609</t>
  </si>
  <si>
    <t>オマーン</t>
  </si>
  <si>
    <t>608</t>
  </si>
  <si>
    <t>イラン</t>
  </si>
  <si>
    <t>607</t>
  </si>
  <si>
    <t>イエメン</t>
  </si>
  <si>
    <t>603</t>
  </si>
  <si>
    <t>アフガニスタン</t>
  </si>
  <si>
    <t>601</t>
  </si>
  <si>
    <t>ルクセンブルク</t>
  </si>
  <si>
    <t>552</t>
  </si>
  <si>
    <t>ルーマニア</t>
  </si>
  <si>
    <t>551</t>
  </si>
  <si>
    <t>リトアニア</t>
  </si>
  <si>
    <t>550</t>
  </si>
  <si>
    <t>ラトビア</t>
  </si>
  <si>
    <t>549</t>
  </si>
  <si>
    <t>モルドバ</t>
  </si>
  <si>
    <t>548</t>
  </si>
  <si>
    <t>ポルトガル</t>
  </si>
  <si>
    <t>547</t>
  </si>
  <si>
    <t>ボスニア・ヘルツェゴビナ</t>
  </si>
  <si>
    <t>546</t>
  </si>
  <si>
    <t>ポーランド</t>
  </si>
  <si>
    <t>545</t>
  </si>
  <si>
    <t>ベルギー</t>
  </si>
  <si>
    <t>544</t>
  </si>
  <si>
    <t>ベラルーシ</t>
  </si>
  <si>
    <t>543</t>
  </si>
  <si>
    <t>ブルガリア</t>
  </si>
  <si>
    <t>542</t>
  </si>
  <si>
    <t>541</t>
  </si>
  <si>
    <t>540</t>
  </si>
  <si>
    <t>フィンランド</t>
  </si>
  <si>
    <t>538</t>
  </si>
  <si>
    <t>ハンガリー</t>
  </si>
  <si>
    <t>537</t>
  </si>
  <si>
    <t>ノルウェー</t>
  </si>
  <si>
    <t>536</t>
  </si>
  <si>
    <t>トルクメニスタン</t>
  </si>
  <si>
    <t>535</t>
  </si>
  <si>
    <t>デンマーク</t>
  </si>
  <si>
    <t>533</t>
  </si>
  <si>
    <t>チェコ</t>
  </si>
  <si>
    <t>532</t>
  </si>
  <si>
    <t>タジキスタン</t>
  </si>
  <si>
    <t>531</t>
  </si>
  <si>
    <t>530</t>
  </si>
  <si>
    <t>セルビア</t>
  </si>
  <si>
    <t>529</t>
  </si>
  <si>
    <t>スロベニア</t>
  </si>
  <si>
    <t>528</t>
  </si>
  <si>
    <t>スロバキア</t>
  </si>
  <si>
    <t>527</t>
  </si>
  <si>
    <t>スウェーデン</t>
  </si>
  <si>
    <t>525</t>
  </si>
  <si>
    <t>524</t>
  </si>
  <si>
    <t>ジョージア</t>
  </si>
  <si>
    <t>522</t>
  </si>
  <si>
    <t>クロアチア</t>
  </si>
  <si>
    <t>521</t>
  </si>
  <si>
    <t>キルギス</t>
  </si>
  <si>
    <t>520</t>
  </si>
  <si>
    <t>519</t>
  </si>
  <si>
    <t>518</t>
  </si>
  <si>
    <t>カザフスタン</t>
  </si>
  <si>
    <t>517</t>
  </si>
  <si>
    <t>オランダ</t>
  </si>
  <si>
    <t>516</t>
  </si>
  <si>
    <t>515</t>
  </si>
  <si>
    <t>コソボ</t>
  </si>
  <si>
    <t>514</t>
  </si>
  <si>
    <t>オーストリア</t>
  </si>
  <si>
    <t>513</t>
  </si>
  <si>
    <t>エストニア</t>
  </si>
  <si>
    <t>512</t>
  </si>
  <si>
    <t>ウズベキスタン</t>
  </si>
  <si>
    <t>510</t>
  </si>
  <si>
    <t>ウクライナ</t>
  </si>
  <si>
    <t>509</t>
  </si>
  <si>
    <t>508</t>
  </si>
  <si>
    <t>507</t>
  </si>
  <si>
    <t>505</t>
  </si>
  <si>
    <t>アルメニア</t>
  </si>
  <si>
    <t>504</t>
  </si>
  <si>
    <t>アゼルバイジャン</t>
  </si>
  <si>
    <t>503</t>
  </si>
  <si>
    <t>アイルランド</t>
  </si>
  <si>
    <t>502</t>
  </si>
  <si>
    <t>アイスランド</t>
  </si>
  <si>
    <t>501</t>
  </si>
  <si>
    <t>ホンジュラス</t>
  </si>
  <si>
    <t>432</t>
  </si>
  <si>
    <t>ペルー</t>
  </si>
  <si>
    <t>430</t>
  </si>
  <si>
    <t>ベネズエラ</t>
  </si>
  <si>
    <t>429</t>
  </si>
  <si>
    <t>バルバドス</t>
  </si>
  <si>
    <t>426</t>
  </si>
  <si>
    <t>パナマ</t>
  </si>
  <si>
    <t>ハイチ</t>
  </si>
  <si>
    <t>424</t>
  </si>
  <si>
    <t>ニカラグア</t>
  </si>
  <si>
    <t>423</t>
  </si>
  <si>
    <t>422</t>
  </si>
  <si>
    <t>421</t>
  </si>
  <si>
    <t>420</t>
  </si>
  <si>
    <t>419</t>
  </si>
  <si>
    <t>418</t>
  </si>
  <si>
    <t>417</t>
  </si>
  <si>
    <t>416</t>
  </si>
  <si>
    <t>415</t>
  </si>
  <si>
    <t>トリニダード・トバゴ</t>
  </si>
  <si>
    <t>414</t>
  </si>
  <si>
    <t>413</t>
  </si>
  <si>
    <t>チリ</t>
  </si>
  <si>
    <t>412</t>
  </si>
  <si>
    <t>411</t>
  </si>
  <si>
    <t>410</t>
  </si>
  <si>
    <t>ジャマイカ</t>
  </si>
  <si>
    <t>409</t>
  </si>
  <si>
    <t>コロンビア</t>
  </si>
  <si>
    <t>408</t>
  </si>
  <si>
    <t>コスタリカ</t>
  </si>
  <si>
    <t>407</t>
  </si>
  <si>
    <t>グアテマラ</t>
  </si>
  <si>
    <t>406</t>
  </si>
  <si>
    <t>キューバ</t>
  </si>
  <si>
    <t>405</t>
  </si>
  <si>
    <t>エルサルバドル</t>
  </si>
  <si>
    <t>404</t>
  </si>
  <si>
    <t>エクアドル</t>
  </si>
  <si>
    <t>403</t>
  </si>
  <si>
    <t>ウルグアイ</t>
  </si>
  <si>
    <t>402</t>
  </si>
  <si>
    <t>アルゼンチン</t>
  </si>
  <si>
    <t>401</t>
  </si>
  <si>
    <t>ミクロネシア</t>
  </si>
  <si>
    <t>216</t>
  </si>
  <si>
    <t>マーシャル</t>
  </si>
  <si>
    <t>215</t>
  </si>
  <si>
    <t>214</t>
  </si>
  <si>
    <t>213</t>
  </si>
  <si>
    <t>212</t>
  </si>
  <si>
    <t>211</t>
  </si>
  <si>
    <t>フィジー</t>
  </si>
  <si>
    <t>210</t>
  </si>
  <si>
    <t>パラオ</t>
  </si>
  <si>
    <t>209</t>
  </si>
  <si>
    <t>パプアニューギニア</t>
  </si>
  <si>
    <t>208</t>
  </si>
  <si>
    <t>207</t>
  </si>
  <si>
    <t>206</t>
  </si>
  <si>
    <t>トンガ</t>
  </si>
  <si>
    <t>204</t>
  </si>
  <si>
    <t>ソロモン</t>
  </si>
  <si>
    <t>203</t>
  </si>
  <si>
    <t>サモア</t>
  </si>
  <si>
    <t>202</t>
  </si>
  <si>
    <t>ラオス</t>
  </si>
  <si>
    <t>ミャンマー</t>
  </si>
  <si>
    <t>ブルネイ</t>
  </si>
  <si>
    <t>バングラデシュ</t>
  </si>
  <si>
    <t>ネパール</t>
  </si>
  <si>
    <t>109-3</t>
  </si>
  <si>
    <t>109-2</t>
  </si>
  <si>
    <t>109-1</t>
  </si>
  <si>
    <t>スリランカ</t>
  </si>
  <si>
    <t>106</t>
  </si>
  <si>
    <t>シンガポール</t>
  </si>
  <si>
    <t>105</t>
  </si>
  <si>
    <t>103</t>
  </si>
  <si>
    <t>102</t>
  </si>
  <si>
    <t>101</t>
  </si>
  <si>
    <t>国名</t>
  </si>
  <si>
    <t>国番号</t>
  </si>
  <si>
    <t>大学名</t>
    <rPh sb="0" eb="3">
      <t>ダイガクメイ</t>
    </rPh>
    <phoneticPr fontId="2"/>
  </si>
  <si>
    <t>国番号</t>
    <rPh sb="0" eb="1">
      <t>クニ</t>
    </rPh>
    <rPh sb="1" eb="3">
      <t>バンゴウ</t>
    </rPh>
    <phoneticPr fontId="1"/>
  </si>
  <si>
    <t>氏名
（アルファベット半角大文字）</t>
    <rPh sb="11" eb="13">
      <t>ハンカク</t>
    </rPh>
    <rPh sb="13" eb="16">
      <t>オオモジ</t>
    </rPh>
    <phoneticPr fontId="2"/>
  </si>
  <si>
    <t>採用年度</t>
    <rPh sb="0" eb="2">
      <t>サイヨウ</t>
    </rPh>
    <rPh sb="2" eb="4">
      <t>ネンド</t>
    </rPh>
    <phoneticPr fontId="2"/>
  </si>
  <si>
    <t>○</t>
  </si>
  <si>
    <t>×</t>
  </si>
  <si>
    <t>在籍
状況</t>
    <rPh sb="0" eb="2">
      <t>ザイセキ</t>
    </rPh>
    <rPh sb="3" eb="5">
      <t>ジョウキョウ</t>
    </rPh>
    <phoneticPr fontId="1"/>
  </si>
  <si>
    <t>学部/研究科名</t>
    <rPh sb="0" eb="2">
      <t>ガクブ</t>
    </rPh>
    <rPh sb="3" eb="5">
      <t>ケンキュウ</t>
    </rPh>
    <rPh sb="5" eb="6">
      <t>カ</t>
    </rPh>
    <rPh sb="6" eb="7">
      <t>メイ</t>
    </rPh>
    <phoneticPr fontId="1"/>
  </si>
  <si>
    <t>課程</t>
    <rPh sb="0" eb="2">
      <t>カテイ</t>
    </rPh>
    <phoneticPr fontId="1"/>
  </si>
  <si>
    <t>①基本情報</t>
    <rPh sb="1" eb="3">
      <t>キホン</t>
    </rPh>
    <rPh sb="3" eb="5">
      <t>ジョウホウ</t>
    </rPh>
    <phoneticPr fontId="1"/>
  </si>
  <si>
    <t>機関名</t>
    <rPh sb="0" eb="2">
      <t>キカン</t>
    </rPh>
    <rPh sb="2" eb="3">
      <t>メイ</t>
    </rPh>
    <phoneticPr fontId="1"/>
  </si>
  <si>
    <t>部署・役職名</t>
    <rPh sb="0" eb="2">
      <t>ブショ</t>
    </rPh>
    <rPh sb="3" eb="6">
      <t>ヤクショクメイ</t>
    </rPh>
    <phoneticPr fontId="1"/>
  </si>
  <si>
    <t>日本語・日本文化研修留学生フォローアップ状況調査票</t>
    <rPh sb="0" eb="3">
      <t>ニホンゴ</t>
    </rPh>
    <rPh sb="4" eb="8">
      <t>ニホンブンカ</t>
    </rPh>
    <rPh sb="8" eb="10">
      <t>ケンシュウ</t>
    </rPh>
    <rPh sb="10" eb="13">
      <t>リュウガクセイ</t>
    </rPh>
    <rPh sb="20" eb="22">
      <t>ジョウキョウ</t>
    </rPh>
    <rPh sb="22" eb="24">
      <t>チョウサ</t>
    </rPh>
    <rPh sb="24" eb="25">
      <t>ヒョウ</t>
    </rPh>
    <phoneticPr fontId="2"/>
  </si>
  <si>
    <t>【調査様式Ｂ】 各日研生のフォローアップ状況一覧</t>
    <rPh sb="1" eb="3">
      <t>チョウサ</t>
    </rPh>
    <rPh sb="3" eb="5">
      <t>ヨウシキ</t>
    </rPh>
    <rPh sb="8" eb="9">
      <t>カク</t>
    </rPh>
    <rPh sb="9" eb="11">
      <t>ニッケン</t>
    </rPh>
    <rPh sb="11" eb="12">
      <t>セイ</t>
    </rPh>
    <rPh sb="20" eb="22">
      <t>ジョウキョウ</t>
    </rPh>
    <rPh sb="22" eb="24">
      <t>イチラン</t>
    </rPh>
    <phoneticPr fontId="1"/>
  </si>
  <si>
    <t>【調査様式Ａ】大学における日研生のフォローアップ状況</t>
    <rPh sb="1" eb="3">
      <t>チョウサ</t>
    </rPh>
    <rPh sb="3" eb="5">
      <t>ヨウシキ</t>
    </rPh>
    <rPh sb="7" eb="9">
      <t>ダイガク</t>
    </rPh>
    <rPh sb="13" eb="15">
      <t>ニッケン</t>
    </rPh>
    <rPh sb="15" eb="16">
      <t>セイ</t>
    </rPh>
    <rPh sb="24" eb="26">
      <t>ジョウキョウ</t>
    </rPh>
    <phoneticPr fontId="1"/>
  </si>
  <si>
    <t>提出年月日</t>
    <rPh sb="0" eb="2">
      <t>テイシュツ</t>
    </rPh>
    <rPh sb="2" eb="5">
      <t>ネンガッピ</t>
    </rPh>
    <phoneticPr fontId="1"/>
  </si>
  <si>
    <t>118</t>
    <phoneticPr fontId="1"/>
  </si>
  <si>
    <t>AAA, AAAA</t>
    <phoneticPr fontId="1"/>
  </si>
  <si>
    <t>BB, BBBB</t>
    <phoneticPr fontId="1"/>
  </si>
  <si>
    <t>CCCCCC</t>
    <phoneticPr fontId="1"/>
  </si>
  <si>
    <t>DDDDD, DD</t>
    <phoneticPr fontId="1"/>
  </si>
  <si>
    <t>EEE, EEEE</t>
    <phoneticPr fontId="1"/>
  </si>
  <si>
    <t>FF, FFFF</t>
    <phoneticPr fontId="1"/>
  </si>
  <si>
    <t>GGGGG, GG</t>
    <phoneticPr fontId="1"/>
  </si>
  <si>
    <t>199x/x/x</t>
    <phoneticPr fontId="1"/>
  </si>
  <si>
    <t>199x/x/xx</t>
    <phoneticPr fontId="1"/>
  </si>
  <si>
    <t>199x/xx/x</t>
    <phoneticPr fontId="1"/>
  </si>
  <si>
    <t>198x/x/xx</t>
    <phoneticPr fontId="1"/>
  </si>
  <si>
    <t>連絡先把握の有無</t>
    <rPh sb="0" eb="3">
      <t>レンラクサキ</t>
    </rPh>
    <rPh sb="3" eb="5">
      <t>ハアク</t>
    </rPh>
    <rPh sb="6" eb="8">
      <t>ウム</t>
    </rPh>
    <phoneticPr fontId="2"/>
  </si>
  <si>
    <t>○</t>
    <phoneticPr fontId="1"/>
  </si>
  <si>
    <t>×</t>
    <phoneticPr fontId="1"/>
  </si>
  <si>
    <t>在籍状況</t>
    <rPh sb="0" eb="2">
      <t>ザイセキ</t>
    </rPh>
    <rPh sb="2" eb="4">
      <t>ジョウキョウ</t>
    </rPh>
    <phoneticPr fontId="2"/>
  </si>
  <si>
    <t>在籍中</t>
    <rPh sb="0" eb="3">
      <t>ザイセキチュウ</t>
    </rPh>
    <phoneticPr fontId="1"/>
  </si>
  <si>
    <t>修了</t>
    <rPh sb="0" eb="2">
      <t>シュウリョウ</t>
    </rPh>
    <phoneticPr fontId="1"/>
  </si>
  <si>
    <t>不明</t>
    <rPh sb="0" eb="2">
      <t>フメイ</t>
    </rPh>
    <phoneticPr fontId="1"/>
  </si>
  <si>
    <t>▲▲大学</t>
    <rPh sb="2" eb="4">
      <t>ダイガク</t>
    </rPh>
    <phoneticPr fontId="1"/>
  </si>
  <si>
    <t>学部・学科名</t>
    <rPh sb="0" eb="2">
      <t>ガクブ</t>
    </rPh>
    <rPh sb="3" eb="5">
      <t>ガッカ</t>
    </rPh>
    <rPh sb="5" eb="6">
      <t>メイ</t>
    </rPh>
    <phoneticPr fontId="1"/>
  </si>
  <si>
    <t>××学部日本語学科</t>
    <rPh sb="2" eb="4">
      <t>ガクブ</t>
    </rPh>
    <rPh sb="4" eb="7">
      <t>ニホンゴ</t>
    </rPh>
    <rPh sb="7" eb="9">
      <t>ガッカ</t>
    </rPh>
    <phoneticPr fontId="1"/>
  </si>
  <si>
    <t>■■学部日本学科</t>
    <rPh sb="2" eb="4">
      <t>ガクブ</t>
    </rPh>
    <rPh sb="4" eb="6">
      <t>ニホン</t>
    </rPh>
    <rPh sb="6" eb="8">
      <t>ガッカ</t>
    </rPh>
    <phoneticPr fontId="1"/>
  </si>
  <si>
    <t>□□学部日本研究学科</t>
    <rPh sb="2" eb="4">
      <t>ガクブ</t>
    </rPh>
    <rPh sb="4" eb="6">
      <t>ニホン</t>
    </rPh>
    <rPh sb="6" eb="8">
      <t>ケンキュウ</t>
    </rPh>
    <rPh sb="8" eb="10">
      <t>ガッカ</t>
    </rPh>
    <phoneticPr fontId="1"/>
  </si>
  <si>
    <t>日本語学部</t>
    <rPh sb="0" eb="3">
      <t>ニホンゴ</t>
    </rPh>
    <rPh sb="3" eb="5">
      <t>ガクブ</t>
    </rPh>
    <phoneticPr fontId="1"/>
  </si>
  <si>
    <t>△△学部日文学専攻</t>
    <rPh sb="2" eb="4">
      <t>ガクブ</t>
    </rPh>
    <rPh sb="4" eb="5">
      <t>ニチ</t>
    </rPh>
    <rPh sb="5" eb="7">
      <t>ブンガク</t>
    </rPh>
    <rPh sb="7" eb="9">
      <t>センコウ</t>
    </rPh>
    <phoneticPr fontId="1"/>
  </si>
  <si>
    <t>●●大学</t>
    <rPh sb="2" eb="4">
      <t>ダイガク</t>
    </rPh>
    <phoneticPr fontId="1"/>
  </si>
  <si>
    <t>▲▲学部日本語学科</t>
    <rPh sb="2" eb="4">
      <t>ガクブ</t>
    </rPh>
    <rPh sb="4" eb="7">
      <t>ニホンゴ</t>
    </rPh>
    <rPh sb="7" eb="9">
      <t>ガッカ</t>
    </rPh>
    <phoneticPr fontId="1"/>
  </si>
  <si>
    <t>日本文化学部</t>
    <rPh sb="0" eb="2">
      <t>ニホン</t>
    </rPh>
    <rPh sb="2" eb="4">
      <t>ブンカ</t>
    </rPh>
    <rPh sb="4" eb="6">
      <t>ガクブ</t>
    </rPh>
    <phoneticPr fontId="1"/>
  </si>
  <si>
    <t>□□研究科</t>
    <rPh sb="2" eb="5">
      <t>ケンキュウカ</t>
    </rPh>
    <phoneticPr fontId="1"/>
  </si>
  <si>
    <t>課程</t>
    <rPh sb="0" eb="2">
      <t>カテイ</t>
    </rPh>
    <phoneticPr fontId="2"/>
  </si>
  <si>
    <t>学士課程</t>
    <rPh sb="0" eb="2">
      <t>ガクシ</t>
    </rPh>
    <rPh sb="2" eb="4">
      <t>カテイ</t>
    </rPh>
    <phoneticPr fontId="1"/>
  </si>
  <si>
    <t>修士課程</t>
    <rPh sb="0" eb="2">
      <t>シュウシ</t>
    </rPh>
    <rPh sb="2" eb="4">
      <t>カテイ</t>
    </rPh>
    <phoneticPr fontId="1"/>
  </si>
  <si>
    <t>博士課程</t>
    <rPh sb="0" eb="2">
      <t>ハカセ</t>
    </rPh>
    <rPh sb="2" eb="4">
      <t>カテイ</t>
    </rPh>
    <phoneticPr fontId="1"/>
  </si>
  <si>
    <t>999</t>
    <phoneticPr fontId="1"/>
  </si>
  <si>
    <t>◇◇大学</t>
    <rPh sb="2" eb="4">
      <t>ダイガク</t>
    </rPh>
    <phoneticPr fontId="1"/>
  </si>
  <si>
    <t>◆◆研究科</t>
    <rPh sb="2" eb="5">
      <t>ケンキュウカ</t>
    </rPh>
    <phoneticPr fontId="1"/>
  </si>
  <si>
    <t>その他</t>
    <rPh sb="2" eb="3">
      <t>タ</t>
    </rPh>
    <phoneticPr fontId="1"/>
  </si>
  <si>
    <t>◇◇研究科</t>
    <rPh sb="2" eb="5">
      <t>ケンキュウカ</t>
    </rPh>
    <phoneticPr fontId="1"/>
  </si>
  <si>
    <t>○○研究科</t>
    <rPh sb="2" eb="5">
      <t>ケンキュウカ</t>
    </rPh>
    <phoneticPr fontId="1"/>
  </si>
  <si>
    <t>⑤現職</t>
    <rPh sb="1" eb="3">
      <t>ゲンショク</t>
    </rPh>
    <phoneticPr fontId="1"/>
  </si>
  <si>
    <t>○○株式会社</t>
    <rPh sb="2" eb="4">
      <t>カブシキ</t>
    </rPh>
    <rPh sb="4" eb="6">
      <t>カイシャ</t>
    </rPh>
    <phoneticPr fontId="1"/>
  </si>
  <si>
    <t>●●部</t>
    <rPh sb="2" eb="3">
      <t>ブ</t>
    </rPh>
    <phoneticPr fontId="1"/>
  </si>
  <si>
    <t>▲▲学部 非常勤講師</t>
    <rPh sb="2" eb="4">
      <t>ガクブ</t>
    </rPh>
    <rPh sb="5" eb="8">
      <t>ヒジョウキン</t>
    </rPh>
    <rPh sb="8" eb="10">
      <t>コウシ</t>
    </rPh>
    <phoneticPr fontId="1"/>
  </si>
  <si>
    <t>△△日本語学校</t>
    <rPh sb="2" eb="5">
      <t>ニホンゴ</t>
    </rPh>
    <rPh sb="5" eb="7">
      <t>ガッコウ</t>
    </rPh>
    <phoneticPr fontId="1"/>
  </si>
  <si>
    <t>教師</t>
    <rPh sb="0" eb="2">
      <t>キョウシ</t>
    </rPh>
    <phoneticPr fontId="1"/>
  </si>
  <si>
    <t>採用
年度</t>
    <rPh sb="0" eb="2">
      <t>サイヨウ</t>
    </rPh>
    <rPh sb="3" eb="5">
      <t>ネンド</t>
    </rPh>
    <phoneticPr fontId="1"/>
  </si>
  <si>
    <t>勤務地
（国名）</t>
    <rPh sb="0" eb="3">
      <t>キンムチ</t>
    </rPh>
    <rPh sb="5" eb="6">
      <t>クニ</t>
    </rPh>
    <rPh sb="6" eb="7">
      <t>メイ</t>
    </rPh>
    <phoneticPr fontId="2"/>
  </si>
  <si>
    <t>機関
区分</t>
    <rPh sb="0" eb="2">
      <t>キカン</t>
    </rPh>
    <rPh sb="3" eb="5">
      <t>クブン</t>
    </rPh>
    <phoneticPr fontId="1"/>
  </si>
  <si>
    <t>機関区分</t>
    <rPh sb="0" eb="2">
      <t>キカン</t>
    </rPh>
    <rPh sb="2" eb="4">
      <t>クブン</t>
    </rPh>
    <phoneticPr fontId="2"/>
  </si>
  <si>
    <t>a.大学・研究所</t>
    <rPh sb="2" eb="4">
      <t>ダイガク</t>
    </rPh>
    <rPh sb="5" eb="8">
      <t>ケンキュウジョ</t>
    </rPh>
    <phoneticPr fontId="1"/>
  </si>
  <si>
    <t>b.その他</t>
    <rPh sb="4" eb="5">
      <t>タ</t>
    </rPh>
    <phoneticPr fontId="1"/>
  </si>
  <si>
    <t>大学名
（当初非表示）</t>
    <rPh sb="0" eb="2">
      <t>ダイガク</t>
    </rPh>
    <rPh sb="2" eb="3">
      <t>メイ</t>
    </rPh>
    <rPh sb="5" eb="7">
      <t>トウショ</t>
    </rPh>
    <rPh sb="7" eb="10">
      <t>ヒヒョウジ</t>
    </rPh>
    <phoneticPr fontId="1"/>
  </si>
  <si>
    <t>○○部○○課</t>
    <rPh sb="2" eb="3">
      <t>ブ</t>
    </rPh>
    <rPh sb="5" eb="6">
      <t>カ</t>
    </rPh>
    <phoneticPr fontId="1"/>
  </si>
  <si>
    <t>××　××</t>
    <phoneticPr fontId="1"/>
  </si>
  <si>
    <t>000-000-0000</t>
    <phoneticPr fontId="1"/>
  </si>
  <si>
    <t>xxxxxx@xxxx.ac.jp</t>
    <phoneticPr fontId="1"/>
  </si>
  <si>
    <r>
      <t>各大学の日本語・日本文化研修留学生（以下、「日研生」）のフォローアップ状況について、本調査票により調査します。「推薦に当たっての留意事項」及び本調査票の「入力例」シートを参考に、</t>
    </r>
    <r>
      <rPr>
        <b/>
        <u/>
        <sz val="12"/>
        <rFont val="ＭＳ Ｐゴシック"/>
        <family val="3"/>
        <charset val="128"/>
        <scheme val="minor"/>
      </rPr>
      <t>【調査様式Ａ】ならびに【調査様式Ｂ】への入力方よろしくお願いします</t>
    </r>
    <r>
      <rPr>
        <sz val="12"/>
        <rFont val="ＭＳ Ｐゴシック"/>
        <family val="3"/>
        <charset val="128"/>
        <scheme val="minor"/>
      </rPr>
      <t>。なお、御回答いただいた内容に不明な点や詳細に確認したい点がある場合は、文部科学省より下記御担当者に連絡することがありますので、御留意願います。</t>
    </r>
    <rPh sb="0" eb="3">
      <t>カクダイガク</t>
    </rPh>
    <rPh sb="4" eb="7">
      <t>ニホンゴ</t>
    </rPh>
    <rPh sb="8" eb="10">
      <t>ニホン</t>
    </rPh>
    <rPh sb="10" eb="12">
      <t>ブンカ</t>
    </rPh>
    <rPh sb="12" eb="14">
      <t>ケンシュウ</t>
    </rPh>
    <rPh sb="14" eb="17">
      <t>リュウガクセイ</t>
    </rPh>
    <rPh sb="18" eb="20">
      <t>イカ</t>
    </rPh>
    <rPh sb="22" eb="24">
      <t>ニッケン</t>
    </rPh>
    <rPh sb="24" eb="25">
      <t>セイ</t>
    </rPh>
    <rPh sb="35" eb="37">
      <t>ジョウキョウ</t>
    </rPh>
    <rPh sb="42" eb="43">
      <t>ホン</t>
    </rPh>
    <rPh sb="43" eb="45">
      <t>チョウサ</t>
    </rPh>
    <rPh sb="45" eb="46">
      <t>ヒョウ</t>
    </rPh>
    <rPh sb="49" eb="51">
      <t>チョウサ</t>
    </rPh>
    <rPh sb="69" eb="70">
      <t>オヨ</t>
    </rPh>
    <rPh sb="71" eb="72">
      <t>ホン</t>
    </rPh>
    <rPh sb="72" eb="74">
      <t>チョウサ</t>
    </rPh>
    <rPh sb="74" eb="75">
      <t>ヒョウ</t>
    </rPh>
    <rPh sb="77" eb="79">
      <t>ニュウリョク</t>
    </rPh>
    <rPh sb="79" eb="80">
      <t>レイ</t>
    </rPh>
    <rPh sb="90" eb="92">
      <t>チョウサ</t>
    </rPh>
    <rPh sb="92" eb="94">
      <t>ヨウシキ</t>
    </rPh>
    <rPh sb="101" eb="103">
      <t>チョウサ</t>
    </rPh>
    <rPh sb="103" eb="105">
      <t>ヨウシキ</t>
    </rPh>
    <rPh sb="109" eb="111">
      <t>ニュウリョク</t>
    </rPh>
    <rPh sb="111" eb="112">
      <t>カタ</t>
    </rPh>
    <rPh sb="117" eb="118">
      <t>ネガ</t>
    </rPh>
    <rPh sb="126" eb="127">
      <t>ゴ</t>
    </rPh>
    <rPh sb="158" eb="160">
      <t>モンブ</t>
    </rPh>
    <rPh sb="160" eb="163">
      <t>カガクショウ</t>
    </rPh>
    <rPh sb="165" eb="167">
      <t>カキ</t>
    </rPh>
    <rPh sb="167" eb="168">
      <t>ゴ</t>
    </rPh>
    <phoneticPr fontId="1"/>
  </si>
  <si>
    <t>○元日研生の○○○○は、帰国後、○○大学において研究者となり、○○○の分野で優れた業績を挙げ表彰された。
○元日研生の○○○○は、帰国後に○○大学に奉職し、本学と○○大学の大学間・部局間協定の締結に尽力し、本学の国際化促進に貢献した。
○△△大学○○学部教授である元日研生の○○○○は、指導する○○学部の学生に対する本学の日研コースの広報活動に協力し、実際に○○学部の学生が20xx年度日研コースに参加するなど、日本語・日本文化研究に関する次世代の育成の途が構築されつつある。</t>
    <rPh sb="121" eb="123">
      <t>ダイガク</t>
    </rPh>
    <rPh sb="125" eb="127">
      <t>ガクブ</t>
    </rPh>
    <rPh sb="127" eb="129">
      <t>キョウジュ</t>
    </rPh>
    <rPh sb="132" eb="133">
      <t>モト</t>
    </rPh>
    <rPh sb="133" eb="135">
      <t>ニッケン</t>
    </rPh>
    <rPh sb="135" eb="136">
      <t>セイ</t>
    </rPh>
    <rPh sb="143" eb="145">
      <t>シドウ</t>
    </rPh>
    <rPh sb="149" eb="151">
      <t>ガクブ</t>
    </rPh>
    <rPh sb="152" eb="154">
      <t>ガクセイ</t>
    </rPh>
    <rPh sb="155" eb="156">
      <t>タイ</t>
    </rPh>
    <rPh sb="158" eb="160">
      <t>ホンガク</t>
    </rPh>
    <rPh sb="161" eb="163">
      <t>ニッケン</t>
    </rPh>
    <rPh sb="167" eb="169">
      <t>コウホウ</t>
    </rPh>
    <rPh sb="169" eb="171">
      <t>カツドウ</t>
    </rPh>
    <rPh sb="172" eb="174">
      <t>キョウリョク</t>
    </rPh>
    <rPh sb="176" eb="178">
      <t>ジッサイ</t>
    </rPh>
    <rPh sb="181" eb="183">
      <t>ガクブ</t>
    </rPh>
    <rPh sb="184" eb="186">
      <t>ガクセイ</t>
    </rPh>
    <rPh sb="191" eb="193">
      <t>ネンド</t>
    </rPh>
    <rPh sb="193" eb="195">
      <t>ニッケン</t>
    </rPh>
    <rPh sb="199" eb="201">
      <t>サンカ</t>
    </rPh>
    <rPh sb="206" eb="209">
      <t>ニホンゴ</t>
    </rPh>
    <rPh sb="210" eb="212">
      <t>ニホン</t>
    </rPh>
    <rPh sb="212" eb="214">
      <t>ブンカ</t>
    </rPh>
    <rPh sb="214" eb="216">
      <t>ケンキュウ</t>
    </rPh>
    <rPh sb="217" eb="218">
      <t>カン</t>
    </rPh>
    <rPh sb="220" eb="223">
      <t>ジセダイ</t>
    </rPh>
    <rPh sb="224" eb="226">
      <t>イクセイ</t>
    </rPh>
    <rPh sb="227" eb="228">
      <t>ミチ</t>
    </rPh>
    <rPh sb="229" eb="231">
      <t>コウチク</t>
    </rPh>
    <phoneticPr fontId="1"/>
  </si>
  <si>
    <t>採用
種別</t>
    <rPh sb="0" eb="2">
      <t>サイヨウ</t>
    </rPh>
    <rPh sb="3" eb="5">
      <t>シュベツ</t>
    </rPh>
    <phoneticPr fontId="1"/>
  </si>
  <si>
    <t>日系人枠</t>
    <rPh sb="0" eb="3">
      <t>ニッケイジン</t>
    </rPh>
    <rPh sb="3" eb="4">
      <t>ワク</t>
    </rPh>
    <phoneticPr fontId="1"/>
  </si>
  <si>
    <t>大学枠</t>
    <rPh sb="0" eb="2">
      <t>ダイガク</t>
    </rPh>
    <rPh sb="2" eb="3">
      <t>ワク</t>
    </rPh>
    <phoneticPr fontId="1"/>
  </si>
  <si>
    <t>大使館枠</t>
    <rPh sb="0" eb="2">
      <t>タイシ</t>
    </rPh>
    <rPh sb="2" eb="3">
      <t>カン</t>
    </rPh>
    <rPh sb="3" eb="4">
      <t>ワク</t>
    </rPh>
    <phoneticPr fontId="1"/>
  </si>
  <si>
    <t>日系
企業</t>
    <rPh sb="0" eb="2">
      <t>ニッケイ</t>
    </rPh>
    <rPh sb="3" eb="5">
      <t>キギョウ</t>
    </rPh>
    <phoneticPr fontId="1"/>
  </si>
  <si>
    <t>大学の
活動参加</t>
    <rPh sb="0" eb="2">
      <t>ダイガク</t>
    </rPh>
    <rPh sb="4" eb="6">
      <t>カツドウ</t>
    </rPh>
    <rPh sb="6" eb="8">
      <t>サンカ</t>
    </rPh>
    <phoneticPr fontId="1"/>
  </si>
  <si>
    <t>大使館行
事等参加</t>
    <rPh sb="0" eb="2">
      <t>タイシ</t>
    </rPh>
    <rPh sb="2" eb="3">
      <t>カン</t>
    </rPh>
    <rPh sb="3" eb="4">
      <t>イキ</t>
    </rPh>
    <rPh sb="5" eb="6">
      <t>コト</t>
    </rPh>
    <rPh sb="6" eb="7">
      <t>ナド</t>
    </rPh>
    <rPh sb="7" eb="9">
      <t>サンカ</t>
    </rPh>
    <phoneticPr fontId="1"/>
  </si>
  <si>
    <t>②
連絡先
把握の
有無</t>
    <rPh sb="2" eb="5">
      <t>レンラクサキ</t>
    </rPh>
    <rPh sb="6" eb="8">
      <t>ハアク</t>
    </rPh>
    <rPh sb="10" eb="12">
      <t>ウム</t>
    </rPh>
    <phoneticPr fontId="1"/>
  </si>
  <si>
    <t>在籍
開始
時期</t>
    <rPh sb="0" eb="2">
      <t>ザイセキ</t>
    </rPh>
    <rPh sb="3" eb="5">
      <t>カイシ</t>
    </rPh>
    <rPh sb="6" eb="8">
      <t>ジキ</t>
    </rPh>
    <phoneticPr fontId="2"/>
  </si>
  <si>
    <t>日系
企業</t>
    <rPh sb="0" eb="2">
      <t>ニッケイ</t>
    </rPh>
    <rPh sb="3" eb="5">
      <t>キギョウ</t>
    </rPh>
    <phoneticPr fontId="2"/>
  </si>
  <si>
    <t>業務上
日本との
関わり</t>
    <rPh sb="0" eb="2">
      <t>ギョウム</t>
    </rPh>
    <rPh sb="2" eb="3">
      <t>ジョウ</t>
    </rPh>
    <rPh sb="4" eb="6">
      <t>ニホン</t>
    </rPh>
    <rPh sb="9" eb="10">
      <t>カカ</t>
    </rPh>
    <phoneticPr fontId="2"/>
  </si>
  <si>
    <t>大学の
活動
参加</t>
    <rPh sb="0" eb="2">
      <t>ダイガク</t>
    </rPh>
    <rPh sb="4" eb="6">
      <t>カツドウ</t>
    </rPh>
    <rPh sb="7" eb="9">
      <t>サンカ</t>
    </rPh>
    <phoneticPr fontId="2"/>
  </si>
  <si>
    <t>大使館
行事等
参加</t>
    <rPh sb="0" eb="2">
      <t>タイシ</t>
    </rPh>
    <rPh sb="2" eb="3">
      <t>カン</t>
    </rPh>
    <rPh sb="4" eb="6">
      <t>ギョウジ</t>
    </rPh>
    <rPh sb="6" eb="7">
      <t>ナド</t>
    </rPh>
    <rPh sb="8" eb="10">
      <t>サンカ</t>
    </rPh>
    <phoneticPr fontId="2"/>
  </si>
  <si>
    <t>日本
留学等
紹介</t>
    <rPh sb="0" eb="2">
      <t>ニホン</t>
    </rPh>
    <rPh sb="3" eb="5">
      <t>リュウガク</t>
    </rPh>
    <rPh sb="5" eb="6">
      <t>ナド</t>
    </rPh>
    <rPh sb="7" eb="9">
      <t>ショウカイ</t>
    </rPh>
    <phoneticPr fontId="2"/>
  </si>
  <si>
    <t>日本
文化等
紹介</t>
    <rPh sb="0" eb="2">
      <t>ニホン</t>
    </rPh>
    <rPh sb="3" eb="5">
      <t>ブンカ</t>
    </rPh>
    <rPh sb="5" eb="6">
      <t>ナド</t>
    </rPh>
    <rPh sb="7" eb="9">
      <t>ショウカイ</t>
    </rPh>
    <phoneticPr fontId="2"/>
  </si>
  <si>
    <t>出身大学の同窓会で講演等を実施</t>
    <rPh sb="0" eb="2">
      <t>シュッシン</t>
    </rPh>
    <rPh sb="2" eb="4">
      <t>ダイガク</t>
    </rPh>
    <rPh sb="5" eb="8">
      <t>ドウソウカイ</t>
    </rPh>
    <rPh sb="9" eb="11">
      <t>コウエン</t>
    </rPh>
    <rPh sb="11" eb="12">
      <t>ナド</t>
    </rPh>
    <rPh sb="13" eb="15">
      <t>ジッシ</t>
    </rPh>
    <phoneticPr fontId="1"/>
  </si>
  <si>
    <t>大使館が主催するイベントで日本留学・文化等を紹介</t>
    <rPh sb="0" eb="2">
      <t>タイシ</t>
    </rPh>
    <rPh sb="2" eb="3">
      <t>カン</t>
    </rPh>
    <rPh sb="4" eb="6">
      <t>シュサイ</t>
    </rPh>
    <rPh sb="13" eb="15">
      <t>ニホン</t>
    </rPh>
    <rPh sb="15" eb="17">
      <t>リュウガク</t>
    </rPh>
    <rPh sb="18" eb="20">
      <t>ブンカ</t>
    </rPh>
    <rPh sb="20" eb="21">
      <t>ナド</t>
    </rPh>
    <rPh sb="22" eb="24">
      <t>ショウカイ</t>
    </rPh>
    <phoneticPr fontId="1"/>
  </si>
  <si>
    <t>現在の職場で日本留学・文化等を講義</t>
    <rPh sb="0" eb="2">
      <t>ゲンザイ</t>
    </rPh>
    <rPh sb="3" eb="5">
      <t>ショクバ</t>
    </rPh>
    <rPh sb="6" eb="8">
      <t>ニホン</t>
    </rPh>
    <rPh sb="8" eb="10">
      <t>リュウガク</t>
    </rPh>
    <rPh sb="11" eb="13">
      <t>ブンカ</t>
    </rPh>
    <rPh sb="13" eb="14">
      <t>ナド</t>
    </rPh>
    <rPh sb="15" eb="17">
      <t>コウギ</t>
    </rPh>
    <phoneticPr fontId="1"/>
  </si>
  <si>
    <t>③母国における出身大学
（日研生として留学時点の母国での在籍大学）</t>
    <rPh sb="1" eb="3">
      <t>ボコク</t>
    </rPh>
    <rPh sb="7" eb="9">
      <t>シュッシン</t>
    </rPh>
    <rPh sb="9" eb="11">
      <t>ダイガク</t>
    </rPh>
    <rPh sb="13" eb="15">
      <t>ニッケン</t>
    </rPh>
    <rPh sb="15" eb="16">
      <t>セイ</t>
    </rPh>
    <rPh sb="19" eb="21">
      <t>リュウガク</t>
    </rPh>
    <rPh sb="21" eb="23">
      <t>ジテン</t>
    </rPh>
    <rPh sb="24" eb="26">
      <t>ボコク</t>
    </rPh>
    <rPh sb="28" eb="30">
      <t>ザイセキ</t>
    </rPh>
    <rPh sb="30" eb="32">
      <t>ダイガク</t>
    </rPh>
    <phoneticPr fontId="2"/>
  </si>
  <si>
    <t>就職
時期</t>
    <rPh sb="0" eb="2">
      <t>シュウショク</t>
    </rPh>
    <rPh sb="3" eb="5">
      <t>ジキ</t>
    </rPh>
    <phoneticPr fontId="1"/>
  </si>
  <si>
    <t>2016～</t>
  </si>
  <si>
    <t>2012～</t>
  </si>
  <si>
    <t>2008～</t>
  </si>
  <si>
    <t>日本の大
学等紹介</t>
    <rPh sb="0" eb="2">
      <t>ニホン</t>
    </rPh>
    <rPh sb="3" eb="4">
      <t>オオ</t>
    </rPh>
    <rPh sb="5" eb="6">
      <t>ガク</t>
    </rPh>
    <rPh sb="6" eb="7">
      <t>ナド</t>
    </rPh>
    <rPh sb="7" eb="9">
      <t>ショウカイ</t>
    </rPh>
    <phoneticPr fontId="1"/>
  </si>
  <si>
    <t>日本の文
化等紹介</t>
    <rPh sb="0" eb="2">
      <t>ニホン</t>
    </rPh>
    <rPh sb="3" eb="4">
      <t>ブン</t>
    </rPh>
    <rPh sb="5" eb="6">
      <t>ケ</t>
    </rPh>
    <rPh sb="6" eb="7">
      <t>ナド</t>
    </rPh>
    <rPh sb="7" eb="9">
      <t>ショウカイ</t>
    </rPh>
    <phoneticPr fontId="1"/>
  </si>
  <si>
    <t>（別紙様式５）</t>
    <rPh sb="1" eb="3">
      <t>ベッシ</t>
    </rPh>
    <rPh sb="3" eb="5">
      <t>ヨウシキ</t>
    </rPh>
    <phoneticPr fontId="1"/>
  </si>
  <si>
    <t>貴学においてこれまでの日研生（大使館推薦・大学推薦ともに）に対し実施しているフォローアップについて記載願います。</t>
    <rPh sb="11" eb="13">
      <t>ニッケン</t>
    </rPh>
    <rPh sb="13" eb="14">
      <t>セイ</t>
    </rPh>
    <rPh sb="15" eb="18">
      <t>タイシカン</t>
    </rPh>
    <rPh sb="18" eb="20">
      <t>スイセン</t>
    </rPh>
    <rPh sb="21" eb="23">
      <t>ダイガク</t>
    </rPh>
    <rPh sb="23" eb="25">
      <t>スイセン</t>
    </rPh>
    <rPh sb="30" eb="31">
      <t>タイ</t>
    </rPh>
    <rPh sb="32" eb="34">
      <t>ジッシ</t>
    </rPh>
    <rPh sb="49" eb="51">
      <t>キサイ</t>
    </rPh>
    <rPh sb="51" eb="52">
      <t>ネガ</t>
    </rPh>
    <phoneticPr fontId="2"/>
  </si>
  <si>
    <t>貴学におけるこれまでの日研生（大使館推薦・大学推薦ともに）と、直接的・対面的に接する機会がある場合は、その趣旨や実績について、詳細に記載してください。また、日本留学促進のために日研生の協力を得て何らかの活動を行った実績がある場合は、その活動状況についても記載願います。</t>
    <rPh sb="11" eb="13">
      <t>ニッケン</t>
    </rPh>
    <rPh sb="13" eb="14">
      <t>セイ</t>
    </rPh>
    <rPh sb="15" eb="18">
      <t>タイシカン</t>
    </rPh>
    <rPh sb="18" eb="20">
      <t>スイセン</t>
    </rPh>
    <rPh sb="21" eb="23">
      <t>ダイガク</t>
    </rPh>
    <rPh sb="23" eb="25">
      <t>スイセン</t>
    </rPh>
    <rPh sb="31" eb="34">
      <t>チョクセツテキ</t>
    </rPh>
    <rPh sb="35" eb="37">
      <t>タイメン</t>
    </rPh>
    <rPh sb="37" eb="38">
      <t>テキ</t>
    </rPh>
    <rPh sb="39" eb="40">
      <t>セッ</t>
    </rPh>
    <rPh sb="42" eb="44">
      <t>キカイ</t>
    </rPh>
    <rPh sb="47" eb="49">
      <t>バアイ</t>
    </rPh>
    <rPh sb="53" eb="55">
      <t>シュシ</t>
    </rPh>
    <rPh sb="56" eb="58">
      <t>ジッセキ</t>
    </rPh>
    <rPh sb="63" eb="65">
      <t>ショウサイ</t>
    </rPh>
    <rPh sb="66" eb="68">
      <t>キサイ</t>
    </rPh>
    <rPh sb="78" eb="80">
      <t>ニホン</t>
    </rPh>
    <rPh sb="80" eb="82">
      <t>リュウガク</t>
    </rPh>
    <rPh sb="82" eb="84">
      <t>ソクシン</t>
    </rPh>
    <rPh sb="88" eb="90">
      <t>ニッケン</t>
    </rPh>
    <rPh sb="90" eb="91">
      <t>セイ</t>
    </rPh>
    <rPh sb="92" eb="94">
      <t>キョウリョク</t>
    </rPh>
    <rPh sb="95" eb="96">
      <t>エ</t>
    </rPh>
    <rPh sb="101" eb="103">
      <t>カツドウ</t>
    </rPh>
    <rPh sb="104" eb="105">
      <t>オコナ</t>
    </rPh>
    <rPh sb="107" eb="109">
      <t>ジッセキ</t>
    </rPh>
    <rPh sb="112" eb="114">
      <t>バアイ</t>
    </rPh>
    <rPh sb="118" eb="120">
      <t>カツドウ</t>
    </rPh>
    <rPh sb="120" eb="122">
      <t>ジョウキョウ</t>
    </rPh>
    <rPh sb="127" eb="129">
      <t>キサイ</t>
    </rPh>
    <rPh sb="129" eb="130">
      <t>ネガ</t>
    </rPh>
    <phoneticPr fontId="2"/>
  </si>
  <si>
    <t>上記の調査項目のほか、日研生の成果として特筆すべき事項があると思われる場合、具体的に記載願います。</t>
    <rPh sb="0" eb="2">
      <t>ジョウキ</t>
    </rPh>
    <rPh sb="3" eb="5">
      <t>チョウサ</t>
    </rPh>
    <rPh sb="5" eb="7">
      <t>コウモク</t>
    </rPh>
    <rPh sb="11" eb="13">
      <t>ニッケン</t>
    </rPh>
    <rPh sb="13" eb="14">
      <t>セイ</t>
    </rPh>
    <rPh sb="15" eb="17">
      <t>セイカ</t>
    </rPh>
    <rPh sb="20" eb="22">
      <t>トクヒツ</t>
    </rPh>
    <rPh sb="25" eb="27">
      <t>ジコウ</t>
    </rPh>
    <rPh sb="31" eb="32">
      <t>オモ</t>
    </rPh>
    <rPh sb="35" eb="37">
      <t>バアイ</t>
    </rPh>
    <rPh sb="38" eb="41">
      <t>グタイテキ</t>
    </rPh>
    <rPh sb="42" eb="44">
      <t>キサイ</t>
    </rPh>
    <rPh sb="44" eb="45">
      <t>ネガ</t>
    </rPh>
    <phoneticPr fontId="2"/>
  </si>
  <si>
    <t>428</t>
    <phoneticPr fontId="1"/>
  </si>
  <si>
    <t>業務上
日本との
関わり</t>
    <rPh sb="0" eb="2">
      <t>ギョウム</t>
    </rPh>
    <rPh sb="2" eb="3">
      <t>ジョウ</t>
    </rPh>
    <rPh sb="4" eb="6">
      <t>ニホン</t>
    </rPh>
    <rPh sb="9" eb="10">
      <t>カカ</t>
    </rPh>
    <phoneticPr fontId="1"/>
  </si>
  <si>
    <t>④最終学歴又は在籍中の大学</t>
    <rPh sb="1" eb="3">
      <t>サイシュウ</t>
    </rPh>
    <rPh sb="3" eb="5">
      <t>ガクレキ</t>
    </rPh>
    <rPh sb="5" eb="6">
      <t>マタ</t>
    </rPh>
    <rPh sb="7" eb="10">
      <t>ザイセキチュウ</t>
    </rPh>
    <rPh sb="11" eb="13">
      <t>ダイガク</t>
    </rPh>
    <phoneticPr fontId="1"/>
  </si>
  <si>
    <r>
      <t xml:space="preserve">⑥日研生修了後の活動状況
</t>
    </r>
    <r>
      <rPr>
        <sz val="7"/>
        <color theme="1"/>
        <rFont val="ＭＳ Ｐゴシック"/>
        <family val="3"/>
        <charset val="128"/>
        <scheme val="minor"/>
      </rPr>
      <t>日研生として日本留学修了以降、留学先の日本の大学の各種活動等への参加、日本大使館が主催する行事等への参加、後輩等への日本留学等紹介、日本文化等紹介</t>
    </r>
    <rPh sb="1" eb="3">
      <t>ニッケン</t>
    </rPh>
    <rPh sb="3" eb="4">
      <t>セイ</t>
    </rPh>
    <rPh sb="4" eb="7">
      <t>シュウリョウゴ</t>
    </rPh>
    <rPh sb="8" eb="10">
      <t>カツドウ</t>
    </rPh>
    <rPh sb="10" eb="12">
      <t>ジョウキョウ</t>
    </rPh>
    <phoneticPr fontId="1"/>
  </si>
  <si>
    <t>その他特記事項・設問⑥の内容</t>
    <rPh sb="2" eb="3">
      <t>タ</t>
    </rPh>
    <rPh sb="3" eb="5">
      <t>トッキ</t>
    </rPh>
    <rPh sb="5" eb="7">
      <t>ジコウ</t>
    </rPh>
    <rPh sb="8" eb="10">
      <t>セツモン</t>
    </rPh>
    <rPh sb="12" eb="14">
      <t>ナイヨウ</t>
    </rPh>
    <phoneticPr fontId="2"/>
  </si>
  <si>
    <t>大使館主催の帰国報告会で参加プログラムについて報告</t>
    <rPh sb="0" eb="2">
      <t>タイシ</t>
    </rPh>
    <rPh sb="2" eb="3">
      <t>カン</t>
    </rPh>
    <rPh sb="3" eb="5">
      <t>シュサイ</t>
    </rPh>
    <rPh sb="6" eb="8">
      <t>キコク</t>
    </rPh>
    <rPh sb="8" eb="11">
      <t>ホウコクカイ</t>
    </rPh>
    <rPh sb="12" eb="14">
      <t>サンカ</t>
    </rPh>
    <rPh sb="23" eb="25">
      <t>ホウコク</t>
    </rPh>
    <phoneticPr fontId="1"/>
  </si>
  <si>
    <t>大使館主催のオリエンテーションで日研生採用者に体験談を説明</t>
    <rPh sb="0" eb="2">
      <t>タイシ</t>
    </rPh>
    <rPh sb="2" eb="3">
      <t>カン</t>
    </rPh>
    <rPh sb="3" eb="5">
      <t>シュサイ</t>
    </rPh>
    <rPh sb="16" eb="18">
      <t>ニッケン</t>
    </rPh>
    <rPh sb="18" eb="19">
      <t>セイ</t>
    </rPh>
    <rPh sb="19" eb="22">
      <t>サイヨウシャ</t>
    </rPh>
    <rPh sb="23" eb="26">
      <t>タイケンダン</t>
    </rPh>
    <rPh sb="27" eb="29">
      <t>セツメイ</t>
    </rPh>
    <phoneticPr fontId="1"/>
  </si>
  <si>
    <t>△△において、「日本の・・・」をテーマに口頭発表</t>
    <rPh sb="8" eb="10">
      <t>ニホン</t>
    </rPh>
    <rPh sb="20" eb="22">
      <t>コウトウ</t>
    </rPh>
    <rPh sb="22" eb="24">
      <t>ハッピョウ</t>
    </rPh>
    <phoneticPr fontId="1"/>
  </si>
  <si>
    <t>当人が来日した際に来学し講演を実施</t>
    <rPh sb="0" eb="2">
      <t>トウニン</t>
    </rPh>
    <rPh sb="3" eb="5">
      <t>ライニチ</t>
    </rPh>
    <rPh sb="7" eb="8">
      <t>サイ</t>
    </rPh>
    <rPh sb="9" eb="10">
      <t>ライ</t>
    </rPh>
    <rPh sb="10" eb="11">
      <t>ガク</t>
    </rPh>
    <rPh sb="12" eb="14">
      <t>コウエン</t>
    </rPh>
    <rPh sb="15" eb="17">
      <t>ジッシ</t>
    </rPh>
    <phoneticPr fontId="1"/>
  </si>
  <si>
    <t>××大学</t>
    <rPh sb="2" eb="4">
      <t>ダイガク</t>
    </rPh>
    <phoneticPr fontId="1"/>
  </si>
  <si>
    <t>⑤現職
（就職している場合のみ）</t>
    <rPh sb="1" eb="3">
      <t>ゲンショク</t>
    </rPh>
    <rPh sb="5" eb="7">
      <t>シュウショク</t>
    </rPh>
    <rPh sb="11" eb="13">
      <t>バアイ</t>
    </rPh>
    <phoneticPr fontId="1"/>
  </si>
  <si>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</si>
  <si>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</si>
  <si>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</si>
  <si>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</si>
  <si>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</si>
  <si>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</si>
  <si>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</si>
  <si>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</si>
  <si>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</si>
  <si>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</si>
  <si>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</si>
  <si>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</si>
  <si>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</si>
  <si>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</si>
  <si>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</si>
  <si>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</si>
  <si>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</si>
  <si>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</si>
  <si>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</si>
  <si>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</si>
  <si>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</si>
  <si>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</si>
  <si>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</si>
  <si>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</si>
  <si>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</si>
  <si>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</si>
  <si>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</si>
  <si>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</si>
  <si>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2009～</t>
  </si>
  <si>
    <t>2010～</t>
  </si>
  <si>
    <t>2011～</t>
  </si>
  <si>
    <t>2013～</t>
  </si>
  <si>
    <t>2014～</t>
  </si>
  <si>
    <t>2015～</t>
  </si>
  <si>
    <t>2017～</t>
  </si>
  <si>
    <t>2018～</t>
  </si>
  <si>
    <t>2019～</t>
    <phoneticPr fontId="1"/>
  </si>
  <si>
    <t>1979～</t>
    <phoneticPr fontId="1"/>
  </si>
  <si>
    <t>インド</t>
  </si>
  <si>
    <t>ブータン</t>
  </si>
  <si>
    <t>インドネシア</t>
  </si>
  <si>
    <t>カンボジア</t>
  </si>
  <si>
    <t>タイ</t>
  </si>
  <si>
    <t>パキスタン</t>
  </si>
  <si>
    <t>フィリピン</t>
  </si>
  <si>
    <t>ベトナム</t>
  </si>
  <si>
    <t>マレーシア</t>
  </si>
  <si>
    <t>190</t>
    <phoneticPr fontId="1"/>
  </si>
  <si>
    <t>その他（アジア地域）</t>
    <rPh sb="2" eb="3">
      <t>タ</t>
    </rPh>
    <rPh sb="7" eb="9">
      <t>チイキ</t>
    </rPh>
    <phoneticPr fontId="1"/>
  </si>
  <si>
    <t>オーストラリア</t>
  </si>
  <si>
    <t>ニュージーランド</t>
  </si>
  <si>
    <t>クック</t>
  </si>
  <si>
    <t>ニウエ</t>
  </si>
  <si>
    <t>キリバス</t>
  </si>
  <si>
    <t>ツバル</t>
  </si>
  <si>
    <t>ナウル</t>
  </si>
  <si>
    <t>290</t>
    <phoneticPr fontId="1"/>
  </si>
  <si>
    <t>その他（大洋州地域）</t>
    <rPh sb="2" eb="3">
      <t>タ</t>
    </rPh>
    <rPh sb="4" eb="6">
      <t>タイヨウ</t>
    </rPh>
    <rPh sb="6" eb="7">
      <t>シュウ</t>
    </rPh>
    <rPh sb="7" eb="9">
      <t>チイキ</t>
    </rPh>
    <phoneticPr fontId="1"/>
  </si>
  <si>
    <t>カナダ</t>
  </si>
  <si>
    <t>390</t>
    <phoneticPr fontId="1"/>
  </si>
  <si>
    <t>その他（北米地域）</t>
    <rPh sb="2" eb="3">
      <t>タ</t>
    </rPh>
    <rPh sb="4" eb="6">
      <t>ホクベイ</t>
    </rPh>
    <rPh sb="6" eb="8">
      <t>チイキ</t>
    </rPh>
    <phoneticPr fontId="1"/>
  </si>
  <si>
    <t>バハマ</t>
  </si>
  <si>
    <t>アンティグア・バーブーダ</t>
  </si>
  <si>
    <t>ガイアナ</t>
  </si>
  <si>
    <t>グレナダ</t>
  </si>
  <si>
    <t>スリナム</t>
  </si>
  <si>
    <t>セントビンセント</t>
  </si>
  <si>
    <t>ドミニカ</t>
  </si>
  <si>
    <t>パラグアイ</t>
  </si>
  <si>
    <t>ブラジル</t>
  </si>
  <si>
    <t>ボリビア</t>
  </si>
  <si>
    <t>メキシコ</t>
  </si>
  <si>
    <t>490</t>
    <phoneticPr fontId="1"/>
  </si>
  <si>
    <t>その他（中南米地域）</t>
    <rPh sb="2" eb="3">
      <t>タ</t>
    </rPh>
    <rPh sb="4" eb="7">
      <t>チュウナンベイ</t>
    </rPh>
    <rPh sb="7" eb="9">
      <t>チイキ</t>
    </rPh>
    <phoneticPr fontId="1"/>
  </si>
  <si>
    <t>イタリア</t>
  </si>
  <si>
    <t>サンマリノ</t>
  </si>
  <si>
    <t>マルタ</t>
  </si>
  <si>
    <t>スイス</t>
  </si>
  <si>
    <t>リヒテンシュタイン</t>
  </si>
  <si>
    <t>スペイン</t>
  </si>
  <si>
    <t>モンテネグロ</t>
  </si>
  <si>
    <t>ドイツ</t>
  </si>
  <si>
    <t>フランス</t>
  </si>
  <si>
    <t>アンドラ</t>
  </si>
  <si>
    <t>モナコ</t>
  </si>
  <si>
    <t>ロシア</t>
  </si>
  <si>
    <t>590</t>
    <phoneticPr fontId="1"/>
  </si>
  <si>
    <t>その他（欧州地域）</t>
    <rPh sb="2" eb="3">
      <t>タ</t>
    </rPh>
    <rPh sb="4" eb="6">
      <t>オウシュウ</t>
    </rPh>
    <rPh sb="6" eb="8">
      <t>チイキ</t>
    </rPh>
    <phoneticPr fontId="1"/>
  </si>
  <si>
    <t>イスラエル</t>
  </si>
  <si>
    <t>パレスチナ</t>
  </si>
  <si>
    <t>イラク</t>
  </si>
  <si>
    <t>サウジアラビア</t>
  </si>
  <si>
    <t>トルコ</t>
  </si>
  <si>
    <t>690</t>
    <phoneticPr fontId="1"/>
  </si>
  <si>
    <t>その他（中東地域）</t>
    <rPh sb="2" eb="3">
      <t>タ</t>
    </rPh>
    <rPh sb="4" eb="6">
      <t>チュウトウ</t>
    </rPh>
    <rPh sb="6" eb="8">
      <t>チイキ</t>
    </rPh>
    <phoneticPr fontId="1"/>
  </si>
  <si>
    <t>シエラレオネ</t>
  </si>
  <si>
    <t>リベリア</t>
  </si>
  <si>
    <t>サントメ・プリンシペ</t>
  </si>
  <si>
    <t>チャド</t>
  </si>
  <si>
    <t>エリトリア</t>
  </si>
  <si>
    <t>ソマリア</t>
  </si>
  <si>
    <t>トーゴ</t>
  </si>
  <si>
    <t>ニジェール</t>
  </si>
  <si>
    <t>ガンビア</t>
  </si>
  <si>
    <t>ギニアビサウ</t>
  </si>
  <si>
    <t>790</t>
    <phoneticPr fontId="1"/>
  </si>
  <si>
    <t>801</t>
    <phoneticPr fontId="1"/>
  </si>
  <si>
    <t>104</t>
  </si>
  <si>
    <t>107</t>
  </si>
  <si>
    <t>108</t>
  </si>
  <si>
    <t>大韓民国</t>
    <rPh sb="0" eb="4">
      <t>ダイカンミンコク</t>
    </rPh>
    <phoneticPr fontId="30"/>
  </si>
  <si>
    <t>中国</t>
    <rPh sb="0" eb="2">
      <t>チュウゴク</t>
    </rPh>
    <phoneticPr fontId="30"/>
  </si>
  <si>
    <t>中国（香港）</t>
    <rPh sb="0" eb="2">
      <t>チュウゴク</t>
    </rPh>
    <rPh sb="3" eb="5">
      <t>ホンコン</t>
    </rPh>
    <phoneticPr fontId="30"/>
  </si>
  <si>
    <t>中国（マカオ）</t>
    <rPh sb="0" eb="2">
      <t>チュウゴク</t>
    </rPh>
    <phoneticPr fontId="30"/>
  </si>
  <si>
    <t>110</t>
    <phoneticPr fontId="1"/>
  </si>
  <si>
    <t>111</t>
    <phoneticPr fontId="1"/>
  </si>
  <si>
    <t>112</t>
    <phoneticPr fontId="1"/>
  </si>
  <si>
    <t>113</t>
    <phoneticPr fontId="1"/>
  </si>
  <si>
    <t>東ティモール</t>
    <rPh sb="0" eb="1">
      <t>ヒガシ</t>
    </rPh>
    <phoneticPr fontId="5"/>
  </si>
  <si>
    <t>114</t>
    <phoneticPr fontId="1"/>
  </si>
  <si>
    <t>115</t>
    <phoneticPr fontId="1"/>
  </si>
  <si>
    <t>116</t>
    <phoneticPr fontId="1"/>
  </si>
  <si>
    <t>117</t>
    <phoneticPr fontId="1"/>
  </si>
  <si>
    <t>119</t>
    <phoneticPr fontId="1"/>
  </si>
  <si>
    <t>モルディブ</t>
    <phoneticPr fontId="1"/>
  </si>
  <si>
    <t>120</t>
    <phoneticPr fontId="1"/>
  </si>
  <si>
    <t>モンゴル</t>
    <phoneticPr fontId="1"/>
  </si>
  <si>
    <t>121</t>
    <phoneticPr fontId="1"/>
  </si>
  <si>
    <t>201</t>
  </si>
  <si>
    <t>205</t>
    <phoneticPr fontId="1"/>
  </si>
  <si>
    <t>バヌアツ</t>
    <phoneticPr fontId="1"/>
  </si>
  <si>
    <t>301</t>
    <phoneticPr fontId="1"/>
  </si>
  <si>
    <t>米国</t>
    <rPh sb="0" eb="2">
      <t>ベイコク</t>
    </rPh>
    <phoneticPr fontId="30"/>
  </si>
  <si>
    <t>302</t>
    <phoneticPr fontId="1"/>
  </si>
  <si>
    <t>ドミニカ共和国</t>
    <rPh sb="4" eb="7">
      <t>キョウワコク</t>
    </rPh>
    <phoneticPr fontId="5"/>
  </si>
  <si>
    <t>セントクリストファーネイビス</t>
    <phoneticPr fontId="1"/>
  </si>
  <si>
    <t>セントルシア</t>
    <phoneticPr fontId="1"/>
  </si>
  <si>
    <t>425</t>
  </si>
  <si>
    <t>427</t>
  </si>
  <si>
    <t>ベリーズ</t>
    <phoneticPr fontId="1"/>
  </si>
  <si>
    <t>431</t>
  </si>
  <si>
    <t>433</t>
  </si>
  <si>
    <t>アルバニア</t>
    <phoneticPr fontId="1"/>
  </si>
  <si>
    <t>506</t>
  </si>
  <si>
    <t>511</t>
  </si>
  <si>
    <t>英国</t>
    <rPh sb="0" eb="2">
      <t>エイコク</t>
    </rPh>
    <phoneticPr fontId="30"/>
  </si>
  <si>
    <t>北マケドニア</t>
    <rPh sb="0" eb="1">
      <t>キタ</t>
    </rPh>
    <phoneticPr fontId="1"/>
  </si>
  <si>
    <t>キプロス</t>
    <phoneticPr fontId="1"/>
  </si>
  <si>
    <t>ギリシャ</t>
    <phoneticPr fontId="1"/>
  </si>
  <si>
    <t>523</t>
  </si>
  <si>
    <t>526</t>
  </si>
  <si>
    <t>534</t>
  </si>
  <si>
    <t>539</t>
  </si>
  <si>
    <t>553</t>
    <phoneticPr fontId="1"/>
  </si>
  <si>
    <t>602</t>
  </si>
  <si>
    <t>アラブ首長国連邦</t>
    <rPh sb="3" eb="6">
      <t>シュチョウコク</t>
    </rPh>
    <rPh sb="6" eb="8">
      <t>レンポウ</t>
    </rPh>
    <phoneticPr fontId="30"/>
  </si>
  <si>
    <t>604</t>
  </si>
  <si>
    <t>605</t>
  </si>
  <si>
    <t>606</t>
  </si>
  <si>
    <t>611</t>
  </si>
  <si>
    <t>613</t>
  </si>
  <si>
    <t>赤道ギニア</t>
    <rPh sb="0" eb="2">
      <t>セキドウ</t>
    </rPh>
    <phoneticPr fontId="5"/>
  </si>
  <si>
    <t>中央アフリカ</t>
  </si>
  <si>
    <t>コンゴ（民）</t>
    <rPh sb="4" eb="5">
      <t>ミン</t>
    </rPh>
    <phoneticPr fontId="5"/>
  </si>
  <si>
    <t>コンゴ（共）</t>
    <rPh sb="4" eb="5">
      <t>キョウ</t>
    </rPh>
    <phoneticPr fontId="5"/>
  </si>
  <si>
    <t>セーシェル</t>
    <phoneticPr fontId="1"/>
  </si>
  <si>
    <t>カーボベルデ</t>
    <phoneticPr fontId="1"/>
  </si>
  <si>
    <t>コモロ</t>
  </si>
  <si>
    <t>744</t>
  </si>
  <si>
    <t>南アフリカ</t>
    <rPh sb="0" eb="1">
      <t>ミナミ</t>
    </rPh>
    <phoneticPr fontId="30"/>
  </si>
  <si>
    <t>レソト</t>
  </si>
  <si>
    <t>エスワティニ</t>
  </si>
  <si>
    <t>南スーダン</t>
    <rPh sb="0" eb="1">
      <t>ミナミ</t>
    </rPh>
    <phoneticPr fontId="5"/>
  </si>
  <si>
    <t>モーリシャス</t>
    <phoneticPr fontId="1"/>
  </si>
  <si>
    <t>ブルンジ</t>
  </si>
  <si>
    <t>日本</t>
    <rPh sb="0" eb="2">
      <t>ニホン</t>
    </rPh>
    <phoneticPr fontId="1"/>
  </si>
  <si>
    <t>山梨大学</t>
    <rPh sb="0" eb="2">
      <t>ヤマナシ</t>
    </rPh>
    <rPh sb="2" eb="4">
      <t>ダイガク</t>
    </rPh>
    <phoneticPr fontId="1"/>
  </si>
  <si>
    <t>2022～</t>
    <phoneticPr fontId="1"/>
  </si>
  <si>
    <t>2021～</t>
    <phoneticPr fontId="1"/>
  </si>
  <si>
    <t>2020～</t>
    <phoneticPr fontId="1"/>
  </si>
  <si>
    <t>○修了後は、Facebookや大学独自のネットワークにて継続的に連絡を取れるようにしている。修了生の約8割と、常に連絡が取れる状態である。
○日研生を含めた本学修了の留学生のみが登録できる会員制のページにて、大学の最新情報や入試日程等を公開し、再度長期で留学することを希望する留学生に対し情報提供を行っている。
○大学卒業後の進路を2年に一度調査しているところ、20XX年○～○月に実施した調査では、約7割の回答率を得た。主な進路としては、本学、他大学又は出身国の大学の修士課程への進学、出身国の日系企業に就職、日本の企業に就職等が挙げられる。
○また、修了後に再度渡日し、調査・研究、就職している修了生を本学に直接招き、そのときに在籍している日研生に講演を行ってもらい、留学経験を今後に活かすための「講演会」を開いている。</t>
    <rPh sb="185" eb="186">
      <t>ネン</t>
    </rPh>
    <rPh sb="189" eb="190">
      <t>ガツ</t>
    </rPh>
    <rPh sb="191" eb="193">
      <t>ジッシ</t>
    </rPh>
    <rPh sb="195" eb="197">
      <t>チョウサ</t>
    </rPh>
    <phoneticPr fontId="1"/>
  </si>
  <si>
    <t>○年に一度、再度渡日している修了生を対象とした「修了生の集い」を開催している。直近では20XX年○月に開催し、日研生を含む本学の修了生が約50名出席した。
○また、上記記載の「講演会」について、直近では20XX年○月に開催した。5年前に本学の日研コースを修了し、現在本学の大学院で研究を実施している者、同じく5年前に本学の日研コースを修了し、現在日本の企業に就職している者を招いた。
○日本留学フェアや海外の大学等において広報活動を行う際、通訳や本学の魅力を学生達に伝えてもらうなど留学促進のための海外広報活動を、日研コース修了生の協力を得て実施している。</t>
    <rPh sb="68" eb="69">
      <t>ヤク</t>
    </rPh>
    <rPh sb="109" eb="111">
      <t>カイサイ</t>
    </rPh>
    <rPh sb="136" eb="139">
      <t>ダイガクイン</t>
    </rPh>
    <rPh sb="143" eb="145">
      <t>ジッシ</t>
    </rPh>
    <rPh sb="257" eb="259">
      <t>ニッケン</t>
    </rPh>
    <rPh sb="262" eb="265">
      <t>シュウリョウセイ</t>
    </rPh>
    <rPh sb="269" eb="270">
      <t>エ</t>
    </rPh>
    <rPh sb="271" eb="273">
      <t>ジッシ</t>
    </rPh>
    <phoneticPr fontId="1"/>
  </si>
  <si>
    <t>2023年5月DD日</t>
    <phoneticPr fontId="1"/>
  </si>
  <si>
    <t>2023～</t>
  </si>
  <si>
    <t>国籍</t>
    <rPh sb="0" eb="2">
      <t>コクセキ</t>
    </rPh>
    <phoneticPr fontId="1"/>
  </si>
  <si>
    <t>国番号</t>
    <rPh sb="0" eb="3">
      <t>クニバンゴウ</t>
    </rPh>
    <phoneticPr fontId="2"/>
  </si>
  <si>
    <t>国名</t>
    <rPh sb="0" eb="2">
      <t>クニメイ</t>
    </rPh>
    <phoneticPr fontId="1"/>
  </si>
  <si>
    <t>インド</t>
    <phoneticPr fontId="1"/>
  </si>
  <si>
    <t>インドネシア</t>
    <phoneticPr fontId="1"/>
  </si>
  <si>
    <t>ブラジル</t>
    <phoneticPr fontId="1"/>
  </si>
  <si>
    <t>スーダン</t>
    <phoneticPr fontId="1"/>
  </si>
  <si>
    <t>中国</t>
    <rPh sb="0" eb="2">
      <t>チュウゴク</t>
    </rPh>
    <phoneticPr fontId="1"/>
  </si>
  <si>
    <t>大韓民国</t>
    <rPh sb="0" eb="4">
      <t>ダイカンミンコク</t>
    </rPh>
    <phoneticPr fontId="1"/>
  </si>
  <si>
    <t>中国（マカオ）</t>
    <phoneticPr fontId="1"/>
  </si>
  <si>
    <t>プログラム</t>
    <phoneticPr fontId="1"/>
  </si>
  <si>
    <r>
      <t xml:space="preserve">本調査票の提出期間： </t>
    </r>
    <r>
      <rPr>
        <b/>
        <u/>
        <sz val="12"/>
        <rFont val="ＭＳ Ｐゴシック"/>
        <family val="3"/>
        <charset val="128"/>
        <scheme val="minor"/>
      </rPr>
      <t>2023年5月18日（木）～2023年5月25日（木）必着</t>
    </r>
    <r>
      <rPr>
        <sz val="12"/>
        <rFont val="ＭＳ Ｐゴシック"/>
        <family val="3"/>
        <charset val="128"/>
        <scheme val="minor"/>
      </rPr>
      <t xml:space="preserve">
（※電子メールによる提出。提出先は2023年3月10日（金）までに文部科学省ホームページで通知予定）</t>
    </r>
    <rPh sb="0" eb="1">
      <t>ホン</t>
    </rPh>
    <rPh sb="1" eb="3">
      <t>チョウサ</t>
    </rPh>
    <rPh sb="3" eb="4">
      <t>ヒョウ</t>
    </rPh>
    <rPh sb="5" eb="7">
      <t>テイシュツ</t>
    </rPh>
    <rPh sb="7" eb="9">
      <t>キカン</t>
    </rPh>
    <rPh sb="15" eb="16">
      <t>ネン</t>
    </rPh>
    <rPh sb="17" eb="18">
      <t>ガツ</t>
    </rPh>
    <rPh sb="20" eb="21">
      <t>ニチ</t>
    </rPh>
    <rPh sb="22" eb="23">
      <t>モク</t>
    </rPh>
    <rPh sb="29" eb="30">
      <t>ネン</t>
    </rPh>
    <rPh sb="31" eb="32">
      <t>ガツ</t>
    </rPh>
    <rPh sb="34" eb="35">
      <t>ニチ</t>
    </rPh>
    <rPh sb="36" eb="37">
      <t>モク</t>
    </rPh>
    <rPh sb="38" eb="40">
      <t>ヒッチャク</t>
    </rPh>
    <rPh sb="43" eb="45">
      <t>デンシ</t>
    </rPh>
    <rPh sb="51" eb="53">
      <t>テイシュツ</t>
    </rPh>
    <rPh sb="54" eb="56">
      <t>テイシュツ</t>
    </rPh>
    <rPh sb="56" eb="57">
      <t>サキ</t>
    </rPh>
    <rPh sb="62" eb="63">
      <t>ネン</t>
    </rPh>
    <rPh sb="64" eb="65">
      <t>ガツ</t>
    </rPh>
    <rPh sb="67" eb="68">
      <t>ニチ</t>
    </rPh>
    <rPh sb="69" eb="70">
      <t>キン</t>
    </rPh>
    <rPh sb="74" eb="76">
      <t>モンブ</t>
    </rPh>
    <rPh sb="76" eb="79">
      <t>カガクショウ</t>
    </rPh>
    <rPh sb="86" eb="88">
      <t>ツウチ</t>
    </rPh>
    <rPh sb="88" eb="90">
      <t>ヨテイ</t>
    </rPh>
    <phoneticPr fontId="1"/>
  </si>
  <si>
    <r>
      <t xml:space="preserve">本調査票の提出期間： </t>
    </r>
    <r>
      <rPr>
        <b/>
        <u/>
        <sz val="12"/>
        <rFont val="ＭＳ Ｐゴシック"/>
        <family val="3"/>
        <charset val="128"/>
        <scheme val="minor"/>
      </rPr>
      <t>2023年5月18日（木）～2023年5月25日（木）必着</t>
    </r>
    <r>
      <rPr>
        <sz val="12"/>
        <rFont val="ＭＳ Ｐゴシック"/>
        <family val="3"/>
        <charset val="128"/>
        <scheme val="minor"/>
      </rPr>
      <t xml:space="preserve">
（※電子メールによる提出。提出先は2023年3月10日（金）までに文部科学省ホームページで通知予定）</t>
    </r>
    <rPh sb="0" eb="1">
      <t>ホン</t>
    </rPh>
    <rPh sb="1" eb="3">
      <t>チョウサ</t>
    </rPh>
    <rPh sb="3" eb="4">
      <t>ヒョウ</t>
    </rPh>
    <rPh sb="5" eb="7">
      <t>テイシュツ</t>
    </rPh>
    <rPh sb="7" eb="9">
      <t>キカン</t>
    </rPh>
    <rPh sb="15" eb="16">
      <t>ネン</t>
    </rPh>
    <rPh sb="17" eb="18">
      <t>ガツ</t>
    </rPh>
    <rPh sb="20" eb="21">
      <t>ニチ</t>
    </rPh>
    <rPh sb="22" eb="23">
      <t>モク</t>
    </rPh>
    <rPh sb="29" eb="30">
      <t>ネン</t>
    </rPh>
    <rPh sb="31" eb="32">
      <t>ガツ</t>
    </rPh>
    <rPh sb="34" eb="35">
      <t>ニチ</t>
    </rPh>
    <rPh sb="36" eb="37">
      <t>モク</t>
    </rPh>
    <rPh sb="38" eb="40">
      <t>ヒッチャク</t>
    </rPh>
    <rPh sb="43" eb="45">
      <t>デンシ</t>
    </rPh>
    <rPh sb="51" eb="53">
      <t>テイシュツ</t>
    </rPh>
    <rPh sb="54" eb="56">
      <t>テイシュツ</t>
    </rPh>
    <rPh sb="56" eb="57">
      <t>サキ</t>
    </rPh>
    <rPh sb="62" eb="63">
      <t>ネン</t>
    </rPh>
    <rPh sb="67" eb="68">
      <t>モク</t>
    </rPh>
    <rPh sb="69" eb="70">
      <t>キン</t>
    </rPh>
    <rPh sb="72" eb="74">
      <t>モンブ</t>
    </rPh>
    <rPh sb="74" eb="77">
      <t>カガクショウ</t>
    </rPh>
    <rPh sb="84" eb="86">
      <t>ツウチ</t>
    </rPh>
    <rPh sb="86" eb="88">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</si>
</sst>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9"/>
      <color theme="1"/>
      <name val="ＭＳ Ｐゴシック"/>
      <family val="2"/>
      <charset val="128"/>
      <scheme val="minor"/>
    </font>
    <font>
      <b/>
      <sz val="12"/>
      <name val="ＭＳ Ｐゴシック"/>
      <family val="3"/>
      <charset val="128"/>
      <scheme val="minor"/>
    </font>
    <font>
      <sz val="18"/>
      <name val="HGP創英角ｺﾞｼｯｸUB"/>
      <family val="3"/>
      <charset val="128"/>
    </font>
    <font>
      <sz val="12"/>
      <name val="ＭＳ Ｐゴシック"/>
      <family val="3"/>
      <charset val="128"/>
      <scheme val="minor"/>
    </font>
    <font>
      <sz val="12"/>
      <name val="ＭＳ Ｐゴシック"/>
      <family val="3"/>
      <charset val="128"/>
    </font>
    <font>
      <sz val="9"/>
      <color indexed="81"/>
      <name val="ＭＳ Ｐゴシック"/>
      <family val="3"/>
      <charset val="128"/>
    </font>
    <font>
      <sz val="12"/>
      <color theme="1"/>
      <name val="ＭＳ Ｐゴシック"/>
      <family val="3"/>
      <charset val="128"/>
      <scheme val="minor"/>
    </font>
    <font>
      <sz val="8"/>
      <color indexed="8"/>
      <name val="ＭＳ Ｐゴシック"/>
      <family val="3"/>
      <charset val="128"/>
    </font>
    <font>
      <u/>
      <sz val="11"/>
      <color theme="10"/>
      <name val="ＭＳ Ｐゴシック"/>
      <family val="3"/>
      <charset val="128"/>
    </font>
    <font>
      <u/>
      <sz val="11"/>
      <color indexed="12"/>
      <name val="ＭＳ Ｐゴシック"/>
      <family val="3"/>
      <charset val="128"/>
    </font>
    <font>
      <sz val="12"/>
      <name val="Arial"/>
      <family val="2"/>
    </font>
    <font>
      <sz val="11"/>
      <color theme="1"/>
      <name val="ＭＳ Ｐゴシック"/>
      <family val="2"/>
      <scheme val="minor"/>
    </font>
    <font>
      <sz val="8"/>
      <name val="ＭＳ Ｐゴシック"/>
      <family val="3"/>
      <charset val="128"/>
    </font>
    <font>
      <sz val="8"/>
      <color indexed="9"/>
      <name val="ＭＳ Ｐゴシック"/>
      <family val="3"/>
      <charset val="128"/>
    </font>
    <font>
      <sz val="9"/>
      <name val="ＭＳ Ｐゴシック"/>
      <family val="2"/>
      <charset val="128"/>
      <scheme val="minor"/>
    </font>
    <font>
      <sz val="9"/>
      <name val="ＭＳ Ｐゴシック"/>
      <family val="3"/>
      <charset val="128"/>
      <scheme val="minor"/>
    </font>
    <font>
      <b/>
      <sz val="9"/>
      <color theme="1"/>
      <name val="ＭＳ Ｐゴシック"/>
      <family val="3"/>
      <charset val="128"/>
      <scheme val="minor"/>
    </font>
    <font>
      <b/>
      <sz val="14"/>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1"/>
      <name val="ＭＳ Ｐゴシック"/>
      <family val="3"/>
      <charset val="128"/>
      <scheme val="minor"/>
    </font>
    <font>
      <b/>
      <u/>
      <sz val="12"/>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sz val="16"/>
      <name val="ＭＳ Ｐ明朝"/>
      <family val="1"/>
      <charset val="128"/>
    </font>
  </fonts>
  <fills count="8">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indexed="26"/>
        <bgColor indexed="64"/>
      </patternFill>
    </fill>
    <fill>
      <patternFill patternType="solid">
        <fgColor indexed="8"/>
        <bgColor indexed="64"/>
      </patternFill>
    </fill>
    <fill>
      <patternFill patternType="solid">
        <fgColor theme="9"/>
        <bgColor indexed="64"/>
      </patternFill>
    </fill>
    <fill>
      <patternFill patternType="solid">
        <fgColor rgb="FFFFFFCC"/>
        <bgColor indexed="64"/>
      </patternFill>
    </fill>
  </fills>
  <borders count="58">
    <border>
      <left/>
      <right/>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style="double">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double">
        <color indexed="64"/>
      </left>
      <right style="double">
        <color indexed="64"/>
      </right>
      <top style="medium">
        <color indexed="64"/>
      </top>
      <bottom/>
      <diagonal/>
    </border>
    <border>
      <left/>
      <right style="double">
        <color indexed="64"/>
      </right>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uble">
        <color indexed="64"/>
      </left>
      <right/>
      <top style="medium">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12">
    <xf numFmtId="0" fontId="0" fillId="0" borderId="0">
      <alignment vertical="center"/>
    </xf>
    <xf numFmtId="0" fontId="4" fillId="0" borderId="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4" fillId="0" borderId="0">
      <alignment vertical="center"/>
    </xf>
    <xf numFmtId="0" fontId="4" fillId="0" borderId="0">
      <alignment vertical="center"/>
    </xf>
    <xf numFmtId="0" fontId="5" fillId="0" borderId="0">
      <alignment vertical="center"/>
    </xf>
    <xf numFmtId="0" fontId="16" fillId="0" borderId="0"/>
    <xf numFmtId="0" fontId="17" fillId="0" borderId="0"/>
  </cellStyleXfs>
  <cellXfs count="185">
    <xf numFmtId="0" fontId="0" fillId="0" borderId="0" xfId="0">
      <alignment vertical="center"/>
    </xf>
    <xf numFmtId="0" fontId="3"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3" fillId="0" borderId="7" xfId="0" applyFont="1" applyBorder="1" applyAlignment="1">
      <alignment horizontal="center" vertical="center" shrinkToFit="1"/>
    </xf>
    <xf numFmtId="0" fontId="9" fillId="0" borderId="0" xfId="0" applyFont="1">
      <alignment vertical="center"/>
    </xf>
    <xf numFmtId="0" fontId="9" fillId="0" borderId="0" xfId="0" applyFont="1" applyAlignment="1">
      <alignment horizontal="center" vertical="top"/>
    </xf>
    <xf numFmtId="0" fontId="9" fillId="0" borderId="0" xfId="1" applyFont="1" applyAlignment="1">
      <alignment horizontal="left" vertical="top"/>
    </xf>
    <xf numFmtId="0" fontId="9" fillId="0" borderId="0" xfId="0" applyFont="1" applyAlignment="1">
      <alignment horizontal="left" vertical="top"/>
    </xf>
    <xf numFmtId="0" fontId="9" fillId="0" borderId="17" xfId="0" applyFont="1" applyBorder="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12" fillId="0" borderId="19" xfId="0" applyFont="1" applyBorder="1">
      <alignment vertical="center"/>
    </xf>
    <xf numFmtId="0" fontId="12" fillId="0" borderId="17" xfId="0" applyFont="1" applyBorder="1">
      <alignment vertical="center"/>
    </xf>
    <xf numFmtId="0" fontId="13" fillId="0" borderId="0" xfId="0" applyFont="1" applyProtection="1">
      <alignment vertical="center"/>
      <protection locked="0"/>
    </xf>
    <xf numFmtId="0" fontId="13" fillId="4" borderId="3" xfId="0" applyFont="1" applyFill="1" applyBorder="1" applyProtection="1">
      <alignment vertical="center"/>
      <protection locked="0"/>
    </xf>
    <xf numFmtId="49" fontId="13" fillId="4" borderId="3" xfId="0" applyNumberFormat="1" applyFont="1" applyFill="1" applyBorder="1" applyProtection="1">
      <alignment vertical="center"/>
      <protection locked="0"/>
    </xf>
    <xf numFmtId="14" fontId="18" fillId="0" borderId="0" xfId="0" applyNumberFormat="1" applyFont="1" applyProtection="1">
      <alignment vertical="center"/>
      <protection locked="0"/>
    </xf>
    <xf numFmtId="0" fontId="18" fillId="0" borderId="0" xfId="0" applyFont="1" applyProtection="1">
      <alignment vertical="center"/>
      <protection locked="0"/>
    </xf>
    <xf numFmtId="0" fontId="13" fillId="0" borderId="0" xfId="0" applyFont="1" applyAlignment="1">
      <alignment horizontal="center" vertical="center" wrapText="1"/>
    </xf>
    <xf numFmtId="0" fontId="19" fillId="5" borderId="0" xfId="0" applyFont="1" applyFill="1" applyAlignment="1">
      <alignment horizontal="center" vertical="center" wrapText="1"/>
    </xf>
    <xf numFmtId="0" fontId="18" fillId="0" borderId="0" xfId="0" applyFont="1" applyAlignment="1">
      <alignment horizontal="center" vertical="center" wrapText="1"/>
    </xf>
    <xf numFmtId="0" fontId="13" fillId="0" borderId="0" xfId="0" applyFont="1">
      <alignment vertical="center"/>
    </xf>
    <xf numFmtId="0" fontId="3" fillId="3" borderId="6" xfId="0" applyFont="1" applyFill="1" applyBorder="1" applyAlignment="1">
      <alignment vertical="center" wrapText="1"/>
    </xf>
    <xf numFmtId="0" fontId="6" fillId="0" borderId="0" xfId="0" applyFont="1" applyAlignment="1">
      <alignment vertical="center" wrapText="1"/>
    </xf>
    <xf numFmtId="0" fontId="6" fillId="0" borderId="6" xfId="0" applyFont="1" applyBorder="1" applyAlignment="1">
      <alignment vertical="center" wrapText="1"/>
    </xf>
    <xf numFmtId="49" fontId="6" fillId="0" borderId="6" xfId="0" applyNumberFormat="1" applyFont="1" applyBorder="1" applyAlignment="1">
      <alignment vertical="center" wrapText="1"/>
    </xf>
    <xf numFmtId="49" fontId="6" fillId="0" borderId="3" xfId="0" applyNumberFormat="1" applyFont="1" applyBorder="1" applyAlignment="1">
      <alignment vertical="center" wrapText="1"/>
    </xf>
    <xf numFmtId="0" fontId="3" fillId="0" borderId="6" xfId="0" applyFont="1" applyBorder="1" applyAlignment="1">
      <alignment vertical="center" wrapText="1"/>
    </xf>
    <xf numFmtId="0" fontId="3" fillId="0" borderId="3" xfId="0" applyFont="1" applyBorder="1" applyAlignment="1">
      <alignment vertical="center" wrapText="1"/>
    </xf>
    <xf numFmtId="0" fontId="3" fillId="0" borderId="9"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horizontal="center" vertical="center" wrapText="1"/>
    </xf>
    <xf numFmtId="0" fontId="3" fillId="0" borderId="19" xfId="0" applyFont="1" applyBorder="1" applyAlignment="1">
      <alignment vertical="center" wrapText="1"/>
    </xf>
    <xf numFmtId="0" fontId="3" fillId="0" borderId="20" xfId="0" applyFont="1" applyBorder="1" applyAlignment="1">
      <alignment horizontal="center" vertical="center"/>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1" xfId="0" applyFont="1" applyBorder="1" applyAlignment="1">
      <alignment horizontal="center" vertical="center" shrinkToFit="1"/>
    </xf>
    <xf numFmtId="0" fontId="3" fillId="0" borderId="4" xfId="0" applyFont="1" applyBorder="1" applyAlignment="1">
      <alignment vertical="center" wrapText="1"/>
    </xf>
    <xf numFmtId="0" fontId="3" fillId="0" borderId="11" xfId="0" applyFont="1" applyBorder="1" applyAlignment="1">
      <alignment horizontal="center" vertical="center" wrapText="1" shrinkToFi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0" xfId="0" applyFont="1" applyAlignment="1">
      <alignment horizontal="left" vertical="center"/>
    </xf>
    <xf numFmtId="49" fontId="6" fillId="0" borderId="1" xfId="0" applyNumberFormat="1" applyFont="1" applyBorder="1" applyAlignment="1">
      <alignment vertical="center" wrapText="1"/>
    </xf>
    <xf numFmtId="0" fontId="3" fillId="0" borderId="7" xfId="0" applyFont="1" applyBorder="1" applyAlignment="1">
      <alignment horizontal="center" vertical="center"/>
    </xf>
    <xf numFmtId="0" fontId="3" fillId="0" borderId="7" xfId="0" applyFont="1" applyBorder="1" applyAlignment="1">
      <alignment horizontal="center" vertical="center" wrapText="1" shrinkToFit="1"/>
    </xf>
    <xf numFmtId="14" fontId="3" fillId="0" borderId="19" xfId="0" applyNumberFormat="1" applyFont="1" applyBorder="1" applyAlignment="1">
      <alignment horizontal="left" vertical="center" wrapText="1"/>
    </xf>
    <xf numFmtId="14" fontId="3" fillId="0" borderId="4" xfId="0" applyNumberFormat="1" applyFont="1" applyBorder="1" applyAlignment="1">
      <alignment horizontal="left" vertical="center" wrapText="1"/>
    </xf>
    <xf numFmtId="0" fontId="3" fillId="0" borderId="27" xfId="0" applyFont="1" applyBorder="1" applyAlignment="1">
      <alignment horizontal="center" vertical="center" shrinkToFit="1"/>
    </xf>
    <xf numFmtId="0" fontId="3" fillId="0" borderId="38" xfId="0" applyFont="1" applyBorder="1" applyAlignment="1">
      <alignment vertical="center" wrapText="1"/>
    </xf>
    <xf numFmtId="0" fontId="3" fillId="0" borderId="39" xfId="0" applyFont="1" applyBorder="1" applyAlignment="1">
      <alignment vertical="center" wrapText="1"/>
    </xf>
    <xf numFmtId="0" fontId="3" fillId="0" borderId="32"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3" xfId="0" applyFont="1" applyBorder="1" applyAlignment="1">
      <alignment horizontal="center" vertical="center" wrapText="1" shrinkToFit="1"/>
    </xf>
    <xf numFmtId="0" fontId="20" fillId="0" borderId="4" xfId="0" applyFont="1" applyBorder="1" applyAlignment="1">
      <alignment horizontal="center" vertical="center" wrapText="1"/>
    </xf>
    <xf numFmtId="0" fontId="20" fillId="0" borderId="42" xfId="0" applyFont="1" applyBorder="1" applyAlignment="1">
      <alignment vertical="center" wrapText="1"/>
    </xf>
    <xf numFmtId="58" fontId="21" fillId="0" borderId="0" xfId="0" applyNumberFormat="1" applyFont="1" applyAlignment="1">
      <alignment vertical="center" wrapText="1"/>
    </xf>
    <xf numFmtId="0" fontId="6" fillId="0" borderId="36" xfId="0" applyFont="1" applyBorder="1" applyAlignment="1">
      <alignment horizontal="left" vertical="center" wrapText="1"/>
    </xf>
    <xf numFmtId="0" fontId="6" fillId="0" borderId="37" xfId="0" applyFont="1" applyBorder="1" applyAlignment="1">
      <alignment horizontal="left" vertical="center" wrapText="1"/>
    </xf>
    <xf numFmtId="0" fontId="6" fillId="0" borderId="20" xfId="0" applyFont="1" applyBorder="1" applyAlignment="1">
      <alignment horizontal="left" vertical="center" wrapText="1"/>
    </xf>
    <xf numFmtId="0" fontId="9" fillId="0" borderId="0" xfId="0" applyFont="1" applyAlignment="1">
      <alignment horizontal="right" vertical="top"/>
    </xf>
    <xf numFmtId="0" fontId="24" fillId="6" borderId="0" xfId="0" applyFont="1" applyFill="1">
      <alignment vertical="center"/>
    </xf>
    <xf numFmtId="0" fontId="22" fillId="6" borderId="0" xfId="0" applyFont="1" applyFill="1">
      <alignment vertical="center"/>
    </xf>
    <xf numFmtId="0" fontId="25" fillId="6" borderId="0" xfId="0" applyFont="1" applyFill="1">
      <alignment vertical="center"/>
    </xf>
    <xf numFmtId="0" fontId="22" fillId="6" borderId="0" xfId="0" applyFont="1" applyFill="1" applyAlignment="1">
      <alignment horizontal="left" vertical="center"/>
    </xf>
    <xf numFmtId="0" fontId="22" fillId="6" borderId="0" xfId="0" applyFont="1" applyFill="1" applyAlignment="1">
      <alignment horizontal="center" vertical="center"/>
    </xf>
    <xf numFmtId="0" fontId="23" fillId="0" borderId="14" xfId="0" applyFont="1" applyBorder="1" applyAlignment="1">
      <alignment horizontal="center" vertical="center"/>
    </xf>
    <xf numFmtId="0" fontId="26" fillId="0" borderId="14" xfId="0" applyFont="1" applyBorder="1" applyAlignment="1">
      <alignment horizontal="center" vertical="center"/>
    </xf>
    <xf numFmtId="0" fontId="9" fillId="0" borderId="17" xfId="0" applyFont="1" applyBorder="1" applyAlignment="1">
      <alignment vertical="top" wrapText="1"/>
    </xf>
    <xf numFmtId="14" fontId="3" fillId="0" borderId="29" xfId="0" applyNumberFormat="1" applyFont="1" applyBorder="1" applyAlignment="1">
      <alignment horizontal="center" vertical="center" wrapText="1"/>
    </xf>
    <xf numFmtId="0" fontId="13" fillId="4" borderId="3" xfId="0" applyFont="1" applyFill="1" applyBorder="1" applyAlignment="1" applyProtection="1">
      <alignment horizontal="center" vertical="center"/>
      <protection locked="0"/>
    </xf>
    <xf numFmtId="14" fontId="3" fillId="0" borderId="30"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49" xfId="0" applyFont="1" applyBorder="1" applyAlignment="1">
      <alignment horizontal="center" vertical="center" wrapText="1" shrinkToFit="1"/>
    </xf>
    <xf numFmtId="0" fontId="3" fillId="0" borderId="24" xfId="0" applyFont="1" applyBorder="1" applyAlignment="1">
      <alignment horizontal="center" vertical="center" wrapText="1"/>
    </xf>
    <xf numFmtId="0" fontId="3" fillId="0" borderId="50" xfId="0" applyFont="1" applyBorder="1" applyAlignment="1">
      <alignment horizontal="center" vertical="center" wrapText="1"/>
    </xf>
    <xf numFmtId="0" fontId="13" fillId="0" borderId="18"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22" fillId="6" borderId="0" xfId="0" applyFont="1" applyFill="1" applyAlignment="1">
      <alignment vertical="center" shrinkToFit="1"/>
    </xf>
    <xf numFmtId="0" fontId="6" fillId="0" borderId="0" xfId="0" applyFont="1" applyAlignment="1">
      <alignment vertical="center" shrinkToFit="1"/>
    </xf>
    <xf numFmtId="0" fontId="3" fillId="0" borderId="0" xfId="0" applyFont="1" applyAlignment="1">
      <alignment vertical="center" shrinkToFit="1"/>
    </xf>
    <xf numFmtId="0" fontId="3" fillId="0" borderId="9" xfId="0" applyFont="1" applyBorder="1" applyAlignment="1">
      <alignment vertical="center" shrinkToFit="1"/>
    </xf>
    <xf numFmtId="0" fontId="3" fillId="0" borderId="38" xfId="0" applyFont="1" applyBorder="1" applyAlignment="1">
      <alignment vertical="center" shrinkToFit="1"/>
    </xf>
    <xf numFmtId="0" fontId="3" fillId="0" borderId="51" xfId="0" applyFont="1" applyBorder="1" applyAlignment="1">
      <alignment horizontal="center" vertical="center" wrapText="1"/>
    </xf>
    <xf numFmtId="0" fontId="6" fillId="3" borderId="52" xfId="0" applyFont="1" applyFill="1" applyBorder="1" applyAlignment="1">
      <alignment vertical="center" wrapText="1"/>
    </xf>
    <xf numFmtId="0" fontId="6" fillId="3" borderId="15" xfId="0" applyFont="1" applyFill="1" applyBorder="1" applyAlignment="1">
      <alignment vertical="center" wrapText="1"/>
    </xf>
    <xf numFmtId="49" fontId="13" fillId="0" borderId="0" xfId="0" applyNumberFormat="1" applyFont="1" applyProtection="1">
      <alignment vertical="center"/>
      <protection locked="0"/>
    </xf>
    <xf numFmtId="0" fontId="3" fillId="0" borderId="53" xfId="0" applyFont="1" applyBorder="1" applyAlignment="1">
      <alignment horizontal="center" vertical="center" wrapText="1" shrinkToFit="1"/>
    </xf>
    <xf numFmtId="0" fontId="3" fillId="0" borderId="17"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20" xfId="0" applyFont="1" applyBorder="1" applyAlignment="1">
      <alignment horizontal="center" vertical="center" wrapText="1"/>
    </xf>
    <xf numFmtId="0" fontId="6" fillId="3" borderId="36" xfId="0" applyFont="1" applyFill="1" applyBorder="1" applyAlignment="1">
      <alignment vertical="center" wrapText="1"/>
    </xf>
    <xf numFmtId="0" fontId="6" fillId="3" borderId="55" xfId="0" applyFont="1" applyFill="1" applyBorder="1" applyAlignment="1">
      <alignment vertical="center" wrapText="1"/>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vertical="center" wrapText="1"/>
    </xf>
    <xf numFmtId="0" fontId="22" fillId="6" borderId="0" xfId="0" applyFont="1" applyFill="1" applyAlignment="1">
      <alignment horizontal="center" vertical="center" shrinkToFit="1"/>
    </xf>
    <xf numFmtId="0" fontId="6" fillId="0" borderId="0" xfId="0" applyFont="1" applyAlignment="1">
      <alignment horizontal="center" vertical="center" shrinkToFit="1"/>
    </xf>
    <xf numFmtId="0" fontId="3" fillId="0" borderId="0" xfId="0" applyFont="1" applyAlignment="1">
      <alignment horizontal="center" vertical="center" shrinkToFit="1"/>
    </xf>
    <xf numFmtId="0" fontId="3" fillId="0" borderId="9" xfId="0" applyFont="1" applyBorder="1" applyAlignment="1">
      <alignment horizontal="center" vertical="center" shrinkToFit="1"/>
    </xf>
    <xf numFmtId="0" fontId="3" fillId="0" borderId="38" xfId="0" applyFont="1" applyBorder="1" applyAlignment="1">
      <alignment horizontal="center" vertical="center" shrinkToFit="1"/>
    </xf>
    <xf numFmtId="0" fontId="6" fillId="0" borderId="8" xfId="0" applyFont="1" applyBorder="1" applyAlignment="1">
      <alignment vertical="center" wrapText="1"/>
    </xf>
    <xf numFmtId="49" fontId="6" fillId="0" borderId="8" xfId="0" applyNumberFormat="1" applyFont="1" applyBorder="1" applyAlignment="1">
      <alignment vertical="center" wrapText="1"/>
    </xf>
    <xf numFmtId="14" fontId="3" fillId="0" borderId="56" xfId="0" applyNumberFormat="1" applyFont="1" applyBorder="1" applyAlignment="1">
      <alignment horizontal="left" vertical="center" wrapText="1"/>
    </xf>
    <xf numFmtId="14" fontId="3" fillId="0" borderId="28" xfId="0" applyNumberFormat="1" applyFont="1" applyBorder="1" applyAlignment="1">
      <alignment horizontal="center" vertical="center" wrapText="1"/>
    </xf>
    <xf numFmtId="0" fontId="3" fillId="0" borderId="56" xfId="0" applyFont="1" applyBorder="1" applyAlignment="1">
      <alignment vertical="center" wrapText="1"/>
    </xf>
    <xf numFmtId="0" fontId="3" fillId="0" borderId="8" xfId="0" applyFont="1" applyBorder="1" applyAlignment="1">
      <alignment horizontal="left" vertical="center" wrapText="1"/>
    </xf>
    <xf numFmtId="0" fontId="3" fillId="0" borderId="31" xfId="0" applyFont="1" applyBorder="1" applyAlignment="1">
      <alignment horizontal="center" vertical="center" wrapText="1"/>
    </xf>
    <xf numFmtId="0" fontId="3" fillId="0" borderId="57" xfId="0" applyFont="1" applyBorder="1" applyAlignment="1">
      <alignment vertical="center" wrapText="1"/>
    </xf>
    <xf numFmtId="0" fontId="9" fillId="2" borderId="3" xfId="0" applyFont="1" applyFill="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13" fillId="7" borderId="3" xfId="0" applyFont="1" applyFill="1" applyBorder="1" applyProtection="1">
      <alignment vertical="center"/>
      <protection locked="0"/>
    </xf>
    <xf numFmtId="0" fontId="13" fillId="7" borderId="3" xfId="0" applyFont="1" applyFill="1" applyBorder="1" applyAlignment="1" applyProtection="1">
      <alignment horizontal="center" vertical="center"/>
      <protection locked="0"/>
    </xf>
    <xf numFmtId="0" fontId="29" fillId="7" borderId="3" xfId="0" applyFont="1" applyFill="1" applyBorder="1">
      <alignment vertical="center"/>
    </xf>
    <xf numFmtId="0" fontId="9" fillId="0" borderId="19" xfId="0" applyFont="1" applyBorder="1">
      <alignment vertical="center"/>
    </xf>
    <xf numFmtId="0" fontId="9" fillId="0" borderId="4" xfId="0" applyFont="1" applyBorder="1" applyAlignment="1">
      <alignment horizontal="left" vertical="top"/>
    </xf>
    <xf numFmtId="0" fontId="9" fillId="0" borderId="14" xfId="0" applyFont="1" applyBorder="1" applyAlignment="1">
      <alignment horizontal="left" vertical="top"/>
    </xf>
    <xf numFmtId="0" fontId="9" fillId="0" borderId="5" xfId="0" applyFont="1" applyBorder="1" applyAlignment="1">
      <alignment horizontal="left" vertical="top"/>
    </xf>
    <xf numFmtId="0" fontId="8" fillId="0" borderId="0" xfId="1" applyFont="1" applyAlignment="1">
      <alignment horizontal="center" vertical="center" wrapText="1"/>
    </xf>
    <xf numFmtId="0" fontId="8" fillId="0" borderId="0" xfId="1" applyFont="1" applyAlignment="1">
      <alignment horizontal="center" vertical="center"/>
    </xf>
    <xf numFmtId="0" fontId="9" fillId="0" borderId="44" xfId="0" applyFont="1" applyBorder="1" applyAlignment="1">
      <alignment horizontal="left" vertical="center" wrapText="1"/>
    </xf>
    <xf numFmtId="0" fontId="9" fillId="0" borderId="16" xfId="0" applyFont="1" applyBorder="1" applyAlignment="1">
      <alignment horizontal="left" vertical="center" wrapText="1"/>
    </xf>
    <xf numFmtId="0" fontId="9" fillId="0" borderId="22" xfId="0" applyFont="1" applyBorder="1" applyAlignment="1">
      <alignment horizontal="left" vertical="center" wrapText="1"/>
    </xf>
    <xf numFmtId="0" fontId="9" fillId="0" borderId="4" xfId="0" applyFont="1" applyBorder="1" applyAlignment="1">
      <alignment horizontal="left" vertical="center"/>
    </xf>
    <xf numFmtId="0" fontId="9" fillId="0" borderId="14" xfId="0" applyFont="1" applyBorder="1" applyAlignment="1">
      <alignment horizontal="left" vertical="center"/>
    </xf>
    <xf numFmtId="0" fontId="9" fillId="0" borderId="5" xfId="0" applyFont="1" applyBorder="1" applyAlignment="1">
      <alignment horizontal="left" vertical="center"/>
    </xf>
    <xf numFmtId="0" fontId="9" fillId="2" borderId="3" xfId="0" applyFont="1" applyFill="1" applyBorder="1" applyAlignment="1">
      <alignment horizontal="center" vertical="center"/>
    </xf>
    <xf numFmtId="58" fontId="9" fillId="3" borderId="4" xfId="0" applyNumberFormat="1" applyFont="1" applyFill="1" applyBorder="1">
      <alignment vertical="center"/>
    </xf>
    <xf numFmtId="58" fontId="9" fillId="3" borderId="14" xfId="0" applyNumberFormat="1" applyFont="1" applyFill="1" applyBorder="1">
      <alignment vertical="center"/>
    </xf>
    <xf numFmtId="58" fontId="9" fillId="3" borderId="5" xfId="0" applyNumberFormat="1" applyFont="1" applyFill="1" applyBorder="1">
      <alignment vertical="center"/>
    </xf>
    <xf numFmtId="0" fontId="9" fillId="2" borderId="4"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5" xfId="0" applyFont="1" applyFill="1" applyBorder="1" applyAlignment="1">
      <alignment horizontal="center" vertical="center"/>
    </xf>
    <xf numFmtId="0" fontId="7" fillId="2" borderId="4"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10" fillId="0" borderId="18" xfId="1" applyFont="1" applyBorder="1" applyAlignment="1">
      <alignment horizontal="left" vertical="center" wrapText="1"/>
    </xf>
    <xf numFmtId="0" fontId="23" fillId="6" borderId="4" xfId="0" applyFont="1" applyFill="1" applyBorder="1" applyAlignment="1">
      <alignment horizontal="center" vertical="center"/>
    </xf>
    <xf numFmtId="0" fontId="23" fillId="6" borderId="14" xfId="0" applyFont="1" applyFill="1" applyBorder="1" applyAlignment="1">
      <alignment horizontal="center" vertical="center"/>
    </xf>
    <xf numFmtId="0" fontId="23" fillId="6" borderId="5" xfId="0" applyFont="1" applyFill="1" applyBorder="1" applyAlignment="1">
      <alignment horizontal="center" vertical="center"/>
    </xf>
    <xf numFmtId="0" fontId="9" fillId="0" borderId="45" xfId="0" applyFont="1" applyBorder="1" applyAlignment="1">
      <alignment horizontal="left" vertical="center" wrapText="1"/>
    </xf>
    <xf numFmtId="0" fontId="9" fillId="0" borderId="46" xfId="0" applyFont="1" applyBorder="1" applyAlignment="1">
      <alignment horizontal="left" vertical="center" wrapText="1"/>
    </xf>
    <xf numFmtId="0" fontId="9" fillId="0" borderId="47" xfId="0" applyFont="1" applyBorder="1" applyAlignment="1">
      <alignment horizontal="left" vertical="center" wrapText="1"/>
    </xf>
    <xf numFmtId="0" fontId="9" fillId="0" borderId="3" xfId="0" applyFont="1" applyBorder="1" applyAlignment="1">
      <alignment horizontal="left" vertical="center"/>
    </xf>
    <xf numFmtId="0" fontId="9" fillId="2" borderId="19" xfId="0" applyFont="1" applyFill="1" applyBorder="1" applyAlignment="1">
      <alignment horizontal="center" vertical="center"/>
    </xf>
    <xf numFmtId="0" fontId="9" fillId="2" borderId="17" xfId="0" applyFont="1" applyFill="1" applyBorder="1" applyAlignment="1">
      <alignment horizontal="center" vertical="center"/>
    </xf>
    <xf numFmtId="0" fontId="9" fillId="0" borderId="4" xfId="0" applyFont="1" applyBorder="1">
      <alignment vertical="center"/>
    </xf>
    <xf numFmtId="0" fontId="9" fillId="0" borderId="14" xfId="0" applyFont="1" applyBorder="1">
      <alignment vertical="center"/>
    </xf>
    <xf numFmtId="0" fontId="9" fillId="0" borderId="5" xfId="0" applyFont="1" applyBorder="1">
      <alignment vertical="center"/>
    </xf>
    <xf numFmtId="0" fontId="7" fillId="2" borderId="4" xfId="0" applyFont="1" applyFill="1" applyBorder="1" applyAlignment="1">
      <alignment horizontal="left" vertical="center"/>
    </xf>
    <xf numFmtId="0" fontId="7" fillId="2" borderId="14" xfId="0" applyFont="1" applyFill="1" applyBorder="1" applyAlignment="1">
      <alignment horizontal="left" vertical="center"/>
    </xf>
    <xf numFmtId="0" fontId="7" fillId="2" borderId="5" xfId="0" applyFont="1" applyFill="1" applyBorder="1" applyAlignment="1">
      <alignment horizontal="left" vertical="center"/>
    </xf>
    <xf numFmtId="0" fontId="3" fillId="0" borderId="43" xfId="0" applyFont="1" applyBorder="1" applyAlignment="1">
      <alignment horizontal="center" vertical="center" wrapText="1"/>
    </xf>
    <xf numFmtId="0" fontId="3" fillId="0" borderId="34" xfId="0" applyFont="1" applyBorder="1" applyAlignment="1">
      <alignment horizontal="center" vertical="center"/>
    </xf>
    <xf numFmtId="0" fontId="3" fillId="0" borderId="43"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23" xfId="0" applyFont="1" applyBorder="1" applyAlignment="1">
      <alignment horizontal="center" vertical="center" wrapText="1" shrinkToFit="1"/>
    </xf>
    <xf numFmtId="0" fontId="3" fillId="0" borderId="28"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48" xfId="0" applyFont="1" applyBorder="1" applyAlignment="1">
      <alignment horizontal="center" vertical="center" shrinkToFit="1"/>
    </xf>
    <xf numFmtId="0" fontId="0" fillId="0" borderId="2" xfId="0" applyBorder="1" applyAlignment="1">
      <alignment horizontal="center" vertical="center" shrinkToFit="1"/>
    </xf>
    <xf numFmtId="0" fontId="0" fillId="0" borderId="13" xfId="0" applyBorder="1" applyAlignment="1">
      <alignment horizontal="center" vertical="center" shrinkToFit="1"/>
    </xf>
    <xf numFmtId="0" fontId="3" fillId="0" borderId="25" xfId="0" applyFont="1" applyBorder="1" applyAlignment="1">
      <alignment horizontal="center" vertical="center" wrapText="1" shrinkToFit="1"/>
    </xf>
    <xf numFmtId="0" fontId="3" fillId="0" borderId="26" xfId="0" applyFont="1" applyBorder="1" applyAlignment="1">
      <alignment horizontal="center" vertical="center" wrapText="1" shrinkToFit="1"/>
    </xf>
    <xf numFmtId="0" fontId="3" fillId="0" borderId="34" xfId="0" applyFont="1" applyBorder="1" applyAlignment="1">
      <alignment horizontal="center" vertical="center" wrapText="1" shrinkToFit="1"/>
    </xf>
    <xf numFmtId="0" fontId="3" fillId="0" borderId="35" xfId="0" applyFont="1" applyBorder="1" applyAlignment="1">
      <alignment horizontal="center" vertical="center" shrinkToFit="1"/>
    </xf>
    <xf numFmtId="0" fontId="20" fillId="0" borderId="3" xfId="0" applyFont="1" applyBorder="1" applyAlignment="1">
      <alignment horizontal="center" vertical="center" wrapText="1"/>
    </xf>
    <xf numFmtId="0" fontId="6" fillId="3" borderId="4"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5" xfId="0" applyFont="1" applyFill="1" applyBorder="1" applyAlignment="1">
      <alignment horizontal="center" vertical="center"/>
    </xf>
    <xf numFmtId="0" fontId="21" fillId="3" borderId="4"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9" fillId="0" borderId="3" xfId="0" applyFont="1" applyBorder="1" applyAlignment="1">
      <alignment horizontal="left" vertical="top" wrapText="1"/>
    </xf>
    <xf numFmtId="0" fontId="9" fillId="0" borderId="3" xfId="0" applyFont="1" applyBorder="1" applyAlignment="1">
      <alignment horizontal="left" vertical="top"/>
    </xf>
    <xf numFmtId="0" fontId="3" fillId="0" borderId="48" xfId="0" applyFont="1" applyBorder="1" applyAlignment="1">
      <alignment horizontal="center" vertical="center" wrapText="1" shrinkToFit="1"/>
    </xf>
  </cellXfs>
  <cellStyles count="12">
    <cellStyle name="ハイパーリンク 2" xfId="5" xr:uid="{00000000-0005-0000-0000-000000000000}"/>
    <cellStyle name="ハイパーリンク 3" xfId="6" xr:uid="{00000000-0005-0000-0000-000001000000}"/>
    <cellStyle name="桁区切り 2" xfId="3" xr:uid="{00000000-0005-0000-0000-000002000000}"/>
    <cellStyle name="標準" xfId="0" builtinId="0"/>
    <cellStyle name="標準 2" xfId="1" xr:uid="{00000000-0005-0000-0000-000004000000}"/>
    <cellStyle name="標準 2 2" xfId="7" xr:uid="{00000000-0005-0000-0000-000005000000}"/>
    <cellStyle name="標準 2 3" xfId="8" xr:uid="{00000000-0005-0000-0000-000006000000}"/>
    <cellStyle name="標準 3" xfId="2" xr:uid="{00000000-0005-0000-0000-000007000000}"/>
    <cellStyle name="標準 3 2" xfId="4" xr:uid="{00000000-0005-0000-0000-000008000000}"/>
    <cellStyle name="標準 4" xfId="9" xr:uid="{00000000-0005-0000-0000-000009000000}"/>
    <cellStyle name="標準 5" xfId="10" xr:uid="{00000000-0005-0000-0000-00000A000000}"/>
    <cellStyle name="標準 6" xfId="11" xr:uid="{00000000-0005-0000-0000-00000B00000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423331</xdr:colOff>
      <xdr:row>24</xdr:row>
      <xdr:rowOff>1111247</xdr:rowOff>
    </xdr:from>
    <xdr:to>
      <xdr:col>10</xdr:col>
      <xdr:colOff>1102082</xdr:colOff>
      <xdr:row>24</xdr:row>
      <xdr:rowOff>1428746</xdr:rowOff>
    </xdr:to>
    <xdr:sp macro="" textlink="">
      <xdr:nvSpPr>
        <xdr:cNvPr id="2" name="四角形吹き出し 2">
          <a:extLst>
            <a:ext uri="{FF2B5EF4-FFF2-40B4-BE49-F238E27FC236}">
              <a16:creationId xmlns:a16="http://schemas.microsoft.com/office/drawing/2014/main" id="{43D45A74-3D56-4C86-8AFE-887241F51908}"/>
            </a:ext>
          </a:extLst>
        </xdr:cNvPr>
        <xdr:cNvSpPr/>
      </xdr:nvSpPr>
      <xdr:spPr>
        <a:xfrm>
          <a:off x="4317998" y="11927414"/>
          <a:ext cx="3430417" cy="317499"/>
        </a:xfrm>
        <a:prstGeom prst="wedgeRectCallout">
          <a:avLst>
            <a:gd name="adj1" fmla="val -56399"/>
            <a:gd name="adj2" fmla="val -4886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成果と考えられる事項を積極的に記載すること。</a:t>
          </a:r>
        </a:p>
      </xdr:txBody>
    </xdr:sp>
    <xdr:clientData/>
  </xdr:twoCellAnchor>
  <xdr:twoCellAnchor>
    <xdr:from>
      <xdr:col>11</xdr:col>
      <xdr:colOff>529167</xdr:colOff>
      <xdr:row>38</xdr:row>
      <xdr:rowOff>179919</xdr:rowOff>
    </xdr:from>
    <xdr:to>
      <xdr:col>16</xdr:col>
      <xdr:colOff>151342</xdr:colOff>
      <xdr:row>42</xdr:row>
      <xdr:rowOff>10586</xdr:rowOff>
    </xdr:to>
    <xdr:sp macro="" textlink="">
      <xdr:nvSpPr>
        <xdr:cNvPr id="3" name="四角形吹き出し 1">
          <a:extLst>
            <a:ext uri="{FF2B5EF4-FFF2-40B4-BE49-F238E27FC236}">
              <a16:creationId xmlns:a16="http://schemas.microsoft.com/office/drawing/2014/main" id="{FC4EFF9B-0093-4CC0-8380-EB32492C70E5}"/>
            </a:ext>
          </a:extLst>
        </xdr:cNvPr>
        <xdr:cNvSpPr/>
      </xdr:nvSpPr>
      <xdr:spPr>
        <a:xfrm>
          <a:off x="8297334" y="15589252"/>
          <a:ext cx="3061758" cy="804334"/>
        </a:xfrm>
        <a:prstGeom prst="wedgeRectCallout">
          <a:avLst>
            <a:gd name="adj1" fmla="val -55748"/>
            <a:gd name="adj2" fmla="val -554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詳細に記載すること。特に、前回の本調査回答以降、新たに実施したり、進展のあった取組みについては積極的に記載すること。</a:t>
          </a:r>
        </a:p>
      </xdr:txBody>
    </xdr:sp>
    <xdr:clientData/>
  </xdr:twoCellAnchor>
  <xdr:twoCellAnchor>
    <xdr:from>
      <xdr:col>11</xdr:col>
      <xdr:colOff>0</xdr:colOff>
      <xdr:row>50</xdr:row>
      <xdr:rowOff>116420</xdr:rowOff>
    </xdr:from>
    <xdr:to>
      <xdr:col>16</xdr:col>
      <xdr:colOff>160169</xdr:colOff>
      <xdr:row>52</xdr:row>
      <xdr:rowOff>2</xdr:rowOff>
    </xdr:to>
    <xdr:sp macro="" textlink="">
      <xdr:nvSpPr>
        <xdr:cNvPr id="4" name="四角形吹き出し 2">
          <a:extLst>
            <a:ext uri="{FF2B5EF4-FFF2-40B4-BE49-F238E27FC236}">
              <a16:creationId xmlns:a16="http://schemas.microsoft.com/office/drawing/2014/main" id="{867CF6D0-C705-4EB0-96AB-B780EEF3B3F3}"/>
            </a:ext>
          </a:extLst>
        </xdr:cNvPr>
        <xdr:cNvSpPr/>
      </xdr:nvSpPr>
      <xdr:spPr>
        <a:xfrm>
          <a:off x="7768167" y="18446753"/>
          <a:ext cx="3599752" cy="370416"/>
        </a:xfrm>
        <a:prstGeom prst="wedgeRectCallout">
          <a:avLst>
            <a:gd name="adj1" fmla="val -58627"/>
            <a:gd name="adj2" fmla="val -9458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実施時期や参加規模を添えて詳細に記載すること。</a:t>
          </a:r>
        </a:p>
      </xdr:txBody>
    </xdr:sp>
    <xdr:clientData/>
  </xdr:twoCellAnchor>
  <xdr:twoCellAnchor>
    <xdr:from>
      <xdr:col>7</xdr:col>
      <xdr:colOff>116417</xdr:colOff>
      <xdr:row>5</xdr:row>
      <xdr:rowOff>179918</xdr:rowOff>
    </xdr:from>
    <xdr:to>
      <xdr:col>10</xdr:col>
      <xdr:colOff>1114425</xdr:colOff>
      <xdr:row>7</xdr:row>
      <xdr:rowOff>211669</xdr:rowOff>
    </xdr:to>
    <xdr:sp macro="" textlink="">
      <xdr:nvSpPr>
        <xdr:cNvPr id="5" name="四角形吹き出し 1">
          <a:extLst>
            <a:ext uri="{FF2B5EF4-FFF2-40B4-BE49-F238E27FC236}">
              <a16:creationId xmlns:a16="http://schemas.microsoft.com/office/drawing/2014/main" id="{6B99A783-ACB6-41E0-A58A-55CA9536D218}"/>
            </a:ext>
          </a:extLst>
        </xdr:cNvPr>
        <xdr:cNvSpPr/>
      </xdr:nvSpPr>
      <xdr:spPr>
        <a:xfrm>
          <a:off x="4699000" y="2222501"/>
          <a:ext cx="3061758" cy="508001"/>
        </a:xfrm>
        <a:prstGeom prst="wedgeRectCallout">
          <a:avLst>
            <a:gd name="adj1" fmla="val -43996"/>
            <a:gd name="adj2" fmla="val 695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「大学名」は「学校番号」を入力すると自動表示されます。</a:t>
          </a:r>
        </a:p>
      </xdr:txBody>
    </xdr:sp>
    <xdr:clientData/>
  </xdr:twoCellAnchor>
  <xdr:twoCellAnchor>
    <xdr:from>
      <xdr:col>6</xdr:col>
      <xdr:colOff>264583</xdr:colOff>
      <xdr:row>11</xdr:row>
      <xdr:rowOff>31752</xdr:rowOff>
    </xdr:from>
    <xdr:to>
      <xdr:col>11</xdr:col>
      <xdr:colOff>3174</xdr:colOff>
      <xdr:row>12</xdr:row>
      <xdr:rowOff>243418</xdr:rowOff>
    </xdr:to>
    <xdr:sp macro="" textlink="">
      <xdr:nvSpPr>
        <xdr:cNvPr id="6" name="四角形吹き出し 1">
          <a:extLst>
            <a:ext uri="{FF2B5EF4-FFF2-40B4-BE49-F238E27FC236}">
              <a16:creationId xmlns:a16="http://schemas.microsoft.com/office/drawing/2014/main" id="{4D35DC85-B588-4CD3-A43E-FE29494AF74E}"/>
            </a:ext>
          </a:extLst>
        </xdr:cNvPr>
        <xdr:cNvSpPr/>
      </xdr:nvSpPr>
      <xdr:spPr>
        <a:xfrm>
          <a:off x="4159250" y="3608919"/>
          <a:ext cx="3612091" cy="539749"/>
        </a:xfrm>
        <a:prstGeom prst="wedgeRectCallout">
          <a:avLst>
            <a:gd name="adj1" fmla="val 3360"/>
            <a:gd name="adj2" fmla="val -10333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i="0">
              <a:latin typeface="+mn-ea"/>
              <a:ea typeface="+mn-ea"/>
            </a:rPr>
            <a:t>「担当者名」は複数記入可。「</a:t>
          </a:r>
          <a:r>
            <a:rPr kumimoji="1" lang="en-US" altLang="ja-JP" sz="1100" b="0" i="0">
              <a:latin typeface="+mn-ea"/>
              <a:ea typeface="+mn-ea"/>
            </a:rPr>
            <a:t>E-mail</a:t>
          </a:r>
          <a:r>
            <a:rPr kumimoji="1" lang="ja-JP" altLang="en-US" sz="1100" b="0" i="0">
              <a:latin typeface="+mn-ea"/>
              <a:ea typeface="+mn-ea"/>
            </a:rPr>
            <a:t>」は個人アドレスではなく、担当の共通アドレスを記入すること。</a:t>
          </a:r>
        </a:p>
      </xdr:txBody>
    </xdr:sp>
    <xdr:clientData/>
  </xdr:twoCellAnchor>
  <xdr:twoCellAnchor>
    <xdr:from>
      <xdr:col>7</xdr:col>
      <xdr:colOff>116417</xdr:colOff>
      <xdr:row>16</xdr:row>
      <xdr:rowOff>1502834</xdr:rowOff>
    </xdr:from>
    <xdr:to>
      <xdr:col>10</xdr:col>
      <xdr:colOff>1114425</xdr:colOff>
      <xdr:row>18</xdr:row>
      <xdr:rowOff>116418</xdr:rowOff>
    </xdr:to>
    <xdr:sp macro="" textlink="">
      <xdr:nvSpPr>
        <xdr:cNvPr id="7" name="四角形吹き出し 1">
          <a:extLst>
            <a:ext uri="{FF2B5EF4-FFF2-40B4-BE49-F238E27FC236}">
              <a16:creationId xmlns:a16="http://schemas.microsoft.com/office/drawing/2014/main" id="{065ACFC6-144F-4B90-9CC8-ED2B49EDEC67}"/>
            </a:ext>
          </a:extLst>
        </xdr:cNvPr>
        <xdr:cNvSpPr/>
      </xdr:nvSpPr>
      <xdr:spPr>
        <a:xfrm>
          <a:off x="4699000" y="6625167"/>
          <a:ext cx="3061758" cy="804334"/>
        </a:xfrm>
        <a:prstGeom prst="wedgeRectCallout">
          <a:avLst>
            <a:gd name="adj1" fmla="val -55748"/>
            <a:gd name="adj2" fmla="val -554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詳細に記載すること。特に、前回の本調査回答以降、新たに実施したり、進展のあった取組みについては積極的に記載すること。</a:t>
          </a:r>
        </a:p>
      </xdr:txBody>
    </xdr:sp>
    <xdr:clientData/>
  </xdr:twoCellAnchor>
  <xdr:twoCellAnchor>
    <xdr:from>
      <xdr:col>6</xdr:col>
      <xdr:colOff>264583</xdr:colOff>
      <xdr:row>20</xdr:row>
      <xdr:rowOff>1280584</xdr:rowOff>
    </xdr:from>
    <xdr:to>
      <xdr:col>10</xdr:col>
      <xdr:colOff>1112669</xdr:colOff>
      <xdr:row>21</xdr:row>
      <xdr:rowOff>222250</xdr:rowOff>
    </xdr:to>
    <xdr:sp macro="" textlink="">
      <xdr:nvSpPr>
        <xdr:cNvPr id="8" name="四角形吹き出し 2">
          <a:extLst>
            <a:ext uri="{FF2B5EF4-FFF2-40B4-BE49-F238E27FC236}">
              <a16:creationId xmlns:a16="http://schemas.microsoft.com/office/drawing/2014/main" id="{5F9091B4-00AB-4F5B-A64A-B10EFE7CD0C7}"/>
            </a:ext>
          </a:extLst>
        </xdr:cNvPr>
        <xdr:cNvSpPr/>
      </xdr:nvSpPr>
      <xdr:spPr>
        <a:xfrm>
          <a:off x="4159250" y="9599084"/>
          <a:ext cx="3599752" cy="370416"/>
        </a:xfrm>
        <a:prstGeom prst="wedgeRectCallout">
          <a:avLst>
            <a:gd name="adj1" fmla="val -58627"/>
            <a:gd name="adj2" fmla="val -9458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実施時期や参加規模を添えて詳細に記載すること。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677333</xdr:colOff>
      <xdr:row>3</xdr:row>
      <xdr:rowOff>137583</xdr:rowOff>
    </xdr:from>
    <xdr:to>
      <xdr:col>18</xdr:col>
      <xdr:colOff>63501</xdr:colOff>
      <xdr:row>5</xdr:row>
      <xdr:rowOff>63499</xdr:rowOff>
    </xdr:to>
    <xdr:sp macro="" textlink="">
      <xdr:nvSpPr>
        <xdr:cNvPr id="2" name="四角形吹き出し 2">
          <a:extLst>
            <a:ext uri="{FF2B5EF4-FFF2-40B4-BE49-F238E27FC236}">
              <a16:creationId xmlns:a16="http://schemas.microsoft.com/office/drawing/2014/main" id="{3D323BE5-7D29-4E3B-AA81-3123E6CBF497}"/>
            </a:ext>
          </a:extLst>
        </xdr:cNvPr>
        <xdr:cNvSpPr/>
      </xdr:nvSpPr>
      <xdr:spPr>
        <a:xfrm>
          <a:off x="6953250" y="359833"/>
          <a:ext cx="5503334" cy="317499"/>
        </a:xfrm>
        <a:prstGeom prst="wedgeRectCallout">
          <a:avLst>
            <a:gd name="adj1" fmla="val -62569"/>
            <a:gd name="adj2" fmla="val -220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「学校番号」「大学名」は「調査様式Ａ」の「学校番号を入力すると自動入力されます。</a:t>
          </a:r>
          <a:endParaRPr lang="ja-JP" altLang="ja-JP">
            <a:effectLst/>
          </a:endParaRPr>
        </a:p>
        <a:p>
          <a:pPr algn="l"/>
          <a:endParaRPr kumimoji="1" lang="ja-JP" altLang="en-US" sz="1100"/>
        </a:p>
      </xdr:txBody>
    </xdr:sp>
    <xdr:clientData/>
  </xdr:twoCellAnchor>
  <xdr:twoCellAnchor>
    <xdr:from>
      <xdr:col>2</xdr:col>
      <xdr:colOff>50799</xdr:colOff>
      <xdr:row>0</xdr:row>
      <xdr:rowOff>66674</xdr:rowOff>
    </xdr:from>
    <xdr:to>
      <xdr:col>19</xdr:col>
      <xdr:colOff>76199</xdr:colOff>
      <xdr:row>1</xdr:row>
      <xdr:rowOff>876300</xdr:rowOff>
    </xdr:to>
    <xdr:sp macro="" textlink="">
      <xdr:nvSpPr>
        <xdr:cNvPr id="3" name="四角形吹き出し 2">
          <a:extLst>
            <a:ext uri="{FF2B5EF4-FFF2-40B4-BE49-F238E27FC236}">
              <a16:creationId xmlns:a16="http://schemas.microsoft.com/office/drawing/2014/main" id="{A2212A94-5BF6-4BF5-9761-9836AB629B69}"/>
            </a:ext>
          </a:extLst>
        </xdr:cNvPr>
        <xdr:cNvSpPr/>
      </xdr:nvSpPr>
      <xdr:spPr>
        <a:xfrm>
          <a:off x="50799" y="66674"/>
          <a:ext cx="13046075" cy="1762126"/>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　</a:t>
          </a:r>
          <a:r>
            <a:rPr kumimoji="1" lang="ja-JP" altLang="en-US" sz="1100">
              <a:solidFill>
                <a:sysClr val="windowText" lastClr="000000"/>
              </a:solidFill>
              <a:effectLst/>
              <a:latin typeface="+mn-lt"/>
              <a:ea typeface="+mn-ea"/>
              <a:cs typeface="+mn-cs"/>
            </a:rPr>
            <a:t>入力対象について　</a:t>
          </a:r>
          <a:r>
            <a:rPr kumimoji="1" lang="en-US" altLang="ja-JP" sz="1100">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大使館推薦、大学推薦を問わず記載すること</a:t>
          </a:r>
          <a:r>
            <a:rPr kumimoji="1" lang="ja-JP" altLang="ja-JP" sz="1100" b="1" u="sng">
              <a:solidFill>
                <a:sysClr val="windowText" lastClr="000000"/>
              </a:solidFill>
              <a:effectLst/>
              <a:latin typeface="+mn-lt"/>
              <a:ea typeface="+mn-ea"/>
              <a:cs typeface="+mn-cs"/>
            </a:rPr>
            <a:t>。 </a:t>
          </a:r>
          <a:endParaRPr kumimoji="1" lang="en-US" altLang="ja-JP" sz="1100" b="1" u="sng">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○国費外国人留学生として採用された「日本語・日本文化研修留学生」の全留学生を入力対象とする。</a:t>
          </a:r>
          <a:r>
            <a:rPr kumimoji="1" lang="ja-JP" altLang="en-US" sz="900">
              <a:solidFill>
                <a:sysClr val="windowText" lastClr="000000"/>
              </a:solidFill>
              <a:effectLst/>
              <a:latin typeface="+mn-lt"/>
              <a:ea typeface="+mn-ea"/>
              <a:cs typeface="+mn-cs"/>
            </a:rPr>
            <a:t> </a:t>
          </a:r>
          <a:endParaRPr kumimoji="1" lang="en-US" altLang="ja-JP" sz="9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○貴学で把握している情報のみ記載すること。</a:t>
          </a:r>
          <a:r>
            <a:rPr kumimoji="1" lang="ja-JP" altLang="en-US" sz="1100">
              <a:solidFill>
                <a:sysClr val="windowText" lastClr="000000"/>
              </a:solidFill>
            </a:rPr>
            <a:t>一部情報のみ把握している場合は、把握している範囲で記載し、</a:t>
          </a:r>
          <a:r>
            <a:rPr kumimoji="1" lang="ja-JP" altLang="en-US" sz="1100" u="sng">
              <a:solidFill>
                <a:sysClr val="windowText" lastClr="000000"/>
              </a:solidFill>
            </a:rPr>
            <a:t>把握していない箇所は「不明」と記載すること。</a:t>
          </a:r>
          <a:endParaRPr kumimoji="1" lang="en-US" altLang="ja-JP" sz="1100" u="sng">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rPr>
            <a:t>【</a:t>
          </a:r>
          <a:r>
            <a:rPr kumimoji="1" lang="ja-JP" altLang="en-US" sz="1100" b="1">
              <a:solidFill>
                <a:sysClr val="windowText" lastClr="000000"/>
              </a:solidFill>
            </a:rPr>
            <a:t>　注意点　</a:t>
          </a:r>
          <a:r>
            <a:rPr kumimoji="1" lang="en-US" altLang="ja-JP" sz="1100" b="1">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rPr>
            <a:t>③母国における出身大学、④最終学歴又は在籍中の大学、⑤現職は２０２３年４月１日時点の情報を記載すること。</a:t>
          </a:r>
          <a:endParaRPr kumimoji="1" lang="en-US" altLang="ja-JP" sz="1100" b="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rPr>
            <a:t>⑥日研生終了後の活動状況は日研生プログラム終了後から２０２３年４月１日までの活動状況を記載すること。（昨年の調査で「〇」回答いただいた場合は、今年度の調査も原則「〇」になります）</a:t>
          </a:r>
          <a:endParaRPr kumimoji="1" lang="en-US" altLang="ja-JP" sz="1100" b="0">
            <a:solidFill>
              <a:sysClr val="windowText" lastClr="000000"/>
            </a:solidFill>
          </a:endParaRPr>
        </a:p>
      </xdr:txBody>
    </xdr:sp>
    <xdr:clientData/>
  </xdr:twoCellAnchor>
  <xdr:twoCellAnchor>
    <xdr:from>
      <xdr:col>2</xdr:col>
      <xdr:colOff>42333</xdr:colOff>
      <xdr:row>17</xdr:row>
      <xdr:rowOff>169333</xdr:rowOff>
    </xdr:from>
    <xdr:to>
      <xdr:col>4</xdr:col>
      <xdr:colOff>285750</xdr:colOff>
      <xdr:row>21</xdr:row>
      <xdr:rowOff>0</xdr:rowOff>
    </xdr:to>
    <xdr:sp macro="" textlink="">
      <xdr:nvSpPr>
        <xdr:cNvPr id="4" name="四角形吹き出し 2">
          <a:extLst>
            <a:ext uri="{FF2B5EF4-FFF2-40B4-BE49-F238E27FC236}">
              <a16:creationId xmlns:a16="http://schemas.microsoft.com/office/drawing/2014/main" id="{616C5617-2DEB-44FF-9CBB-07C6E251D59B}"/>
            </a:ext>
          </a:extLst>
        </xdr:cNvPr>
        <xdr:cNvSpPr/>
      </xdr:nvSpPr>
      <xdr:spPr>
        <a:xfrm>
          <a:off x="42333" y="4284133"/>
          <a:ext cx="1024467" cy="783167"/>
        </a:xfrm>
        <a:prstGeom prst="wedgeRectCallout">
          <a:avLst>
            <a:gd name="adj1" fmla="val -10818"/>
            <a:gd name="adj2" fmla="val -1339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採用年度</a:t>
          </a:r>
          <a:r>
            <a:rPr kumimoji="1" lang="ja-JP" altLang="ja-JP" sz="1100" b="1">
              <a:solidFill>
                <a:schemeClr val="lt1"/>
              </a:solidFill>
              <a:effectLst/>
              <a:latin typeface="+mn-lt"/>
              <a:ea typeface="+mn-ea"/>
              <a:cs typeface="+mn-cs"/>
            </a:rPr>
            <a:t>」</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lt1"/>
              </a:solidFill>
              <a:effectLst/>
              <a:latin typeface="+mn-lt"/>
              <a:ea typeface="+mn-ea"/>
              <a:cs typeface="+mn-cs"/>
            </a:rPr>
            <a:t>リ</a:t>
          </a:r>
          <a:r>
            <a:rPr kumimoji="1" lang="ja-JP" altLang="en-US" sz="1100">
              <a:solidFill>
                <a:schemeClr val="lt1"/>
              </a:solidFill>
              <a:effectLst/>
              <a:latin typeface="+mn-lt"/>
              <a:ea typeface="+mn-ea"/>
              <a:cs typeface="+mn-cs"/>
            </a:rPr>
            <a:t>ストから選択すること。</a:t>
          </a:r>
          <a:endParaRPr kumimoji="1" lang="ja-JP" altLang="en-US" sz="1100"/>
        </a:p>
      </xdr:txBody>
    </xdr:sp>
    <xdr:clientData/>
  </xdr:twoCellAnchor>
  <xdr:twoCellAnchor>
    <xdr:from>
      <xdr:col>3</xdr:col>
      <xdr:colOff>306917</xdr:colOff>
      <xdr:row>34</xdr:row>
      <xdr:rowOff>148163</xdr:rowOff>
    </xdr:from>
    <xdr:to>
      <xdr:col>8</xdr:col>
      <xdr:colOff>529167</xdr:colOff>
      <xdr:row>37</xdr:row>
      <xdr:rowOff>64555</xdr:rowOff>
    </xdr:to>
    <xdr:sp macro="" textlink="">
      <xdr:nvSpPr>
        <xdr:cNvPr id="5" name="四角形吹き出し 2">
          <a:extLst>
            <a:ext uri="{FF2B5EF4-FFF2-40B4-BE49-F238E27FC236}">
              <a16:creationId xmlns:a16="http://schemas.microsoft.com/office/drawing/2014/main" id="{B9557319-86B8-444D-A707-540A8F259F9E}"/>
            </a:ext>
          </a:extLst>
        </xdr:cNvPr>
        <xdr:cNvSpPr/>
      </xdr:nvSpPr>
      <xdr:spPr>
        <a:xfrm>
          <a:off x="645584" y="8445496"/>
          <a:ext cx="4085166" cy="646642"/>
        </a:xfrm>
        <a:prstGeom prst="wedgeRectCallout">
          <a:avLst>
            <a:gd name="adj1" fmla="val -55703"/>
            <a:gd name="adj2" fmla="val 467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行を増やす場合は、必ず既存の行をコピーして挿入し、通しの整理番号を付すこと。</a:t>
          </a:r>
          <a:endParaRPr kumimoji="1" lang="ja-JP" altLang="en-US" sz="1100" b="0" i="0">
            <a:latin typeface="+mn-ea"/>
            <a:ea typeface="+mn-ea"/>
          </a:endParaRPr>
        </a:p>
      </xdr:txBody>
    </xdr:sp>
    <xdr:clientData/>
  </xdr:twoCellAnchor>
  <xdr:twoCellAnchor>
    <xdr:from>
      <xdr:col>6</xdr:col>
      <xdr:colOff>666750</xdr:colOff>
      <xdr:row>18</xdr:row>
      <xdr:rowOff>47625</xdr:rowOff>
    </xdr:from>
    <xdr:to>
      <xdr:col>7</xdr:col>
      <xdr:colOff>1281641</xdr:colOff>
      <xdr:row>26</xdr:row>
      <xdr:rowOff>26458</xdr:rowOff>
    </xdr:to>
    <xdr:sp macro="" textlink="">
      <xdr:nvSpPr>
        <xdr:cNvPr id="6" name="四角形吹き出し 2">
          <a:extLst>
            <a:ext uri="{FF2B5EF4-FFF2-40B4-BE49-F238E27FC236}">
              <a16:creationId xmlns:a16="http://schemas.microsoft.com/office/drawing/2014/main" id="{9905989D-4088-4D9B-A8C6-B31EEAD15ED0}"/>
            </a:ext>
          </a:extLst>
        </xdr:cNvPr>
        <xdr:cNvSpPr/>
      </xdr:nvSpPr>
      <xdr:spPr>
        <a:xfrm>
          <a:off x="2362200" y="4400550"/>
          <a:ext cx="1481666" cy="1883833"/>
        </a:xfrm>
        <a:prstGeom prst="wedgeRectCallout">
          <a:avLst>
            <a:gd name="adj1" fmla="val -111569"/>
            <a:gd name="adj2" fmla="val -8802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国籍」</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リストから選択または手入力すること。国籍を入力すると「国番号」が自動表示される。</a:t>
          </a:r>
          <a:endParaRPr kumimoji="1" lang="ja-JP" altLang="en-US" sz="1100"/>
        </a:p>
      </xdr:txBody>
    </xdr:sp>
    <xdr:clientData/>
  </xdr:twoCellAnchor>
  <xdr:twoCellAnchor>
    <xdr:from>
      <xdr:col>7</xdr:col>
      <xdr:colOff>1476375</xdr:colOff>
      <xdr:row>17</xdr:row>
      <xdr:rowOff>190500</xdr:rowOff>
    </xdr:from>
    <xdr:to>
      <xdr:col>10</xdr:col>
      <xdr:colOff>110066</xdr:colOff>
      <xdr:row>30</xdr:row>
      <xdr:rowOff>100543</xdr:rowOff>
    </xdr:to>
    <xdr:sp macro="" textlink="">
      <xdr:nvSpPr>
        <xdr:cNvPr id="7" name="四角形吹き出し 2">
          <a:extLst>
            <a:ext uri="{FF2B5EF4-FFF2-40B4-BE49-F238E27FC236}">
              <a16:creationId xmlns:a16="http://schemas.microsoft.com/office/drawing/2014/main" id="{ADBDFBD7-0FBF-4DCF-9A12-F847821B699F}"/>
            </a:ext>
          </a:extLst>
        </xdr:cNvPr>
        <xdr:cNvSpPr/>
      </xdr:nvSpPr>
      <xdr:spPr>
        <a:xfrm>
          <a:off x="4038600" y="4305300"/>
          <a:ext cx="1481666" cy="3005668"/>
        </a:xfrm>
        <a:prstGeom prst="wedgeRectCallout">
          <a:avLst>
            <a:gd name="adj1" fmla="val 27717"/>
            <a:gd name="adj2" fmla="val -7173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i="0">
              <a:solidFill>
                <a:schemeClr val="lt1"/>
              </a:solidFill>
              <a:effectLst/>
              <a:latin typeface="+mn-ea"/>
              <a:ea typeface="+mn-ea"/>
              <a:cs typeface="+mn-cs"/>
            </a:rPr>
            <a:t>「</a:t>
          </a:r>
          <a:r>
            <a:rPr kumimoji="1" lang="ja-JP" altLang="en-US" sz="1100" b="1" i="0">
              <a:solidFill>
                <a:schemeClr val="lt1"/>
              </a:solidFill>
              <a:effectLst/>
              <a:latin typeface="+mn-ea"/>
              <a:ea typeface="+mn-ea"/>
              <a:cs typeface="+mn-cs"/>
            </a:rPr>
            <a:t>②連絡先把握の有無」</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a:solidFill>
                <a:schemeClr val="lt1"/>
              </a:solidFill>
              <a:effectLst/>
              <a:latin typeface="+mn-ea"/>
              <a:ea typeface="+mn-ea"/>
              <a:cs typeface="+mn-cs"/>
            </a:rPr>
            <a:t>E-mail</a:t>
          </a:r>
          <a:r>
            <a:rPr kumimoji="1" lang="ja-JP" altLang="en-US" sz="1100" b="0" i="0">
              <a:solidFill>
                <a:schemeClr val="lt1"/>
              </a:solidFill>
              <a:effectLst/>
              <a:latin typeface="+mn-ea"/>
              <a:ea typeface="+mn-ea"/>
              <a:cs typeface="+mn-cs"/>
            </a:rPr>
            <a:t>、電話番号、</a:t>
          </a:r>
          <a:r>
            <a:rPr kumimoji="1" lang="en-US" altLang="ja-JP" sz="1100" b="0" i="0">
              <a:solidFill>
                <a:schemeClr val="lt1"/>
              </a:solidFill>
              <a:effectLst/>
              <a:latin typeface="+mn-ea"/>
              <a:ea typeface="+mn-ea"/>
              <a:cs typeface="+mn-cs"/>
            </a:rPr>
            <a:t>Facebook</a:t>
          </a:r>
          <a:r>
            <a:rPr kumimoji="1" lang="ja-JP" altLang="en-US" sz="1100" b="0" i="0">
              <a:solidFill>
                <a:schemeClr val="lt1"/>
              </a:solidFill>
              <a:effectLst/>
              <a:latin typeface="+mn-ea"/>
              <a:ea typeface="+mn-ea"/>
              <a:cs typeface="+mn-cs"/>
            </a:rPr>
            <a:t>等、当該日研生と現在連絡を取りうる有効な連絡先を把握している場合、「○」を選択すること。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これ以外の場合は「</a:t>
          </a:r>
          <a:r>
            <a:rPr kumimoji="1" lang="en-US" altLang="ja-JP" sz="1100" b="0" i="0">
              <a:solidFill>
                <a:schemeClr val="lt1"/>
              </a:solidFill>
              <a:effectLst/>
              <a:latin typeface="+mn-ea"/>
              <a:ea typeface="+mn-ea"/>
              <a:cs typeface="+mn-cs"/>
            </a:rPr>
            <a:t>×</a:t>
          </a:r>
          <a:r>
            <a:rPr kumimoji="1" lang="ja-JP" altLang="en-US" sz="1100" b="0" i="0">
              <a:solidFill>
                <a:schemeClr val="lt1"/>
              </a:solidFill>
              <a:effectLst/>
              <a:latin typeface="+mn-ea"/>
              <a:ea typeface="+mn-ea"/>
              <a:cs typeface="+mn-cs"/>
            </a:rPr>
            <a:t>」を選択すること。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a:latin typeface="+mn-ea"/>
            <a:ea typeface="+mn-ea"/>
          </a:endParaRPr>
        </a:p>
      </xdr:txBody>
    </xdr:sp>
    <xdr:clientData/>
  </xdr:twoCellAnchor>
  <xdr:twoCellAnchor>
    <xdr:from>
      <xdr:col>10</xdr:col>
      <xdr:colOff>342900</xdr:colOff>
      <xdr:row>17</xdr:row>
      <xdr:rowOff>190500</xdr:rowOff>
    </xdr:from>
    <xdr:to>
      <xdr:col>13</xdr:col>
      <xdr:colOff>126999</xdr:colOff>
      <xdr:row>34</xdr:row>
      <xdr:rowOff>89960</xdr:rowOff>
    </xdr:to>
    <xdr:sp macro="" textlink="">
      <xdr:nvSpPr>
        <xdr:cNvPr id="8" name="四角形吹き出し 2">
          <a:extLst>
            <a:ext uri="{FF2B5EF4-FFF2-40B4-BE49-F238E27FC236}">
              <a16:creationId xmlns:a16="http://schemas.microsoft.com/office/drawing/2014/main" id="{FFCA3FD8-6102-4023-96FD-D4F49D74B933}"/>
            </a:ext>
          </a:extLst>
        </xdr:cNvPr>
        <xdr:cNvSpPr/>
      </xdr:nvSpPr>
      <xdr:spPr>
        <a:xfrm>
          <a:off x="5753100" y="4305300"/>
          <a:ext cx="2508249" cy="3947585"/>
        </a:xfrm>
        <a:prstGeom prst="wedgeRectCallout">
          <a:avLst>
            <a:gd name="adj1" fmla="val -3377"/>
            <a:gd name="adj2" fmla="val -6659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i="0">
              <a:solidFill>
                <a:schemeClr val="lt1"/>
              </a:solidFill>
              <a:effectLst/>
              <a:latin typeface="+mn-ea"/>
              <a:ea typeface="+mn-ea"/>
              <a:cs typeface="+mn-cs"/>
            </a:rPr>
            <a:t>「</a:t>
          </a:r>
          <a:r>
            <a:rPr kumimoji="1" lang="ja-JP" altLang="en-US" sz="1100" b="1" i="0">
              <a:solidFill>
                <a:schemeClr val="lt1"/>
              </a:solidFill>
              <a:effectLst/>
              <a:latin typeface="+mn-ea"/>
              <a:ea typeface="+mn-ea"/>
              <a:cs typeface="+mn-cs"/>
            </a:rPr>
            <a:t>③母国における出身大学」</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「大学名、学部・学科名」</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日研生プログラムの渡日及び帰国時点で在籍していた外国の大学を記載すること。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「在籍状況」</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本調査票提出時点での在籍状況（在籍又は修了）を記載すること。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⇒「在籍中」の場合</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mn-ea"/>
              <a:ea typeface="+mn-ea"/>
            </a:rPr>
            <a:t>上記整理番号</a:t>
          </a:r>
          <a:r>
            <a:rPr kumimoji="1" lang="en-US" altLang="ja-JP" sz="1100" b="0" i="0">
              <a:latin typeface="+mn-ea"/>
              <a:ea typeface="+mn-ea"/>
            </a:rPr>
            <a:t>1, 2</a:t>
          </a:r>
          <a:r>
            <a:rPr kumimoji="1" lang="ja-JP" altLang="en-US" sz="1100" b="0" i="0">
              <a:latin typeface="+mn-ea"/>
              <a:ea typeface="+mn-ea"/>
            </a:rPr>
            <a:t>のとおり、右「④最終学歴」欄に、大学名および学部・学科名を入力例のように転載し、国名、課程（→学士課程）、在籍状況（→在籍中）を選択すること。</a:t>
          </a:r>
        </a:p>
      </xdr:txBody>
    </xdr:sp>
    <xdr:clientData/>
  </xdr:twoCellAnchor>
  <xdr:twoCellAnchor>
    <xdr:from>
      <xdr:col>13</xdr:col>
      <xdr:colOff>323850</xdr:colOff>
      <xdr:row>17</xdr:row>
      <xdr:rowOff>190500</xdr:rowOff>
    </xdr:from>
    <xdr:to>
      <xdr:col>19</xdr:col>
      <xdr:colOff>24342</xdr:colOff>
      <xdr:row>34</xdr:row>
      <xdr:rowOff>100541</xdr:rowOff>
    </xdr:to>
    <xdr:sp macro="" textlink="">
      <xdr:nvSpPr>
        <xdr:cNvPr id="9" name="四角形吹き出し 2">
          <a:extLst>
            <a:ext uri="{FF2B5EF4-FFF2-40B4-BE49-F238E27FC236}">
              <a16:creationId xmlns:a16="http://schemas.microsoft.com/office/drawing/2014/main" id="{224C463E-11DC-46F9-9DAD-D27030AEA068}"/>
            </a:ext>
          </a:extLst>
        </xdr:cNvPr>
        <xdr:cNvSpPr/>
      </xdr:nvSpPr>
      <xdr:spPr>
        <a:xfrm>
          <a:off x="8458200" y="4305300"/>
          <a:ext cx="4434417" cy="3958166"/>
        </a:xfrm>
        <a:prstGeom prst="wedgeRectCallout">
          <a:avLst>
            <a:gd name="adj1" fmla="val -1817"/>
            <a:gd name="adj2" fmla="val -6700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i="0">
              <a:solidFill>
                <a:schemeClr val="lt1"/>
              </a:solidFill>
              <a:effectLst/>
              <a:latin typeface="+mn-ea"/>
              <a:ea typeface="+mn-ea"/>
              <a:cs typeface="+mn-cs"/>
            </a:rPr>
            <a:t>「</a:t>
          </a:r>
          <a:r>
            <a:rPr kumimoji="1" lang="ja-JP" altLang="en-US" sz="1100" b="1" i="0">
              <a:solidFill>
                <a:schemeClr val="lt1"/>
              </a:solidFill>
              <a:effectLst/>
              <a:latin typeface="+mn-ea"/>
              <a:ea typeface="+mn-ea"/>
              <a:cs typeface="+mn-cs"/>
            </a:rPr>
            <a:t>④最終学歴又は在籍中の大学」</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「大学名、学部</a:t>
          </a:r>
          <a:r>
            <a:rPr kumimoji="1" lang="en-US" altLang="ja-JP" sz="1100" b="0" i="0">
              <a:solidFill>
                <a:schemeClr val="lt1"/>
              </a:solidFill>
              <a:effectLst/>
              <a:latin typeface="+mn-ea"/>
              <a:ea typeface="+mn-ea"/>
              <a:cs typeface="+mn-cs"/>
            </a:rPr>
            <a:t>/</a:t>
          </a:r>
          <a:r>
            <a:rPr kumimoji="1" lang="ja-JP" altLang="en-US" sz="1100" b="0" i="0">
              <a:solidFill>
                <a:schemeClr val="lt1"/>
              </a:solidFill>
              <a:effectLst/>
              <a:latin typeface="+mn-ea"/>
              <a:ea typeface="+mn-ea"/>
              <a:cs typeface="+mn-cs"/>
            </a:rPr>
            <a:t>研究科名」は日本語（カタカナ）又は英語表記とする。</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「課程」</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「修士課程」は博士前期課程を含み、「博士課程」は博士後期課程をさす。「その他」は研究生、別科等の非正規課程で学習している場合に選択すること。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例１） </a:t>
          </a:r>
          <a:r>
            <a:rPr kumimoji="1" lang="ja-JP" altLang="ja-JP" sz="1100" b="1" i="0">
              <a:solidFill>
                <a:schemeClr val="lt1"/>
              </a:solidFill>
              <a:effectLst/>
              <a:latin typeface="+mn-lt"/>
              <a:ea typeface="+mn-ea"/>
              <a:cs typeface="+mn-cs"/>
            </a:rPr>
            <a:t>「③日研生時点の出身大学」</a:t>
          </a:r>
          <a:r>
            <a:rPr kumimoji="1" lang="ja-JP" altLang="en-US" sz="1100" b="1" i="0">
              <a:solidFill>
                <a:schemeClr val="lt1"/>
              </a:solidFill>
              <a:effectLst/>
              <a:latin typeface="+mn-lt"/>
              <a:ea typeface="+mn-ea"/>
              <a:cs typeface="+mn-cs"/>
            </a:rPr>
            <a:t>修了後に上位課程に進学し、在籍中の場合</a:t>
          </a:r>
          <a:endParaRPr kumimoji="1" lang="en-US" altLang="ja-JP" sz="1100" b="1" i="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mn-ea"/>
              <a:ea typeface="+mn-ea"/>
            </a:rPr>
            <a:t>上記の整理番号</a:t>
          </a:r>
          <a:r>
            <a:rPr kumimoji="1" lang="en-US" altLang="ja-JP" sz="1100" b="0" i="0">
              <a:latin typeface="+mn-ea"/>
              <a:ea typeface="+mn-ea"/>
            </a:rPr>
            <a:t>3, 5</a:t>
          </a:r>
          <a:r>
            <a:rPr kumimoji="1" lang="ja-JP" altLang="en-US" sz="1100" b="0" i="0">
              <a:latin typeface="+mn-ea"/>
              <a:ea typeface="+mn-ea"/>
            </a:rPr>
            <a:t>のとおり在籍中の大学・研究科等を記載すること。</a:t>
          </a: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lt"/>
              <a:ea typeface="+mn-ea"/>
              <a:cs typeface="+mn-cs"/>
            </a:rPr>
            <a:t>例２） </a:t>
          </a:r>
          <a:r>
            <a:rPr kumimoji="1" lang="ja-JP" altLang="ja-JP" sz="1100" b="1" i="0">
              <a:solidFill>
                <a:schemeClr val="lt1"/>
              </a:solidFill>
              <a:effectLst/>
              <a:latin typeface="+mn-lt"/>
              <a:ea typeface="+mn-ea"/>
              <a:cs typeface="+mn-cs"/>
            </a:rPr>
            <a:t>「③日研生時点の出身大学」修了後に</a:t>
          </a:r>
          <a:r>
            <a:rPr kumimoji="1" lang="ja-JP" altLang="en-US" sz="1100" b="1" i="0">
              <a:solidFill>
                <a:schemeClr val="lt1"/>
              </a:solidFill>
              <a:effectLst/>
              <a:latin typeface="+mn-lt"/>
              <a:ea typeface="+mn-ea"/>
              <a:cs typeface="+mn-cs"/>
            </a:rPr>
            <a:t>、修士課程、博士課程を修了の場合</a:t>
          </a:r>
          <a:endParaRPr kumimoji="1" lang="en-US" altLang="ja-JP" sz="1100" b="1" i="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最終学歴の方を記載すること。（</a:t>
          </a:r>
          <a:r>
            <a:rPr kumimoji="1" lang="ja-JP" altLang="ja-JP" sz="1100" b="0" i="0">
              <a:solidFill>
                <a:schemeClr val="lt1"/>
              </a:solidFill>
              <a:effectLst/>
              <a:latin typeface="+mn-lt"/>
              <a:ea typeface="+mn-ea"/>
              <a:cs typeface="+mn-cs"/>
            </a:rPr>
            <a:t>上記の整</a:t>
          </a:r>
          <a:r>
            <a:rPr kumimoji="1" lang="ja-JP" altLang="ja-JP" sz="1100" b="0" i="0">
              <a:solidFill>
                <a:schemeClr val="lt1"/>
              </a:solidFill>
              <a:effectLst/>
              <a:latin typeface="+mn-ea"/>
              <a:ea typeface="+mn-ea"/>
              <a:cs typeface="+mn-cs"/>
            </a:rPr>
            <a:t>理番号</a:t>
          </a:r>
          <a:r>
            <a:rPr kumimoji="1" lang="en-US" altLang="ja-JP" sz="1100" b="0" i="0">
              <a:solidFill>
                <a:schemeClr val="lt1"/>
              </a:solidFill>
              <a:effectLst/>
              <a:latin typeface="+mn-ea"/>
              <a:ea typeface="+mn-ea"/>
              <a:cs typeface="+mn-cs"/>
            </a:rPr>
            <a:t>6</a:t>
          </a:r>
          <a:r>
            <a:rPr kumimoji="1" lang="ja-JP" altLang="en-US" sz="1100" b="0" i="0">
              <a:solidFill>
                <a:schemeClr val="lt1"/>
              </a:solidFill>
              <a:effectLst/>
              <a:latin typeface="+mn-ea"/>
              <a:ea typeface="+mn-ea"/>
              <a:cs typeface="+mn-cs"/>
            </a:rPr>
            <a:t>は最終学歴が博士課程の場合の入力例）</a:t>
          </a: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a:latin typeface="+mn-ea"/>
            <a:ea typeface="+mn-ea"/>
          </a:endParaRPr>
        </a:p>
      </xdr:txBody>
    </xdr:sp>
    <xdr:clientData/>
  </xdr:twoCellAnchor>
  <xdr:twoCellAnchor>
    <xdr:from>
      <xdr:col>19</xdr:col>
      <xdr:colOff>104775</xdr:colOff>
      <xdr:row>17</xdr:row>
      <xdr:rowOff>200023</xdr:rowOff>
    </xdr:from>
    <xdr:to>
      <xdr:col>26</xdr:col>
      <xdr:colOff>419100</xdr:colOff>
      <xdr:row>45</xdr:row>
      <xdr:rowOff>66675</xdr:rowOff>
    </xdr:to>
    <xdr:sp macro="" textlink="">
      <xdr:nvSpPr>
        <xdr:cNvPr id="10" name="四角形吹き出し 2">
          <a:extLst>
            <a:ext uri="{FF2B5EF4-FFF2-40B4-BE49-F238E27FC236}">
              <a16:creationId xmlns:a16="http://schemas.microsoft.com/office/drawing/2014/main" id="{4BA32D92-E10B-4FBB-A41E-26DEC8A36E12}"/>
            </a:ext>
          </a:extLst>
        </xdr:cNvPr>
        <xdr:cNvSpPr/>
      </xdr:nvSpPr>
      <xdr:spPr>
        <a:xfrm>
          <a:off x="13125450" y="6362698"/>
          <a:ext cx="5476875" cy="6438902"/>
        </a:xfrm>
        <a:prstGeom prst="wedgeRectCallout">
          <a:avLst>
            <a:gd name="adj1" fmla="val -4178"/>
            <a:gd name="adj2" fmla="val -6024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「⑤現職」</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i="0">
              <a:solidFill>
                <a:schemeClr val="lt1"/>
              </a:solidFill>
              <a:effectLst/>
              <a:latin typeface="+mn-ea"/>
              <a:ea typeface="+mn-ea"/>
              <a:cs typeface="+mn-cs"/>
            </a:rPr>
            <a:t>「</a:t>
          </a:r>
          <a:r>
            <a:rPr kumimoji="1" lang="ja-JP" altLang="en-US" sz="1100" b="1" i="0">
              <a:solidFill>
                <a:schemeClr val="lt1"/>
              </a:solidFill>
              <a:effectLst/>
              <a:latin typeface="+mn-ea"/>
              <a:ea typeface="+mn-ea"/>
              <a:cs typeface="+mn-cs"/>
            </a:rPr>
            <a:t>勤務地（国名）」</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各日研生が勤務している国を選択すること。「国番号」は自動表示される。</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「機関区分」</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a:t>
          </a:r>
          <a:r>
            <a:rPr kumimoji="1" lang="en-US" altLang="ja-JP" sz="1100" b="0" i="0">
              <a:solidFill>
                <a:schemeClr val="lt1"/>
              </a:solidFill>
              <a:effectLst/>
              <a:latin typeface="+mn-ea"/>
              <a:ea typeface="+mn-ea"/>
              <a:cs typeface="+mn-cs"/>
            </a:rPr>
            <a:t>a.</a:t>
          </a:r>
          <a:r>
            <a:rPr kumimoji="1" lang="ja-JP" altLang="en-US" sz="1100" b="0" i="0">
              <a:solidFill>
                <a:schemeClr val="lt1"/>
              </a:solidFill>
              <a:effectLst/>
              <a:latin typeface="+mn-ea"/>
              <a:ea typeface="+mn-ea"/>
              <a:cs typeface="+mn-cs"/>
            </a:rPr>
            <a:t>大学・研究所」「</a:t>
          </a:r>
          <a:r>
            <a:rPr kumimoji="1" lang="en-US" altLang="ja-JP" sz="1100" b="0" i="0">
              <a:solidFill>
                <a:schemeClr val="lt1"/>
              </a:solidFill>
              <a:effectLst/>
              <a:latin typeface="+mn-ea"/>
              <a:ea typeface="+mn-ea"/>
              <a:cs typeface="+mn-cs"/>
            </a:rPr>
            <a:t>b.</a:t>
          </a:r>
          <a:r>
            <a:rPr kumimoji="1" lang="ja-JP" altLang="en-US" sz="1100" b="0" i="0">
              <a:solidFill>
                <a:schemeClr val="lt1"/>
              </a:solidFill>
              <a:effectLst/>
              <a:latin typeface="+mn-ea"/>
              <a:ea typeface="+mn-ea"/>
              <a:cs typeface="+mn-cs"/>
            </a:rPr>
            <a:t>その他」のいずれかを選択すること。（日本語学校、民間企業、自営業等、大学・研究所以外の機関はすべて</a:t>
          </a:r>
          <a:r>
            <a:rPr kumimoji="1" lang="en-US" altLang="ja-JP" sz="1100" b="0" i="0">
              <a:solidFill>
                <a:schemeClr val="lt1"/>
              </a:solidFill>
              <a:effectLst/>
              <a:latin typeface="+mn-ea"/>
              <a:ea typeface="+mn-ea"/>
              <a:cs typeface="+mn-cs"/>
            </a:rPr>
            <a:t>b</a:t>
          </a:r>
          <a:r>
            <a:rPr kumimoji="1" lang="ja-JP" altLang="en-US" sz="1100" b="0" i="0">
              <a:solidFill>
                <a:schemeClr val="lt1"/>
              </a:solidFill>
              <a:effectLst/>
              <a:latin typeface="+mn-ea"/>
              <a:ea typeface="+mn-ea"/>
              <a:cs typeface="+mn-cs"/>
            </a:rPr>
            <a:t>とする）</a:t>
          </a:r>
          <a:endParaRPr kumimoji="1" lang="en-US" altLang="ja-JP" sz="1100" b="0" i="0">
            <a:solidFill>
              <a:schemeClr val="lt1"/>
            </a:solidFill>
            <a:effectLst/>
            <a:latin typeface="+mn-ea"/>
            <a:ea typeface="+mn-ea"/>
            <a:cs typeface="+mn-cs"/>
          </a:endParaRPr>
        </a:p>
        <a:p>
          <a:pPr eaLnBrk="1" fontAlgn="auto" latinLnBrk="0" hangingPunct="1"/>
          <a:endParaRPr lang="ja-JP" altLang="ja-JP">
            <a:effectLst/>
          </a:endParaRPr>
        </a:p>
        <a:p>
          <a:pPr eaLnBrk="1" fontAlgn="auto" latinLnBrk="0" hangingPunct="1"/>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就職時期</a:t>
          </a:r>
          <a:r>
            <a:rPr kumimoji="1" lang="ja-JP" altLang="ja-JP" sz="1100" b="1" i="0">
              <a:solidFill>
                <a:schemeClr val="lt1"/>
              </a:solidFill>
              <a:effectLst/>
              <a:latin typeface="+mn-lt"/>
              <a:ea typeface="+mn-ea"/>
              <a:cs typeface="+mn-cs"/>
            </a:rPr>
            <a:t>」</a:t>
          </a:r>
          <a:endParaRPr kumimoji="1" lang="en-US" altLang="ja-JP" sz="1100" b="1" i="0">
            <a:solidFill>
              <a:schemeClr val="lt1"/>
            </a:solidFill>
            <a:effectLst/>
            <a:latin typeface="+mn-lt"/>
            <a:ea typeface="+mn-ea"/>
            <a:cs typeface="+mn-cs"/>
          </a:endParaRPr>
        </a:p>
        <a:p>
          <a:pPr eaLnBrk="1" fontAlgn="auto" latinLnBrk="0" hangingPunct="1"/>
          <a:r>
            <a:rPr kumimoji="0" lang="ja-JP" altLang="en-US" sz="1100" b="0" i="0">
              <a:solidFill>
                <a:schemeClr val="lt1"/>
              </a:solidFill>
              <a:effectLst/>
              <a:latin typeface="+mn-lt"/>
              <a:ea typeface="+mn-ea"/>
              <a:cs typeface="+mn-cs"/>
            </a:rPr>
            <a:t>現職に就いた年を</a:t>
          </a:r>
          <a:r>
            <a:rPr kumimoji="1" lang="ja-JP" altLang="ja-JP" sz="1100" b="0" i="0">
              <a:solidFill>
                <a:schemeClr val="lt1"/>
              </a:solidFill>
              <a:effectLst/>
              <a:latin typeface="+mn-lt"/>
              <a:ea typeface="+mn-ea"/>
              <a:cs typeface="+mn-cs"/>
            </a:rPr>
            <a:t>リストから選択すること</a:t>
          </a:r>
          <a:r>
            <a:rPr lang="ja-JP" altLang="ja-JP" sz="1100" b="0" i="0">
              <a:solidFill>
                <a:schemeClr val="lt1"/>
              </a:solidFill>
              <a:effectLst/>
              <a:latin typeface="+mn-lt"/>
              <a:ea typeface="+mn-ea"/>
              <a:cs typeface="+mn-cs"/>
            </a:rPr>
            <a:t>。</a:t>
          </a:r>
          <a:endParaRPr kumimoji="0" lang="en-US" altLang="ja-JP" sz="1100" b="0" i="0">
            <a:solidFill>
              <a:schemeClr val="lt1"/>
            </a:solidFill>
            <a:effectLst/>
            <a:latin typeface="+mn-lt"/>
            <a:ea typeface="+mn-ea"/>
            <a:cs typeface="+mn-cs"/>
          </a:endParaRPr>
        </a:p>
        <a:p>
          <a:pPr eaLnBrk="1" fontAlgn="auto" latinLnBrk="0" hangingPunct="1"/>
          <a:r>
            <a:rPr kumimoji="0" lang="en-US" altLang="ja-JP" sz="1100" b="0" i="0">
              <a:solidFill>
                <a:schemeClr val="lt1"/>
              </a:solidFill>
              <a:effectLst/>
              <a:latin typeface="+mn-lt"/>
              <a:ea typeface="+mn-ea"/>
              <a:cs typeface="+mn-cs"/>
            </a:rPr>
            <a:t>※</a:t>
          </a:r>
          <a:r>
            <a:rPr kumimoji="0" lang="ja-JP" altLang="en-US" sz="1100" b="0" i="0">
              <a:solidFill>
                <a:schemeClr val="lt1"/>
              </a:solidFill>
              <a:effectLst/>
              <a:latin typeface="+mn-lt"/>
              <a:ea typeface="+mn-ea"/>
              <a:cs typeface="+mn-cs"/>
            </a:rPr>
            <a:t>就職した年であって、今の部署・役職に就いた年ではないので注意すること。</a:t>
          </a:r>
          <a:endParaRPr kumimoji="0" lang="en-US" altLang="ja-JP" sz="1100" b="0" i="0">
            <a:solidFill>
              <a:schemeClr val="lt1"/>
            </a:solidFill>
            <a:effectLst/>
            <a:latin typeface="+mn-lt"/>
            <a:ea typeface="+mn-ea"/>
            <a:cs typeface="+mn-cs"/>
          </a:endParaRPr>
        </a:p>
        <a:p>
          <a:pPr eaLnBrk="1" fontAlgn="auto" latinLnBrk="0" hangingPunct="1"/>
          <a:endParaRPr lang="ja-JP" altLang="ja-JP">
            <a:effectLst/>
          </a:endParaRPr>
        </a:p>
        <a:p>
          <a:pPr eaLnBrk="1" fontAlgn="auto" latinLnBrk="0" hangingPunct="1"/>
          <a:r>
            <a:rPr kumimoji="1" lang="ja-JP" altLang="ja-JP" sz="1100" b="1" i="0">
              <a:solidFill>
                <a:schemeClr val="lt1"/>
              </a:solidFill>
              <a:effectLst/>
              <a:latin typeface="+mn-lt"/>
              <a:ea typeface="+mn-ea"/>
              <a:cs typeface="+mn-cs"/>
            </a:rPr>
            <a:t>「機関名」「部署・役職名」</a:t>
          </a:r>
          <a:endParaRPr lang="ja-JP" altLang="ja-JP">
            <a:effectLst/>
          </a:endParaRPr>
        </a:p>
        <a:p>
          <a:pPr eaLnBrk="1" fontAlgn="auto" latinLnBrk="0" hangingPunct="1"/>
          <a:r>
            <a:rPr kumimoji="1" lang="ja-JP" altLang="ja-JP" sz="1100" b="0" i="0">
              <a:solidFill>
                <a:schemeClr val="lt1"/>
              </a:solidFill>
              <a:effectLst/>
              <a:latin typeface="+mn-lt"/>
              <a:ea typeface="+mn-ea"/>
              <a:cs typeface="+mn-cs"/>
            </a:rPr>
            <a:t>入力例のように、機関名と部署・役職名を分けて記載すること。日本語（カタカナ）又は英語表記とする。</a:t>
          </a:r>
          <a:endParaRPr kumimoji="1" lang="en-US" altLang="ja-JP" sz="11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a:solidFill>
                <a:schemeClr val="lt1"/>
              </a:solidFill>
              <a:effectLst/>
              <a:latin typeface="+mn-lt"/>
              <a:ea typeface="+mn-ea"/>
              <a:cs typeface="+mn-cs"/>
            </a:rPr>
            <a:t>※</a:t>
          </a:r>
          <a:r>
            <a:rPr lang="ja-JP" altLang="ja-JP" sz="1100" b="0" i="0">
              <a:solidFill>
                <a:schemeClr val="lt1"/>
              </a:solidFill>
              <a:effectLst/>
              <a:latin typeface="+mn-lt"/>
              <a:ea typeface="+mn-ea"/>
              <a:cs typeface="+mn-cs"/>
            </a:rPr>
            <a:t>統合や名称変更等で機関名が変更になった場合は、現在の機関名を入力すること。</a:t>
          </a:r>
          <a:endParaRPr lang="ja-JP" altLang="ja-JP">
            <a:effectLst/>
          </a:endParaRPr>
        </a:p>
        <a:p>
          <a:pPr eaLnBrk="1" fontAlgn="auto" latinLnBrk="0" hangingPunct="1"/>
          <a:endParaRPr kumimoji="1" lang="en-US" altLang="ja-JP" sz="1100" b="0" i="0">
            <a:solidFill>
              <a:schemeClr val="lt1"/>
            </a:solidFill>
            <a:effectLst/>
            <a:latin typeface="+mn-lt"/>
            <a:ea typeface="+mn-ea"/>
            <a:cs typeface="+mn-cs"/>
          </a:endParaRPr>
        </a:p>
        <a:p>
          <a:pPr eaLnBrk="1" fontAlgn="auto" latinLnBrk="0" hangingPunct="1"/>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日系企業</a:t>
          </a:r>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業務上日本との関わり</a:t>
          </a:r>
          <a:r>
            <a:rPr kumimoji="1" lang="ja-JP" altLang="ja-JP" sz="1100" b="1" i="0">
              <a:solidFill>
                <a:schemeClr val="lt1"/>
              </a:solidFill>
              <a:effectLst/>
              <a:latin typeface="+mn-lt"/>
              <a:ea typeface="+mn-ea"/>
              <a:cs typeface="+mn-cs"/>
            </a:rPr>
            <a:t>」</a:t>
          </a:r>
          <a:endParaRPr lang="ja-JP" altLang="ja-JP">
            <a:effectLst/>
          </a:endParaRPr>
        </a:p>
        <a:p>
          <a:pPr eaLnBrk="1" fontAlgn="auto" latinLnBrk="0" hangingPunct="1"/>
          <a:r>
            <a:rPr kumimoji="1" lang="ja-JP" altLang="en-US" sz="1100" b="0" i="0">
              <a:solidFill>
                <a:schemeClr val="lt1"/>
              </a:solidFill>
              <a:effectLst/>
              <a:latin typeface="+mn-lt"/>
              <a:ea typeface="+mn-ea"/>
              <a:cs typeface="+mn-cs"/>
            </a:rPr>
            <a:t>現職が日系企業の場合は「○」、日系企業でない場合は「</a:t>
          </a:r>
          <a:r>
            <a:rPr kumimoji="1" lang="en-US" altLang="ja-JP" sz="1100" b="0" i="0">
              <a:solidFill>
                <a:schemeClr val="lt1"/>
              </a:solidFill>
              <a:effectLst/>
              <a:latin typeface="+mn-lt"/>
              <a:ea typeface="+mn-ea"/>
              <a:cs typeface="+mn-cs"/>
            </a:rPr>
            <a:t>×</a:t>
          </a:r>
          <a:r>
            <a:rPr kumimoji="1" lang="ja-JP" altLang="en-US" sz="1100" b="0" i="0">
              <a:solidFill>
                <a:schemeClr val="lt1"/>
              </a:solidFill>
              <a:effectLst/>
              <a:latin typeface="+mn-lt"/>
              <a:ea typeface="+mn-ea"/>
              <a:cs typeface="+mn-cs"/>
            </a:rPr>
            <a:t>」、不明の場合は「不明」を選択すること。</a:t>
          </a:r>
          <a:endParaRPr kumimoji="1" lang="en-US" altLang="ja-JP" sz="1100" b="0" i="0">
            <a:solidFill>
              <a:schemeClr val="lt1"/>
            </a:solidFill>
            <a:effectLst/>
            <a:latin typeface="+mn-lt"/>
            <a:ea typeface="+mn-ea"/>
            <a:cs typeface="+mn-cs"/>
          </a:endParaRPr>
        </a:p>
        <a:p>
          <a:pPr eaLnBrk="1" fontAlgn="auto" latinLnBrk="0" hangingPunct="1"/>
          <a:endParaRPr kumimoji="1" lang="en-US" altLang="ja-JP" sz="1100" b="0" i="0">
            <a:solidFill>
              <a:schemeClr val="lt1"/>
            </a:solidFill>
            <a:effectLst/>
            <a:latin typeface="+mn-lt"/>
            <a:ea typeface="+mn-ea"/>
            <a:cs typeface="+mn-cs"/>
          </a:endParaRPr>
        </a:p>
        <a:p>
          <a:pPr eaLnBrk="1" fontAlgn="auto" latinLnBrk="0" hangingPunct="1"/>
          <a:r>
            <a:rPr kumimoji="1" lang="ja-JP" altLang="en-US" sz="1100" b="1" i="0">
              <a:solidFill>
                <a:schemeClr val="lt1"/>
              </a:solidFill>
              <a:effectLst/>
              <a:latin typeface="+mn-lt"/>
              <a:ea typeface="+mn-ea"/>
              <a:cs typeface="+mn-cs"/>
            </a:rPr>
            <a:t>パターン１）「日系企業」が「○」の場合</a:t>
          </a:r>
          <a:endParaRPr kumimoji="1" lang="en-US" altLang="ja-JP" sz="1100" b="1" i="0">
            <a:solidFill>
              <a:schemeClr val="lt1"/>
            </a:solidFill>
            <a:effectLst/>
            <a:latin typeface="+mn-lt"/>
            <a:ea typeface="+mn-ea"/>
            <a:cs typeface="+mn-cs"/>
          </a:endParaRPr>
        </a:p>
        <a:p>
          <a:pPr eaLnBrk="1" fontAlgn="auto" latinLnBrk="0" hangingPunct="1"/>
          <a:r>
            <a:rPr kumimoji="1" lang="ja-JP" altLang="en-US" sz="1100" b="0" i="0">
              <a:solidFill>
                <a:schemeClr val="lt1"/>
              </a:solidFill>
              <a:effectLst/>
              <a:latin typeface="+mn-lt"/>
              <a:ea typeface="+mn-ea"/>
              <a:cs typeface="+mn-cs"/>
            </a:rPr>
            <a:t>「業務上日本との関わり」も「○」</a:t>
          </a:r>
          <a:r>
            <a:rPr kumimoji="0" lang="ja-JP" altLang="en-US" sz="1100" b="0" i="0">
              <a:solidFill>
                <a:schemeClr val="lt1"/>
              </a:solidFill>
              <a:effectLst/>
              <a:latin typeface="+mn-lt"/>
              <a:ea typeface="+mn-ea"/>
              <a:cs typeface="+mn-cs"/>
            </a:rPr>
            <a:t>を</a:t>
          </a:r>
          <a:r>
            <a:rPr kumimoji="0" lang="ja-JP" altLang="en-US" sz="1100" b="0" i="0">
              <a:solidFill>
                <a:schemeClr val="bg1"/>
              </a:solidFill>
              <a:effectLst/>
              <a:latin typeface="+mn-lt"/>
              <a:ea typeface="+mn-ea"/>
              <a:cs typeface="+mn-cs"/>
            </a:rPr>
            <a:t>選択すること。日系企業には日本の官公庁等公的機関、教育施設等も含む。なお、日本国内にある各国大使館等は含めない。</a:t>
          </a:r>
          <a:endParaRPr kumimoji="0" lang="en-US" altLang="ja-JP" sz="1100" b="0" i="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1" i="0">
              <a:solidFill>
                <a:schemeClr val="lt1"/>
              </a:solidFill>
              <a:effectLst/>
              <a:latin typeface="+mn-lt"/>
              <a:ea typeface="+mn-ea"/>
              <a:cs typeface="+mn-cs"/>
            </a:rPr>
            <a:t>パターン２）</a:t>
          </a:r>
          <a:r>
            <a:rPr kumimoji="1" lang="ja-JP" altLang="ja-JP" sz="1100" b="1" i="0">
              <a:solidFill>
                <a:schemeClr val="lt1"/>
              </a:solidFill>
              <a:effectLst/>
              <a:latin typeface="+mn-lt"/>
              <a:ea typeface="+mn-ea"/>
              <a:cs typeface="+mn-cs"/>
            </a:rPr>
            <a:t>「日系企業」が「</a:t>
          </a:r>
          <a:r>
            <a:rPr kumimoji="1" lang="en-US" altLang="ja-JP" sz="1100" b="1" i="0">
              <a:solidFill>
                <a:schemeClr val="lt1"/>
              </a:solidFill>
              <a:effectLst/>
              <a:latin typeface="+mn-lt"/>
              <a:ea typeface="+mn-ea"/>
              <a:cs typeface="+mn-cs"/>
            </a:rPr>
            <a:t>×</a:t>
          </a:r>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又は「不明」</a:t>
          </a:r>
          <a:r>
            <a:rPr kumimoji="1" lang="ja-JP" altLang="ja-JP" sz="1100" b="1" i="0">
              <a:solidFill>
                <a:schemeClr val="lt1"/>
              </a:solidFill>
              <a:effectLst/>
              <a:latin typeface="+mn-lt"/>
              <a:ea typeface="+mn-ea"/>
              <a:cs typeface="+mn-cs"/>
            </a:rPr>
            <a:t>の場合</a:t>
          </a:r>
          <a:endParaRPr kumimoji="1" lang="en-US" altLang="ja-JP" sz="1100" b="1"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a:solidFill>
                <a:schemeClr val="lt1"/>
              </a:solidFill>
              <a:effectLst/>
              <a:latin typeface="+mn-lt"/>
              <a:ea typeface="+mn-ea"/>
              <a:cs typeface="+mn-cs"/>
            </a:rPr>
            <a:t>現職の機関が日系企業ではない又は日系企業か不明であるが、業務上日本との関わりがある（日本研究者、日本語講師、企業の場合は日本関係の部署で勤務等）場合、</a:t>
          </a:r>
          <a:r>
            <a:rPr kumimoji="1" lang="ja-JP" altLang="ja-JP" sz="1100" b="0" i="0">
              <a:solidFill>
                <a:schemeClr val="lt1"/>
              </a:solidFill>
              <a:effectLst/>
              <a:latin typeface="+mn-lt"/>
              <a:ea typeface="+mn-ea"/>
              <a:cs typeface="+mn-cs"/>
            </a:rPr>
            <a:t>「業務上日本との関わり」</a:t>
          </a:r>
          <a:r>
            <a:rPr kumimoji="1" lang="ja-JP" altLang="en-US" sz="1100" b="0" i="0">
              <a:solidFill>
                <a:schemeClr val="lt1"/>
              </a:solidFill>
              <a:effectLst/>
              <a:latin typeface="+mn-lt"/>
              <a:ea typeface="+mn-ea"/>
              <a:cs typeface="+mn-cs"/>
            </a:rPr>
            <a:t>は</a:t>
          </a:r>
          <a:r>
            <a:rPr kumimoji="1" lang="ja-JP" altLang="ja-JP" sz="1100" b="0" i="0">
              <a:solidFill>
                <a:schemeClr val="lt1"/>
              </a:solidFill>
              <a:effectLst/>
              <a:latin typeface="+mn-lt"/>
              <a:ea typeface="+mn-ea"/>
              <a:cs typeface="+mn-cs"/>
            </a:rPr>
            <a:t>「○」</a:t>
          </a:r>
          <a:r>
            <a:rPr lang="ja-JP" altLang="ja-JP" sz="1100" b="0" i="0">
              <a:solidFill>
                <a:schemeClr val="lt1"/>
              </a:solidFill>
              <a:effectLst/>
              <a:latin typeface="+mn-lt"/>
              <a:ea typeface="+mn-ea"/>
              <a:cs typeface="+mn-cs"/>
            </a:rPr>
            <a:t>を選択すること。</a:t>
          </a:r>
          <a:r>
            <a:rPr lang="ja-JP" altLang="en-US" sz="1100" b="0" i="0">
              <a:solidFill>
                <a:schemeClr val="lt1"/>
              </a:solidFill>
              <a:effectLst/>
              <a:latin typeface="+mn-lt"/>
              <a:ea typeface="+mn-ea"/>
              <a:cs typeface="+mn-cs"/>
            </a:rPr>
            <a:t>業務上日本との関わりがない場合は、</a:t>
          </a:r>
          <a:r>
            <a:rPr kumimoji="1" lang="ja-JP" altLang="ja-JP" sz="1100" b="0" i="0">
              <a:solidFill>
                <a:schemeClr val="lt1"/>
              </a:solidFill>
              <a:effectLst/>
              <a:latin typeface="+mn-lt"/>
              <a:ea typeface="+mn-ea"/>
              <a:cs typeface="+mn-cs"/>
            </a:rPr>
            <a:t>「業務上日本との関わり」は「</a:t>
          </a:r>
          <a:r>
            <a:rPr kumimoji="1" lang="en-US" altLang="ja-JP" sz="1100" b="0" i="0">
              <a:solidFill>
                <a:schemeClr val="lt1"/>
              </a:solidFill>
              <a:effectLst/>
              <a:latin typeface="+mn-lt"/>
              <a:ea typeface="+mn-ea"/>
              <a:cs typeface="+mn-cs"/>
            </a:rPr>
            <a:t>×</a:t>
          </a:r>
          <a:r>
            <a:rPr kumimoji="1" lang="ja-JP" altLang="ja-JP" sz="1100" b="0" i="0">
              <a:solidFill>
                <a:schemeClr val="lt1"/>
              </a:solidFill>
              <a:effectLst/>
              <a:latin typeface="+mn-lt"/>
              <a:ea typeface="+mn-ea"/>
              <a:cs typeface="+mn-cs"/>
            </a:rPr>
            <a:t>」</a:t>
          </a:r>
          <a:r>
            <a:rPr lang="ja-JP" altLang="ja-JP" sz="1100" b="0" i="0">
              <a:solidFill>
                <a:schemeClr val="lt1"/>
              </a:solidFill>
              <a:effectLst/>
              <a:latin typeface="+mn-lt"/>
              <a:ea typeface="+mn-ea"/>
              <a:cs typeface="+mn-cs"/>
            </a:rPr>
            <a:t>を選択すること。</a:t>
          </a: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a:latin typeface="+mn-ea"/>
            <a:ea typeface="+mn-ea"/>
          </a:endParaRPr>
        </a:p>
      </xdr:txBody>
    </xdr:sp>
    <xdr:clientData/>
  </xdr:twoCellAnchor>
  <xdr:twoCellAnchor>
    <xdr:from>
      <xdr:col>27</xdr:col>
      <xdr:colOff>142874</xdr:colOff>
      <xdr:row>17</xdr:row>
      <xdr:rowOff>200025</xdr:rowOff>
    </xdr:from>
    <xdr:to>
      <xdr:col>31</xdr:col>
      <xdr:colOff>3857625</xdr:colOff>
      <xdr:row>40</xdr:row>
      <xdr:rowOff>38100</xdr:rowOff>
    </xdr:to>
    <xdr:sp macro="" textlink="">
      <xdr:nvSpPr>
        <xdr:cNvPr id="11" name="四角形吹き出し 2">
          <a:extLst>
            <a:ext uri="{FF2B5EF4-FFF2-40B4-BE49-F238E27FC236}">
              <a16:creationId xmlns:a16="http://schemas.microsoft.com/office/drawing/2014/main" id="{C519EE97-2FAE-4A16-9103-AA010FC760E2}"/>
            </a:ext>
          </a:extLst>
        </xdr:cNvPr>
        <xdr:cNvSpPr/>
      </xdr:nvSpPr>
      <xdr:spPr>
        <a:xfrm>
          <a:off x="18849974" y="6362700"/>
          <a:ext cx="6038851" cy="5314950"/>
        </a:xfrm>
        <a:prstGeom prst="wedgeRectCallout">
          <a:avLst>
            <a:gd name="adj1" fmla="val -28900"/>
            <a:gd name="adj2" fmla="val -635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「⑥日研生修了後の活動状況」</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現職に就いている者、大学に在籍中の者を問わず、すべての日研生修了者について入力すること。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a:solidFill>
              <a:schemeClr val="lt1"/>
            </a:solidFill>
            <a:effectLst/>
            <a:latin typeface="+mn-ea"/>
            <a:ea typeface="+mn-ea"/>
            <a:cs typeface="+mn-cs"/>
          </a:endParaRPr>
        </a:p>
        <a:p>
          <a:pPr eaLnBrk="1" fontAlgn="auto" latinLnBrk="0" hangingPunct="1"/>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大学の活動参加</a:t>
          </a:r>
          <a:r>
            <a:rPr kumimoji="1" lang="ja-JP" altLang="ja-JP" sz="1100" b="1" i="0">
              <a:solidFill>
                <a:schemeClr val="lt1"/>
              </a:solidFill>
              <a:effectLst/>
              <a:latin typeface="+mn-lt"/>
              <a:ea typeface="+mn-ea"/>
              <a:cs typeface="+mn-cs"/>
            </a:rPr>
            <a:t>」</a:t>
          </a:r>
          <a:endParaRPr kumimoji="1" lang="en-US" altLang="ja-JP" sz="1100" b="1" i="0">
            <a:solidFill>
              <a:schemeClr val="lt1"/>
            </a:solidFill>
            <a:effectLst/>
            <a:latin typeface="+mn-lt"/>
            <a:ea typeface="+mn-ea"/>
            <a:cs typeface="+mn-cs"/>
          </a:endParaRPr>
        </a:p>
        <a:p>
          <a:pPr eaLnBrk="1" fontAlgn="auto" latinLnBrk="0" hangingPunct="1"/>
          <a:r>
            <a:rPr kumimoji="1" lang="ja-JP" altLang="en-US" sz="1100" b="0" i="0">
              <a:solidFill>
                <a:schemeClr val="lt1"/>
              </a:solidFill>
              <a:effectLst/>
              <a:latin typeface="+mn-lt"/>
              <a:ea typeface="+mn-ea"/>
              <a:cs typeface="+mn-cs"/>
            </a:rPr>
            <a:t>日研生で在籍していた日本の大学の活動（同窓会、日本留学フェア等の各種イベント等）への参加経験がある場合は</a:t>
          </a:r>
          <a:r>
            <a:rPr kumimoji="1" lang="ja-JP" altLang="ja-JP" sz="1100" b="0" i="0">
              <a:solidFill>
                <a:schemeClr val="lt1"/>
              </a:solidFill>
              <a:effectLst/>
              <a:latin typeface="+mn-lt"/>
              <a:ea typeface="+mn-ea"/>
              <a:cs typeface="+mn-cs"/>
            </a:rPr>
            <a:t>「○」を</a:t>
          </a:r>
          <a:r>
            <a:rPr kumimoji="1" lang="ja-JP" altLang="en-US" sz="1100" b="0" i="0">
              <a:solidFill>
                <a:schemeClr val="lt1"/>
              </a:solidFill>
              <a:effectLst/>
              <a:latin typeface="+mn-lt"/>
              <a:ea typeface="+mn-ea"/>
              <a:cs typeface="+mn-cs"/>
            </a:rPr>
            <a:t>、参加経験がない場合は「</a:t>
          </a:r>
          <a:r>
            <a:rPr kumimoji="1" lang="en-US" altLang="ja-JP" sz="1100" b="0" i="0">
              <a:solidFill>
                <a:schemeClr val="lt1"/>
              </a:solidFill>
              <a:effectLst/>
              <a:latin typeface="+mn-lt"/>
              <a:ea typeface="+mn-ea"/>
              <a:cs typeface="+mn-cs"/>
            </a:rPr>
            <a:t>×</a:t>
          </a:r>
          <a:r>
            <a:rPr kumimoji="1" lang="ja-JP" altLang="en-US" sz="1100" b="0" i="0">
              <a:solidFill>
                <a:schemeClr val="lt1"/>
              </a:solidFill>
              <a:effectLst/>
              <a:latin typeface="+mn-lt"/>
              <a:ea typeface="+mn-ea"/>
              <a:cs typeface="+mn-cs"/>
            </a:rPr>
            <a:t>」を</a:t>
          </a:r>
          <a:r>
            <a:rPr kumimoji="1" lang="ja-JP" altLang="ja-JP" sz="1100" b="0" i="0">
              <a:solidFill>
                <a:schemeClr val="lt1"/>
              </a:solidFill>
              <a:effectLst/>
              <a:latin typeface="+mn-lt"/>
              <a:ea typeface="+mn-ea"/>
              <a:cs typeface="+mn-cs"/>
            </a:rPr>
            <a:t>選択すること。</a:t>
          </a:r>
          <a:endParaRPr kumimoji="1" lang="en-US" altLang="ja-JP" sz="1100" b="0" i="0">
            <a:solidFill>
              <a:schemeClr val="lt1"/>
            </a:solidFill>
            <a:effectLst/>
            <a:latin typeface="+mn-lt"/>
            <a:ea typeface="+mn-ea"/>
            <a:cs typeface="+mn-cs"/>
          </a:endParaRPr>
        </a:p>
        <a:p>
          <a:pPr eaLnBrk="1" fontAlgn="auto" latinLnBrk="0" hangingPunct="1"/>
          <a:endParaRPr kumimoji="1" lang="en-US" altLang="ja-JP" sz="1100" b="0" i="0">
            <a:solidFill>
              <a:schemeClr val="lt1"/>
            </a:solidFill>
            <a:effectLst/>
            <a:latin typeface="+mn-lt"/>
            <a:ea typeface="+mn-ea"/>
            <a:cs typeface="+mn-cs"/>
          </a:endParaRPr>
        </a:p>
        <a:p>
          <a:pPr eaLnBrk="1" fontAlgn="auto" latinLnBrk="0" hangingPunct="1"/>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大使館行事等</a:t>
          </a:r>
          <a:r>
            <a:rPr kumimoji="1" lang="ja-JP" altLang="ja-JP" sz="1100" b="1" i="0">
              <a:solidFill>
                <a:schemeClr val="lt1"/>
              </a:solidFill>
              <a:effectLst/>
              <a:latin typeface="+mn-lt"/>
              <a:ea typeface="+mn-ea"/>
              <a:cs typeface="+mn-cs"/>
            </a:rPr>
            <a:t>参加」</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a:solidFill>
                <a:schemeClr val="lt1"/>
              </a:solidFill>
              <a:effectLst/>
              <a:latin typeface="+mn-lt"/>
              <a:ea typeface="+mn-ea"/>
              <a:cs typeface="+mn-cs"/>
            </a:rPr>
            <a:t>日研生</a:t>
          </a:r>
          <a:r>
            <a:rPr kumimoji="1" lang="ja-JP" altLang="en-US" sz="1100" b="0" i="0">
              <a:solidFill>
                <a:schemeClr val="lt1"/>
              </a:solidFill>
              <a:effectLst/>
              <a:latin typeface="+mn-lt"/>
              <a:ea typeface="+mn-ea"/>
              <a:cs typeface="+mn-cs"/>
            </a:rPr>
            <a:t>プログラムを修了して帰国後、日本大使館等が主催する各種行事（留学報告会、日本留学者同窓会、新規渡日者オリエンテーションでの経験談発表等）</a:t>
          </a:r>
          <a:r>
            <a:rPr kumimoji="1" lang="ja-JP" altLang="ja-JP" sz="1100" b="0" i="0">
              <a:solidFill>
                <a:schemeClr val="lt1"/>
              </a:solidFill>
              <a:effectLst/>
              <a:latin typeface="+mn-lt"/>
              <a:ea typeface="+mn-ea"/>
              <a:cs typeface="+mn-cs"/>
            </a:rPr>
            <a:t>への参加経験がある場合は「○」を、参加経験がない場合は「</a:t>
          </a:r>
          <a:r>
            <a:rPr kumimoji="1" lang="en-US" altLang="ja-JP" sz="1100" b="0" i="0">
              <a:solidFill>
                <a:schemeClr val="lt1"/>
              </a:solidFill>
              <a:effectLst/>
              <a:latin typeface="+mn-lt"/>
              <a:ea typeface="+mn-ea"/>
              <a:cs typeface="+mn-cs"/>
            </a:rPr>
            <a:t>×</a:t>
          </a:r>
          <a:r>
            <a:rPr kumimoji="1" lang="ja-JP" altLang="ja-JP" sz="1100" b="0" i="0">
              <a:solidFill>
                <a:schemeClr val="lt1"/>
              </a:solidFill>
              <a:effectLst/>
              <a:latin typeface="+mn-lt"/>
              <a:ea typeface="+mn-ea"/>
              <a:cs typeface="+mn-cs"/>
            </a:rPr>
            <a:t>」を選択すること。</a:t>
          </a:r>
          <a:endParaRPr lang="ja-JP" altLang="ja-JP">
            <a:effectLst/>
          </a:endParaRPr>
        </a:p>
        <a:p>
          <a:pPr eaLnBrk="1" fontAlgn="auto" latinLnBrk="0" hangingPunct="1"/>
          <a:endParaRPr kumimoji="1" lang="en-US" altLang="ja-JP" sz="1100" b="0" i="0">
            <a:solidFill>
              <a:schemeClr val="lt1"/>
            </a:solidFill>
            <a:effectLst/>
            <a:latin typeface="+mn-lt"/>
            <a:ea typeface="+mn-ea"/>
            <a:cs typeface="+mn-cs"/>
          </a:endParaRPr>
        </a:p>
        <a:p>
          <a:pPr eaLnBrk="1" fontAlgn="auto" latinLnBrk="0" hangingPunct="1"/>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日本の大学等紹介</a:t>
          </a:r>
          <a:r>
            <a:rPr kumimoji="1" lang="ja-JP" altLang="ja-JP" sz="1100" b="1" i="0">
              <a:solidFill>
                <a:schemeClr val="lt1"/>
              </a:solidFill>
              <a:effectLst/>
              <a:latin typeface="+mn-lt"/>
              <a:ea typeface="+mn-ea"/>
              <a:cs typeface="+mn-cs"/>
            </a:rPr>
            <a:t>」</a:t>
          </a:r>
          <a:endParaRPr lang="ja-JP" altLang="ja-JP">
            <a:effectLst/>
          </a:endParaRPr>
        </a:p>
        <a:p>
          <a:pPr eaLnBrk="1" fontAlgn="auto" latinLnBrk="0" hangingPunct="1"/>
          <a:r>
            <a:rPr kumimoji="1" lang="ja-JP" altLang="ja-JP" sz="1100" b="0" i="0">
              <a:solidFill>
                <a:schemeClr val="lt1"/>
              </a:solidFill>
              <a:effectLst/>
              <a:latin typeface="+mn-lt"/>
              <a:ea typeface="+mn-ea"/>
              <a:cs typeface="+mn-cs"/>
            </a:rPr>
            <a:t>日研生プログラム修了後</a:t>
          </a:r>
          <a:r>
            <a:rPr kumimoji="1" lang="ja-JP" altLang="en-US" sz="1100" b="0" i="0">
              <a:solidFill>
                <a:schemeClr val="lt1"/>
              </a:solidFill>
              <a:effectLst/>
              <a:latin typeface="+mn-lt"/>
              <a:ea typeface="+mn-ea"/>
              <a:cs typeface="+mn-cs"/>
            </a:rPr>
            <a:t>、</a:t>
          </a:r>
          <a:r>
            <a:rPr kumimoji="1" lang="ja-JP" altLang="ja-JP" sz="1100" b="0" i="0">
              <a:solidFill>
                <a:schemeClr val="lt1"/>
              </a:solidFill>
              <a:effectLst/>
              <a:latin typeface="+mn-lt"/>
              <a:ea typeface="+mn-ea"/>
              <a:cs typeface="+mn-cs"/>
            </a:rPr>
            <a:t>日本</a:t>
          </a:r>
          <a:r>
            <a:rPr kumimoji="1" lang="ja-JP" altLang="en-US" sz="1100" b="0" i="0">
              <a:solidFill>
                <a:schemeClr val="lt1"/>
              </a:solidFill>
              <a:effectLst/>
              <a:latin typeface="+mn-lt"/>
              <a:ea typeface="+mn-ea"/>
              <a:cs typeface="+mn-cs"/>
            </a:rPr>
            <a:t>留学や日本の大学・大学事情等について同級生・後輩学生等に講演等した</a:t>
          </a:r>
          <a:r>
            <a:rPr kumimoji="1" lang="ja-JP" altLang="ja-JP" sz="1100" b="0" i="0">
              <a:solidFill>
                <a:schemeClr val="lt1"/>
              </a:solidFill>
              <a:effectLst/>
              <a:latin typeface="+mn-lt"/>
              <a:ea typeface="+mn-ea"/>
              <a:cs typeface="+mn-cs"/>
            </a:rPr>
            <a:t>ことがある場合は「○」を、</a:t>
          </a:r>
          <a:r>
            <a:rPr kumimoji="1" lang="ja-JP" altLang="en-US" sz="1100" b="0" i="0">
              <a:solidFill>
                <a:schemeClr val="lt1"/>
              </a:solidFill>
              <a:effectLst/>
              <a:latin typeface="+mn-lt"/>
              <a:ea typeface="+mn-ea"/>
              <a:cs typeface="+mn-cs"/>
            </a:rPr>
            <a:t>そうした</a:t>
          </a:r>
          <a:r>
            <a:rPr kumimoji="1" lang="ja-JP" altLang="ja-JP" sz="1100" b="0" i="0">
              <a:solidFill>
                <a:schemeClr val="lt1"/>
              </a:solidFill>
              <a:effectLst/>
              <a:latin typeface="+mn-lt"/>
              <a:ea typeface="+mn-ea"/>
              <a:cs typeface="+mn-cs"/>
            </a:rPr>
            <a:t>経験がない場合は「</a:t>
          </a:r>
          <a:r>
            <a:rPr kumimoji="1" lang="en-US" altLang="ja-JP" sz="1100" b="0" i="0">
              <a:solidFill>
                <a:schemeClr val="lt1"/>
              </a:solidFill>
              <a:effectLst/>
              <a:latin typeface="+mn-lt"/>
              <a:ea typeface="+mn-ea"/>
              <a:cs typeface="+mn-cs"/>
            </a:rPr>
            <a:t>×</a:t>
          </a:r>
          <a:r>
            <a:rPr kumimoji="1" lang="ja-JP" altLang="ja-JP" sz="1100" b="0" i="0">
              <a:solidFill>
                <a:schemeClr val="lt1"/>
              </a:solidFill>
              <a:effectLst/>
              <a:latin typeface="+mn-lt"/>
              <a:ea typeface="+mn-ea"/>
              <a:cs typeface="+mn-cs"/>
            </a:rPr>
            <a:t>」を選択すること。</a:t>
          </a:r>
          <a:endParaRPr kumimoji="1" lang="en-US" altLang="ja-JP" sz="1100" b="0" i="0">
            <a:solidFill>
              <a:schemeClr val="lt1"/>
            </a:solidFill>
            <a:effectLst/>
            <a:latin typeface="+mn-lt"/>
            <a:ea typeface="+mn-ea"/>
            <a:cs typeface="+mn-cs"/>
          </a:endParaRPr>
        </a:p>
        <a:p>
          <a:pPr eaLnBrk="1" fontAlgn="auto" latinLnBrk="0" hangingPunct="1"/>
          <a:endParaRPr kumimoji="1" lang="en-US" altLang="ja-JP" sz="1100" b="0" i="0">
            <a:solidFill>
              <a:schemeClr val="lt1"/>
            </a:solidFill>
            <a:effectLst/>
            <a:latin typeface="+mn-lt"/>
            <a:ea typeface="+mn-ea"/>
            <a:cs typeface="+mn-cs"/>
          </a:endParaRPr>
        </a:p>
        <a:p>
          <a:pPr eaLnBrk="1" fontAlgn="auto" latinLnBrk="0" hangingPunct="1"/>
          <a:r>
            <a:rPr kumimoji="1" lang="ja-JP" altLang="ja-JP" sz="1100" b="1" i="0">
              <a:solidFill>
                <a:schemeClr val="lt1"/>
              </a:solidFill>
              <a:effectLst/>
              <a:latin typeface="+mn-lt"/>
              <a:ea typeface="+mn-ea"/>
              <a:cs typeface="+mn-cs"/>
            </a:rPr>
            <a:t>「日本</a:t>
          </a:r>
          <a:r>
            <a:rPr kumimoji="1" lang="ja-JP" altLang="en-US" sz="1100" b="1" i="0">
              <a:solidFill>
                <a:schemeClr val="lt1"/>
              </a:solidFill>
              <a:effectLst/>
              <a:latin typeface="+mn-lt"/>
              <a:ea typeface="+mn-ea"/>
              <a:cs typeface="+mn-cs"/>
            </a:rPr>
            <a:t>文化</a:t>
          </a:r>
          <a:r>
            <a:rPr kumimoji="1" lang="ja-JP" altLang="ja-JP" sz="1100" b="1" i="0">
              <a:solidFill>
                <a:schemeClr val="lt1"/>
              </a:solidFill>
              <a:effectLst/>
              <a:latin typeface="+mn-lt"/>
              <a:ea typeface="+mn-ea"/>
              <a:cs typeface="+mn-cs"/>
            </a:rPr>
            <a:t>等紹介」</a:t>
          </a:r>
          <a:endParaRPr lang="ja-JP" altLang="ja-JP">
            <a:effectLst/>
          </a:endParaRPr>
        </a:p>
        <a:p>
          <a:pPr eaLnBrk="1" fontAlgn="auto" latinLnBrk="0" hangingPunct="1"/>
          <a:r>
            <a:rPr kumimoji="1" lang="ja-JP" altLang="ja-JP" sz="1100" b="0" i="0">
              <a:solidFill>
                <a:schemeClr val="lt1"/>
              </a:solidFill>
              <a:effectLst/>
              <a:latin typeface="+mn-lt"/>
              <a:ea typeface="+mn-ea"/>
              <a:cs typeface="+mn-cs"/>
            </a:rPr>
            <a:t>日研生プログラム修了後、</a:t>
          </a:r>
          <a:r>
            <a:rPr kumimoji="1" lang="ja-JP" altLang="en-US" sz="1100" b="0" i="0">
              <a:solidFill>
                <a:schemeClr val="lt1"/>
              </a:solidFill>
              <a:effectLst/>
              <a:latin typeface="+mn-lt"/>
              <a:ea typeface="+mn-ea"/>
              <a:cs typeface="+mn-cs"/>
            </a:rPr>
            <a:t>日本・</a:t>
          </a:r>
          <a:r>
            <a:rPr kumimoji="1" lang="ja-JP" altLang="ja-JP" sz="1100" b="0" i="0">
              <a:solidFill>
                <a:schemeClr val="lt1"/>
              </a:solidFill>
              <a:effectLst/>
              <a:latin typeface="+mn-lt"/>
              <a:ea typeface="+mn-ea"/>
              <a:cs typeface="+mn-cs"/>
            </a:rPr>
            <a:t>日本</a:t>
          </a:r>
          <a:r>
            <a:rPr kumimoji="1" lang="ja-JP" altLang="en-US" sz="1100" b="0" i="0">
              <a:solidFill>
                <a:schemeClr val="lt1"/>
              </a:solidFill>
              <a:effectLst/>
              <a:latin typeface="+mn-lt"/>
              <a:ea typeface="+mn-ea"/>
              <a:cs typeface="+mn-cs"/>
            </a:rPr>
            <a:t>語・日本文化・生活・歴史等</a:t>
          </a:r>
          <a:r>
            <a:rPr kumimoji="1" lang="ja-JP" altLang="ja-JP" sz="1100" b="0" i="0">
              <a:solidFill>
                <a:schemeClr val="lt1"/>
              </a:solidFill>
              <a:effectLst/>
              <a:latin typeface="+mn-lt"/>
              <a:ea typeface="+mn-ea"/>
              <a:cs typeface="+mn-cs"/>
            </a:rPr>
            <a:t>について同級生・後輩学生</a:t>
          </a:r>
          <a:r>
            <a:rPr kumimoji="1" lang="ja-JP" altLang="en-US" sz="1100" b="0" i="0">
              <a:solidFill>
                <a:schemeClr val="lt1"/>
              </a:solidFill>
              <a:effectLst/>
              <a:latin typeface="+mn-lt"/>
              <a:ea typeface="+mn-ea"/>
              <a:cs typeface="+mn-cs"/>
            </a:rPr>
            <a:t>・母国の人</a:t>
          </a:r>
          <a:r>
            <a:rPr kumimoji="1" lang="ja-JP" altLang="ja-JP" sz="1100" b="0" i="0">
              <a:solidFill>
                <a:schemeClr val="lt1"/>
              </a:solidFill>
              <a:effectLst/>
              <a:latin typeface="+mn-lt"/>
              <a:ea typeface="+mn-ea"/>
              <a:cs typeface="+mn-cs"/>
            </a:rPr>
            <a:t>等に</a:t>
          </a:r>
          <a:r>
            <a:rPr kumimoji="1" lang="ja-JP" altLang="en-US" sz="1100" b="0" i="0">
              <a:solidFill>
                <a:schemeClr val="lt1"/>
              </a:solidFill>
              <a:effectLst/>
              <a:latin typeface="+mn-lt"/>
              <a:ea typeface="+mn-ea"/>
              <a:cs typeface="+mn-cs"/>
            </a:rPr>
            <a:t>講演等</a:t>
          </a:r>
          <a:r>
            <a:rPr kumimoji="1" lang="ja-JP" altLang="ja-JP" sz="1100" b="0" i="0">
              <a:solidFill>
                <a:schemeClr val="lt1"/>
              </a:solidFill>
              <a:effectLst/>
              <a:latin typeface="+mn-lt"/>
              <a:ea typeface="+mn-ea"/>
              <a:cs typeface="+mn-cs"/>
            </a:rPr>
            <a:t>したことがある場合は「○」を、そうした経験がない場合は「</a:t>
          </a:r>
          <a:r>
            <a:rPr kumimoji="1" lang="en-US" altLang="ja-JP" sz="1100" b="0" i="0">
              <a:solidFill>
                <a:schemeClr val="lt1"/>
              </a:solidFill>
              <a:effectLst/>
              <a:latin typeface="+mn-lt"/>
              <a:ea typeface="+mn-ea"/>
              <a:cs typeface="+mn-cs"/>
            </a:rPr>
            <a:t>×</a:t>
          </a:r>
          <a:r>
            <a:rPr kumimoji="1" lang="ja-JP" altLang="ja-JP" sz="1100" b="0" i="0">
              <a:solidFill>
                <a:schemeClr val="lt1"/>
              </a:solidFill>
              <a:effectLst/>
              <a:latin typeface="+mn-lt"/>
              <a:ea typeface="+mn-ea"/>
              <a:cs typeface="+mn-cs"/>
            </a:rPr>
            <a:t>」を選択すること。</a:t>
          </a:r>
          <a:endParaRPr lang="ja-JP" altLang="ja-JP">
            <a:effectLst/>
          </a:endParaRPr>
        </a:p>
        <a:p>
          <a:pPr eaLnBrk="1" fontAlgn="auto" latinLnBrk="0" hangingPunct="1"/>
          <a:endParaRPr lang="en-US" altLang="ja-JP">
            <a:effectLst/>
          </a:endParaRPr>
        </a:p>
        <a:p>
          <a:pPr eaLnBrk="1" fontAlgn="auto" latinLnBrk="0" hangingPunct="1"/>
          <a:r>
            <a:rPr lang="ja-JP" altLang="en-US">
              <a:effectLst/>
            </a:rPr>
            <a:t>以上について一つでも「○」がある場合は、具体的な参加・紹介事例を入力例のように簡潔に入力すること。</a:t>
          </a:r>
          <a:endParaRPr lang="ja-JP" altLang="ja-JP">
            <a:effectLst/>
          </a:endParaRPr>
        </a:p>
        <a:p>
          <a:pPr eaLnBrk="1" fontAlgn="auto" latinLnBrk="0" hangingPunct="1"/>
          <a:endParaRPr lang="ja-JP" altLang="ja-JP">
            <a:effectLst/>
          </a:endParaRPr>
        </a:p>
        <a:p>
          <a:pPr eaLnBrk="1" fontAlgn="auto" latinLnBrk="0" hangingPunct="1"/>
          <a:endParaRPr lang="ja-JP" altLang="ja-JP">
            <a:effectLst/>
          </a:endParaRPr>
        </a:p>
        <a:p>
          <a:pPr eaLnBrk="1" fontAlgn="auto" latinLnBrk="0" hangingPunct="1"/>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a:latin typeface="+mn-ea"/>
            <a:ea typeface="+mn-ea"/>
          </a:endParaRPr>
        </a:p>
      </xdr:txBody>
    </xdr:sp>
    <xdr:clientData/>
  </xdr:twoCellAnchor>
  <xdr:twoCellAnchor>
    <xdr:from>
      <xdr:col>4</xdr:col>
      <xdr:colOff>238125</xdr:colOff>
      <xdr:row>21</xdr:row>
      <xdr:rowOff>228600</xdr:rowOff>
    </xdr:from>
    <xdr:to>
      <xdr:col>6</xdr:col>
      <xdr:colOff>271992</xdr:colOff>
      <xdr:row>25</xdr:row>
      <xdr:rowOff>59267</xdr:rowOff>
    </xdr:to>
    <xdr:sp macro="" textlink="">
      <xdr:nvSpPr>
        <xdr:cNvPr id="12" name="四角形吹き出し 2">
          <a:extLst>
            <a:ext uri="{FF2B5EF4-FFF2-40B4-BE49-F238E27FC236}">
              <a16:creationId xmlns:a16="http://schemas.microsoft.com/office/drawing/2014/main" id="{85D3787F-1D38-4F02-B0E6-72D153FD79F5}"/>
            </a:ext>
          </a:extLst>
        </xdr:cNvPr>
        <xdr:cNvSpPr/>
      </xdr:nvSpPr>
      <xdr:spPr>
        <a:xfrm>
          <a:off x="1019175" y="5295900"/>
          <a:ext cx="1100667" cy="783167"/>
        </a:xfrm>
        <a:prstGeom prst="wedgeRectCallout">
          <a:avLst>
            <a:gd name="adj1" fmla="val -41817"/>
            <a:gd name="adj2" fmla="val -26162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採用種別</a:t>
          </a:r>
          <a:r>
            <a:rPr kumimoji="1" lang="ja-JP" altLang="ja-JP" sz="1100" b="1">
              <a:solidFill>
                <a:schemeClr val="lt1"/>
              </a:solidFill>
              <a:effectLst/>
              <a:latin typeface="+mn-lt"/>
              <a:ea typeface="+mn-ea"/>
              <a:cs typeface="+mn-cs"/>
            </a:rPr>
            <a:t>」</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lt1"/>
              </a:solidFill>
              <a:effectLst/>
              <a:latin typeface="+mn-lt"/>
              <a:ea typeface="+mn-ea"/>
              <a:cs typeface="+mn-cs"/>
            </a:rPr>
            <a:t>リ</a:t>
          </a:r>
          <a:r>
            <a:rPr kumimoji="1" lang="ja-JP" altLang="en-US" sz="1100">
              <a:solidFill>
                <a:schemeClr val="lt1"/>
              </a:solidFill>
              <a:effectLst/>
              <a:latin typeface="+mn-lt"/>
              <a:ea typeface="+mn-ea"/>
              <a:cs typeface="+mn-cs"/>
            </a:rPr>
            <a:t>ストから選択すること。</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L113"/>
  <sheetViews>
    <sheetView zoomScale="80" zoomScaleNormal="80" workbookViewId="0">
      <selection activeCell="G10" sqref="G10:H10"/>
    </sheetView>
  </sheetViews>
  <sheetFormatPr defaultColWidth="9" defaultRowHeight="14.25" x14ac:dyDescent="0.15"/>
  <cols>
    <col min="1" max="1" width="4.5" style="6" customWidth="1"/>
    <col min="2" max="2" width="10.5" style="8" customWidth="1"/>
    <col min="3" max="7" width="9" style="8"/>
    <col min="8" max="8" width="9" style="8" customWidth="1"/>
    <col min="9" max="10" width="9" style="8"/>
    <col min="11" max="11" width="14.75" style="8" customWidth="1"/>
    <col min="12" max="16384" width="9" style="5"/>
  </cols>
  <sheetData>
    <row r="1" spans="1:11" x14ac:dyDescent="0.15">
      <c r="K1" s="61" t="s">
        <v>463</v>
      </c>
    </row>
    <row r="2" spans="1:11" ht="25.5" customHeight="1" x14ac:dyDescent="0.15">
      <c r="A2" s="124" t="s">
        <v>375</v>
      </c>
      <c r="B2" s="125"/>
      <c r="C2" s="125"/>
      <c r="D2" s="125"/>
      <c r="E2" s="125"/>
      <c r="F2" s="125"/>
      <c r="G2" s="125"/>
      <c r="H2" s="125"/>
      <c r="I2" s="125"/>
      <c r="J2" s="125"/>
      <c r="K2" s="125"/>
    </row>
    <row r="3" spans="1:11" ht="15.75" customHeight="1" thickBot="1" x14ac:dyDescent="0.2">
      <c r="B3" s="7"/>
    </row>
    <row r="4" spans="1:11" ht="67.5" customHeight="1" x14ac:dyDescent="0.15">
      <c r="A4" s="126" t="s">
        <v>436</v>
      </c>
      <c r="B4" s="127"/>
      <c r="C4" s="127"/>
      <c r="D4" s="127"/>
      <c r="E4" s="127"/>
      <c r="F4" s="127"/>
      <c r="G4" s="127"/>
      <c r="H4" s="127"/>
      <c r="I4" s="127"/>
      <c r="J4" s="127"/>
      <c r="K4" s="128"/>
    </row>
    <row r="5" spans="1:11" ht="37.5" customHeight="1" thickBot="1" x14ac:dyDescent="0.2">
      <c r="A5" s="146" t="s">
        <v>673</v>
      </c>
      <c r="B5" s="147"/>
      <c r="C5" s="147"/>
      <c r="D5" s="147"/>
      <c r="E5" s="147"/>
      <c r="F5" s="147"/>
      <c r="G5" s="147"/>
      <c r="H5" s="147"/>
      <c r="I5" s="147"/>
      <c r="J5" s="147"/>
      <c r="K5" s="148"/>
    </row>
    <row r="6" spans="1:11" ht="16.5" customHeight="1" x14ac:dyDescent="0.15">
      <c r="A6" s="11"/>
      <c r="B6" s="11"/>
      <c r="C6" s="11"/>
      <c r="D6" s="11"/>
      <c r="E6" s="11"/>
      <c r="F6" s="11"/>
      <c r="G6" s="11"/>
      <c r="H6" s="11"/>
      <c r="I6" s="11"/>
      <c r="J6" s="11"/>
      <c r="K6" s="11"/>
    </row>
    <row r="7" spans="1:11" ht="21" customHeight="1" x14ac:dyDescent="0.15">
      <c r="A7" s="9" t="s">
        <v>8</v>
      </c>
      <c r="B7" s="9"/>
      <c r="C7" s="9"/>
      <c r="D7" s="9"/>
      <c r="E7" s="9"/>
      <c r="F7" s="9"/>
      <c r="G7" s="5"/>
      <c r="H7" s="5"/>
      <c r="I7" s="5"/>
      <c r="J7" s="5"/>
      <c r="K7" s="5"/>
    </row>
    <row r="8" spans="1:11" ht="21" customHeight="1" x14ac:dyDescent="0.15">
      <c r="A8" s="136" t="s">
        <v>378</v>
      </c>
      <c r="B8" s="137"/>
      <c r="C8" s="129" t="s">
        <v>660</v>
      </c>
      <c r="D8" s="130"/>
      <c r="E8" s="130"/>
      <c r="F8" s="131"/>
      <c r="G8" s="120"/>
      <c r="H8" s="9"/>
      <c r="I8" s="9"/>
      <c r="J8" s="9"/>
      <c r="K8" s="9"/>
    </row>
    <row r="9" spans="1:11" ht="21" customHeight="1" x14ac:dyDescent="0.15">
      <c r="A9" s="136" t="s">
        <v>17</v>
      </c>
      <c r="B9" s="138"/>
      <c r="C9" s="129"/>
      <c r="D9" s="130"/>
      <c r="E9" s="130"/>
      <c r="F9" s="131"/>
      <c r="G9" s="132" t="s">
        <v>18</v>
      </c>
      <c r="H9" s="132"/>
      <c r="I9" s="133" t="str">
        <f>IFERROR(VLOOKUP(調査様式Ａ!C9,学校番号・国番号等!$D$3:$E$75,2,0),"自動表示")</f>
        <v>自動表示</v>
      </c>
      <c r="J9" s="134"/>
      <c r="K9" s="135"/>
    </row>
    <row r="10" spans="1:11" ht="21" customHeight="1" x14ac:dyDescent="0.15">
      <c r="A10" s="136" t="s">
        <v>9</v>
      </c>
      <c r="B10" s="138"/>
      <c r="C10" s="129"/>
      <c r="D10" s="130"/>
      <c r="E10" s="130"/>
      <c r="F10" s="131"/>
      <c r="G10" s="132" t="s">
        <v>10</v>
      </c>
      <c r="H10" s="132"/>
      <c r="I10" s="149"/>
      <c r="J10" s="149"/>
      <c r="K10" s="149"/>
    </row>
    <row r="11" spans="1:11" ht="21" customHeight="1" x14ac:dyDescent="0.15">
      <c r="A11" s="150" t="s">
        <v>11</v>
      </c>
      <c r="B11" s="151"/>
      <c r="C11" s="112" t="s">
        <v>12</v>
      </c>
      <c r="D11" s="152"/>
      <c r="E11" s="153"/>
      <c r="F11" s="154"/>
      <c r="G11" s="112" t="s">
        <v>13</v>
      </c>
      <c r="H11" s="152"/>
      <c r="I11" s="153"/>
      <c r="J11" s="153"/>
      <c r="K11" s="154"/>
    </row>
    <row r="12" spans="1:11" ht="25.5" customHeight="1" x14ac:dyDescent="0.15">
      <c r="A12" s="8"/>
    </row>
    <row r="13" spans="1:11" ht="24" customHeight="1" x14ac:dyDescent="0.15">
      <c r="A13" s="143" t="s">
        <v>377</v>
      </c>
      <c r="B13" s="144"/>
      <c r="C13" s="144"/>
      <c r="D13" s="144"/>
      <c r="E13" s="144"/>
      <c r="F13" s="144"/>
      <c r="G13" s="144"/>
      <c r="H13" s="144"/>
      <c r="I13" s="144"/>
      <c r="J13" s="144"/>
      <c r="K13" s="145"/>
    </row>
    <row r="14" spans="1:11" ht="12" customHeight="1" x14ac:dyDescent="0.15">
      <c r="A14" s="67"/>
      <c r="B14" s="67"/>
      <c r="C14" s="67"/>
      <c r="D14" s="67"/>
      <c r="E14" s="67"/>
      <c r="F14" s="67"/>
      <c r="G14" s="68"/>
      <c r="H14" s="67"/>
      <c r="I14" s="67"/>
      <c r="J14" s="67"/>
      <c r="K14" s="67"/>
    </row>
    <row r="15" spans="1:11" ht="24" customHeight="1" x14ac:dyDescent="0.15">
      <c r="A15" s="155" t="s">
        <v>14</v>
      </c>
      <c r="B15" s="156"/>
      <c r="C15" s="156"/>
      <c r="D15" s="156"/>
      <c r="E15" s="156"/>
      <c r="F15" s="156"/>
      <c r="G15" s="156"/>
      <c r="H15" s="156"/>
      <c r="I15" s="156"/>
      <c r="J15" s="156"/>
      <c r="K15" s="157"/>
    </row>
    <row r="16" spans="1:11" ht="36" customHeight="1" x14ac:dyDescent="0.15">
      <c r="A16" s="142" t="s">
        <v>464</v>
      </c>
      <c r="B16" s="142"/>
      <c r="C16" s="142"/>
      <c r="D16" s="142"/>
      <c r="E16" s="142"/>
      <c r="F16" s="142"/>
      <c r="G16" s="142"/>
      <c r="H16" s="142"/>
      <c r="I16" s="142"/>
      <c r="J16" s="142"/>
      <c r="K16" s="142"/>
    </row>
    <row r="17" spans="1:11" ht="150" customHeight="1" x14ac:dyDescent="0.15">
      <c r="A17" s="121"/>
      <c r="B17" s="122"/>
      <c r="C17" s="122"/>
      <c r="D17" s="122"/>
      <c r="E17" s="122"/>
      <c r="F17" s="122"/>
      <c r="G17" s="122"/>
      <c r="H17" s="122"/>
      <c r="I17" s="122"/>
      <c r="J17" s="122"/>
      <c r="K17" s="123"/>
    </row>
    <row r="18" spans="1:11" ht="22.5" customHeight="1" x14ac:dyDescent="0.15">
      <c r="A18" s="10"/>
      <c r="B18" s="11"/>
      <c r="C18" s="11"/>
      <c r="D18" s="11"/>
      <c r="E18" s="11"/>
      <c r="F18" s="11"/>
      <c r="G18" s="11"/>
      <c r="H18" s="11"/>
      <c r="I18" s="11"/>
      <c r="J18" s="11"/>
      <c r="K18" s="11"/>
    </row>
    <row r="19" spans="1:11" ht="26.25" customHeight="1" x14ac:dyDescent="0.15">
      <c r="A19" s="139" t="s">
        <v>15</v>
      </c>
      <c r="B19" s="140"/>
      <c r="C19" s="140"/>
      <c r="D19" s="140"/>
      <c r="E19" s="140"/>
      <c r="F19" s="140"/>
      <c r="G19" s="140"/>
      <c r="H19" s="140"/>
      <c r="I19" s="140"/>
      <c r="J19" s="140"/>
      <c r="K19" s="141"/>
    </row>
    <row r="20" spans="1:11" ht="52.5" customHeight="1" x14ac:dyDescent="0.15">
      <c r="A20" s="142" t="s">
        <v>465</v>
      </c>
      <c r="B20" s="142"/>
      <c r="C20" s="142"/>
      <c r="D20" s="142"/>
      <c r="E20" s="142"/>
      <c r="F20" s="142"/>
      <c r="G20" s="142"/>
      <c r="H20" s="142"/>
      <c r="I20" s="142"/>
      <c r="J20" s="142"/>
      <c r="K20" s="142"/>
    </row>
    <row r="21" spans="1:11" ht="112.5" customHeight="1" x14ac:dyDescent="0.15">
      <c r="A21" s="121"/>
      <c r="B21" s="122"/>
      <c r="C21" s="122"/>
      <c r="D21" s="122"/>
      <c r="E21" s="122"/>
      <c r="F21" s="122"/>
      <c r="G21" s="122"/>
      <c r="H21" s="122"/>
      <c r="I21" s="122"/>
      <c r="J21" s="122"/>
      <c r="K21" s="123"/>
    </row>
    <row r="22" spans="1:11" ht="22.5" customHeight="1" x14ac:dyDescent="0.15">
      <c r="A22" s="5"/>
      <c r="B22" s="69"/>
      <c r="C22" s="69"/>
      <c r="D22" s="69"/>
      <c r="E22" s="69"/>
      <c r="F22" s="69"/>
      <c r="G22" s="69"/>
      <c r="H22" s="69"/>
      <c r="I22" s="69"/>
      <c r="J22" s="69"/>
      <c r="K22" s="69"/>
    </row>
    <row r="23" spans="1:11" ht="26.25" customHeight="1" x14ac:dyDescent="0.15">
      <c r="A23" s="139" t="s">
        <v>16</v>
      </c>
      <c r="B23" s="140"/>
      <c r="C23" s="140"/>
      <c r="D23" s="140"/>
      <c r="E23" s="140"/>
      <c r="F23" s="140"/>
      <c r="G23" s="140"/>
      <c r="H23" s="140"/>
      <c r="I23" s="140"/>
      <c r="J23" s="140"/>
      <c r="K23" s="141"/>
    </row>
    <row r="24" spans="1:11" ht="35.25" customHeight="1" x14ac:dyDescent="0.15">
      <c r="A24" s="142" t="s">
        <v>466</v>
      </c>
      <c r="B24" s="142"/>
      <c r="C24" s="142"/>
      <c r="D24" s="142"/>
      <c r="E24" s="142"/>
      <c r="F24" s="142"/>
      <c r="G24" s="142"/>
      <c r="H24" s="142"/>
      <c r="I24" s="142"/>
      <c r="J24" s="142"/>
      <c r="K24" s="142"/>
    </row>
    <row r="25" spans="1:11" ht="112.5" customHeight="1" x14ac:dyDescent="0.15">
      <c r="A25" s="121"/>
      <c r="B25" s="122"/>
      <c r="C25" s="122"/>
      <c r="D25" s="122"/>
      <c r="E25" s="122"/>
      <c r="F25" s="122"/>
      <c r="G25" s="122"/>
      <c r="H25" s="122"/>
      <c r="I25" s="122"/>
      <c r="J25" s="122"/>
      <c r="K25" s="123"/>
    </row>
    <row r="26" spans="1:11" ht="20.100000000000001" customHeight="1" x14ac:dyDescent="0.15">
      <c r="A26" s="10"/>
      <c r="B26" s="11"/>
      <c r="C26" s="11"/>
      <c r="D26" s="11"/>
      <c r="E26" s="11"/>
      <c r="F26" s="11"/>
      <c r="G26" s="11"/>
      <c r="H26" s="11"/>
      <c r="I26" s="11"/>
      <c r="J26" s="11"/>
      <c r="K26" s="11"/>
    </row>
    <row r="27" spans="1:11" ht="20.100000000000001" customHeight="1" x14ac:dyDescent="0.15">
      <c r="A27" s="10"/>
      <c r="B27" s="11"/>
      <c r="C27" s="11"/>
      <c r="D27" s="11"/>
      <c r="E27" s="11"/>
      <c r="F27" s="11"/>
      <c r="G27" s="11"/>
      <c r="H27" s="11"/>
      <c r="I27" s="11"/>
      <c r="J27" s="11"/>
      <c r="K27" s="11"/>
    </row>
    <row r="28" spans="1:11" ht="20.100000000000001" customHeight="1" x14ac:dyDescent="0.15">
      <c r="A28" s="10"/>
      <c r="B28" s="11"/>
      <c r="C28" s="11"/>
      <c r="D28" s="11"/>
      <c r="E28" s="11"/>
      <c r="F28" s="11"/>
      <c r="G28" s="11"/>
      <c r="H28" s="11"/>
      <c r="I28" s="11"/>
      <c r="J28" s="11"/>
      <c r="K28" s="11"/>
    </row>
    <row r="29" spans="1:11" ht="20.100000000000001" customHeight="1" x14ac:dyDescent="0.15">
      <c r="A29" s="10"/>
      <c r="B29" s="11"/>
      <c r="C29" s="11"/>
      <c r="D29" s="11"/>
      <c r="E29" s="11"/>
      <c r="F29" s="11"/>
      <c r="G29" s="11"/>
      <c r="H29" s="11"/>
      <c r="I29" s="11"/>
      <c r="J29" s="11"/>
      <c r="K29" s="11"/>
    </row>
    <row r="30" spans="1:11" ht="20.100000000000001" customHeight="1" x14ac:dyDescent="0.15">
      <c r="A30" s="10"/>
      <c r="B30" s="11"/>
      <c r="C30" s="11"/>
      <c r="D30" s="11"/>
      <c r="E30" s="11"/>
      <c r="F30" s="11"/>
      <c r="G30" s="11"/>
      <c r="H30" s="11"/>
      <c r="I30" s="11"/>
      <c r="J30" s="11"/>
      <c r="K30" s="11"/>
    </row>
    <row r="31" spans="1:11" ht="20.100000000000001" customHeight="1" x14ac:dyDescent="0.15">
      <c r="A31" s="10"/>
      <c r="B31" s="11"/>
      <c r="C31" s="11"/>
      <c r="D31" s="11"/>
      <c r="E31" s="11"/>
      <c r="F31" s="11"/>
      <c r="G31" s="11"/>
      <c r="H31" s="11"/>
      <c r="I31" s="11"/>
      <c r="J31" s="11"/>
      <c r="K31" s="11"/>
    </row>
    <row r="32" spans="1:11" ht="20.100000000000001" customHeight="1" x14ac:dyDescent="0.15">
      <c r="A32" s="10"/>
      <c r="B32" s="11"/>
      <c r="C32" s="11"/>
      <c r="D32" s="11"/>
      <c r="E32" s="11"/>
      <c r="F32" s="11"/>
      <c r="G32" s="11"/>
      <c r="H32" s="11"/>
      <c r="I32" s="11"/>
      <c r="J32" s="11"/>
      <c r="K32" s="11"/>
    </row>
    <row r="33" spans="1:12" ht="20.100000000000001" customHeight="1" x14ac:dyDescent="0.15">
      <c r="A33" s="10"/>
      <c r="B33" s="11"/>
      <c r="C33" s="11"/>
      <c r="D33" s="11"/>
      <c r="E33" s="11"/>
      <c r="F33" s="11"/>
      <c r="G33" s="11"/>
      <c r="H33" s="11"/>
      <c r="I33" s="11"/>
      <c r="J33" s="11"/>
      <c r="K33" s="11"/>
    </row>
    <row r="34" spans="1:12" ht="20.100000000000001" customHeight="1" x14ac:dyDescent="0.15">
      <c r="A34" s="10"/>
      <c r="B34" s="11"/>
      <c r="C34" s="11"/>
      <c r="D34" s="11"/>
      <c r="E34" s="11"/>
      <c r="F34" s="11"/>
      <c r="G34" s="11"/>
      <c r="H34" s="11"/>
      <c r="I34" s="11"/>
      <c r="J34" s="11"/>
      <c r="K34" s="11"/>
    </row>
    <row r="35" spans="1:12" ht="20.100000000000001" customHeight="1" x14ac:dyDescent="0.15">
      <c r="A35" s="10"/>
      <c r="B35" s="11"/>
      <c r="C35" s="11"/>
      <c r="D35" s="11"/>
      <c r="E35" s="11"/>
      <c r="F35" s="11"/>
      <c r="G35" s="11"/>
      <c r="H35" s="11"/>
      <c r="I35" s="11"/>
      <c r="J35" s="11"/>
      <c r="K35" s="11"/>
    </row>
    <row r="36" spans="1:12" ht="20.100000000000001" customHeight="1" x14ac:dyDescent="0.15">
      <c r="A36" s="10"/>
      <c r="B36" s="11"/>
      <c r="C36" s="11"/>
      <c r="D36" s="11"/>
      <c r="E36" s="11"/>
      <c r="F36" s="11"/>
      <c r="G36" s="11"/>
      <c r="H36" s="11"/>
      <c r="I36" s="11"/>
      <c r="J36" s="11"/>
      <c r="K36" s="11"/>
    </row>
    <row r="37" spans="1:12" ht="20.100000000000001" customHeight="1" x14ac:dyDescent="0.15">
      <c r="A37" s="10"/>
      <c r="B37" s="11"/>
      <c r="C37" s="11"/>
      <c r="D37" s="11"/>
      <c r="E37" s="11"/>
      <c r="F37" s="11"/>
      <c r="G37" s="11"/>
      <c r="H37" s="11"/>
      <c r="I37" s="11"/>
      <c r="J37" s="11"/>
      <c r="K37" s="11"/>
    </row>
    <row r="38" spans="1:12" ht="20.100000000000001" customHeight="1" x14ac:dyDescent="0.15">
      <c r="A38" s="5"/>
    </row>
    <row r="39" spans="1:12" ht="20.100000000000001" customHeight="1" x14ac:dyDescent="0.15">
      <c r="A39" s="5"/>
    </row>
    <row r="40" spans="1:12" ht="20.100000000000001" customHeight="1" x14ac:dyDescent="0.15">
      <c r="A40" s="5"/>
    </row>
    <row r="41" spans="1:12" ht="20.100000000000001" customHeight="1" x14ac:dyDescent="0.15">
      <c r="A41" s="5"/>
    </row>
    <row r="42" spans="1:12" s="6" customFormat="1" ht="20.100000000000001" customHeight="1" x14ac:dyDescent="0.15">
      <c r="B42" s="8"/>
      <c r="C42" s="8"/>
      <c r="D42" s="8"/>
      <c r="E42" s="8"/>
      <c r="F42" s="8"/>
      <c r="G42" s="8"/>
      <c r="H42" s="8"/>
      <c r="I42" s="8"/>
      <c r="J42" s="8"/>
      <c r="K42" s="8"/>
      <c r="L42" s="5"/>
    </row>
    <row r="43" spans="1:12" s="6" customFormat="1" ht="20.100000000000001" customHeight="1" x14ac:dyDescent="0.15">
      <c r="B43" s="8"/>
      <c r="C43" s="8"/>
      <c r="D43" s="8"/>
      <c r="E43" s="8"/>
      <c r="F43" s="8"/>
      <c r="G43" s="8"/>
      <c r="H43" s="8"/>
      <c r="I43" s="8"/>
      <c r="J43" s="8"/>
      <c r="K43" s="8"/>
      <c r="L43" s="5"/>
    </row>
    <row r="44" spans="1:12" s="6" customFormat="1" ht="20.100000000000001" customHeight="1" x14ac:dyDescent="0.15">
      <c r="B44" s="8"/>
      <c r="C44" s="8"/>
      <c r="D44" s="8"/>
      <c r="E44" s="8"/>
      <c r="F44" s="8"/>
      <c r="G44" s="8"/>
      <c r="H44" s="8"/>
      <c r="I44" s="8"/>
      <c r="J44" s="8"/>
      <c r="K44" s="8"/>
      <c r="L44" s="5"/>
    </row>
    <row r="45" spans="1:12" s="6" customFormat="1" ht="20.100000000000001" customHeight="1" x14ac:dyDescent="0.15">
      <c r="B45" s="8"/>
      <c r="C45" s="8"/>
      <c r="D45" s="8"/>
      <c r="E45" s="8"/>
      <c r="F45" s="8"/>
      <c r="G45" s="8"/>
      <c r="H45" s="8"/>
      <c r="I45" s="8"/>
      <c r="J45" s="8"/>
      <c r="K45" s="8"/>
      <c r="L45" s="5"/>
    </row>
    <row r="46" spans="1:12" s="6" customFormat="1" ht="20.100000000000001" customHeight="1" x14ac:dyDescent="0.15">
      <c r="B46" s="8"/>
      <c r="C46" s="8"/>
      <c r="D46" s="8"/>
      <c r="E46" s="8"/>
      <c r="F46" s="8"/>
      <c r="G46" s="8"/>
      <c r="H46" s="8"/>
      <c r="I46" s="8"/>
      <c r="J46" s="8"/>
      <c r="K46" s="8"/>
      <c r="L46" s="5"/>
    </row>
    <row r="47" spans="1:12" s="6" customFormat="1" ht="20.100000000000001" customHeight="1" x14ac:dyDescent="0.15">
      <c r="B47" s="8"/>
      <c r="C47" s="8"/>
      <c r="D47" s="8"/>
      <c r="E47" s="8"/>
      <c r="F47" s="8"/>
      <c r="G47" s="8"/>
      <c r="H47" s="8"/>
      <c r="I47" s="8"/>
      <c r="J47" s="8"/>
      <c r="K47" s="8"/>
      <c r="L47" s="5"/>
    </row>
    <row r="48" spans="1:12" s="6" customFormat="1" ht="20.100000000000001" customHeight="1" x14ac:dyDescent="0.15">
      <c r="B48" s="8"/>
      <c r="C48" s="8"/>
      <c r="D48" s="8"/>
      <c r="E48" s="8"/>
      <c r="F48" s="8"/>
      <c r="G48" s="8"/>
      <c r="H48" s="8"/>
      <c r="I48" s="8"/>
      <c r="J48" s="8"/>
      <c r="K48" s="8"/>
      <c r="L48" s="5"/>
    </row>
    <row r="49" spans="2:12" s="6" customFormat="1" ht="20.100000000000001" customHeight="1" x14ac:dyDescent="0.15">
      <c r="B49" s="8"/>
      <c r="C49" s="8"/>
      <c r="D49" s="8"/>
      <c r="E49" s="8"/>
      <c r="F49" s="8"/>
      <c r="G49" s="8"/>
      <c r="H49" s="8"/>
      <c r="I49" s="8"/>
      <c r="J49" s="8"/>
      <c r="K49" s="8"/>
      <c r="L49" s="5"/>
    </row>
    <row r="50" spans="2:12" s="6" customFormat="1" ht="20.100000000000001" customHeight="1" x14ac:dyDescent="0.15">
      <c r="B50" s="8"/>
      <c r="C50" s="8"/>
      <c r="D50" s="8"/>
      <c r="E50" s="8"/>
      <c r="F50" s="8"/>
      <c r="G50" s="8"/>
      <c r="H50" s="8"/>
      <c r="I50" s="8"/>
      <c r="J50" s="8"/>
      <c r="K50" s="8"/>
      <c r="L50" s="5"/>
    </row>
    <row r="51" spans="2:12" s="6" customFormat="1" ht="20.100000000000001" customHeight="1" x14ac:dyDescent="0.15">
      <c r="B51" s="8"/>
      <c r="C51" s="8"/>
      <c r="D51" s="8"/>
      <c r="E51" s="8"/>
      <c r="F51" s="8"/>
      <c r="G51" s="8"/>
      <c r="H51" s="8"/>
      <c r="I51" s="8"/>
      <c r="J51" s="8"/>
      <c r="K51" s="8"/>
      <c r="L51" s="5"/>
    </row>
    <row r="52" spans="2:12" s="6" customFormat="1" ht="20.100000000000001" customHeight="1" x14ac:dyDescent="0.15">
      <c r="B52" s="8"/>
      <c r="C52" s="8"/>
      <c r="D52" s="8"/>
      <c r="E52" s="8"/>
      <c r="F52" s="8"/>
      <c r="G52" s="8"/>
      <c r="H52" s="8"/>
      <c r="I52" s="8"/>
      <c r="J52" s="8"/>
      <c r="K52" s="8"/>
      <c r="L52" s="5"/>
    </row>
    <row r="53" spans="2:12" s="6" customFormat="1" ht="20.100000000000001" customHeight="1" x14ac:dyDescent="0.15">
      <c r="B53" s="8"/>
      <c r="C53" s="8"/>
      <c r="D53" s="8"/>
      <c r="E53" s="8"/>
      <c r="F53" s="8"/>
      <c r="G53" s="8"/>
      <c r="H53" s="8"/>
      <c r="I53" s="8"/>
      <c r="J53" s="8"/>
      <c r="K53" s="8"/>
      <c r="L53" s="5"/>
    </row>
    <row r="54" spans="2:12" s="6" customFormat="1" ht="20.100000000000001" customHeight="1" x14ac:dyDescent="0.15">
      <c r="B54" s="8"/>
      <c r="C54" s="8"/>
      <c r="D54" s="8"/>
      <c r="E54" s="8"/>
      <c r="F54" s="8"/>
      <c r="G54" s="8"/>
      <c r="H54" s="8"/>
      <c r="I54" s="8"/>
      <c r="J54" s="8"/>
      <c r="K54" s="8"/>
      <c r="L54" s="5"/>
    </row>
    <row r="55" spans="2:12" s="6" customFormat="1" ht="20.100000000000001" customHeight="1" x14ac:dyDescent="0.15">
      <c r="B55" s="8"/>
      <c r="C55" s="8"/>
      <c r="D55" s="8"/>
      <c r="E55" s="8"/>
      <c r="F55" s="8"/>
      <c r="G55" s="8"/>
      <c r="H55" s="8"/>
      <c r="I55" s="8"/>
      <c r="J55" s="8"/>
      <c r="K55" s="8"/>
      <c r="L55" s="5"/>
    </row>
    <row r="56" spans="2:12" s="6" customFormat="1" ht="20.100000000000001" customHeight="1" x14ac:dyDescent="0.15">
      <c r="B56" s="8"/>
      <c r="C56" s="8"/>
      <c r="D56" s="8"/>
      <c r="E56" s="8"/>
      <c r="F56" s="8"/>
      <c r="G56" s="8"/>
      <c r="H56" s="8"/>
      <c r="I56" s="8"/>
      <c r="J56" s="8"/>
      <c r="K56" s="8"/>
      <c r="L56" s="5"/>
    </row>
    <row r="57" spans="2:12" s="6" customFormat="1" ht="20.100000000000001" customHeight="1" x14ac:dyDescent="0.15">
      <c r="B57" s="8"/>
      <c r="C57" s="8"/>
      <c r="D57" s="8"/>
      <c r="E57" s="8"/>
      <c r="F57" s="8"/>
      <c r="G57" s="8"/>
      <c r="H57" s="8"/>
      <c r="I57" s="8"/>
      <c r="J57" s="8"/>
      <c r="K57" s="8"/>
      <c r="L57" s="5"/>
    </row>
    <row r="58" spans="2:12" s="6" customFormat="1" ht="20.100000000000001" customHeight="1" x14ac:dyDescent="0.15">
      <c r="B58" s="8"/>
      <c r="C58" s="8"/>
      <c r="D58" s="8"/>
      <c r="E58" s="8"/>
      <c r="F58" s="8"/>
      <c r="G58" s="8"/>
      <c r="H58" s="8"/>
      <c r="I58" s="8"/>
      <c r="J58" s="8"/>
      <c r="K58" s="8"/>
      <c r="L58" s="5"/>
    </row>
    <row r="59" spans="2:12" s="6" customFormat="1" ht="20.100000000000001" customHeight="1" x14ac:dyDescent="0.15">
      <c r="B59" s="8"/>
      <c r="C59" s="8"/>
      <c r="D59" s="8"/>
      <c r="E59" s="8"/>
      <c r="F59" s="8"/>
      <c r="G59" s="8"/>
      <c r="H59" s="8"/>
      <c r="I59" s="8"/>
      <c r="J59" s="8"/>
      <c r="K59" s="8"/>
      <c r="L59" s="5"/>
    </row>
    <row r="60" spans="2:12" s="6" customFormat="1" ht="20.100000000000001" customHeight="1" x14ac:dyDescent="0.15">
      <c r="B60" s="8"/>
      <c r="C60" s="8"/>
      <c r="D60" s="8"/>
      <c r="E60" s="8"/>
      <c r="F60" s="8"/>
      <c r="G60" s="8"/>
      <c r="H60" s="8"/>
      <c r="I60" s="8"/>
      <c r="J60" s="8"/>
      <c r="K60" s="8"/>
      <c r="L60" s="5"/>
    </row>
    <row r="61" spans="2:12" s="6" customFormat="1" ht="20.100000000000001" customHeight="1" x14ac:dyDescent="0.15">
      <c r="B61" s="8"/>
      <c r="C61" s="8"/>
      <c r="D61" s="8"/>
      <c r="E61" s="8"/>
      <c r="F61" s="8"/>
      <c r="G61" s="8"/>
      <c r="H61" s="8"/>
      <c r="I61" s="8"/>
      <c r="J61" s="8"/>
      <c r="K61" s="8"/>
      <c r="L61" s="5"/>
    </row>
    <row r="62" spans="2:12" s="6" customFormat="1" ht="20.100000000000001" customHeight="1" x14ac:dyDescent="0.15">
      <c r="B62" s="8"/>
      <c r="C62" s="8"/>
      <c r="D62" s="8"/>
      <c r="E62" s="8"/>
      <c r="F62" s="8"/>
      <c r="G62" s="8"/>
      <c r="H62" s="8"/>
      <c r="I62" s="8"/>
      <c r="J62" s="8"/>
      <c r="K62" s="8"/>
      <c r="L62" s="5"/>
    </row>
    <row r="63" spans="2:12" s="6" customFormat="1" ht="20.100000000000001" customHeight="1" x14ac:dyDescent="0.15">
      <c r="B63" s="8"/>
      <c r="C63" s="8"/>
      <c r="D63" s="8"/>
      <c r="E63" s="8"/>
      <c r="F63" s="8"/>
      <c r="G63" s="8"/>
      <c r="H63" s="8"/>
      <c r="I63" s="8"/>
      <c r="J63" s="8"/>
      <c r="K63" s="8"/>
      <c r="L63" s="5"/>
    </row>
    <row r="64" spans="2:12" s="6" customFormat="1" ht="20.100000000000001" customHeight="1" x14ac:dyDescent="0.15">
      <c r="B64" s="8"/>
      <c r="C64" s="8"/>
      <c r="D64" s="8"/>
      <c r="E64" s="8"/>
      <c r="F64" s="8"/>
      <c r="G64" s="8"/>
      <c r="H64" s="8"/>
      <c r="I64" s="8"/>
      <c r="J64" s="8"/>
      <c r="K64" s="8"/>
      <c r="L64" s="5"/>
    </row>
    <row r="65" spans="2:12" s="6" customFormat="1" ht="20.100000000000001" customHeight="1" x14ac:dyDescent="0.15">
      <c r="B65" s="8"/>
      <c r="C65" s="8"/>
      <c r="D65" s="8"/>
      <c r="E65" s="8"/>
      <c r="F65" s="8"/>
      <c r="G65" s="8"/>
      <c r="H65" s="8"/>
      <c r="I65" s="8"/>
      <c r="J65" s="8"/>
      <c r="K65" s="8"/>
      <c r="L65" s="5"/>
    </row>
    <row r="66" spans="2:12" s="6" customFormat="1" ht="20.100000000000001" customHeight="1" x14ac:dyDescent="0.15">
      <c r="B66" s="8"/>
      <c r="C66" s="8"/>
      <c r="D66" s="8"/>
      <c r="E66" s="8"/>
      <c r="F66" s="8"/>
      <c r="G66" s="8"/>
      <c r="H66" s="8"/>
      <c r="I66" s="8"/>
      <c r="J66" s="8"/>
      <c r="K66" s="8"/>
      <c r="L66" s="5"/>
    </row>
    <row r="67" spans="2:12" s="6" customFormat="1" ht="20.100000000000001" customHeight="1" x14ac:dyDescent="0.15">
      <c r="B67" s="8"/>
      <c r="C67" s="8"/>
      <c r="D67" s="8"/>
      <c r="E67" s="8"/>
      <c r="F67" s="8"/>
      <c r="G67" s="8"/>
      <c r="H67" s="8"/>
      <c r="I67" s="8"/>
      <c r="J67" s="8"/>
      <c r="K67" s="8"/>
      <c r="L67" s="5"/>
    </row>
    <row r="68" spans="2:12" s="6" customFormat="1" ht="20.100000000000001" customHeight="1" x14ac:dyDescent="0.15">
      <c r="B68" s="8"/>
      <c r="C68" s="8"/>
      <c r="D68" s="8"/>
      <c r="E68" s="8"/>
      <c r="F68" s="8"/>
      <c r="G68" s="8"/>
      <c r="H68" s="8"/>
      <c r="I68" s="8"/>
      <c r="J68" s="8"/>
      <c r="K68" s="8"/>
      <c r="L68" s="5"/>
    </row>
    <row r="69" spans="2:12" s="6" customFormat="1" ht="20.100000000000001" customHeight="1" x14ac:dyDescent="0.15">
      <c r="B69" s="8"/>
      <c r="C69" s="8"/>
      <c r="D69" s="8"/>
      <c r="E69" s="8"/>
      <c r="F69" s="8"/>
      <c r="G69" s="8"/>
      <c r="H69" s="8"/>
      <c r="I69" s="8"/>
      <c r="J69" s="8"/>
      <c r="K69" s="8"/>
      <c r="L69" s="5"/>
    </row>
    <row r="70" spans="2:12" s="6" customFormat="1" ht="20.100000000000001" customHeight="1" x14ac:dyDescent="0.15">
      <c r="B70" s="8"/>
      <c r="C70" s="8"/>
      <c r="D70" s="8"/>
      <c r="E70" s="8"/>
      <c r="F70" s="8"/>
      <c r="G70" s="8"/>
      <c r="H70" s="8"/>
      <c r="I70" s="8"/>
      <c r="J70" s="8"/>
      <c r="K70" s="8"/>
      <c r="L70" s="5"/>
    </row>
    <row r="71" spans="2:12" s="6" customFormat="1" ht="20.100000000000001" customHeight="1" x14ac:dyDescent="0.15">
      <c r="B71" s="8"/>
      <c r="C71" s="8"/>
      <c r="D71" s="8"/>
      <c r="E71" s="8"/>
      <c r="F71" s="8"/>
      <c r="G71" s="8"/>
      <c r="H71" s="8"/>
      <c r="I71" s="8"/>
      <c r="J71" s="8"/>
      <c r="K71" s="8"/>
      <c r="L71" s="5"/>
    </row>
    <row r="72" spans="2:12" s="6" customFormat="1" ht="20.100000000000001" customHeight="1" x14ac:dyDescent="0.15">
      <c r="B72" s="8"/>
      <c r="C72" s="8"/>
      <c r="D72" s="8"/>
      <c r="E72" s="8"/>
      <c r="F72" s="8"/>
      <c r="G72" s="8"/>
      <c r="H72" s="8"/>
      <c r="I72" s="8"/>
      <c r="J72" s="8"/>
      <c r="K72" s="8"/>
      <c r="L72" s="5"/>
    </row>
    <row r="73" spans="2:12" s="6" customFormat="1" ht="20.100000000000001" customHeight="1" x14ac:dyDescent="0.15">
      <c r="B73" s="8"/>
      <c r="C73" s="8"/>
      <c r="D73" s="8"/>
      <c r="E73" s="8"/>
      <c r="F73" s="8"/>
      <c r="G73" s="8"/>
      <c r="H73" s="8"/>
      <c r="I73" s="8"/>
      <c r="J73" s="8"/>
      <c r="K73" s="8"/>
      <c r="L73" s="5"/>
    </row>
    <row r="74" spans="2:12" s="6" customFormat="1" ht="20.100000000000001" customHeight="1" x14ac:dyDescent="0.15">
      <c r="B74" s="8"/>
      <c r="C74" s="8"/>
      <c r="D74" s="8"/>
      <c r="E74" s="8"/>
      <c r="F74" s="8"/>
      <c r="G74" s="8"/>
      <c r="H74" s="8"/>
      <c r="I74" s="8"/>
      <c r="J74" s="8"/>
      <c r="K74" s="8"/>
      <c r="L74" s="5"/>
    </row>
    <row r="75" spans="2:12" s="6" customFormat="1" ht="20.100000000000001" customHeight="1" x14ac:dyDescent="0.15">
      <c r="B75" s="8"/>
      <c r="C75" s="8"/>
      <c r="D75" s="8"/>
      <c r="E75" s="8"/>
      <c r="F75" s="8"/>
      <c r="G75" s="8"/>
      <c r="H75" s="8"/>
      <c r="I75" s="8"/>
      <c r="J75" s="8"/>
      <c r="K75" s="8"/>
      <c r="L75" s="5"/>
    </row>
    <row r="76" spans="2:12" s="6" customFormat="1" ht="20.100000000000001" customHeight="1" x14ac:dyDescent="0.15">
      <c r="B76" s="8"/>
      <c r="C76" s="8"/>
      <c r="D76" s="8"/>
      <c r="E76" s="8"/>
      <c r="F76" s="8"/>
      <c r="G76" s="8"/>
      <c r="H76" s="8"/>
      <c r="I76" s="8"/>
      <c r="J76" s="8"/>
      <c r="K76" s="8"/>
      <c r="L76" s="5"/>
    </row>
    <row r="77" spans="2:12" s="6" customFormat="1" ht="20.100000000000001" customHeight="1" x14ac:dyDescent="0.15">
      <c r="B77" s="8"/>
      <c r="C77" s="8"/>
      <c r="D77" s="8"/>
      <c r="E77" s="8"/>
      <c r="F77" s="8"/>
      <c r="G77" s="8"/>
      <c r="H77" s="8"/>
      <c r="I77" s="8"/>
      <c r="J77" s="8"/>
      <c r="K77" s="8"/>
      <c r="L77" s="5"/>
    </row>
    <row r="78" spans="2:12" s="6" customFormat="1" ht="20.100000000000001" customHeight="1" x14ac:dyDescent="0.15">
      <c r="B78" s="8"/>
      <c r="C78" s="8"/>
      <c r="D78" s="8"/>
      <c r="E78" s="8"/>
      <c r="F78" s="8"/>
      <c r="G78" s="8"/>
      <c r="H78" s="8"/>
      <c r="I78" s="8"/>
      <c r="J78" s="8"/>
      <c r="K78" s="8"/>
      <c r="L78" s="5"/>
    </row>
    <row r="79" spans="2:12" s="6" customFormat="1" ht="20.100000000000001" customHeight="1" x14ac:dyDescent="0.15">
      <c r="B79" s="8"/>
      <c r="C79" s="8"/>
      <c r="D79" s="8"/>
      <c r="E79" s="8"/>
      <c r="F79" s="8"/>
      <c r="G79" s="8"/>
      <c r="H79" s="8"/>
      <c r="I79" s="8"/>
      <c r="J79" s="8"/>
      <c r="K79" s="8"/>
      <c r="L79" s="5"/>
    </row>
    <row r="80" spans="2:12" s="6" customFormat="1" ht="20.100000000000001" customHeight="1" x14ac:dyDescent="0.15">
      <c r="B80" s="8"/>
      <c r="C80" s="8"/>
      <c r="D80" s="8"/>
      <c r="E80" s="8"/>
      <c r="F80" s="8"/>
      <c r="G80" s="8"/>
      <c r="H80" s="8"/>
      <c r="I80" s="8"/>
      <c r="J80" s="8"/>
      <c r="K80" s="8"/>
      <c r="L80" s="5"/>
    </row>
    <row r="81" spans="2:12" s="6" customFormat="1" ht="20.100000000000001" customHeight="1" x14ac:dyDescent="0.15">
      <c r="B81" s="8"/>
      <c r="C81" s="8"/>
      <c r="D81" s="8"/>
      <c r="E81" s="8"/>
      <c r="F81" s="8"/>
      <c r="G81" s="8"/>
      <c r="H81" s="8"/>
      <c r="I81" s="8"/>
      <c r="J81" s="8"/>
      <c r="K81" s="8"/>
      <c r="L81" s="5"/>
    </row>
    <row r="82" spans="2:12" s="6" customFormat="1" ht="20.100000000000001" customHeight="1" x14ac:dyDescent="0.15">
      <c r="B82" s="8"/>
      <c r="C82" s="8"/>
      <c r="D82" s="8"/>
      <c r="E82" s="8"/>
      <c r="F82" s="8"/>
      <c r="G82" s="8"/>
      <c r="H82" s="8"/>
      <c r="I82" s="8"/>
      <c r="J82" s="8"/>
      <c r="K82" s="8"/>
      <c r="L82" s="5"/>
    </row>
    <row r="83" spans="2:12" s="6" customFormat="1" ht="20.100000000000001" customHeight="1" x14ac:dyDescent="0.15">
      <c r="B83" s="8"/>
      <c r="C83" s="8"/>
      <c r="D83" s="8"/>
      <c r="E83" s="8"/>
      <c r="F83" s="8"/>
      <c r="G83" s="8"/>
      <c r="H83" s="8"/>
      <c r="I83" s="8"/>
      <c r="J83" s="8"/>
      <c r="K83" s="8"/>
      <c r="L83" s="5"/>
    </row>
    <row r="84" spans="2:12" s="6" customFormat="1" ht="20.100000000000001" customHeight="1" x14ac:dyDescent="0.15">
      <c r="B84" s="8"/>
      <c r="C84" s="8"/>
      <c r="D84" s="8"/>
      <c r="E84" s="8"/>
      <c r="F84" s="8"/>
      <c r="G84" s="8"/>
      <c r="H84" s="8"/>
      <c r="I84" s="8"/>
      <c r="J84" s="8"/>
      <c r="K84" s="8"/>
      <c r="L84" s="5"/>
    </row>
    <row r="85" spans="2:12" s="6" customFormat="1" ht="20.100000000000001" customHeight="1" x14ac:dyDescent="0.15">
      <c r="B85" s="8"/>
      <c r="C85" s="8"/>
      <c r="D85" s="8"/>
      <c r="E85" s="8"/>
      <c r="F85" s="8"/>
      <c r="G85" s="8"/>
      <c r="H85" s="8"/>
      <c r="I85" s="8"/>
      <c r="J85" s="8"/>
      <c r="K85" s="8"/>
      <c r="L85" s="5"/>
    </row>
    <row r="86" spans="2:12" s="6" customFormat="1" ht="20.100000000000001" customHeight="1" x14ac:dyDescent="0.15">
      <c r="B86" s="8"/>
      <c r="C86" s="8"/>
      <c r="D86" s="8"/>
      <c r="E86" s="8"/>
      <c r="F86" s="8"/>
      <c r="G86" s="8"/>
      <c r="H86" s="8"/>
      <c r="I86" s="8"/>
      <c r="J86" s="8"/>
      <c r="K86" s="8"/>
      <c r="L86" s="5"/>
    </row>
    <row r="87" spans="2:12" s="6" customFormat="1" ht="20.100000000000001" customHeight="1" x14ac:dyDescent="0.15">
      <c r="B87" s="8"/>
      <c r="C87" s="8"/>
      <c r="D87" s="8"/>
      <c r="E87" s="8"/>
      <c r="F87" s="8"/>
      <c r="G87" s="8"/>
      <c r="H87" s="8"/>
      <c r="I87" s="8"/>
      <c r="J87" s="8"/>
      <c r="K87" s="8"/>
      <c r="L87" s="5"/>
    </row>
    <row r="88" spans="2:12" s="6" customFormat="1" ht="20.100000000000001" customHeight="1" x14ac:dyDescent="0.15">
      <c r="B88" s="8"/>
      <c r="C88" s="8"/>
      <c r="D88" s="8"/>
      <c r="E88" s="8"/>
      <c r="F88" s="8"/>
      <c r="G88" s="8"/>
      <c r="H88" s="8"/>
      <c r="I88" s="8"/>
      <c r="J88" s="8"/>
      <c r="K88" s="8"/>
      <c r="L88" s="5"/>
    </row>
    <row r="89" spans="2:12" s="6" customFormat="1" ht="20.100000000000001" customHeight="1" x14ac:dyDescent="0.15">
      <c r="B89" s="8"/>
      <c r="C89" s="8"/>
      <c r="D89" s="8"/>
      <c r="E89" s="8"/>
      <c r="F89" s="8"/>
      <c r="G89" s="8"/>
      <c r="H89" s="8"/>
      <c r="I89" s="8"/>
      <c r="J89" s="8"/>
      <c r="K89" s="8"/>
      <c r="L89" s="5"/>
    </row>
    <row r="90" spans="2:12" s="6" customFormat="1" ht="20.100000000000001" customHeight="1" x14ac:dyDescent="0.15">
      <c r="B90" s="8"/>
      <c r="C90" s="8"/>
      <c r="D90" s="8"/>
      <c r="E90" s="8"/>
      <c r="F90" s="8"/>
      <c r="G90" s="8"/>
      <c r="H90" s="8"/>
      <c r="I90" s="8"/>
      <c r="J90" s="8"/>
      <c r="K90" s="8"/>
      <c r="L90" s="5"/>
    </row>
    <row r="91" spans="2:12" s="6" customFormat="1" ht="20.100000000000001" customHeight="1" x14ac:dyDescent="0.15">
      <c r="B91" s="8"/>
      <c r="C91" s="8"/>
      <c r="D91" s="8"/>
      <c r="E91" s="8"/>
      <c r="F91" s="8"/>
      <c r="G91" s="8"/>
      <c r="H91" s="8"/>
      <c r="I91" s="8"/>
      <c r="J91" s="8"/>
      <c r="K91" s="8"/>
      <c r="L91" s="5"/>
    </row>
    <row r="92" spans="2:12" s="6" customFormat="1" ht="20.100000000000001" customHeight="1" x14ac:dyDescent="0.15">
      <c r="B92" s="8"/>
      <c r="C92" s="8"/>
      <c r="D92" s="8"/>
      <c r="E92" s="8"/>
      <c r="F92" s="8"/>
      <c r="G92" s="8"/>
      <c r="H92" s="8"/>
      <c r="I92" s="8"/>
      <c r="J92" s="8"/>
      <c r="K92" s="8"/>
      <c r="L92" s="5"/>
    </row>
    <row r="93" spans="2:12" s="6" customFormat="1" ht="20.100000000000001" customHeight="1" x14ac:dyDescent="0.15">
      <c r="B93" s="8"/>
      <c r="C93" s="8"/>
      <c r="D93" s="8"/>
      <c r="E93" s="8"/>
      <c r="F93" s="8"/>
      <c r="G93" s="8"/>
      <c r="H93" s="8"/>
      <c r="I93" s="8"/>
      <c r="J93" s="8"/>
      <c r="K93" s="8"/>
      <c r="L93" s="5"/>
    </row>
    <row r="94" spans="2:12" s="6" customFormat="1" ht="20.100000000000001" customHeight="1" x14ac:dyDescent="0.15">
      <c r="B94" s="8"/>
      <c r="C94" s="8"/>
      <c r="D94" s="8"/>
      <c r="E94" s="8"/>
      <c r="F94" s="8"/>
      <c r="G94" s="8"/>
      <c r="H94" s="8"/>
      <c r="I94" s="8"/>
      <c r="J94" s="8"/>
      <c r="K94" s="8"/>
      <c r="L94" s="5"/>
    </row>
    <row r="95" spans="2:12" s="6" customFormat="1" ht="20.100000000000001" customHeight="1" x14ac:dyDescent="0.15">
      <c r="B95" s="8"/>
      <c r="C95" s="8"/>
      <c r="D95" s="8"/>
      <c r="E95" s="8"/>
      <c r="F95" s="8"/>
      <c r="G95" s="8"/>
      <c r="H95" s="8"/>
      <c r="I95" s="8"/>
      <c r="J95" s="8"/>
      <c r="K95" s="8"/>
      <c r="L95" s="5"/>
    </row>
    <row r="96" spans="2:12" s="6" customFormat="1" ht="20.100000000000001" customHeight="1" x14ac:dyDescent="0.15">
      <c r="B96" s="8"/>
      <c r="C96" s="8"/>
      <c r="D96" s="8"/>
      <c r="E96" s="8"/>
      <c r="F96" s="8"/>
      <c r="G96" s="8"/>
      <c r="H96" s="8"/>
      <c r="I96" s="8"/>
      <c r="J96" s="8"/>
      <c r="K96" s="8"/>
      <c r="L96" s="5"/>
    </row>
    <row r="97" spans="2:12" s="6" customFormat="1" ht="20.100000000000001" customHeight="1" x14ac:dyDescent="0.15">
      <c r="B97" s="8"/>
      <c r="C97" s="8"/>
      <c r="D97" s="8"/>
      <c r="E97" s="8"/>
      <c r="F97" s="8"/>
      <c r="G97" s="8"/>
      <c r="H97" s="8"/>
      <c r="I97" s="8"/>
      <c r="J97" s="8"/>
      <c r="K97" s="8"/>
      <c r="L97" s="5"/>
    </row>
    <row r="98" spans="2:12" s="6" customFormat="1" ht="20.100000000000001" customHeight="1" x14ac:dyDescent="0.15">
      <c r="B98" s="8"/>
      <c r="C98" s="8"/>
      <c r="D98" s="8"/>
      <c r="E98" s="8"/>
      <c r="F98" s="8"/>
      <c r="G98" s="8"/>
      <c r="H98" s="8"/>
      <c r="I98" s="8"/>
      <c r="J98" s="8"/>
      <c r="K98" s="8"/>
      <c r="L98" s="5"/>
    </row>
    <row r="99" spans="2:12" s="6" customFormat="1" ht="20.100000000000001" customHeight="1" x14ac:dyDescent="0.15">
      <c r="B99" s="8"/>
      <c r="C99" s="8"/>
      <c r="D99" s="8"/>
      <c r="E99" s="8"/>
      <c r="F99" s="8"/>
      <c r="G99" s="8"/>
      <c r="H99" s="8"/>
      <c r="I99" s="8"/>
      <c r="J99" s="8"/>
      <c r="K99" s="8"/>
      <c r="L99" s="5"/>
    </row>
    <row r="100" spans="2:12" s="6" customFormat="1" ht="20.100000000000001" customHeight="1" x14ac:dyDescent="0.15">
      <c r="B100" s="8"/>
      <c r="C100" s="8"/>
      <c r="D100" s="8"/>
      <c r="E100" s="8"/>
      <c r="F100" s="8"/>
      <c r="G100" s="8"/>
      <c r="H100" s="8"/>
      <c r="I100" s="8"/>
      <c r="J100" s="8"/>
      <c r="K100" s="8"/>
      <c r="L100" s="5"/>
    </row>
    <row r="101" spans="2:12" s="6" customFormat="1" ht="20.100000000000001" customHeight="1" x14ac:dyDescent="0.15">
      <c r="B101" s="8"/>
      <c r="C101" s="8"/>
      <c r="D101" s="8"/>
      <c r="E101" s="8"/>
      <c r="F101" s="8"/>
      <c r="G101" s="8"/>
      <c r="H101" s="8"/>
      <c r="I101" s="8"/>
      <c r="J101" s="8"/>
      <c r="K101" s="8"/>
      <c r="L101" s="5"/>
    </row>
    <row r="102" spans="2:12" s="6" customFormat="1" ht="20.100000000000001" customHeight="1" x14ac:dyDescent="0.15">
      <c r="B102" s="8"/>
      <c r="C102" s="8"/>
      <c r="D102" s="8"/>
      <c r="E102" s="8"/>
      <c r="F102" s="8"/>
      <c r="G102" s="8"/>
      <c r="H102" s="8"/>
      <c r="I102" s="8"/>
      <c r="J102" s="8"/>
      <c r="K102" s="8"/>
      <c r="L102" s="5"/>
    </row>
    <row r="103" spans="2:12" s="6" customFormat="1" ht="20.100000000000001" customHeight="1" x14ac:dyDescent="0.15">
      <c r="B103" s="8"/>
      <c r="C103" s="8"/>
      <c r="D103" s="8"/>
      <c r="E103" s="8"/>
      <c r="F103" s="8"/>
      <c r="G103" s="8"/>
      <c r="H103" s="8"/>
      <c r="I103" s="8"/>
      <c r="J103" s="8"/>
      <c r="K103" s="8"/>
      <c r="L103" s="5"/>
    </row>
    <row r="104" spans="2:12" s="6" customFormat="1" ht="20.100000000000001" customHeight="1" x14ac:dyDescent="0.15">
      <c r="B104" s="8"/>
      <c r="C104" s="8"/>
      <c r="D104" s="8"/>
      <c r="E104" s="8"/>
      <c r="F104" s="8"/>
      <c r="G104" s="8"/>
      <c r="H104" s="8"/>
      <c r="I104" s="8"/>
      <c r="J104" s="8"/>
      <c r="K104" s="8"/>
      <c r="L104" s="5"/>
    </row>
    <row r="105" spans="2:12" s="6" customFormat="1" ht="20.100000000000001" customHeight="1" x14ac:dyDescent="0.15">
      <c r="B105" s="8"/>
      <c r="C105" s="8"/>
      <c r="D105" s="8"/>
      <c r="E105" s="8"/>
      <c r="F105" s="8"/>
      <c r="G105" s="8"/>
      <c r="H105" s="8"/>
      <c r="I105" s="8"/>
      <c r="J105" s="8"/>
      <c r="K105" s="8"/>
      <c r="L105" s="5"/>
    </row>
    <row r="106" spans="2:12" s="6" customFormat="1" ht="20.100000000000001" customHeight="1" x14ac:dyDescent="0.15">
      <c r="B106" s="8"/>
      <c r="C106" s="8"/>
      <c r="D106" s="8"/>
      <c r="E106" s="8"/>
      <c r="F106" s="8"/>
      <c r="G106" s="8"/>
      <c r="H106" s="8"/>
      <c r="I106" s="8"/>
      <c r="J106" s="8"/>
      <c r="K106" s="8"/>
      <c r="L106" s="5"/>
    </row>
    <row r="107" spans="2:12" s="6" customFormat="1" ht="20.100000000000001" customHeight="1" x14ac:dyDescent="0.15">
      <c r="B107" s="8"/>
      <c r="C107" s="8"/>
      <c r="D107" s="8"/>
      <c r="E107" s="8"/>
      <c r="F107" s="8"/>
      <c r="G107" s="8"/>
      <c r="H107" s="8"/>
      <c r="I107" s="8"/>
      <c r="J107" s="8"/>
      <c r="K107" s="8"/>
      <c r="L107" s="5"/>
    </row>
    <row r="108" spans="2:12" s="6" customFormat="1" ht="20.100000000000001" customHeight="1" x14ac:dyDescent="0.15">
      <c r="B108" s="8"/>
      <c r="C108" s="8"/>
      <c r="D108" s="8"/>
      <c r="E108" s="8"/>
      <c r="F108" s="8"/>
      <c r="G108" s="8"/>
      <c r="H108" s="8"/>
      <c r="I108" s="8"/>
      <c r="J108" s="8"/>
      <c r="K108" s="8"/>
      <c r="L108" s="5"/>
    </row>
    <row r="109" spans="2:12" s="6" customFormat="1" ht="20.100000000000001" customHeight="1" x14ac:dyDescent="0.15">
      <c r="B109" s="8"/>
      <c r="C109" s="8"/>
      <c r="D109" s="8"/>
      <c r="E109" s="8"/>
      <c r="F109" s="8"/>
      <c r="G109" s="8"/>
      <c r="H109" s="8"/>
      <c r="I109" s="8"/>
      <c r="J109" s="8"/>
      <c r="K109" s="8"/>
      <c r="L109" s="5"/>
    </row>
    <row r="110" spans="2:12" s="6" customFormat="1" ht="20.100000000000001" customHeight="1" x14ac:dyDescent="0.15">
      <c r="B110" s="8"/>
      <c r="C110" s="8"/>
      <c r="D110" s="8"/>
      <c r="E110" s="8"/>
      <c r="F110" s="8"/>
      <c r="G110" s="8"/>
      <c r="H110" s="8"/>
      <c r="I110" s="8"/>
      <c r="J110" s="8"/>
      <c r="K110" s="8"/>
      <c r="L110" s="5"/>
    </row>
    <row r="111" spans="2:12" s="6" customFormat="1" ht="20.100000000000001" customHeight="1" x14ac:dyDescent="0.15">
      <c r="B111" s="8"/>
      <c r="C111" s="8"/>
      <c r="D111" s="8"/>
      <c r="E111" s="8"/>
      <c r="F111" s="8"/>
      <c r="G111" s="8"/>
      <c r="H111" s="8"/>
      <c r="I111" s="8"/>
      <c r="J111" s="8"/>
      <c r="K111" s="8"/>
      <c r="L111" s="5"/>
    </row>
    <row r="112" spans="2:12" s="6" customFormat="1" ht="20.100000000000001" customHeight="1" x14ac:dyDescent="0.15">
      <c r="B112" s="8"/>
      <c r="C112" s="8"/>
      <c r="D112" s="8"/>
      <c r="E112" s="8"/>
      <c r="F112" s="8"/>
      <c r="G112" s="8"/>
      <c r="H112" s="8"/>
      <c r="I112" s="8"/>
      <c r="J112" s="8"/>
      <c r="K112" s="8"/>
      <c r="L112" s="5"/>
    </row>
    <row r="113" spans="2:12" s="6" customFormat="1" ht="20.100000000000001" customHeight="1" x14ac:dyDescent="0.15">
      <c r="B113" s="8"/>
      <c r="C113" s="8"/>
      <c r="D113" s="8"/>
      <c r="E113" s="8"/>
      <c r="F113" s="8"/>
      <c r="G113" s="8"/>
      <c r="H113" s="8"/>
      <c r="I113" s="8"/>
      <c r="J113" s="8"/>
      <c r="K113" s="8"/>
      <c r="L113" s="5"/>
    </row>
  </sheetData>
  <mergeCells count="26">
    <mergeCell ref="A16:K16"/>
    <mergeCell ref="A17:K17"/>
    <mergeCell ref="A10:B10"/>
    <mergeCell ref="C10:F10"/>
    <mergeCell ref="G10:H10"/>
    <mergeCell ref="I10:K10"/>
    <mergeCell ref="A11:B11"/>
    <mergeCell ref="D11:F11"/>
    <mergeCell ref="H11:K11"/>
    <mergeCell ref="A15:K15"/>
    <mergeCell ref="A25:K25"/>
    <mergeCell ref="A2:K2"/>
    <mergeCell ref="A4:K4"/>
    <mergeCell ref="C8:F8"/>
    <mergeCell ref="G9:H9"/>
    <mergeCell ref="I9:K9"/>
    <mergeCell ref="A8:B8"/>
    <mergeCell ref="A9:B9"/>
    <mergeCell ref="C9:F9"/>
    <mergeCell ref="A19:K19"/>
    <mergeCell ref="A23:K23"/>
    <mergeCell ref="A20:K20"/>
    <mergeCell ref="A21:K21"/>
    <mergeCell ref="A24:K24"/>
    <mergeCell ref="A13:K13"/>
    <mergeCell ref="A5:K5"/>
  </mergeCells>
  <phoneticPr fontId="1"/>
  <printOptions horizontalCentered="1"/>
  <pageMargins left="0.47244094488188981" right="0.47244094488188981" top="0.59055118110236227" bottom="0.59055118110236227" header="0.31496062992125984" footer="0.31496062992125984"/>
  <pageSetup paperSize="9" scale="86" orientation="portrait" r:id="rId1"/>
  <headerFooter>
    <oddFooter>&amp;C&amp;P/&amp;Nページ</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AH42"/>
  <sheetViews>
    <sheetView tabSelected="1" view="pageBreakPreview" topLeftCell="C1" zoomScaleNormal="90" zoomScaleSheetLayoutView="100" workbookViewId="0">
      <pane ySplit="6" topLeftCell="A7" activePane="bottomLeft" state="frozen"/>
      <selection pane="bottomLeft" activeCell="C1" sqref="C1"/>
    </sheetView>
  </sheetViews>
  <sheetFormatPr defaultColWidth="9" defaultRowHeight="11.25" x14ac:dyDescent="0.15"/>
  <cols>
    <col min="1" max="1" width="7.875" style="2" hidden="1" customWidth="1"/>
    <col min="2" max="2" width="11.625" style="2" hidden="1" customWidth="1"/>
    <col min="3" max="3" width="4.5" style="2" customWidth="1"/>
    <col min="4" max="4" width="5.75" style="2" customWidth="1"/>
    <col min="5" max="5" width="7.75" style="2" customWidth="1"/>
    <col min="6" max="6" width="25.25" style="2" customWidth="1"/>
    <col min="7" max="7" width="7.5" style="2" customWidth="1"/>
    <col min="8" max="8" width="21.625" style="2" customWidth="1"/>
    <col min="9" max="9" width="9.5" style="42" customWidth="1"/>
    <col min="10" max="10" width="6.25" style="3" customWidth="1"/>
    <col min="11" max="11" width="11.5" style="2" customWidth="1"/>
    <col min="12" max="12" width="18" style="2" customWidth="1"/>
    <col min="13" max="13" width="6.25" style="3" customWidth="1"/>
    <col min="14" max="14" width="20.125" style="2" customWidth="1"/>
    <col min="15" max="15" width="7.875" style="2" customWidth="1"/>
    <col min="16" max="16" width="19.375" style="3" customWidth="1"/>
    <col min="17" max="17" width="18" style="3" customWidth="1"/>
    <col min="18" max="18" width="8.75" style="3" customWidth="1"/>
    <col min="19" max="19" width="6.25" style="3" customWidth="1"/>
    <col min="20" max="20" width="25.375" style="2" customWidth="1"/>
    <col min="21" max="21" width="7.625" style="2" customWidth="1"/>
    <col min="22" max="22" width="8.625" style="81" customWidth="1"/>
    <col min="23" max="23" width="6.5" style="100" customWidth="1"/>
    <col min="24" max="24" width="12.5" style="2" customWidth="1"/>
    <col min="25" max="25" width="17.75" style="2" customWidth="1"/>
    <col min="26" max="26" width="4.75" style="3" customWidth="1"/>
    <col min="27" max="27" width="6.875" style="3" customWidth="1"/>
    <col min="28" max="31" width="7.625" style="3" customWidth="1"/>
    <col min="32" max="32" width="53.75" style="2" customWidth="1"/>
    <col min="33" max="33" width="9" style="2"/>
    <col min="34" max="37" width="6.875" style="2" customWidth="1"/>
    <col min="38" max="16384" width="9" style="2"/>
  </cols>
  <sheetData>
    <row r="1" spans="1:34" ht="17.25" x14ac:dyDescent="0.15">
      <c r="C1" s="62" t="s">
        <v>376</v>
      </c>
      <c r="D1" s="63"/>
      <c r="E1" s="63"/>
      <c r="F1" s="63"/>
      <c r="G1" s="64"/>
      <c r="H1" s="63"/>
      <c r="I1" s="65"/>
      <c r="J1" s="66"/>
      <c r="K1" s="63"/>
      <c r="L1" s="63"/>
      <c r="M1" s="66"/>
      <c r="N1" s="63"/>
      <c r="O1" s="64"/>
      <c r="P1" s="66"/>
      <c r="Q1" s="66"/>
      <c r="R1" s="66"/>
      <c r="S1" s="66"/>
      <c r="T1" s="63"/>
      <c r="U1" s="64"/>
      <c r="V1" s="80"/>
      <c r="W1" s="99"/>
      <c r="X1" s="63"/>
      <c r="Y1" s="63"/>
      <c r="Z1" s="66"/>
      <c r="AA1" s="66"/>
      <c r="AB1" s="66"/>
      <c r="AC1" s="66"/>
      <c r="AD1" s="66"/>
      <c r="AE1" s="66"/>
      <c r="AF1" s="63"/>
    </row>
    <row r="3" spans="1:34" ht="19.5" customHeight="1" x14ac:dyDescent="0.15">
      <c r="C3" s="175" t="s">
        <v>17</v>
      </c>
      <c r="D3" s="175"/>
      <c r="E3" s="176" t="str">
        <f>IF((調査様式Ａ!$C$9)="","自動表示",(調査様式Ａ!$C$9))</f>
        <v>自動表示</v>
      </c>
      <c r="F3" s="177"/>
      <c r="G3" s="178"/>
      <c r="H3" s="55" t="s">
        <v>18</v>
      </c>
      <c r="I3" s="179" t="str">
        <f>IFERROR(VLOOKUP(調査様式Ａ!C9,学校番号・国番号等!$D$3:$E$75,2,0),"自動表示")</f>
        <v>自動表示</v>
      </c>
      <c r="J3" s="180"/>
      <c r="K3" s="181"/>
      <c r="L3" s="56"/>
      <c r="M3" s="57"/>
      <c r="S3" s="57"/>
    </row>
    <row r="4" spans="1:34" ht="13.5" customHeight="1" thickBot="1" x14ac:dyDescent="0.2">
      <c r="V4" s="82"/>
      <c r="W4" s="101"/>
      <c r="X4" s="1"/>
      <c r="Y4" s="1"/>
      <c r="Z4" s="113"/>
      <c r="AA4" s="113"/>
      <c r="AB4" s="1"/>
      <c r="AC4" s="1"/>
      <c r="AD4" s="1"/>
      <c r="AE4" s="1"/>
      <c r="AF4" s="1"/>
      <c r="AG4"/>
      <c r="AH4"/>
    </row>
    <row r="5" spans="1:34" s="1" customFormat="1" ht="59.25" customHeight="1" x14ac:dyDescent="0.15">
      <c r="A5" s="158" t="s">
        <v>431</v>
      </c>
      <c r="B5" s="159"/>
      <c r="C5" s="160" t="s">
        <v>372</v>
      </c>
      <c r="D5" s="161"/>
      <c r="E5" s="161"/>
      <c r="F5" s="161"/>
      <c r="G5" s="161"/>
      <c r="H5" s="161"/>
      <c r="I5" s="162"/>
      <c r="J5" s="163" t="s">
        <v>445</v>
      </c>
      <c r="K5" s="165" t="s">
        <v>456</v>
      </c>
      <c r="L5" s="166"/>
      <c r="M5" s="167"/>
      <c r="N5" s="168" t="s">
        <v>469</v>
      </c>
      <c r="O5" s="166"/>
      <c r="P5" s="166"/>
      <c r="Q5" s="166"/>
      <c r="R5" s="166"/>
      <c r="S5" s="167"/>
      <c r="T5" s="168" t="s">
        <v>419</v>
      </c>
      <c r="U5" s="169"/>
      <c r="V5" s="169"/>
      <c r="W5" s="169"/>
      <c r="X5" s="169"/>
      <c r="Y5" s="169"/>
      <c r="Z5" s="169"/>
      <c r="AA5" s="170"/>
      <c r="AB5" s="171" t="s">
        <v>470</v>
      </c>
      <c r="AC5" s="165"/>
      <c r="AD5" s="165"/>
      <c r="AE5" s="172"/>
      <c r="AF5" s="173" t="s">
        <v>471</v>
      </c>
    </row>
    <row r="6" spans="1:34" s="1" customFormat="1" ht="34.5" thickBot="1" x14ac:dyDescent="0.2">
      <c r="A6" s="34" t="s">
        <v>17</v>
      </c>
      <c r="B6" s="85" t="s">
        <v>0</v>
      </c>
      <c r="C6" s="92" t="s">
        <v>1</v>
      </c>
      <c r="D6" s="36" t="s">
        <v>425</v>
      </c>
      <c r="E6" s="36" t="s">
        <v>438</v>
      </c>
      <c r="F6" s="36" t="s">
        <v>662</v>
      </c>
      <c r="G6" s="44" t="s">
        <v>663</v>
      </c>
      <c r="H6" s="45" t="s">
        <v>365</v>
      </c>
      <c r="I6" s="37" t="s">
        <v>2</v>
      </c>
      <c r="J6" s="164"/>
      <c r="K6" s="48" t="s">
        <v>0</v>
      </c>
      <c r="L6" s="37" t="s">
        <v>399</v>
      </c>
      <c r="M6" s="39" t="s">
        <v>369</v>
      </c>
      <c r="N6" s="36" t="s">
        <v>664</v>
      </c>
      <c r="O6" s="44" t="s">
        <v>663</v>
      </c>
      <c r="P6" s="45" t="s">
        <v>18</v>
      </c>
      <c r="Q6" s="45" t="s">
        <v>370</v>
      </c>
      <c r="R6" s="45" t="s">
        <v>371</v>
      </c>
      <c r="S6" s="75" t="s">
        <v>369</v>
      </c>
      <c r="T6" s="36" t="s">
        <v>426</v>
      </c>
      <c r="U6" s="36" t="s">
        <v>663</v>
      </c>
      <c r="V6" s="4" t="s">
        <v>427</v>
      </c>
      <c r="W6" s="45" t="s">
        <v>457</v>
      </c>
      <c r="X6" s="4" t="s">
        <v>373</v>
      </c>
      <c r="Y6" s="4" t="s">
        <v>374</v>
      </c>
      <c r="Z6" s="45" t="s">
        <v>442</v>
      </c>
      <c r="AA6" s="89" t="s">
        <v>468</v>
      </c>
      <c r="AB6" s="54" t="s">
        <v>443</v>
      </c>
      <c r="AC6" s="89" t="s">
        <v>444</v>
      </c>
      <c r="AD6" s="45" t="s">
        <v>461</v>
      </c>
      <c r="AE6" s="39" t="s">
        <v>462</v>
      </c>
      <c r="AF6" s="174"/>
    </row>
    <row r="7" spans="1:34" s="24" customFormat="1" ht="18.75" customHeight="1" x14ac:dyDescent="0.15">
      <c r="A7" s="58" t="str">
        <f t="shared" ref="A7:A36" si="0">$E$3</f>
        <v>自動表示</v>
      </c>
      <c r="B7" s="86" t="str">
        <f>IFERROR(VLOOKUP(A7,学校番号・国番号等!$D$3:$E$75,2,0),"自動表示")</f>
        <v>自動表示</v>
      </c>
      <c r="C7" s="93">
        <v>1</v>
      </c>
      <c r="D7" s="25"/>
      <c r="E7" s="25"/>
      <c r="F7" s="26"/>
      <c r="G7" s="23" t="str">
        <f>IFERROR(VLOOKUP(F7,学校番号・国番号等!$J$3:$K$205,2,0),"自動表示")</f>
        <v>自動表示</v>
      </c>
      <c r="H7" s="28"/>
      <c r="I7" s="46"/>
      <c r="J7" s="70"/>
      <c r="K7" s="30"/>
      <c r="L7" s="33"/>
      <c r="M7" s="40"/>
      <c r="N7" s="43"/>
      <c r="O7" s="23" t="str">
        <f>IFERROR(VLOOKUP(N7,学校番号・国番号等!$J$3:$K$205,2,0),"自動表示")</f>
        <v>自動表示</v>
      </c>
      <c r="P7" s="73"/>
      <c r="Q7" s="73"/>
      <c r="R7" s="35"/>
      <c r="S7" s="76"/>
      <c r="T7" s="43"/>
      <c r="U7" s="23" t="str">
        <f>IFERROR(VLOOKUP(T7,学校番号・国番号等!$J$3:$K$205,2,0),"自動表示")</f>
        <v>自動表示</v>
      </c>
      <c r="V7" s="83"/>
      <c r="W7" s="102"/>
      <c r="X7" s="30"/>
      <c r="Y7" s="28"/>
      <c r="Z7" s="96"/>
      <c r="AA7" s="90"/>
      <c r="AB7" s="115"/>
      <c r="AC7" s="35"/>
      <c r="AD7" s="35"/>
      <c r="AE7" s="116"/>
      <c r="AF7" s="50"/>
    </row>
    <row r="8" spans="1:34" s="24" customFormat="1" ht="18.75" customHeight="1" x14ac:dyDescent="0.15">
      <c r="A8" s="58" t="str">
        <f t="shared" si="0"/>
        <v>自動表示</v>
      </c>
      <c r="B8" s="86" t="str">
        <f>IFERROR(VLOOKUP(A8,学校番号・国番号等!$D$3:$E$75,2,0),"自動表示")</f>
        <v>自動表示</v>
      </c>
      <c r="C8" s="93">
        <v>2</v>
      </c>
      <c r="D8" s="25"/>
      <c r="E8" s="25"/>
      <c r="F8" s="26"/>
      <c r="G8" s="23" t="str">
        <f>IFERROR(VLOOKUP(F8,学校番号・国番号等!$J$3:$K$205,2,0),"自動表示")</f>
        <v>自動表示</v>
      </c>
      <c r="H8" s="28"/>
      <c r="I8" s="46"/>
      <c r="J8" s="70"/>
      <c r="K8" s="30"/>
      <c r="L8" s="33"/>
      <c r="M8" s="40"/>
      <c r="N8" s="27"/>
      <c r="O8" s="23" t="str">
        <f>IFERROR(VLOOKUP(N8,学校番号・国番号等!$J$3:$K$205,2,0),"自動表示")</f>
        <v>自動表示</v>
      </c>
      <c r="P8" s="74"/>
      <c r="Q8" s="74"/>
      <c r="R8" s="32"/>
      <c r="S8" s="76"/>
      <c r="T8" s="27"/>
      <c r="U8" s="23" t="str">
        <f>IFERROR(VLOOKUP(T8,学校番号・国番号等!$J$3:$K$205,2,0),"自動表示")</f>
        <v>自動表示</v>
      </c>
      <c r="V8" s="83"/>
      <c r="W8" s="102"/>
      <c r="X8" s="30"/>
      <c r="Y8" s="28"/>
      <c r="Z8" s="96"/>
      <c r="AA8" s="90"/>
      <c r="AB8" s="51"/>
      <c r="AC8" s="96"/>
      <c r="AD8" s="96"/>
      <c r="AE8" s="40"/>
      <c r="AF8" s="50"/>
    </row>
    <row r="9" spans="1:34" s="24" customFormat="1" ht="18.75" customHeight="1" x14ac:dyDescent="0.15">
      <c r="A9" s="58" t="str">
        <f t="shared" si="0"/>
        <v>自動表示</v>
      </c>
      <c r="B9" s="86" t="str">
        <f>IFERROR(VLOOKUP(A9,学校番号・国番号等!$D$3:$E$75,2,0),"自動表示")</f>
        <v>自動表示</v>
      </c>
      <c r="C9" s="93">
        <v>3</v>
      </c>
      <c r="D9" s="25"/>
      <c r="E9" s="25"/>
      <c r="F9" s="26"/>
      <c r="G9" s="23" t="str">
        <f>IFERROR(VLOOKUP(F9,学校番号・国番号等!$J$3:$K$205,2,0),"自動表示")</f>
        <v>自動表示</v>
      </c>
      <c r="H9" s="28"/>
      <c r="I9" s="47"/>
      <c r="J9" s="72"/>
      <c r="K9" s="31"/>
      <c r="L9" s="38"/>
      <c r="M9" s="40"/>
      <c r="N9" s="27"/>
      <c r="O9" s="23" t="str">
        <f>IFERROR(VLOOKUP(N9,学校番号・国番号等!$J$3:$K$205,2,0),"自動表示")</f>
        <v>自動表示</v>
      </c>
      <c r="P9" s="74"/>
      <c r="Q9" s="74"/>
      <c r="R9" s="32"/>
      <c r="S9" s="76"/>
      <c r="T9" s="27"/>
      <c r="U9" s="23" t="str">
        <f>IFERROR(VLOOKUP(T9,学校番号・国番号等!$J$3:$K$205,2,0),"自動表示")</f>
        <v>自動表示</v>
      </c>
      <c r="V9" s="83"/>
      <c r="W9" s="102"/>
      <c r="X9" s="30"/>
      <c r="Y9" s="28"/>
      <c r="Z9" s="96"/>
      <c r="AA9" s="90"/>
      <c r="AB9" s="51"/>
      <c r="AC9" s="96"/>
      <c r="AD9" s="96"/>
      <c r="AE9" s="40"/>
      <c r="AF9" s="50"/>
    </row>
    <row r="10" spans="1:34" s="24" customFormat="1" ht="18.75" customHeight="1" x14ac:dyDescent="0.15">
      <c r="A10" s="58" t="str">
        <f t="shared" si="0"/>
        <v>自動表示</v>
      </c>
      <c r="B10" s="86" t="str">
        <f>IFERROR(VLOOKUP(A10,学校番号・国番号等!$D$3:$E$75,2,0),"自動表示")</f>
        <v>自動表示</v>
      </c>
      <c r="C10" s="93">
        <v>4</v>
      </c>
      <c r="D10" s="25"/>
      <c r="E10" s="25"/>
      <c r="F10" s="26"/>
      <c r="G10" s="23" t="str">
        <f>IFERROR(VLOOKUP(F10,学校番号・国番号等!$J$3:$K$205,2,0),"自動表示")</f>
        <v>自動表示</v>
      </c>
      <c r="H10" s="29"/>
      <c r="I10" s="47"/>
      <c r="J10" s="72"/>
      <c r="K10" s="31"/>
      <c r="L10" s="38"/>
      <c r="M10" s="41"/>
      <c r="N10" s="27"/>
      <c r="O10" s="23" t="str">
        <f>IFERROR(VLOOKUP(N10,学校番号・国番号等!$J$3:$K$205,2,0),"自動表示")</f>
        <v>自動表示</v>
      </c>
      <c r="P10" s="74"/>
      <c r="Q10" s="74"/>
      <c r="R10" s="32"/>
      <c r="S10" s="76"/>
      <c r="T10" s="27"/>
      <c r="U10" s="23" t="str">
        <f>IFERROR(VLOOKUP(T10,学校番号・国番号等!$J$3:$K$205,2,0),"自動表示")</f>
        <v>自動表示</v>
      </c>
      <c r="V10" s="83"/>
      <c r="W10" s="102"/>
      <c r="X10" s="30"/>
      <c r="Y10" s="29"/>
      <c r="Z10" s="114"/>
      <c r="AA10" s="90"/>
      <c r="AB10" s="51"/>
      <c r="AC10" s="96"/>
      <c r="AD10" s="96"/>
      <c r="AE10" s="40"/>
      <c r="AF10" s="50"/>
    </row>
    <row r="11" spans="1:34" s="24" customFormat="1" ht="18.75" customHeight="1" x14ac:dyDescent="0.15">
      <c r="A11" s="58" t="str">
        <f t="shared" si="0"/>
        <v>自動表示</v>
      </c>
      <c r="B11" s="86" t="str">
        <f>IFERROR(VLOOKUP(A11,学校番号・国番号等!$D$3:$E$75,2,0),"自動表示")</f>
        <v>自動表示</v>
      </c>
      <c r="C11" s="93">
        <v>5</v>
      </c>
      <c r="D11" s="25"/>
      <c r="E11" s="25"/>
      <c r="F11" s="26"/>
      <c r="G11" s="23" t="str">
        <f>IFERROR(VLOOKUP(F11,学校番号・国番号等!$J$3:$K$205,2,0),"自動表示")</f>
        <v>自動表示</v>
      </c>
      <c r="H11" s="29"/>
      <c r="I11" s="46"/>
      <c r="J11" s="72"/>
      <c r="K11" s="31"/>
      <c r="L11" s="38"/>
      <c r="M11" s="41"/>
      <c r="N11" s="27"/>
      <c r="O11" s="23" t="str">
        <f>IFERROR(VLOOKUP(N11,学校番号・国番号等!$J$3:$K$205,2,0),"自動表示")</f>
        <v>自動表示</v>
      </c>
      <c r="P11" s="74"/>
      <c r="Q11" s="74"/>
      <c r="R11" s="32"/>
      <c r="S11" s="76"/>
      <c r="T11" s="27"/>
      <c r="U11" s="23" t="str">
        <f>IFERROR(VLOOKUP(T11,学校番号・国番号等!$J$3:$K$205,2,0),"自動表示")</f>
        <v>自動表示</v>
      </c>
      <c r="V11" s="83"/>
      <c r="W11" s="102"/>
      <c r="X11" s="30"/>
      <c r="Y11" s="29"/>
      <c r="Z11" s="114"/>
      <c r="AA11" s="90"/>
      <c r="AB11" s="51"/>
      <c r="AC11" s="96"/>
      <c r="AD11" s="96"/>
      <c r="AE11" s="40"/>
      <c r="AF11" s="50"/>
    </row>
    <row r="12" spans="1:34" s="24" customFormat="1" ht="18.75" customHeight="1" x14ac:dyDescent="0.15">
      <c r="A12" s="58" t="str">
        <f t="shared" si="0"/>
        <v>自動表示</v>
      </c>
      <c r="B12" s="86" t="str">
        <f>IFERROR(VLOOKUP(A12,学校番号・国番号等!$D$3:$E$75,2,0),"自動表示")</f>
        <v>自動表示</v>
      </c>
      <c r="C12" s="93">
        <v>6</v>
      </c>
      <c r="D12" s="25"/>
      <c r="E12" s="25"/>
      <c r="F12" s="26"/>
      <c r="G12" s="23" t="str">
        <f>IFERROR(VLOOKUP(F12,学校番号・国番号等!$J$3:$K$205,2,0),"自動表示")</f>
        <v>自動表示</v>
      </c>
      <c r="H12" s="29"/>
      <c r="I12" s="47"/>
      <c r="J12" s="72"/>
      <c r="K12" s="31"/>
      <c r="L12" s="38"/>
      <c r="M12" s="41"/>
      <c r="N12" s="27"/>
      <c r="O12" s="23" t="str">
        <f>IFERROR(VLOOKUP(N12,学校番号・国番号等!$J$3:$K$205,2,0),"自動表示")</f>
        <v>自動表示</v>
      </c>
      <c r="P12" s="74"/>
      <c r="Q12" s="74"/>
      <c r="R12" s="32"/>
      <c r="S12" s="76"/>
      <c r="T12" s="27"/>
      <c r="U12" s="23" t="str">
        <f>IFERROR(VLOOKUP(T12,学校番号・国番号等!$J$3:$K$205,2,0),"自動表示")</f>
        <v>自動表示</v>
      </c>
      <c r="V12" s="83"/>
      <c r="W12" s="102"/>
      <c r="X12" s="30"/>
      <c r="Y12" s="29"/>
      <c r="Z12" s="114"/>
      <c r="AA12" s="90"/>
      <c r="AB12" s="51"/>
      <c r="AC12" s="96"/>
      <c r="AD12" s="96"/>
      <c r="AE12" s="40"/>
      <c r="AF12" s="50"/>
    </row>
    <row r="13" spans="1:34" s="24" customFormat="1" ht="18.75" customHeight="1" x14ac:dyDescent="0.15">
      <c r="A13" s="58" t="str">
        <f t="shared" si="0"/>
        <v>自動表示</v>
      </c>
      <c r="B13" s="86" t="str">
        <f>IFERROR(VLOOKUP(A13,学校番号・国番号等!$D$3:$E$75,2,0),"自動表示")</f>
        <v>自動表示</v>
      </c>
      <c r="C13" s="93">
        <v>7</v>
      </c>
      <c r="D13" s="25"/>
      <c r="E13" s="25"/>
      <c r="F13" s="26"/>
      <c r="G13" s="23" t="str">
        <f>IFERROR(VLOOKUP(F13,学校番号・国番号等!$J$3:$K$205,2,0),"自動表示")</f>
        <v>自動表示</v>
      </c>
      <c r="H13" s="29"/>
      <c r="I13" s="47"/>
      <c r="J13" s="72"/>
      <c r="K13" s="31"/>
      <c r="L13" s="38"/>
      <c r="M13" s="41"/>
      <c r="N13" s="27"/>
      <c r="O13" s="23" t="str">
        <f>IFERROR(VLOOKUP(N13,学校番号・国番号等!$J$3:$K$205,2,0),"自動表示")</f>
        <v>自動表示</v>
      </c>
      <c r="P13" s="74"/>
      <c r="Q13" s="74"/>
      <c r="R13" s="32"/>
      <c r="S13" s="76"/>
      <c r="T13" s="27"/>
      <c r="U13" s="23" t="str">
        <f>IFERROR(VLOOKUP(T13,学校番号・国番号等!$J$3:$K$205,2,0),"自動表示")</f>
        <v>自動表示</v>
      </c>
      <c r="V13" s="83"/>
      <c r="W13" s="102"/>
      <c r="X13" s="30"/>
      <c r="Y13" s="29"/>
      <c r="Z13" s="114"/>
      <c r="AA13" s="90"/>
      <c r="AB13" s="51"/>
      <c r="AC13" s="96"/>
      <c r="AD13" s="96"/>
      <c r="AE13" s="40"/>
      <c r="AF13" s="50"/>
    </row>
    <row r="14" spans="1:34" s="24" customFormat="1" ht="18.75" customHeight="1" x14ac:dyDescent="0.15">
      <c r="A14" s="58" t="str">
        <f t="shared" si="0"/>
        <v>自動表示</v>
      </c>
      <c r="B14" s="86" t="str">
        <f>IFERROR(VLOOKUP(A14,学校番号・国番号等!$D$3:$E$75,2,0),"自動表示")</f>
        <v>自動表示</v>
      </c>
      <c r="C14" s="93">
        <v>8</v>
      </c>
      <c r="D14" s="25"/>
      <c r="E14" s="25"/>
      <c r="F14" s="26"/>
      <c r="G14" s="23" t="str">
        <f>IFERROR(VLOOKUP(F14,学校番号・国番号等!$J$3:$K$205,2,0),"自動表示")</f>
        <v>自動表示</v>
      </c>
      <c r="H14" s="28"/>
      <c r="I14" s="46"/>
      <c r="J14" s="70"/>
      <c r="K14" s="30"/>
      <c r="L14" s="33"/>
      <c r="M14" s="40"/>
      <c r="N14" s="27"/>
      <c r="O14" s="23" t="str">
        <f>IFERROR(VLOOKUP(N14,学校番号・国番号等!$J$3:$K$205,2,0),"自動表示")</f>
        <v>自動表示</v>
      </c>
      <c r="P14" s="95"/>
      <c r="Q14" s="95"/>
      <c r="R14" s="96"/>
      <c r="S14" s="76"/>
      <c r="T14" s="27"/>
      <c r="U14" s="23" t="str">
        <f>IFERROR(VLOOKUP(T14,学校番号・国番号等!$J$3:$K$205,2,0),"自動表示")</f>
        <v>自動表示</v>
      </c>
      <c r="V14" s="83"/>
      <c r="W14" s="102"/>
      <c r="X14" s="30"/>
      <c r="Y14" s="28"/>
      <c r="Z14" s="96"/>
      <c r="AA14" s="90"/>
      <c r="AB14" s="51"/>
      <c r="AC14" s="96"/>
      <c r="AD14" s="96"/>
      <c r="AE14" s="40"/>
      <c r="AF14" s="50"/>
    </row>
    <row r="15" spans="1:34" s="24" customFormat="1" ht="18.75" customHeight="1" x14ac:dyDescent="0.15">
      <c r="A15" s="58" t="str">
        <f t="shared" si="0"/>
        <v>自動表示</v>
      </c>
      <c r="B15" s="86" t="str">
        <f>IFERROR(VLOOKUP(A15,学校番号・国番号等!$D$3:$E$75,2,0),"自動表示")</f>
        <v>自動表示</v>
      </c>
      <c r="C15" s="93">
        <v>9</v>
      </c>
      <c r="D15" s="25"/>
      <c r="E15" s="25"/>
      <c r="F15" s="26"/>
      <c r="G15" s="23" t="str">
        <f>IFERROR(VLOOKUP(F15,学校番号・国番号等!$J$3:$K$205,2,0),"自動表示")</f>
        <v>自動表示</v>
      </c>
      <c r="H15" s="28"/>
      <c r="I15" s="46"/>
      <c r="J15" s="70"/>
      <c r="K15" s="30"/>
      <c r="L15" s="33"/>
      <c r="M15" s="40"/>
      <c r="N15" s="27"/>
      <c r="O15" s="23" t="str">
        <f>IFERROR(VLOOKUP(N15,学校番号・国番号等!$J$3:$K$205,2,0),"自動表示")</f>
        <v>自動表示</v>
      </c>
      <c r="P15" s="95"/>
      <c r="Q15" s="95"/>
      <c r="R15" s="96"/>
      <c r="S15" s="76"/>
      <c r="T15" s="27"/>
      <c r="U15" s="23" t="str">
        <f>IFERROR(VLOOKUP(T15,学校番号・国番号等!$J$3:$K$205,2,0),"自動表示")</f>
        <v>自動表示</v>
      </c>
      <c r="V15" s="83"/>
      <c r="W15" s="102"/>
      <c r="X15" s="30"/>
      <c r="Y15" s="28"/>
      <c r="Z15" s="96"/>
      <c r="AA15" s="90"/>
      <c r="AB15" s="51"/>
      <c r="AC15" s="90"/>
      <c r="AD15" s="96"/>
      <c r="AE15" s="40"/>
      <c r="AF15" s="50"/>
    </row>
    <row r="16" spans="1:34" s="24" customFormat="1" ht="18.75" customHeight="1" x14ac:dyDescent="0.15">
      <c r="A16" s="58" t="str">
        <f t="shared" si="0"/>
        <v>自動表示</v>
      </c>
      <c r="B16" s="86" t="str">
        <f>IFERROR(VLOOKUP(A16,学校番号・国番号等!$D$3:$E$75,2,0),"自動表示")</f>
        <v>自動表示</v>
      </c>
      <c r="C16" s="93">
        <v>10</v>
      </c>
      <c r="D16" s="25"/>
      <c r="E16" s="25"/>
      <c r="F16" s="26"/>
      <c r="G16" s="23" t="str">
        <f>IFERROR(VLOOKUP(F16,学校番号・国番号等!$J$3:$K$205,2,0),"自動表示")</f>
        <v>自動表示</v>
      </c>
      <c r="H16" s="28"/>
      <c r="I16" s="46"/>
      <c r="J16" s="70"/>
      <c r="K16" s="30"/>
      <c r="L16" s="33"/>
      <c r="M16" s="40"/>
      <c r="N16" s="27"/>
      <c r="O16" s="23" t="str">
        <f>IFERROR(VLOOKUP(N16,学校番号・国番号等!$J$3:$K$205,2,0),"自動表示")</f>
        <v>自動表示</v>
      </c>
      <c r="P16" s="95"/>
      <c r="Q16" s="95"/>
      <c r="R16" s="96"/>
      <c r="S16" s="76"/>
      <c r="T16" s="27"/>
      <c r="U16" s="23" t="str">
        <f>IFERROR(VLOOKUP(T16,学校番号・国番号等!$J$3:$K$205,2,0),"自動表示")</f>
        <v>自動表示</v>
      </c>
      <c r="V16" s="83"/>
      <c r="W16" s="102"/>
      <c r="X16" s="30"/>
      <c r="Y16" s="28"/>
      <c r="Z16" s="96"/>
      <c r="AA16" s="90"/>
      <c r="AB16" s="51"/>
      <c r="AC16" s="90"/>
      <c r="AD16" s="96"/>
      <c r="AE16" s="40"/>
      <c r="AF16" s="50"/>
    </row>
    <row r="17" spans="1:32" s="24" customFormat="1" ht="18.75" customHeight="1" x14ac:dyDescent="0.15">
      <c r="A17" s="58" t="str">
        <f t="shared" si="0"/>
        <v>自動表示</v>
      </c>
      <c r="B17" s="86" t="str">
        <f>IFERROR(VLOOKUP(A17,学校番号・国番号等!$D$3:$E$75,2,0),"自動表示")</f>
        <v>自動表示</v>
      </c>
      <c r="C17" s="93">
        <v>11</v>
      </c>
      <c r="D17" s="25"/>
      <c r="E17" s="25"/>
      <c r="F17" s="26"/>
      <c r="G17" s="23" t="str">
        <f>IFERROR(VLOOKUP(F17,学校番号・国番号等!$J$3:$K$205,2,0),"自動表示")</f>
        <v>自動表示</v>
      </c>
      <c r="H17" s="28"/>
      <c r="I17" s="46"/>
      <c r="J17" s="70"/>
      <c r="K17" s="30"/>
      <c r="L17" s="33"/>
      <c r="M17" s="40"/>
      <c r="N17" s="27"/>
      <c r="O17" s="23" t="str">
        <f>IFERROR(VLOOKUP(N17,学校番号・国番号等!$J$3:$K$205,2,0),"自動表示")</f>
        <v>自動表示</v>
      </c>
      <c r="P17" s="95"/>
      <c r="Q17" s="95"/>
      <c r="R17" s="96"/>
      <c r="S17" s="76"/>
      <c r="T17" s="27"/>
      <c r="U17" s="23" t="str">
        <f>IFERROR(VLOOKUP(T17,学校番号・国番号等!$J$3:$K$205,2,0),"自動表示")</f>
        <v>自動表示</v>
      </c>
      <c r="V17" s="83"/>
      <c r="W17" s="102"/>
      <c r="X17" s="30"/>
      <c r="Y17" s="28"/>
      <c r="Z17" s="96"/>
      <c r="AA17" s="90"/>
      <c r="AB17" s="51"/>
      <c r="AC17" s="90"/>
      <c r="AD17" s="96"/>
      <c r="AE17" s="40"/>
      <c r="AF17" s="50"/>
    </row>
    <row r="18" spans="1:32" s="24" customFormat="1" ht="18.75" customHeight="1" x14ac:dyDescent="0.15">
      <c r="A18" s="58" t="str">
        <f t="shared" si="0"/>
        <v>自動表示</v>
      </c>
      <c r="B18" s="86" t="str">
        <f>IFERROR(VLOOKUP(A18,学校番号・国番号等!$D$3:$E$75,2,0),"自動表示")</f>
        <v>自動表示</v>
      </c>
      <c r="C18" s="93">
        <v>12</v>
      </c>
      <c r="D18" s="25"/>
      <c r="E18" s="25"/>
      <c r="F18" s="26"/>
      <c r="G18" s="23" t="str">
        <f>IFERROR(VLOOKUP(F18,学校番号・国番号等!$J$3:$K$205,2,0),"自動表示")</f>
        <v>自動表示</v>
      </c>
      <c r="H18" s="28"/>
      <c r="I18" s="46"/>
      <c r="J18" s="70"/>
      <c r="K18" s="30"/>
      <c r="L18" s="33"/>
      <c r="M18" s="40"/>
      <c r="N18" s="27"/>
      <c r="O18" s="23" t="str">
        <f>IFERROR(VLOOKUP(N18,学校番号・国番号等!$J$3:$K$205,2,0),"自動表示")</f>
        <v>自動表示</v>
      </c>
      <c r="P18" s="95"/>
      <c r="Q18" s="95"/>
      <c r="R18" s="96"/>
      <c r="S18" s="76"/>
      <c r="T18" s="27"/>
      <c r="U18" s="23" t="str">
        <f>IFERROR(VLOOKUP(T18,学校番号・国番号等!$J$3:$K$205,2,0),"自動表示")</f>
        <v>自動表示</v>
      </c>
      <c r="V18" s="83"/>
      <c r="W18" s="102"/>
      <c r="X18" s="30"/>
      <c r="Y18" s="28"/>
      <c r="Z18" s="96"/>
      <c r="AA18" s="90"/>
      <c r="AB18" s="51"/>
      <c r="AC18" s="90"/>
      <c r="AD18" s="96"/>
      <c r="AE18" s="40"/>
      <c r="AF18" s="50"/>
    </row>
    <row r="19" spans="1:32" s="24" customFormat="1" ht="18.75" customHeight="1" x14ac:dyDescent="0.15">
      <c r="A19" s="58" t="str">
        <f t="shared" si="0"/>
        <v>自動表示</v>
      </c>
      <c r="B19" s="86" t="str">
        <f>IFERROR(VLOOKUP(A19,学校番号・国番号等!$D$3:$E$75,2,0),"自動表示")</f>
        <v>自動表示</v>
      </c>
      <c r="C19" s="93">
        <v>13</v>
      </c>
      <c r="D19" s="25"/>
      <c r="E19" s="25"/>
      <c r="F19" s="26"/>
      <c r="G19" s="23" t="str">
        <f>IFERROR(VLOOKUP(F19,学校番号・国番号等!$J$3:$K$205,2,0),"自動表示")</f>
        <v>自動表示</v>
      </c>
      <c r="H19" s="28"/>
      <c r="I19" s="46"/>
      <c r="J19" s="70"/>
      <c r="K19" s="30"/>
      <c r="L19" s="33"/>
      <c r="M19" s="40"/>
      <c r="N19" s="27"/>
      <c r="O19" s="23" t="str">
        <f>IFERROR(VLOOKUP(N19,学校番号・国番号等!$J$3:$K$205,2,0),"自動表示")</f>
        <v>自動表示</v>
      </c>
      <c r="P19" s="95"/>
      <c r="Q19" s="95"/>
      <c r="R19" s="96"/>
      <c r="S19" s="76"/>
      <c r="T19" s="27"/>
      <c r="U19" s="23" t="str">
        <f>IFERROR(VLOOKUP(T19,学校番号・国番号等!$J$3:$K$205,2,0),"自動表示")</f>
        <v>自動表示</v>
      </c>
      <c r="V19" s="83"/>
      <c r="W19" s="102"/>
      <c r="X19" s="30"/>
      <c r="Y19" s="28"/>
      <c r="Z19" s="96"/>
      <c r="AA19" s="90"/>
      <c r="AB19" s="51"/>
      <c r="AC19" s="90"/>
      <c r="AD19" s="96"/>
      <c r="AE19" s="40"/>
      <c r="AF19" s="50"/>
    </row>
    <row r="20" spans="1:32" s="24" customFormat="1" ht="18.75" customHeight="1" x14ac:dyDescent="0.15">
      <c r="A20" s="58" t="str">
        <f t="shared" si="0"/>
        <v>自動表示</v>
      </c>
      <c r="B20" s="86" t="str">
        <f>IFERROR(VLOOKUP(A20,学校番号・国番号等!$D$3:$E$75,2,0),"自動表示")</f>
        <v>自動表示</v>
      </c>
      <c r="C20" s="93">
        <v>14</v>
      </c>
      <c r="D20" s="25"/>
      <c r="E20" s="25"/>
      <c r="F20" s="26"/>
      <c r="G20" s="23" t="str">
        <f>IFERROR(VLOOKUP(F20,学校番号・国番号等!$J$3:$K$205,2,0),"自動表示")</f>
        <v>自動表示</v>
      </c>
      <c r="H20" s="28"/>
      <c r="I20" s="46"/>
      <c r="J20" s="70"/>
      <c r="K20" s="30"/>
      <c r="L20" s="33"/>
      <c r="M20" s="40"/>
      <c r="N20" s="27"/>
      <c r="O20" s="23" t="str">
        <f>IFERROR(VLOOKUP(N20,学校番号・国番号等!$J$3:$K$205,2,0),"自動表示")</f>
        <v>自動表示</v>
      </c>
      <c r="P20" s="95"/>
      <c r="Q20" s="95"/>
      <c r="R20" s="96"/>
      <c r="S20" s="76"/>
      <c r="T20" s="27"/>
      <c r="U20" s="23" t="str">
        <f>IFERROR(VLOOKUP(T20,学校番号・国番号等!$J$3:$K$205,2,0),"自動表示")</f>
        <v>自動表示</v>
      </c>
      <c r="V20" s="83"/>
      <c r="W20" s="102"/>
      <c r="X20" s="30"/>
      <c r="Y20" s="28"/>
      <c r="Z20" s="96"/>
      <c r="AA20" s="90"/>
      <c r="AB20" s="51"/>
      <c r="AC20" s="90"/>
      <c r="AD20" s="96"/>
      <c r="AE20" s="40"/>
      <c r="AF20" s="50"/>
    </row>
    <row r="21" spans="1:32" s="24" customFormat="1" ht="18.75" customHeight="1" x14ac:dyDescent="0.15">
      <c r="A21" s="58" t="str">
        <f t="shared" si="0"/>
        <v>自動表示</v>
      </c>
      <c r="B21" s="86" t="str">
        <f>IFERROR(VLOOKUP(A21,学校番号・国番号等!$D$3:$E$75,2,0),"自動表示")</f>
        <v>自動表示</v>
      </c>
      <c r="C21" s="93">
        <v>15</v>
      </c>
      <c r="D21" s="25"/>
      <c r="E21" s="25"/>
      <c r="F21" s="26"/>
      <c r="G21" s="23" t="str">
        <f>IFERROR(VLOOKUP(F21,学校番号・国番号等!$J$3:$K$205,2,0),"自動表示")</f>
        <v>自動表示</v>
      </c>
      <c r="H21" s="28"/>
      <c r="I21" s="46"/>
      <c r="J21" s="70"/>
      <c r="K21" s="30"/>
      <c r="L21" s="33"/>
      <c r="M21" s="40"/>
      <c r="N21" s="27"/>
      <c r="O21" s="23" t="str">
        <f>IFERROR(VLOOKUP(N21,学校番号・国番号等!$J$3:$K$205,2,0),"自動表示")</f>
        <v>自動表示</v>
      </c>
      <c r="P21" s="95"/>
      <c r="Q21" s="95"/>
      <c r="R21" s="96"/>
      <c r="S21" s="76"/>
      <c r="T21" s="27"/>
      <c r="U21" s="23" t="str">
        <f>IFERROR(VLOOKUP(T21,学校番号・国番号等!$J$3:$K$205,2,0),"自動表示")</f>
        <v>自動表示</v>
      </c>
      <c r="V21" s="83"/>
      <c r="W21" s="102"/>
      <c r="X21" s="30"/>
      <c r="Y21" s="28"/>
      <c r="Z21" s="96"/>
      <c r="AA21" s="90"/>
      <c r="AB21" s="51"/>
      <c r="AC21" s="90"/>
      <c r="AD21" s="96"/>
      <c r="AE21" s="40"/>
      <c r="AF21" s="50"/>
    </row>
    <row r="22" spans="1:32" s="24" customFormat="1" ht="18.75" customHeight="1" x14ac:dyDescent="0.15">
      <c r="A22" s="58" t="str">
        <f t="shared" si="0"/>
        <v>自動表示</v>
      </c>
      <c r="B22" s="86" t="str">
        <f>IFERROR(VLOOKUP(A22,学校番号・国番号等!$D$3:$E$75,2,0),"自動表示")</f>
        <v>自動表示</v>
      </c>
      <c r="C22" s="93">
        <v>16</v>
      </c>
      <c r="D22" s="25"/>
      <c r="E22" s="25"/>
      <c r="F22" s="26"/>
      <c r="G22" s="23" t="str">
        <f>IFERROR(VLOOKUP(F22,学校番号・国番号等!$J$3:$K$205,2,0),"自動表示")</f>
        <v>自動表示</v>
      </c>
      <c r="H22" s="28"/>
      <c r="I22" s="46"/>
      <c r="J22" s="70"/>
      <c r="K22" s="30"/>
      <c r="L22" s="33"/>
      <c r="M22" s="40"/>
      <c r="N22" s="27"/>
      <c r="O22" s="23" t="str">
        <f>IFERROR(VLOOKUP(N22,学校番号・国番号等!$J$3:$K$205,2,0),"自動表示")</f>
        <v>自動表示</v>
      </c>
      <c r="P22" s="95"/>
      <c r="Q22" s="95"/>
      <c r="R22" s="96"/>
      <c r="S22" s="76"/>
      <c r="T22" s="27"/>
      <c r="U22" s="23" t="str">
        <f>IFERROR(VLOOKUP(T22,学校番号・国番号等!$J$3:$K$205,2,0),"自動表示")</f>
        <v>自動表示</v>
      </c>
      <c r="V22" s="83"/>
      <c r="W22" s="102"/>
      <c r="X22" s="30"/>
      <c r="Y22" s="28"/>
      <c r="Z22" s="96"/>
      <c r="AA22" s="90"/>
      <c r="AB22" s="51"/>
      <c r="AC22" s="90"/>
      <c r="AD22" s="96"/>
      <c r="AE22" s="40"/>
      <c r="AF22" s="50"/>
    </row>
    <row r="23" spans="1:32" s="24" customFormat="1" ht="18.75" customHeight="1" x14ac:dyDescent="0.15">
      <c r="A23" s="58" t="str">
        <f t="shared" si="0"/>
        <v>自動表示</v>
      </c>
      <c r="B23" s="86" t="str">
        <f>IFERROR(VLOOKUP(A23,学校番号・国番号等!$D$3:$E$75,2,0),"自動表示")</f>
        <v>自動表示</v>
      </c>
      <c r="C23" s="93">
        <v>17</v>
      </c>
      <c r="D23" s="25"/>
      <c r="E23" s="25"/>
      <c r="F23" s="26"/>
      <c r="G23" s="23" t="str">
        <f>IFERROR(VLOOKUP(F23,学校番号・国番号等!$J$3:$K$205,2,0),"自動表示")</f>
        <v>自動表示</v>
      </c>
      <c r="H23" s="28"/>
      <c r="I23" s="46"/>
      <c r="J23" s="70"/>
      <c r="K23" s="30"/>
      <c r="L23" s="33"/>
      <c r="M23" s="40"/>
      <c r="N23" s="27"/>
      <c r="O23" s="23" t="str">
        <f>IFERROR(VLOOKUP(N23,学校番号・国番号等!$J$3:$K$205,2,0),"自動表示")</f>
        <v>自動表示</v>
      </c>
      <c r="P23" s="95"/>
      <c r="Q23" s="95"/>
      <c r="R23" s="96"/>
      <c r="S23" s="76"/>
      <c r="T23" s="27"/>
      <c r="U23" s="23" t="str">
        <f>IFERROR(VLOOKUP(T23,学校番号・国番号等!$J$3:$K$205,2,0),"自動表示")</f>
        <v>自動表示</v>
      </c>
      <c r="V23" s="83"/>
      <c r="W23" s="102"/>
      <c r="X23" s="30"/>
      <c r="Y23" s="28"/>
      <c r="Z23" s="96"/>
      <c r="AA23" s="90"/>
      <c r="AB23" s="51"/>
      <c r="AC23" s="90"/>
      <c r="AD23" s="96"/>
      <c r="AE23" s="40"/>
      <c r="AF23" s="50"/>
    </row>
    <row r="24" spans="1:32" s="24" customFormat="1" ht="18.75" customHeight="1" x14ac:dyDescent="0.15">
      <c r="A24" s="59" t="str">
        <f t="shared" si="0"/>
        <v>自動表示</v>
      </c>
      <c r="B24" s="86" t="str">
        <f>IFERROR(VLOOKUP(A24,学校番号・国番号等!$D$3:$E$75,2,0),"自動表示")</f>
        <v>自動表示</v>
      </c>
      <c r="C24" s="93">
        <v>18</v>
      </c>
      <c r="D24" s="25"/>
      <c r="E24" s="25"/>
      <c r="F24" s="26"/>
      <c r="G24" s="23" t="str">
        <f>IFERROR(VLOOKUP(F24,学校番号・国番号等!$J$3:$K$205,2,0),"自動表示")</f>
        <v>自動表示</v>
      </c>
      <c r="H24" s="28"/>
      <c r="I24" s="46"/>
      <c r="J24" s="70"/>
      <c r="K24" s="30"/>
      <c r="L24" s="33"/>
      <c r="M24" s="40"/>
      <c r="N24" s="27"/>
      <c r="O24" s="23" t="str">
        <f>IFERROR(VLOOKUP(N24,学校番号・国番号等!$J$3:$K$205,2,0),"自動表示")</f>
        <v>自動表示</v>
      </c>
      <c r="P24" s="95"/>
      <c r="Q24" s="95"/>
      <c r="R24" s="96"/>
      <c r="S24" s="76"/>
      <c r="T24" s="27"/>
      <c r="U24" s="23" t="str">
        <f>IFERROR(VLOOKUP(T24,学校番号・国番号等!$J$3:$K$205,2,0),"自動表示")</f>
        <v>自動表示</v>
      </c>
      <c r="V24" s="83"/>
      <c r="W24" s="102"/>
      <c r="X24" s="30"/>
      <c r="Y24" s="28"/>
      <c r="Z24" s="96"/>
      <c r="AA24" s="90"/>
      <c r="AB24" s="51"/>
      <c r="AC24" s="90"/>
      <c r="AD24" s="96"/>
      <c r="AE24" s="40"/>
      <c r="AF24" s="50"/>
    </row>
    <row r="25" spans="1:32" s="24" customFormat="1" ht="18.75" customHeight="1" x14ac:dyDescent="0.15">
      <c r="A25" s="59" t="str">
        <f t="shared" si="0"/>
        <v>自動表示</v>
      </c>
      <c r="B25" s="86" t="str">
        <f>IFERROR(VLOOKUP(A25,学校番号・国番号等!$D$3:$E$75,2,0),"自動表示")</f>
        <v>自動表示</v>
      </c>
      <c r="C25" s="93">
        <v>19</v>
      </c>
      <c r="D25" s="25"/>
      <c r="E25" s="25"/>
      <c r="F25" s="26"/>
      <c r="G25" s="23" t="str">
        <f>IFERROR(VLOOKUP(F25,学校番号・国番号等!$J$3:$K$205,2,0),"自動表示")</f>
        <v>自動表示</v>
      </c>
      <c r="H25" s="28"/>
      <c r="I25" s="46"/>
      <c r="J25" s="70"/>
      <c r="K25" s="30"/>
      <c r="L25" s="33"/>
      <c r="M25" s="40"/>
      <c r="N25" s="27"/>
      <c r="O25" s="23" t="str">
        <f>IFERROR(VLOOKUP(N25,学校番号・国番号等!$J$3:$K$205,2,0),"自動表示")</f>
        <v>自動表示</v>
      </c>
      <c r="P25" s="95"/>
      <c r="Q25" s="95"/>
      <c r="R25" s="96"/>
      <c r="S25" s="76"/>
      <c r="T25" s="27"/>
      <c r="U25" s="23" t="str">
        <f>IFERROR(VLOOKUP(T25,学校番号・国番号等!$J$3:$K$205,2,0),"自動表示")</f>
        <v>自動表示</v>
      </c>
      <c r="V25" s="83"/>
      <c r="W25" s="102"/>
      <c r="X25" s="30"/>
      <c r="Y25" s="28"/>
      <c r="Z25" s="96"/>
      <c r="AA25" s="90"/>
      <c r="AB25" s="51"/>
      <c r="AC25" s="90"/>
      <c r="AD25" s="96"/>
      <c r="AE25" s="40"/>
      <c r="AF25" s="50"/>
    </row>
    <row r="26" spans="1:32" s="24" customFormat="1" ht="18.75" customHeight="1" x14ac:dyDescent="0.15">
      <c r="A26" s="59" t="str">
        <f t="shared" si="0"/>
        <v>自動表示</v>
      </c>
      <c r="B26" s="86" t="str">
        <f>IFERROR(VLOOKUP(A26,学校番号・国番号等!$D$3:$E$75,2,0),"自動表示")</f>
        <v>自動表示</v>
      </c>
      <c r="C26" s="93">
        <v>20</v>
      </c>
      <c r="D26" s="25"/>
      <c r="E26" s="25"/>
      <c r="F26" s="26"/>
      <c r="G26" s="23" t="str">
        <f>IFERROR(VLOOKUP(F26,学校番号・国番号等!$J$3:$K$205,2,0),"自動表示")</f>
        <v>自動表示</v>
      </c>
      <c r="H26" s="28"/>
      <c r="I26" s="46"/>
      <c r="J26" s="70"/>
      <c r="K26" s="30"/>
      <c r="L26" s="33"/>
      <c r="M26" s="40"/>
      <c r="N26" s="27"/>
      <c r="O26" s="23" t="str">
        <f>IFERROR(VLOOKUP(N26,学校番号・国番号等!$J$3:$K$205,2,0),"自動表示")</f>
        <v>自動表示</v>
      </c>
      <c r="P26" s="95"/>
      <c r="Q26" s="95"/>
      <c r="R26" s="96"/>
      <c r="S26" s="76"/>
      <c r="T26" s="27"/>
      <c r="U26" s="23" t="str">
        <f>IFERROR(VLOOKUP(T26,学校番号・国番号等!$J$3:$K$205,2,0),"自動表示")</f>
        <v>自動表示</v>
      </c>
      <c r="V26" s="83"/>
      <c r="W26" s="102"/>
      <c r="X26" s="30"/>
      <c r="Y26" s="28"/>
      <c r="Z26" s="96"/>
      <c r="AA26" s="90"/>
      <c r="AB26" s="51"/>
      <c r="AC26" s="90"/>
      <c r="AD26" s="96"/>
      <c r="AE26" s="40"/>
      <c r="AF26" s="50"/>
    </row>
    <row r="27" spans="1:32" s="24" customFormat="1" ht="18.75" customHeight="1" x14ac:dyDescent="0.15">
      <c r="A27" s="59" t="str">
        <f t="shared" si="0"/>
        <v>自動表示</v>
      </c>
      <c r="B27" s="86" t="str">
        <f>IFERROR(VLOOKUP(A27,学校番号・国番号等!$D$3:$E$75,2,0),"自動表示")</f>
        <v>自動表示</v>
      </c>
      <c r="C27" s="93">
        <v>21</v>
      </c>
      <c r="D27" s="25"/>
      <c r="E27" s="25"/>
      <c r="F27" s="26"/>
      <c r="G27" s="23" t="str">
        <f>IFERROR(VLOOKUP(F27,学校番号・国番号等!$J$3:$K$205,2,0),"自動表示")</f>
        <v>自動表示</v>
      </c>
      <c r="H27" s="28"/>
      <c r="I27" s="46"/>
      <c r="J27" s="70"/>
      <c r="K27" s="30"/>
      <c r="L27" s="33"/>
      <c r="M27" s="40"/>
      <c r="N27" s="27"/>
      <c r="O27" s="23" t="str">
        <f>IFERROR(VLOOKUP(N27,学校番号・国番号等!$J$3:$K$205,2,0),"自動表示")</f>
        <v>自動表示</v>
      </c>
      <c r="P27" s="95"/>
      <c r="Q27" s="95"/>
      <c r="R27" s="96"/>
      <c r="S27" s="76"/>
      <c r="T27" s="27"/>
      <c r="U27" s="23" t="str">
        <f>IFERROR(VLOOKUP(T27,学校番号・国番号等!$J$3:$K$205,2,0),"自動表示")</f>
        <v>自動表示</v>
      </c>
      <c r="V27" s="83"/>
      <c r="W27" s="102"/>
      <c r="X27" s="30"/>
      <c r="Y27" s="28"/>
      <c r="Z27" s="96"/>
      <c r="AA27" s="90"/>
      <c r="AB27" s="51"/>
      <c r="AC27" s="90"/>
      <c r="AD27" s="96"/>
      <c r="AE27" s="40"/>
      <c r="AF27" s="50"/>
    </row>
    <row r="28" spans="1:32" s="24" customFormat="1" ht="18.75" customHeight="1" x14ac:dyDescent="0.15">
      <c r="A28" s="59" t="str">
        <f t="shared" si="0"/>
        <v>自動表示</v>
      </c>
      <c r="B28" s="86" t="str">
        <f>IFERROR(VLOOKUP(A28,学校番号・国番号等!$D$3:$E$75,2,0),"自動表示")</f>
        <v>自動表示</v>
      </c>
      <c r="C28" s="93">
        <v>22</v>
      </c>
      <c r="D28" s="25"/>
      <c r="E28" s="25"/>
      <c r="F28" s="26"/>
      <c r="G28" s="23" t="str">
        <f>IFERROR(VLOOKUP(F28,学校番号・国番号等!$J$3:$K$205,2,0),"自動表示")</f>
        <v>自動表示</v>
      </c>
      <c r="H28" s="28"/>
      <c r="I28" s="46"/>
      <c r="J28" s="70"/>
      <c r="K28" s="30"/>
      <c r="L28" s="33"/>
      <c r="M28" s="40"/>
      <c r="N28" s="27"/>
      <c r="O28" s="23" t="str">
        <f>IFERROR(VLOOKUP(N28,学校番号・国番号等!$J$3:$K$205,2,0),"自動表示")</f>
        <v>自動表示</v>
      </c>
      <c r="P28" s="95"/>
      <c r="Q28" s="95"/>
      <c r="R28" s="96"/>
      <c r="S28" s="76"/>
      <c r="T28" s="27"/>
      <c r="U28" s="23" t="str">
        <f>IFERROR(VLOOKUP(T28,学校番号・国番号等!$J$3:$K$205,2,0),"自動表示")</f>
        <v>自動表示</v>
      </c>
      <c r="V28" s="83"/>
      <c r="W28" s="102"/>
      <c r="X28" s="30"/>
      <c r="Y28" s="28"/>
      <c r="Z28" s="96"/>
      <c r="AA28" s="90"/>
      <c r="AB28" s="51"/>
      <c r="AC28" s="90"/>
      <c r="AD28" s="96"/>
      <c r="AE28" s="40"/>
      <c r="AF28" s="50"/>
    </row>
    <row r="29" spans="1:32" s="24" customFormat="1" ht="18.75" customHeight="1" x14ac:dyDescent="0.15">
      <c r="A29" s="59" t="str">
        <f t="shared" si="0"/>
        <v>自動表示</v>
      </c>
      <c r="B29" s="86" t="str">
        <f>IFERROR(VLOOKUP(A29,学校番号・国番号等!$D$3:$E$75,2,0),"自動表示")</f>
        <v>自動表示</v>
      </c>
      <c r="C29" s="93">
        <v>23</v>
      </c>
      <c r="D29" s="25"/>
      <c r="E29" s="25"/>
      <c r="F29" s="26"/>
      <c r="G29" s="23" t="str">
        <f>IFERROR(VLOOKUP(F29,学校番号・国番号等!$J$3:$K$205,2,0),"自動表示")</f>
        <v>自動表示</v>
      </c>
      <c r="H29" s="28"/>
      <c r="I29" s="46"/>
      <c r="J29" s="70"/>
      <c r="K29" s="30"/>
      <c r="L29" s="33"/>
      <c r="M29" s="40"/>
      <c r="N29" s="27"/>
      <c r="O29" s="23" t="str">
        <f>IFERROR(VLOOKUP(N29,学校番号・国番号等!$J$3:$K$205,2,0),"自動表示")</f>
        <v>自動表示</v>
      </c>
      <c r="P29" s="95"/>
      <c r="Q29" s="95"/>
      <c r="R29" s="96"/>
      <c r="S29" s="76"/>
      <c r="T29" s="27"/>
      <c r="U29" s="23" t="str">
        <f>IFERROR(VLOOKUP(T29,学校番号・国番号等!$J$3:$K$205,2,0),"自動表示")</f>
        <v>自動表示</v>
      </c>
      <c r="V29" s="83"/>
      <c r="W29" s="102"/>
      <c r="X29" s="30"/>
      <c r="Y29" s="28"/>
      <c r="Z29" s="96"/>
      <c r="AA29" s="90"/>
      <c r="AB29" s="51"/>
      <c r="AC29" s="90"/>
      <c r="AD29" s="96"/>
      <c r="AE29" s="40"/>
      <c r="AF29" s="50"/>
    </row>
    <row r="30" spans="1:32" s="24" customFormat="1" ht="18.75" customHeight="1" x14ac:dyDescent="0.15">
      <c r="A30" s="59" t="str">
        <f t="shared" si="0"/>
        <v>自動表示</v>
      </c>
      <c r="B30" s="86" t="str">
        <f>IFERROR(VLOOKUP(A30,学校番号・国番号等!$D$3:$E$75,2,0),"自動表示")</f>
        <v>自動表示</v>
      </c>
      <c r="C30" s="93">
        <v>24</v>
      </c>
      <c r="D30" s="25"/>
      <c r="E30" s="25"/>
      <c r="F30" s="26"/>
      <c r="G30" s="23" t="str">
        <f>IFERROR(VLOOKUP(F30,学校番号・国番号等!$J$3:$K$205,2,0),"自動表示")</f>
        <v>自動表示</v>
      </c>
      <c r="H30" s="28"/>
      <c r="I30" s="46"/>
      <c r="J30" s="70"/>
      <c r="K30" s="30"/>
      <c r="L30" s="33"/>
      <c r="M30" s="40"/>
      <c r="N30" s="27"/>
      <c r="O30" s="23" t="str">
        <f>IFERROR(VLOOKUP(N30,学校番号・国番号等!$J$3:$K$205,2,0),"自動表示")</f>
        <v>自動表示</v>
      </c>
      <c r="P30" s="95"/>
      <c r="Q30" s="95"/>
      <c r="R30" s="96"/>
      <c r="S30" s="76"/>
      <c r="T30" s="27"/>
      <c r="U30" s="23" t="str">
        <f>IFERROR(VLOOKUP(T30,学校番号・国番号等!$J$3:$K$205,2,0),"自動表示")</f>
        <v>自動表示</v>
      </c>
      <c r="V30" s="83"/>
      <c r="W30" s="102"/>
      <c r="X30" s="30"/>
      <c r="Y30" s="28"/>
      <c r="Z30" s="96"/>
      <c r="AA30" s="90"/>
      <c r="AB30" s="51"/>
      <c r="AC30" s="90"/>
      <c r="AD30" s="96"/>
      <c r="AE30" s="40"/>
      <c r="AF30" s="50"/>
    </row>
    <row r="31" spans="1:32" s="24" customFormat="1" ht="18.75" customHeight="1" x14ac:dyDescent="0.15">
      <c r="A31" s="59" t="str">
        <f t="shared" si="0"/>
        <v>自動表示</v>
      </c>
      <c r="B31" s="86" t="str">
        <f>IFERROR(VLOOKUP(A31,学校番号・国番号等!$D$3:$E$75,2,0),"自動表示")</f>
        <v>自動表示</v>
      </c>
      <c r="C31" s="93">
        <v>25</v>
      </c>
      <c r="D31" s="25"/>
      <c r="E31" s="25"/>
      <c r="F31" s="26"/>
      <c r="G31" s="23" t="str">
        <f>IFERROR(VLOOKUP(F31,学校番号・国番号等!$J$3:$K$205,2,0),"自動表示")</f>
        <v>自動表示</v>
      </c>
      <c r="H31" s="28"/>
      <c r="I31" s="46"/>
      <c r="J31" s="70"/>
      <c r="K31" s="30"/>
      <c r="L31" s="33"/>
      <c r="M31" s="40"/>
      <c r="N31" s="27"/>
      <c r="O31" s="23" t="str">
        <f>IFERROR(VLOOKUP(N31,学校番号・国番号等!$J$3:$K$205,2,0),"自動表示")</f>
        <v>自動表示</v>
      </c>
      <c r="P31" s="95"/>
      <c r="Q31" s="95"/>
      <c r="R31" s="96"/>
      <c r="S31" s="76"/>
      <c r="T31" s="27"/>
      <c r="U31" s="23" t="str">
        <f>IFERROR(VLOOKUP(T31,学校番号・国番号等!$J$3:$K$205,2,0),"自動表示")</f>
        <v>自動表示</v>
      </c>
      <c r="V31" s="83"/>
      <c r="W31" s="102"/>
      <c r="X31" s="30"/>
      <c r="Y31" s="28"/>
      <c r="Z31" s="96"/>
      <c r="AA31" s="90"/>
      <c r="AB31" s="51"/>
      <c r="AC31" s="90"/>
      <c r="AD31" s="96"/>
      <c r="AE31" s="40"/>
      <c r="AF31" s="50"/>
    </row>
    <row r="32" spans="1:32" s="24" customFormat="1" ht="18.75" customHeight="1" x14ac:dyDescent="0.15">
      <c r="A32" s="59" t="str">
        <f t="shared" si="0"/>
        <v>自動表示</v>
      </c>
      <c r="B32" s="86" t="str">
        <f>IFERROR(VLOOKUP(A32,学校番号・国番号等!$D$3:$E$75,2,0),"自動表示")</f>
        <v>自動表示</v>
      </c>
      <c r="C32" s="93">
        <v>26</v>
      </c>
      <c r="D32" s="25"/>
      <c r="E32" s="25"/>
      <c r="F32" s="26"/>
      <c r="G32" s="23" t="str">
        <f>IFERROR(VLOOKUP(F32,学校番号・国番号等!$J$3:$K$205,2,0),"自動表示")</f>
        <v>自動表示</v>
      </c>
      <c r="H32" s="28"/>
      <c r="I32" s="46"/>
      <c r="J32" s="70"/>
      <c r="K32" s="30"/>
      <c r="L32" s="33"/>
      <c r="M32" s="40"/>
      <c r="N32" s="27"/>
      <c r="O32" s="23" t="str">
        <f>IFERROR(VLOOKUP(N32,学校番号・国番号等!$J$3:$K$205,2,0),"自動表示")</f>
        <v>自動表示</v>
      </c>
      <c r="P32" s="95"/>
      <c r="Q32" s="95"/>
      <c r="R32" s="96"/>
      <c r="S32" s="76"/>
      <c r="T32" s="27"/>
      <c r="U32" s="23" t="str">
        <f>IFERROR(VLOOKUP(T32,学校番号・国番号等!$J$3:$K$205,2,0),"自動表示")</f>
        <v>自動表示</v>
      </c>
      <c r="V32" s="83"/>
      <c r="W32" s="102"/>
      <c r="X32" s="30"/>
      <c r="Y32" s="28"/>
      <c r="Z32" s="96"/>
      <c r="AA32" s="90"/>
      <c r="AB32" s="51"/>
      <c r="AC32" s="90"/>
      <c r="AD32" s="96"/>
      <c r="AE32" s="40"/>
      <c r="AF32" s="50"/>
    </row>
    <row r="33" spans="1:32" s="24" customFormat="1" ht="18.75" customHeight="1" x14ac:dyDescent="0.15">
      <c r="A33" s="59" t="str">
        <f t="shared" si="0"/>
        <v>自動表示</v>
      </c>
      <c r="B33" s="86" t="str">
        <f>IFERROR(VLOOKUP(A33,学校番号・国番号等!$D$3:$E$75,2,0),"自動表示")</f>
        <v>自動表示</v>
      </c>
      <c r="C33" s="93">
        <v>27</v>
      </c>
      <c r="D33" s="25"/>
      <c r="E33" s="25"/>
      <c r="F33" s="26"/>
      <c r="G33" s="23" t="str">
        <f>IFERROR(VLOOKUP(F33,学校番号・国番号等!$J$3:$K$205,2,0),"自動表示")</f>
        <v>自動表示</v>
      </c>
      <c r="H33" s="28"/>
      <c r="I33" s="46"/>
      <c r="J33" s="70"/>
      <c r="K33" s="30"/>
      <c r="L33" s="33"/>
      <c r="M33" s="40"/>
      <c r="N33" s="27"/>
      <c r="O33" s="23" t="str">
        <f>IFERROR(VLOOKUP(N33,学校番号・国番号等!$J$3:$K$205,2,0),"自動表示")</f>
        <v>自動表示</v>
      </c>
      <c r="P33" s="95"/>
      <c r="Q33" s="95"/>
      <c r="R33" s="96"/>
      <c r="S33" s="76"/>
      <c r="T33" s="27"/>
      <c r="U33" s="23" t="str">
        <f>IFERROR(VLOOKUP(T33,学校番号・国番号等!$J$3:$K$205,2,0),"自動表示")</f>
        <v>自動表示</v>
      </c>
      <c r="V33" s="83"/>
      <c r="W33" s="102"/>
      <c r="X33" s="30"/>
      <c r="Y33" s="28"/>
      <c r="Z33" s="96"/>
      <c r="AA33" s="90"/>
      <c r="AB33" s="51"/>
      <c r="AC33" s="90"/>
      <c r="AD33" s="96"/>
      <c r="AE33" s="40"/>
      <c r="AF33" s="50"/>
    </row>
    <row r="34" spans="1:32" s="24" customFormat="1" ht="18.75" customHeight="1" x14ac:dyDescent="0.15">
      <c r="A34" s="59" t="str">
        <f t="shared" si="0"/>
        <v>自動表示</v>
      </c>
      <c r="B34" s="86" t="str">
        <f>IFERROR(VLOOKUP(A34,学校番号・国番号等!$D$3:$E$75,2,0),"自動表示")</f>
        <v>自動表示</v>
      </c>
      <c r="C34" s="93">
        <v>28</v>
      </c>
      <c r="D34" s="25"/>
      <c r="E34" s="25"/>
      <c r="F34" s="26"/>
      <c r="G34" s="23" t="str">
        <f>IFERROR(VLOOKUP(F34,学校番号・国番号等!$J$3:$K$205,2,0),"自動表示")</f>
        <v>自動表示</v>
      </c>
      <c r="H34" s="28"/>
      <c r="I34" s="46"/>
      <c r="J34" s="70"/>
      <c r="K34" s="30"/>
      <c r="L34" s="33"/>
      <c r="M34" s="40"/>
      <c r="N34" s="27"/>
      <c r="O34" s="23" t="str">
        <f>IFERROR(VLOOKUP(N34,学校番号・国番号等!$J$3:$K$205,2,0),"自動表示")</f>
        <v>自動表示</v>
      </c>
      <c r="P34" s="95"/>
      <c r="Q34" s="95"/>
      <c r="R34" s="96"/>
      <c r="S34" s="76"/>
      <c r="T34" s="27"/>
      <c r="U34" s="23" t="str">
        <f>IFERROR(VLOOKUP(T34,学校番号・国番号等!$J$3:$K$205,2,0),"自動表示")</f>
        <v>自動表示</v>
      </c>
      <c r="V34" s="83"/>
      <c r="W34" s="102"/>
      <c r="X34" s="30"/>
      <c r="Y34" s="28"/>
      <c r="Z34" s="96"/>
      <c r="AA34" s="90"/>
      <c r="AB34" s="51"/>
      <c r="AC34" s="90"/>
      <c r="AD34" s="96"/>
      <c r="AE34" s="40"/>
      <c r="AF34" s="50"/>
    </row>
    <row r="35" spans="1:32" s="24" customFormat="1" ht="18.75" customHeight="1" x14ac:dyDescent="0.15">
      <c r="A35" s="59" t="str">
        <f t="shared" si="0"/>
        <v>自動表示</v>
      </c>
      <c r="B35" s="86" t="str">
        <f>IFERROR(VLOOKUP(A35,学校番号・国番号等!$D$3:$E$75,2,0),"自動表示")</f>
        <v>自動表示</v>
      </c>
      <c r="C35" s="93">
        <v>29</v>
      </c>
      <c r="D35" s="25"/>
      <c r="E35" s="25"/>
      <c r="F35" s="26"/>
      <c r="G35" s="23" t="str">
        <f>IFERROR(VLOOKUP(F35,学校番号・国番号等!$J$3:$K$205,2,0),"自動表示")</f>
        <v>自動表示</v>
      </c>
      <c r="H35" s="28"/>
      <c r="I35" s="46"/>
      <c r="J35" s="70"/>
      <c r="K35" s="30"/>
      <c r="L35" s="33"/>
      <c r="M35" s="40"/>
      <c r="N35" s="27"/>
      <c r="O35" s="23" t="str">
        <f>IFERROR(VLOOKUP(N35,学校番号・国番号等!$J$3:$K$205,2,0),"自動表示")</f>
        <v>自動表示</v>
      </c>
      <c r="P35" s="95"/>
      <c r="Q35" s="95"/>
      <c r="R35" s="96"/>
      <c r="S35" s="76"/>
      <c r="T35" s="27"/>
      <c r="U35" s="23" t="str">
        <f>IFERROR(VLOOKUP(T35,学校番号・国番号等!$J$3:$K$205,2,0),"自動表示")</f>
        <v>自動表示</v>
      </c>
      <c r="V35" s="83"/>
      <c r="W35" s="102"/>
      <c r="X35" s="30"/>
      <c r="Y35" s="28"/>
      <c r="Z35" s="96"/>
      <c r="AA35" s="90"/>
      <c r="AB35" s="51"/>
      <c r="AC35" s="90"/>
      <c r="AD35" s="96"/>
      <c r="AE35" s="40"/>
      <c r="AF35" s="50"/>
    </row>
    <row r="36" spans="1:32" s="24" customFormat="1" ht="18.75" customHeight="1" thickBot="1" x14ac:dyDescent="0.2">
      <c r="A36" s="60" t="str">
        <f t="shared" si="0"/>
        <v>自動表示</v>
      </c>
      <c r="B36" s="87" t="str">
        <f>IFERROR(VLOOKUP(A36,学校番号・国番号等!$D$3:$E$75,2,0),"自動表示")</f>
        <v>自動表示</v>
      </c>
      <c r="C36" s="94">
        <v>30</v>
      </c>
      <c r="D36" s="25"/>
      <c r="E36" s="104"/>
      <c r="F36" s="26"/>
      <c r="G36" s="23" t="str">
        <f>IFERROR(VLOOKUP(F36,学校番号・国番号等!$J$3:$K$205,2,0),"自動表示")</f>
        <v>自動表示</v>
      </c>
      <c r="H36" s="98"/>
      <c r="I36" s="106"/>
      <c r="J36" s="107"/>
      <c r="K36" s="49"/>
      <c r="L36" s="108"/>
      <c r="M36" s="53"/>
      <c r="N36" s="27"/>
      <c r="O36" s="23" t="str">
        <f>IFERROR(VLOOKUP(N36,学校番号・国番号等!$J$3:$K$205,2,0),"自動表示")</f>
        <v>自動表示</v>
      </c>
      <c r="P36" s="109"/>
      <c r="Q36" s="109"/>
      <c r="R36" s="97"/>
      <c r="S36" s="76"/>
      <c r="T36" s="27"/>
      <c r="U36" s="23" t="str">
        <f>IFERROR(VLOOKUP(T36,学校番号・国番号等!$J$3:$K$205,2,0),"自動表示")</f>
        <v>自動表示</v>
      </c>
      <c r="V36" s="84"/>
      <c r="W36" s="102"/>
      <c r="X36" s="49"/>
      <c r="Y36" s="98"/>
      <c r="Z36" s="97"/>
      <c r="AA36" s="91"/>
      <c r="AB36" s="52"/>
      <c r="AC36" s="91"/>
      <c r="AD36" s="97"/>
      <c r="AE36" s="53"/>
      <c r="AF36" s="111"/>
    </row>
    <row r="37" spans="1:32" ht="18.75" customHeight="1" x14ac:dyDescent="0.15"/>
    <row r="38" spans="1:32" ht="18.75" customHeight="1" x14ac:dyDescent="0.15"/>
    <row r="39" spans="1:32" ht="18.75" customHeight="1" x14ac:dyDescent="0.15"/>
    <row r="40" spans="1:32" ht="18.75" customHeight="1" x14ac:dyDescent="0.15"/>
    <row r="41" spans="1:32" ht="18.75" customHeight="1" x14ac:dyDescent="0.15"/>
    <row r="42" spans="1:32" ht="18.75" customHeight="1" x14ac:dyDescent="0.15"/>
  </sheetData>
  <sheetProtection formatCells="0" formatColumns="0" formatRows="0" insertColumns="0" insertRows="0" insertHyperlinks="0" deleteColumns="0" deleteRows="0" sort="0" autoFilter="0" pivotTables="0"/>
  <protectedRanges>
    <protectedRange sqref="D7:F36 H7:N36 P7:T36 V7:AF36" name="範囲1"/>
  </protectedRanges>
  <mergeCells count="11">
    <mergeCell ref="T5:AA5"/>
    <mergeCell ref="AB5:AE5"/>
    <mergeCell ref="AF5:AF6"/>
    <mergeCell ref="C3:D3"/>
    <mergeCell ref="E3:G3"/>
    <mergeCell ref="I3:K3"/>
    <mergeCell ref="A5:B5"/>
    <mergeCell ref="C5:I5"/>
    <mergeCell ref="J5:J6"/>
    <mergeCell ref="K5:M5"/>
    <mergeCell ref="N5:S5"/>
  </mergeCells>
  <phoneticPr fontId="1"/>
  <dataValidations xWindow="268" yWindow="498" count="4">
    <dataValidation allowBlank="1" showInputMessage="1" showErrorMessage="1" prompt="学校番号から自動参照" sqref="B7:B36" xr:uid="{00000000-0002-0000-0100-000001000000}"/>
    <dataValidation allowBlank="1" showInputMessage="1" showErrorMessage="1" prompt="国籍から自動参照" sqref="G7:G36" xr:uid="{54664930-CAA9-4D8B-BE21-CA2CFA72D0EA}"/>
    <dataValidation allowBlank="1" showInputMessage="1" showErrorMessage="1" prompt="国名から自動参照" sqref="O7:O36" xr:uid="{833297D3-A46D-4A4A-AF4F-BE968D68F239}"/>
    <dataValidation allowBlank="1" showInputMessage="1" showErrorMessage="1" prompt="勤務地（国名）から自動参照" sqref="U7:U36" xr:uid="{70D8BDDA-1BAC-4D56-82F7-E15774C4DB0E}"/>
  </dataValidations>
  <printOptions horizontalCentered="1"/>
  <pageMargins left="0.47244094488188981" right="0.47244094488188981" top="0.59055118110236227" bottom="0.59055118110236227" header="0.31496062992125984" footer="0.31496062992125984"/>
  <pageSetup paperSize="8" scale="52" fitToHeight="0" orientation="landscape" r:id="rId1"/>
  <headerFooter>
    <oddFooter>&amp;P / &amp;N ページ</oddFooter>
  </headerFooter>
  <legacyDrawing r:id="rId2"/>
  <extLst>
    <ext xmlns:x14="http://schemas.microsoft.com/office/spreadsheetml/2009/9/main" uri="{CCE6A557-97BC-4b89-ADB6-D9C93CAAB3DF}">
      <x14:dataValidations xmlns:xm="http://schemas.microsoft.com/office/excel/2006/main" xWindow="268" yWindow="498" count="14">
        <x14:dataValidation type="list" allowBlank="1" showInputMessage="1" showErrorMessage="1" xr:uid="{00000000-0002-0000-0100-000003000000}">
          <x14:formula1>
            <xm:f>学校番号・国番号等!$U$3:$U$4</xm:f>
          </x14:formula1>
          <xm:sqref>V7:V36</xm:sqref>
        </x14:dataValidation>
        <x14:dataValidation type="list" allowBlank="1" showInputMessage="1" showErrorMessage="1" xr:uid="{00000000-0002-0000-0100-000004000000}">
          <x14:formula1>
            <xm:f>学校番号・国番号等!$S$3:$S$6</xm:f>
          </x14:formula1>
          <xm:sqref>R7:R36</xm:sqref>
        </x14:dataValidation>
        <x14:dataValidation type="list" allowBlank="1" showInputMessage="1" showErrorMessage="1" xr:uid="{00000000-0002-0000-0100-000005000000}">
          <x14:formula1>
            <xm:f>学校番号・国番号等!$Q$3:$Q$5</xm:f>
          </x14:formula1>
          <xm:sqref>M7:M36 S7:S36</xm:sqref>
        </x14:dataValidation>
        <x14:dataValidation type="list" allowBlank="1" showInputMessage="1" showErrorMessage="1" xr:uid="{00000000-0002-0000-0100-000006000000}">
          <x14:formula1>
            <xm:f>学校番号・国番号等!$O$3:$O$4</xm:f>
          </x14:formula1>
          <xm:sqref>J7:J36</xm:sqref>
        </x14:dataValidation>
        <x14:dataValidation type="list" allowBlank="1" showInputMessage="1" showErrorMessage="1" xr:uid="{00000000-0002-0000-0100-000007000000}">
          <x14:formula1>
            <xm:f>学校番号・国番号等!$H$3:$H$5</xm:f>
          </x14:formula1>
          <xm:sqref>E7:E36</xm:sqref>
        </x14:dataValidation>
        <x14:dataValidation type="list" allowBlank="1" showInputMessage="1" showErrorMessage="1" xr:uid="{00000000-0002-0000-0100-000008000000}">
          <x14:formula1>
            <xm:f>学校番号・国番号等!$Y$3:$Y$5</xm:f>
          </x14:formula1>
          <xm:sqref>Z7:Z36</xm:sqref>
        </x14:dataValidation>
        <x14:dataValidation type="list" allowBlank="1" showInputMessage="1" showErrorMessage="1" xr:uid="{00000000-0002-0000-0100-000009000000}">
          <x14:formula1>
            <xm:f>学校番号・国番号等!$AA$3:$AA$5</xm:f>
          </x14:formula1>
          <xm:sqref>AA7:AA36</xm:sqref>
        </x14:dataValidation>
        <x14:dataValidation type="list" allowBlank="1" showInputMessage="1" showErrorMessage="1" xr:uid="{00000000-0002-0000-0100-00000A000000}">
          <x14:formula1>
            <xm:f>学校番号・国番号等!$AC$3:$AC$4</xm:f>
          </x14:formula1>
          <xm:sqref>AB7:AB8 AB10 AB12:AB36</xm:sqref>
        </x14:dataValidation>
        <x14:dataValidation type="list" allowBlank="1" showInputMessage="1" showErrorMessage="1" xr:uid="{00000000-0002-0000-0100-00000B000000}">
          <x14:formula1>
            <xm:f>学校番号・国番号等!$AE$3:$AE$4</xm:f>
          </x14:formula1>
          <xm:sqref>AB11:AC11 AB9 AC7:AC10 AC12:AC36 AD7:AE9</xm:sqref>
        </x14:dataValidation>
        <x14:dataValidation type="list" allowBlank="1" showInputMessage="1" showErrorMessage="1" xr:uid="{00000000-0002-0000-0100-00000C000000}">
          <x14:formula1>
            <xm:f>学校番号・国番号等!$AG$3:$AG$4</xm:f>
          </x14:formula1>
          <xm:sqref>AD10:AD36</xm:sqref>
        </x14:dataValidation>
        <x14:dataValidation type="list" allowBlank="1" showInputMessage="1" showErrorMessage="1" xr:uid="{00000000-0002-0000-0100-00000D000000}">
          <x14:formula1>
            <xm:f>学校番号・国番号等!$AI$3:$AI$4</xm:f>
          </x14:formula1>
          <xm:sqref>AE10:AE36</xm:sqref>
        </x14:dataValidation>
        <x14:dataValidation type="list" allowBlank="1" showInputMessage="1" showErrorMessage="1" xr:uid="{B4C9E754-0D81-4076-BA4D-10308DCA0722}">
          <x14:formula1>
            <xm:f>学校番号・国番号等!$M$3:$M$46</xm:f>
          </x14:formula1>
          <xm:sqref>D7:D36</xm:sqref>
        </x14:dataValidation>
        <x14:dataValidation type="list" allowBlank="1" showInputMessage="1" showErrorMessage="1" xr:uid="{563EB1FD-B285-4136-A2DC-045C903F16A2}">
          <x14:formula1>
            <xm:f>学校番号・国番号等!$W$3:$W$47</xm:f>
          </x14:formula1>
          <xm:sqref>W7:W36</xm:sqref>
        </x14:dataValidation>
        <x14:dataValidation type="list" imeMode="halfAlpha" allowBlank="1" showInputMessage="1" showErrorMessage="1" xr:uid="{8DF8CB4A-FD88-47CB-9503-567D809BFF69}">
          <x14:formula1>
            <xm:f>学校番号・国番号等!$J$3:$J$208</xm:f>
          </x14:formula1>
          <xm:sqref>F7:F36 T7:T36 N7:N36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L113"/>
  <sheetViews>
    <sheetView zoomScale="90" zoomScaleNormal="90" workbookViewId="0">
      <selection activeCell="F6" sqref="F6"/>
    </sheetView>
  </sheetViews>
  <sheetFormatPr defaultColWidth="9" defaultRowHeight="14.25" x14ac:dyDescent="0.15"/>
  <cols>
    <col min="1" max="1" width="4.5" style="6" customWidth="1"/>
    <col min="2" max="2" width="10.5" style="8" customWidth="1"/>
    <col min="3" max="7" width="9" style="8"/>
    <col min="8" max="8" width="9" style="8" customWidth="1"/>
    <col min="9" max="10" width="9" style="8"/>
    <col min="11" max="11" width="14.75" style="8" customWidth="1"/>
    <col min="12" max="16384" width="9" style="5"/>
  </cols>
  <sheetData>
    <row r="1" spans="1:11" x14ac:dyDescent="0.15">
      <c r="K1" s="61" t="s">
        <v>463</v>
      </c>
    </row>
    <row r="2" spans="1:11" ht="25.5" customHeight="1" x14ac:dyDescent="0.15">
      <c r="A2" s="124" t="s">
        <v>375</v>
      </c>
      <c r="B2" s="125"/>
      <c r="C2" s="125"/>
      <c r="D2" s="125"/>
      <c r="E2" s="125"/>
      <c r="F2" s="125"/>
      <c r="G2" s="125"/>
      <c r="H2" s="125"/>
      <c r="I2" s="125"/>
      <c r="J2" s="125"/>
      <c r="K2" s="125"/>
    </row>
    <row r="3" spans="1:11" ht="15.75" customHeight="1" thickBot="1" x14ac:dyDescent="0.2">
      <c r="B3" s="7"/>
    </row>
    <row r="4" spans="1:11" ht="67.5" customHeight="1" x14ac:dyDescent="0.15">
      <c r="A4" s="126" t="s">
        <v>436</v>
      </c>
      <c r="B4" s="127"/>
      <c r="C4" s="127"/>
      <c r="D4" s="127"/>
      <c r="E4" s="127"/>
      <c r="F4" s="127"/>
      <c r="G4" s="127"/>
      <c r="H4" s="127"/>
      <c r="I4" s="127"/>
      <c r="J4" s="127"/>
      <c r="K4" s="128"/>
    </row>
    <row r="5" spans="1:11" ht="37.5" customHeight="1" thickBot="1" x14ac:dyDescent="0.2">
      <c r="A5" s="146" t="s">
        <v>674</v>
      </c>
      <c r="B5" s="147"/>
      <c r="C5" s="147"/>
      <c r="D5" s="147"/>
      <c r="E5" s="147"/>
      <c r="F5" s="147"/>
      <c r="G5" s="147"/>
      <c r="H5" s="147"/>
      <c r="I5" s="147"/>
      <c r="J5" s="147"/>
      <c r="K5" s="148"/>
    </row>
    <row r="6" spans="1:11" ht="16.5" customHeight="1" x14ac:dyDescent="0.15">
      <c r="A6" s="11"/>
      <c r="B6" s="11"/>
      <c r="C6" s="11"/>
      <c r="D6" s="11"/>
      <c r="E6" s="11"/>
      <c r="F6" s="11"/>
      <c r="G6" s="11"/>
      <c r="H6" s="11"/>
      <c r="I6" s="11"/>
      <c r="J6" s="11"/>
      <c r="K6" s="11"/>
    </row>
    <row r="7" spans="1:11" ht="21" customHeight="1" x14ac:dyDescent="0.15">
      <c r="A7" s="9" t="s">
        <v>8</v>
      </c>
      <c r="B7" s="9"/>
      <c r="C7" s="9"/>
      <c r="D7" s="9"/>
      <c r="E7" s="9"/>
      <c r="F7" s="9"/>
      <c r="G7" s="5"/>
      <c r="H7" s="5"/>
      <c r="I7" s="5"/>
      <c r="J7" s="5"/>
      <c r="K7" s="5"/>
    </row>
    <row r="8" spans="1:11" ht="21" customHeight="1" x14ac:dyDescent="0.15">
      <c r="A8" s="136" t="s">
        <v>378</v>
      </c>
      <c r="B8" s="137"/>
      <c r="C8" s="129" t="s">
        <v>660</v>
      </c>
      <c r="D8" s="130"/>
      <c r="E8" s="130"/>
      <c r="F8" s="131"/>
      <c r="G8" s="12"/>
      <c r="H8" s="13"/>
      <c r="I8" s="13"/>
      <c r="J8" s="13"/>
      <c r="K8" s="13"/>
    </row>
    <row r="9" spans="1:11" ht="21" customHeight="1" x14ac:dyDescent="0.15">
      <c r="A9" s="136" t="s">
        <v>17</v>
      </c>
      <c r="B9" s="138"/>
      <c r="C9" s="129">
        <v>123456</v>
      </c>
      <c r="D9" s="130"/>
      <c r="E9" s="130"/>
      <c r="F9" s="131"/>
      <c r="G9" s="132" t="s">
        <v>18</v>
      </c>
      <c r="H9" s="132"/>
      <c r="I9" s="133" t="s">
        <v>3</v>
      </c>
      <c r="J9" s="134"/>
      <c r="K9" s="135"/>
    </row>
    <row r="10" spans="1:11" ht="21" customHeight="1" x14ac:dyDescent="0.15">
      <c r="A10" s="136" t="s">
        <v>9</v>
      </c>
      <c r="B10" s="138"/>
      <c r="C10" s="129" t="s">
        <v>432</v>
      </c>
      <c r="D10" s="130"/>
      <c r="E10" s="130"/>
      <c r="F10" s="131"/>
      <c r="G10" s="132" t="s">
        <v>10</v>
      </c>
      <c r="H10" s="132"/>
      <c r="I10" s="149" t="s">
        <v>433</v>
      </c>
      <c r="J10" s="149"/>
      <c r="K10" s="149"/>
    </row>
    <row r="11" spans="1:11" ht="21" customHeight="1" x14ac:dyDescent="0.15">
      <c r="A11" s="150" t="s">
        <v>11</v>
      </c>
      <c r="B11" s="151"/>
      <c r="C11" s="112" t="s">
        <v>12</v>
      </c>
      <c r="D11" s="152" t="s">
        <v>434</v>
      </c>
      <c r="E11" s="153"/>
      <c r="F11" s="154"/>
      <c r="G11" s="112" t="s">
        <v>13</v>
      </c>
      <c r="H11" s="152" t="s">
        <v>435</v>
      </c>
      <c r="I11" s="153"/>
      <c r="J11" s="153"/>
      <c r="K11" s="154"/>
    </row>
    <row r="12" spans="1:11" ht="25.5" customHeight="1" x14ac:dyDescent="0.15">
      <c r="A12" s="8"/>
    </row>
    <row r="13" spans="1:11" ht="24" customHeight="1" x14ac:dyDescent="0.15">
      <c r="A13" s="143" t="s">
        <v>377</v>
      </c>
      <c r="B13" s="144"/>
      <c r="C13" s="144"/>
      <c r="D13" s="144"/>
      <c r="E13" s="144"/>
      <c r="F13" s="144"/>
      <c r="G13" s="144"/>
      <c r="H13" s="144"/>
      <c r="I13" s="144"/>
      <c r="J13" s="144"/>
      <c r="K13" s="145"/>
    </row>
    <row r="14" spans="1:11" ht="12" customHeight="1" x14ac:dyDescent="0.15">
      <c r="A14" s="67"/>
      <c r="B14" s="67"/>
      <c r="C14" s="67"/>
      <c r="D14" s="67"/>
      <c r="E14" s="67"/>
      <c r="F14" s="67"/>
      <c r="G14" s="68"/>
      <c r="H14" s="67"/>
      <c r="I14" s="67"/>
      <c r="J14" s="67"/>
      <c r="K14" s="67"/>
    </row>
    <row r="15" spans="1:11" ht="24" customHeight="1" x14ac:dyDescent="0.15">
      <c r="A15" s="155" t="s">
        <v>14</v>
      </c>
      <c r="B15" s="156"/>
      <c r="C15" s="156"/>
      <c r="D15" s="156"/>
      <c r="E15" s="156"/>
      <c r="F15" s="156"/>
      <c r="G15" s="156"/>
      <c r="H15" s="156"/>
      <c r="I15" s="156"/>
      <c r="J15" s="156"/>
      <c r="K15" s="157"/>
    </row>
    <row r="16" spans="1:11" ht="36" customHeight="1" x14ac:dyDescent="0.15">
      <c r="A16" s="142" t="s">
        <v>464</v>
      </c>
      <c r="B16" s="142"/>
      <c r="C16" s="142"/>
      <c r="D16" s="142"/>
      <c r="E16" s="142"/>
      <c r="F16" s="142"/>
      <c r="G16" s="142"/>
      <c r="H16" s="142"/>
      <c r="I16" s="142"/>
      <c r="J16" s="142"/>
      <c r="K16" s="142"/>
    </row>
    <row r="17" spans="1:11" ht="150" customHeight="1" x14ac:dyDescent="0.15">
      <c r="A17" s="182" t="s">
        <v>658</v>
      </c>
      <c r="B17" s="183"/>
      <c r="C17" s="183"/>
      <c r="D17" s="183"/>
      <c r="E17" s="183"/>
      <c r="F17" s="183"/>
      <c r="G17" s="183"/>
      <c r="H17" s="183"/>
      <c r="I17" s="183"/>
      <c r="J17" s="183"/>
      <c r="K17" s="183"/>
    </row>
    <row r="18" spans="1:11" ht="22.5" customHeight="1" x14ac:dyDescent="0.15">
      <c r="A18" s="10"/>
      <c r="B18" s="11"/>
      <c r="C18" s="11"/>
      <c r="D18" s="11"/>
      <c r="E18" s="11"/>
      <c r="F18" s="11"/>
      <c r="G18" s="11"/>
      <c r="H18" s="11"/>
      <c r="I18" s="11"/>
      <c r="J18" s="11"/>
      <c r="K18" s="11"/>
    </row>
    <row r="19" spans="1:11" ht="26.25" customHeight="1" x14ac:dyDescent="0.15">
      <c r="A19" s="139" t="s">
        <v>15</v>
      </c>
      <c r="B19" s="140"/>
      <c r="C19" s="140"/>
      <c r="D19" s="140"/>
      <c r="E19" s="140"/>
      <c r="F19" s="140"/>
      <c r="G19" s="140"/>
      <c r="H19" s="140"/>
      <c r="I19" s="140"/>
      <c r="J19" s="140"/>
      <c r="K19" s="141"/>
    </row>
    <row r="20" spans="1:11" ht="52.5" customHeight="1" x14ac:dyDescent="0.15">
      <c r="A20" s="142" t="s">
        <v>465</v>
      </c>
      <c r="B20" s="142"/>
      <c r="C20" s="142"/>
      <c r="D20" s="142"/>
      <c r="E20" s="142"/>
      <c r="F20" s="142"/>
      <c r="G20" s="142"/>
      <c r="H20" s="142"/>
      <c r="I20" s="142"/>
      <c r="J20" s="142"/>
      <c r="K20" s="142"/>
    </row>
    <row r="21" spans="1:11" ht="112.5" customHeight="1" x14ac:dyDescent="0.15">
      <c r="A21" s="182" t="s">
        <v>659</v>
      </c>
      <c r="B21" s="183"/>
      <c r="C21" s="183"/>
      <c r="D21" s="183"/>
      <c r="E21" s="183"/>
      <c r="F21" s="183"/>
      <c r="G21" s="183"/>
      <c r="H21" s="183"/>
      <c r="I21" s="183"/>
      <c r="J21" s="183"/>
      <c r="K21" s="183"/>
    </row>
    <row r="22" spans="1:11" ht="22.5" customHeight="1" x14ac:dyDescent="0.15">
      <c r="A22" s="5"/>
      <c r="B22" s="69"/>
      <c r="C22" s="69"/>
      <c r="D22" s="69"/>
      <c r="E22" s="69"/>
      <c r="F22" s="69"/>
      <c r="G22" s="69"/>
      <c r="H22" s="69"/>
      <c r="I22" s="69"/>
      <c r="J22" s="69"/>
      <c r="K22" s="69"/>
    </row>
    <row r="23" spans="1:11" ht="26.25" customHeight="1" x14ac:dyDescent="0.15">
      <c r="A23" s="139" t="s">
        <v>16</v>
      </c>
      <c r="B23" s="140"/>
      <c r="C23" s="140"/>
      <c r="D23" s="140"/>
      <c r="E23" s="140"/>
      <c r="F23" s="140"/>
      <c r="G23" s="140"/>
      <c r="H23" s="140"/>
      <c r="I23" s="140"/>
      <c r="J23" s="140"/>
      <c r="K23" s="141"/>
    </row>
    <row r="24" spans="1:11" ht="35.25" customHeight="1" x14ac:dyDescent="0.15">
      <c r="A24" s="142" t="s">
        <v>466</v>
      </c>
      <c r="B24" s="142"/>
      <c r="C24" s="142"/>
      <c r="D24" s="142"/>
      <c r="E24" s="142"/>
      <c r="F24" s="142"/>
      <c r="G24" s="142"/>
      <c r="H24" s="142"/>
      <c r="I24" s="142"/>
      <c r="J24" s="142"/>
      <c r="K24" s="142"/>
    </row>
    <row r="25" spans="1:11" ht="112.5" customHeight="1" x14ac:dyDescent="0.15">
      <c r="A25" s="182" t="s">
        <v>437</v>
      </c>
      <c r="B25" s="183"/>
      <c r="C25" s="183"/>
      <c r="D25" s="183"/>
      <c r="E25" s="183"/>
      <c r="F25" s="183"/>
      <c r="G25" s="183"/>
      <c r="H25" s="183"/>
      <c r="I25" s="183"/>
      <c r="J25" s="183"/>
      <c r="K25" s="183"/>
    </row>
    <row r="26" spans="1:11" ht="20.100000000000001" customHeight="1" x14ac:dyDescent="0.15">
      <c r="A26" s="10"/>
      <c r="B26" s="11"/>
      <c r="C26" s="11"/>
      <c r="D26" s="11"/>
      <c r="E26" s="11"/>
      <c r="F26" s="11"/>
      <c r="G26" s="11"/>
      <c r="H26" s="11"/>
      <c r="I26" s="11"/>
      <c r="J26" s="11"/>
      <c r="K26" s="11"/>
    </row>
    <row r="27" spans="1:11" ht="20.100000000000001" customHeight="1" x14ac:dyDescent="0.15">
      <c r="A27" s="10"/>
      <c r="B27" s="11"/>
      <c r="C27" s="11"/>
      <c r="D27" s="11"/>
      <c r="E27" s="11"/>
      <c r="F27" s="11"/>
      <c r="G27" s="11"/>
      <c r="H27" s="11"/>
      <c r="I27" s="11"/>
      <c r="J27" s="11"/>
      <c r="K27" s="11"/>
    </row>
    <row r="28" spans="1:11" ht="20.100000000000001" customHeight="1" x14ac:dyDescent="0.15">
      <c r="A28" s="10"/>
      <c r="B28" s="11"/>
      <c r="C28" s="11"/>
      <c r="D28" s="11"/>
      <c r="E28" s="11"/>
      <c r="F28" s="11"/>
      <c r="G28" s="11"/>
      <c r="H28" s="11"/>
      <c r="I28" s="11"/>
      <c r="J28" s="11"/>
      <c r="K28" s="11"/>
    </row>
    <row r="29" spans="1:11" ht="20.100000000000001" customHeight="1" x14ac:dyDescent="0.15">
      <c r="A29" s="10"/>
      <c r="B29" s="11"/>
      <c r="C29" s="11"/>
      <c r="D29" s="11"/>
      <c r="E29" s="11"/>
      <c r="F29" s="11"/>
      <c r="G29" s="11"/>
      <c r="H29" s="11"/>
      <c r="I29" s="11"/>
      <c r="J29" s="11"/>
      <c r="K29" s="11"/>
    </row>
    <row r="30" spans="1:11" ht="20.100000000000001" customHeight="1" x14ac:dyDescent="0.15">
      <c r="A30" s="10"/>
      <c r="B30" s="11"/>
      <c r="C30" s="11"/>
      <c r="D30" s="11"/>
      <c r="E30" s="11"/>
      <c r="F30" s="11"/>
      <c r="G30" s="11"/>
      <c r="H30" s="11"/>
      <c r="I30" s="11"/>
      <c r="J30" s="11"/>
      <c r="K30" s="11"/>
    </row>
    <row r="31" spans="1:11" ht="20.100000000000001" customHeight="1" x14ac:dyDescent="0.15">
      <c r="A31" s="10"/>
      <c r="B31" s="11"/>
      <c r="C31" s="11"/>
      <c r="D31" s="11"/>
      <c r="E31" s="11"/>
      <c r="F31" s="11"/>
      <c r="G31" s="11"/>
      <c r="H31" s="11"/>
      <c r="I31" s="11"/>
      <c r="J31" s="11"/>
      <c r="K31" s="11"/>
    </row>
    <row r="32" spans="1:11" ht="20.100000000000001" customHeight="1" x14ac:dyDescent="0.15">
      <c r="A32" s="10"/>
      <c r="B32" s="11"/>
      <c r="C32" s="11"/>
      <c r="D32" s="11"/>
      <c r="E32" s="11"/>
      <c r="F32" s="11"/>
      <c r="G32" s="11"/>
      <c r="H32" s="11"/>
      <c r="I32" s="11"/>
      <c r="J32" s="11"/>
      <c r="K32" s="11"/>
    </row>
    <row r="33" spans="1:12" ht="20.100000000000001" customHeight="1" x14ac:dyDescent="0.15">
      <c r="A33" s="10"/>
      <c r="B33" s="11"/>
      <c r="C33" s="11"/>
      <c r="D33" s="11"/>
      <c r="E33" s="11"/>
      <c r="F33" s="11"/>
      <c r="G33" s="11"/>
      <c r="H33" s="11"/>
      <c r="I33" s="11"/>
      <c r="J33" s="11"/>
      <c r="K33" s="11"/>
    </row>
    <row r="34" spans="1:12" ht="20.100000000000001" customHeight="1" x14ac:dyDescent="0.15">
      <c r="A34" s="10"/>
      <c r="B34" s="11"/>
      <c r="C34" s="11"/>
      <c r="D34" s="11"/>
      <c r="E34" s="11"/>
      <c r="F34" s="11"/>
      <c r="G34" s="11"/>
      <c r="H34" s="11"/>
      <c r="I34" s="11"/>
      <c r="J34" s="11"/>
      <c r="K34" s="11"/>
    </row>
    <row r="35" spans="1:12" ht="20.100000000000001" customHeight="1" x14ac:dyDescent="0.15">
      <c r="A35" s="10"/>
      <c r="B35" s="11"/>
      <c r="C35" s="11"/>
      <c r="D35" s="11"/>
      <c r="E35" s="11"/>
      <c r="F35" s="11"/>
      <c r="G35" s="11"/>
      <c r="H35" s="11"/>
      <c r="I35" s="11"/>
      <c r="J35" s="11"/>
      <c r="K35" s="11"/>
    </row>
    <row r="36" spans="1:12" ht="20.100000000000001" customHeight="1" x14ac:dyDescent="0.15">
      <c r="A36" s="10"/>
      <c r="B36" s="11"/>
      <c r="C36" s="11"/>
      <c r="D36" s="11"/>
      <c r="E36" s="11"/>
      <c r="F36" s="11"/>
      <c r="G36" s="11"/>
      <c r="H36" s="11"/>
      <c r="I36" s="11"/>
      <c r="J36" s="11"/>
      <c r="K36" s="11"/>
    </row>
    <row r="37" spans="1:12" ht="20.100000000000001" customHeight="1" x14ac:dyDescent="0.15">
      <c r="A37" s="10"/>
      <c r="B37" s="11"/>
      <c r="C37" s="11"/>
      <c r="D37" s="11"/>
      <c r="E37" s="11"/>
      <c r="F37" s="11"/>
      <c r="G37" s="11"/>
      <c r="H37" s="11"/>
      <c r="I37" s="11"/>
      <c r="J37" s="11"/>
      <c r="K37" s="11"/>
    </row>
    <row r="38" spans="1:12" ht="20.100000000000001" customHeight="1" x14ac:dyDescent="0.15">
      <c r="A38" s="5"/>
    </row>
    <row r="39" spans="1:12" ht="20.100000000000001" customHeight="1" x14ac:dyDescent="0.15">
      <c r="A39" s="5"/>
    </row>
    <row r="40" spans="1:12" ht="20.100000000000001" customHeight="1" x14ac:dyDescent="0.15">
      <c r="A40" s="5"/>
    </row>
    <row r="41" spans="1:12" ht="20.100000000000001" customHeight="1" x14ac:dyDescent="0.15">
      <c r="A41" s="5"/>
    </row>
    <row r="42" spans="1:12" s="6" customFormat="1" ht="20.100000000000001" customHeight="1" x14ac:dyDescent="0.15">
      <c r="B42" s="8"/>
      <c r="C42" s="8"/>
      <c r="D42" s="8"/>
      <c r="E42" s="8"/>
      <c r="F42" s="8"/>
      <c r="G42" s="8"/>
      <c r="H42" s="8"/>
      <c r="I42" s="8"/>
      <c r="J42" s="8"/>
      <c r="K42" s="8"/>
      <c r="L42" s="5"/>
    </row>
    <row r="43" spans="1:12" s="6" customFormat="1" ht="20.100000000000001" customHeight="1" x14ac:dyDescent="0.15">
      <c r="B43" s="8"/>
      <c r="C43" s="8"/>
      <c r="D43" s="8"/>
      <c r="E43" s="8"/>
      <c r="F43" s="8"/>
      <c r="G43" s="8"/>
      <c r="H43" s="8"/>
      <c r="I43" s="8"/>
      <c r="J43" s="8"/>
      <c r="K43" s="8"/>
      <c r="L43" s="5"/>
    </row>
    <row r="44" spans="1:12" s="6" customFormat="1" ht="20.100000000000001" customHeight="1" x14ac:dyDescent="0.15">
      <c r="B44" s="8"/>
      <c r="C44" s="8"/>
      <c r="D44" s="8"/>
      <c r="E44" s="8"/>
      <c r="F44" s="8"/>
      <c r="G44" s="8"/>
      <c r="H44" s="8"/>
      <c r="I44" s="8"/>
      <c r="J44" s="8"/>
      <c r="K44" s="8"/>
      <c r="L44" s="5"/>
    </row>
    <row r="45" spans="1:12" s="6" customFormat="1" ht="20.100000000000001" customHeight="1" x14ac:dyDescent="0.15">
      <c r="B45" s="8"/>
      <c r="C45" s="8"/>
      <c r="D45" s="8"/>
      <c r="E45" s="8"/>
      <c r="F45" s="8"/>
      <c r="G45" s="8"/>
      <c r="H45" s="8"/>
      <c r="I45" s="8"/>
      <c r="J45" s="8"/>
      <c r="K45" s="8"/>
      <c r="L45" s="5"/>
    </row>
    <row r="46" spans="1:12" s="6" customFormat="1" ht="20.100000000000001" customHeight="1" x14ac:dyDescent="0.15">
      <c r="B46" s="8"/>
      <c r="C46" s="8"/>
      <c r="D46" s="8"/>
      <c r="E46" s="8"/>
      <c r="F46" s="8"/>
      <c r="G46" s="8"/>
      <c r="H46" s="8"/>
      <c r="I46" s="8"/>
      <c r="J46" s="8"/>
      <c r="K46" s="8"/>
      <c r="L46" s="5"/>
    </row>
    <row r="47" spans="1:12" s="6" customFormat="1" ht="20.100000000000001" customHeight="1" x14ac:dyDescent="0.15">
      <c r="B47" s="8"/>
      <c r="C47" s="8"/>
      <c r="D47" s="8"/>
      <c r="E47" s="8"/>
      <c r="F47" s="8"/>
      <c r="G47" s="8"/>
      <c r="H47" s="8"/>
      <c r="I47" s="8"/>
      <c r="J47" s="8"/>
      <c r="K47" s="8"/>
      <c r="L47" s="5"/>
    </row>
    <row r="48" spans="1:12" s="6" customFormat="1" ht="20.100000000000001" customHeight="1" x14ac:dyDescent="0.15">
      <c r="B48" s="8"/>
      <c r="C48" s="8"/>
      <c r="D48" s="8"/>
      <c r="E48" s="8"/>
      <c r="F48" s="8"/>
      <c r="G48" s="8"/>
      <c r="H48" s="8"/>
      <c r="I48" s="8"/>
      <c r="J48" s="8"/>
      <c r="K48" s="8"/>
      <c r="L48" s="5"/>
    </row>
    <row r="49" spans="2:12" s="6" customFormat="1" ht="20.100000000000001" customHeight="1" x14ac:dyDescent="0.15">
      <c r="B49" s="8"/>
      <c r="C49" s="8"/>
      <c r="D49" s="8"/>
      <c r="E49" s="8"/>
      <c r="F49" s="8"/>
      <c r="G49" s="8"/>
      <c r="H49" s="8"/>
      <c r="I49" s="8"/>
      <c r="J49" s="8"/>
      <c r="K49" s="8"/>
      <c r="L49" s="5"/>
    </row>
    <row r="50" spans="2:12" s="6" customFormat="1" ht="20.100000000000001" customHeight="1" x14ac:dyDescent="0.15">
      <c r="B50" s="8"/>
      <c r="C50" s="8"/>
      <c r="D50" s="8"/>
      <c r="E50" s="8"/>
      <c r="F50" s="8"/>
      <c r="G50" s="8"/>
      <c r="H50" s="8"/>
      <c r="I50" s="8"/>
      <c r="J50" s="8"/>
      <c r="K50" s="8"/>
      <c r="L50" s="5"/>
    </row>
    <row r="51" spans="2:12" s="6" customFormat="1" ht="20.100000000000001" customHeight="1" x14ac:dyDescent="0.15">
      <c r="B51" s="8"/>
      <c r="C51" s="8"/>
      <c r="D51" s="8"/>
      <c r="E51" s="8"/>
      <c r="F51" s="8"/>
      <c r="G51" s="8"/>
      <c r="H51" s="8"/>
      <c r="I51" s="8"/>
      <c r="J51" s="8"/>
      <c r="K51" s="8"/>
      <c r="L51" s="5"/>
    </row>
    <row r="52" spans="2:12" s="6" customFormat="1" ht="20.100000000000001" customHeight="1" x14ac:dyDescent="0.15">
      <c r="B52" s="8"/>
      <c r="C52" s="8"/>
      <c r="D52" s="8"/>
      <c r="E52" s="8"/>
      <c r="F52" s="8"/>
      <c r="G52" s="8"/>
      <c r="H52" s="8"/>
      <c r="I52" s="8"/>
      <c r="J52" s="8"/>
      <c r="K52" s="8"/>
      <c r="L52" s="5"/>
    </row>
    <row r="53" spans="2:12" s="6" customFormat="1" ht="20.100000000000001" customHeight="1" x14ac:dyDescent="0.15">
      <c r="B53" s="8"/>
      <c r="C53" s="8"/>
      <c r="D53" s="8"/>
      <c r="E53" s="8"/>
      <c r="F53" s="8"/>
      <c r="G53" s="8"/>
      <c r="H53" s="8"/>
      <c r="I53" s="8"/>
      <c r="J53" s="8"/>
      <c r="K53" s="8"/>
      <c r="L53" s="5"/>
    </row>
    <row r="54" spans="2:12" s="6" customFormat="1" ht="20.100000000000001" customHeight="1" x14ac:dyDescent="0.15">
      <c r="B54" s="8"/>
      <c r="C54" s="8"/>
      <c r="D54" s="8"/>
      <c r="E54" s="8"/>
      <c r="F54" s="8"/>
      <c r="G54" s="8"/>
      <c r="H54" s="8"/>
      <c r="I54" s="8"/>
      <c r="J54" s="8"/>
      <c r="K54" s="8"/>
      <c r="L54" s="5"/>
    </row>
    <row r="55" spans="2:12" s="6" customFormat="1" ht="20.100000000000001" customHeight="1" x14ac:dyDescent="0.15">
      <c r="B55" s="8"/>
      <c r="C55" s="8"/>
      <c r="D55" s="8"/>
      <c r="E55" s="8"/>
      <c r="F55" s="8"/>
      <c r="G55" s="8"/>
      <c r="H55" s="8"/>
      <c r="I55" s="8"/>
      <c r="J55" s="8"/>
      <c r="K55" s="8"/>
      <c r="L55" s="5"/>
    </row>
    <row r="56" spans="2:12" s="6" customFormat="1" ht="20.100000000000001" customHeight="1" x14ac:dyDescent="0.15">
      <c r="B56" s="8"/>
      <c r="C56" s="8"/>
      <c r="D56" s="8"/>
      <c r="E56" s="8"/>
      <c r="F56" s="8"/>
      <c r="G56" s="8"/>
      <c r="H56" s="8"/>
      <c r="I56" s="8"/>
      <c r="J56" s="8"/>
      <c r="K56" s="8"/>
      <c r="L56" s="5"/>
    </row>
    <row r="57" spans="2:12" s="6" customFormat="1" ht="20.100000000000001" customHeight="1" x14ac:dyDescent="0.15">
      <c r="B57" s="8"/>
      <c r="C57" s="8"/>
      <c r="D57" s="8"/>
      <c r="E57" s="8"/>
      <c r="F57" s="8"/>
      <c r="G57" s="8"/>
      <c r="H57" s="8"/>
      <c r="I57" s="8"/>
      <c r="J57" s="8"/>
      <c r="K57" s="8"/>
      <c r="L57" s="5"/>
    </row>
    <row r="58" spans="2:12" s="6" customFormat="1" ht="20.100000000000001" customHeight="1" x14ac:dyDescent="0.15">
      <c r="B58" s="8"/>
      <c r="C58" s="8"/>
      <c r="D58" s="8"/>
      <c r="E58" s="8"/>
      <c r="F58" s="8"/>
      <c r="G58" s="8"/>
      <c r="H58" s="8"/>
      <c r="I58" s="8"/>
      <c r="J58" s="8"/>
      <c r="K58" s="8"/>
      <c r="L58" s="5"/>
    </row>
    <row r="59" spans="2:12" s="6" customFormat="1" ht="20.100000000000001" customHeight="1" x14ac:dyDescent="0.15">
      <c r="B59" s="8"/>
      <c r="C59" s="8"/>
      <c r="D59" s="8"/>
      <c r="E59" s="8"/>
      <c r="F59" s="8"/>
      <c r="G59" s="8"/>
      <c r="H59" s="8"/>
      <c r="I59" s="8"/>
      <c r="J59" s="8"/>
      <c r="K59" s="8"/>
      <c r="L59" s="5"/>
    </row>
    <row r="60" spans="2:12" s="6" customFormat="1" ht="20.100000000000001" customHeight="1" x14ac:dyDescent="0.15">
      <c r="B60" s="8"/>
      <c r="C60" s="8"/>
      <c r="D60" s="8"/>
      <c r="E60" s="8"/>
      <c r="F60" s="8"/>
      <c r="G60" s="8"/>
      <c r="H60" s="8"/>
      <c r="I60" s="8"/>
      <c r="J60" s="8"/>
      <c r="K60" s="8"/>
      <c r="L60" s="5"/>
    </row>
    <row r="61" spans="2:12" s="6" customFormat="1" ht="20.100000000000001" customHeight="1" x14ac:dyDescent="0.15">
      <c r="B61" s="8"/>
      <c r="C61" s="8"/>
      <c r="D61" s="8"/>
      <c r="E61" s="8"/>
      <c r="F61" s="8"/>
      <c r="G61" s="8"/>
      <c r="H61" s="8"/>
      <c r="I61" s="8"/>
      <c r="J61" s="8"/>
      <c r="K61" s="8"/>
      <c r="L61" s="5"/>
    </row>
    <row r="62" spans="2:12" s="6" customFormat="1" ht="20.100000000000001" customHeight="1" x14ac:dyDescent="0.15">
      <c r="B62" s="8"/>
      <c r="C62" s="8"/>
      <c r="D62" s="8"/>
      <c r="E62" s="8"/>
      <c r="F62" s="8"/>
      <c r="G62" s="8"/>
      <c r="H62" s="8"/>
      <c r="I62" s="8"/>
      <c r="J62" s="8"/>
      <c r="K62" s="8"/>
      <c r="L62" s="5"/>
    </row>
    <row r="63" spans="2:12" s="6" customFormat="1" ht="20.100000000000001" customHeight="1" x14ac:dyDescent="0.15">
      <c r="B63" s="8"/>
      <c r="C63" s="8"/>
      <c r="D63" s="8"/>
      <c r="E63" s="8"/>
      <c r="F63" s="8"/>
      <c r="G63" s="8"/>
      <c r="H63" s="8"/>
      <c r="I63" s="8"/>
      <c r="J63" s="8"/>
      <c r="K63" s="8"/>
      <c r="L63" s="5"/>
    </row>
    <row r="64" spans="2:12" s="6" customFormat="1" ht="20.100000000000001" customHeight="1" x14ac:dyDescent="0.15">
      <c r="B64" s="8"/>
      <c r="C64" s="8"/>
      <c r="D64" s="8"/>
      <c r="E64" s="8"/>
      <c r="F64" s="8"/>
      <c r="G64" s="8"/>
      <c r="H64" s="8"/>
      <c r="I64" s="8"/>
      <c r="J64" s="8"/>
      <c r="K64" s="8"/>
      <c r="L64" s="5"/>
    </row>
    <row r="65" spans="2:12" s="6" customFormat="1" ht="20.100000000000001" customHeight="1" x14ac:dyDescent="0.15">
      <c r="B65" s="8"/>
      <c r="C65" s="8"/>
      <c r="D65" s="8"/>
      <c r="E65" s="8"/>
      <c r="F65" s="8"/>
      <c r="G65" s="8"/>
      <c r="H65" s="8"/>
      <c r="I65" s="8"/>
      <c r="J65" s="8"/>
      <c r="K65" s="8"/>
      <c r="L65" s="5"/>
    </row>
    <row r="66" spans="2:12" s="6" customFormat="1" ht="20.100000000000001" customHeight="1" x14ac:dyDescent="0.15">
      <c r="B66" s="8"/>
      <c r="C66" s="8"/>
      <c r="D66" s="8"/>
      <c r="E66" s="8"/>
      <c r="F66" s="8"/>
      <c r="G66" s="8"/>
      <c r="H66" s="8"/>
      <c r="I66" s="8"/>
      <c r="J66" s="8"/>
      <c r="K66" s="8"/>
      <c r="L66" s="5"/>
    </row>
    <row r="67" spans="2:12" s="6" customFormat="1" ht="20.100000000000001" customHeight="1" x14ac:dyDescent="0.15">
      <c r="B67" s="8"/>
      <c r="C67" s="8"/>
      <c r="D67" s="8"/>
      <c r="E67" s="8"/>
      <c r="F67" s="8"/>
      <c r="G67" s="8"/>
      <c r="H67" s="8"/>
      <c r="I67" s="8"/>
      <c r="J67" s="8"/>
      <c r="K67" s="8"/>
      <c r="L67" s="5"/>
    </row>
    <row r="68" spans="2:12" s="6" customFormat="1" ht="20.100000000000001" customHeight="1" x14ac:dyDescent="0.15">
      <c r="B68" s="8"/>
      <c r="C68" s="8"/>
      <c r="D68" s="8"/>
      <c r="E68" s="8"/>
      <c r="F68" s="8"/>
      <c r="G68" s="8"/>
      <c r="H68" s="8"/>
      <c r="I68" s="8"/>
      <c r="J68" s="8"/>
      <c r="K68" s="8"/>
      <c r="L68" s="5"/>
    </row>
    <row r="69" spans="2:12" s="6" customFormat="1" ht="20.100000000000001" customHeight="1" x14ac:dyDescent="0.15">
      <c r="B69" s="8"/>
      <c r="C69" s="8"/>
      <c r="D69" s="8"/>
      <c r="E69" s="8"/>
      <c r="F69" s="8"/>
      <c r="G69" s="8"/>
      <c r="H69" s="8"/>
      <c r="I69" s="8"/>
      <c r="J69" s="8"/>
      <c r="K69" s="8"/>
      <c r="L69" s="5"/>
    </row>
    <row r="70" spans="2:12" s="6" customFormat="1" ht="20.100000000000001" customHeight="1" x14ac:dyDescent="0.15">
      <c r="B70" s="8"/>
      <c r="C70" s="8"/>
      <c r="D70" s="8"/>
      <c r="E70" s="8"/>
      <c r="F70" s="8"/>
      <c r="G70" s="8"/>
      <c r="H70" s="8"/>
      <c r="I70" s="8"/>
      <c r="J70" s="8"/>
      <c r="K70" s="8"/>
      <c r="L70" s="5"/>
    </row>
    <row r="71" spans="2:12" s="6" customFormat="1" ht="20.100000000000001" customHeight="1" x14ac:dyDescent="0.15">
      <c r="B71" s="8"/>
      <c r="C71" s="8"/>
      <c r="D71" s="8"/>
      <c r="E71" s="8"/>
      <c r="F71" s="8"/>
      <c r="G71" s="8"/>
      <c r="H71" s="8"/>
      <c r="I71" s="8"/>
      <c r="J71" s="8"/>
      <c r="K71" s="8"/>
      <c r="L71" s="5"/>
    </row>
    <row r="72" spans="2:12" s="6" customFormat="1" ht="20.100000000000001" customHeight="1" x14ac:dyDescent="0.15">
      <c r="B72" s="8"/>
      <c r="C72" s="8"/>
      <c r="D72" s="8"/>
      <c r="E72" s="8"/>
      <c r="F72" s="8"/>
      <c r="G72" s="8"/>
      <c r="H72" s="8"/>
      <c r="I72" s="8"/>
      <c r="J72" s="8"/>
      <c r="K72" s="8"/>
      <c r="L72" s="5"/>
    </row>
    <row r="73" spans="2:12" s="6" customFormat="1" ht="20.100000000000001" customHeight="1" x14ac:dyDescent="0.15">
      <c r="B73" s="8"/>
      <c r="C73" s="8"/>
      <c r="D73" s="8"/>
      <c r="E73" s="8"/>
      <c r="F73" s="8"/>
      <c r="G73" s="8"/>
      <c r="H73" s="8"/>
      <c r="I73" s="8"/>
      <c r="J73" s="8"/>
      <c r="K73" s="8"/>
      <c r="L73" s="5"/>
    </row>
    <row r="74" spans="2:12" s="6" customFormat="1" ht="20.100000000000001" customHeight="1" x14ac:dyDescent="0.15">
      <c r="B74" s="8"/>
      <c r="C74" s="8"/>
      <c r="D74" s="8"/>
      <c r="E74" s="8"/>
      <c r="F74" s="8"/>
      <c r="G74" s="8"/>
      <c r="H74" s="8"/>
      <c r="I74" s="8"/>
      <c r="J74" s="8"/>
      <c r="K74" s="8"/>
      <c r="L74" s="5"/>
    </row>
    <row r="75" spans="2:12" s="6" customFormat="1" ht="20.100000000000001" customHeight="1" x14ac:dyDescent="0.15">
      <c r="B75" s="8"/>
      <c r="C75" s="8"/>
      <c r="D75" s="8"/>
      <c r="E75" s="8"/>
      <c r="F75" s="8"/>
      <c r="G75" s="8"/>
      <c r="H75" s="8"/>
      <c r="I75" s="8"/>
      <c r="J75" s="8"/>
      <c r="K75" s="8"/>
      <c r="L75" s="5"/>
    </row>
    <row r="76" spans="2:12" s="6" customFormat="1" ht="20.100000000000001" customHeight="1" x14ac:dyDescent="0.15">
      <c r="B76" s="8"/>
      <c r="C76" s="8"/>
      <c r="D76" s="8"/>
      <c r="E76" s="8"/>
      <c r="F76" s="8"/>
      <c r="G76" s="8"/>
      <c r="H76" s="8"/>
      <c r="I76" s="8"/>
      <c r="J76" s="8"/>
      <c r="K76" s="8"/>
      <c r="L76" s="5"/>
    </row>
    <row r="77" spans="2:12" s="6" customFormat="1" ht="20.100000000000001" customHeight="1" x14ac:dyDescent="0.15">
      <c r="B77" s="8"/>
      <c r="C77" s="8"/>
      <c r="D77" s="8"/>
      <c r="E77" s="8"/>
      <c r="F77" s="8"/>
      <c r="G77" s="8"/>
      <c r="H77" s="8"/>
      <c r="I77" s="8"/>
      <c r="J77" s="8"/>
      <c r="K77" s="8"/>
      <c r="L77" s="5"/>
    </row>
    <row r="78" spans="2:12" s="6" customFormat="1" ht="20.100000000000001" customHeight="1" x14ac:dyDescent="0.15">
      <c r="B78" s="8"/>
      <c r="C78" s="8"/>
      <c r="D78" s="8"/>
      <c r="E78" s="8"/>
      <c r="F78" s="8"/>
      <c r="G78" s="8"/>
      <c r="H78" s="8"/>
      <c r="I78" s="8"/>
      <c r="J78" s="8"/>
      <c r="K78" s="8"/>
      <c r="L78" s="5"/>
    </row>
    <row r="79" spans="2:12" s="6" customFormat="1" ht="20.100000000000001" customHeight="1" x14ac:dyDescent="0.15">
      <c r="B79" s="8"/>
      <c r="C79" s="8"/>
      <c r="D79" s="8"/>
      <c r="E79" s="8"/>
      <c r="F79" s="8"/>
      <c r="G79" s="8"/>
      <c r="H79" s="8"/>
      <c r="I79" s="8"/>
      <c r="J79" s="8"/>
      <c r="K79" s="8"/>
      <c r="L79" s="5"/>
    </row>
    <row r="80" spans="2:12" s="6" customFormat="1" ht="20.100000000000001" customHeight="1" x14ac:dyDescent="0.15">
      <c r="B80" s="8"/>
      <c r="C80" s="8"/>
      <c r="D80" s="8"/>
      <c r="E80" s="8"/>
      <c r="F80" s="8"/>
      <c r="G80" s="8"/>
      <c r="H80" s="8"/>
      <c r="I80" s="8"/>
      <c r="J80" s="8"/>
      <c r="K80" s="8"/>
      <c r="L80" s="5"/>
    </row>
    <row r="81" spans="2:12" s="6" customFormat="1" ht="20.100000000000001" customHeight="1" x14ac:dyDescent="0.15">
      <c r="B81" s="8"/>
      <c r="C81" s="8"/>
      <c r="D81" s="8"/>
      <c r="E81" s="8"/>
      <c r="F81" s="8"/>
      <c r="G81" s="8"/>
      <c r="H81" s="8"/>
      <c r="I81" s="8"/>
      <c r="J81" s="8"/>
      <c r="K81" s="8"/>
      <c r="L81" s="5"/>
    </row>
    <row r="82" spans="2:12" s="6" customFormat="1" ht="20.100000000000001" customHeight="1" x14ac:dyDescent="0.15">
      <c r="B82" s="8"/>
      <c r="C82" s="8"/>
      <c r="D82" s="8"/>
      <c r="E82" s="8"/>
      <c r="F82" s="8"/>
      <c r="G82" s="8"/>
      <c r="H82" s="8"/>
      <c r="I82" s="8"/>
      <c r="J82" s="8"/>
      <c r="K82" s="8"/>
      <c r="L82" s="5"/>
    </row>
    <row r="83" spans="2:12" s="6" customFormat="1" ht="20.100000000000001" customHeight="1" x14ac:dyDescent="0.15">
      <c r="B83" s="8"/>
      <c r="C83" s="8"/>
      <c r="D83" s="8"/>
      <c r="E83" s="8"/>
      <c r="F83" s="8"/>
      <c r="G83" s="8"/>
      <c r="H83" s="8"/>
      <c r="I83" s="8"/>
      <c r="J83" s="8"/>
      <c r="K83" s="8"/>
      <c r="L83" s="5"/>
    </row>
    <row r="84" spans="2:12" s="6" customFormat="1" ht="20.100000000000001" customHeight="1" x14ac:dyDescent="0.15">
      <c r="B84" s="8"/>
      <c r="C84" s="8"/>
      <c r="D84" s="8"/>
      <c r="E84" s="8"/>
      <c r="F84" s="8"/>
      <c r="G84" s="8"/>
      <c r="H84" s="8"/>
      <c r="I84" s="8"/>
      <c r="J84" s="8"/>
      <c r="K84" s="8"/>
      <c r="L84" s="5"/>
    </row>
    <row r="85" spans="2:12" s="6" customFormat="1" ht="20.100000000000001" customHeight="1" x14ac:dyDescent="0.15">
      <c r="B85" s="8"/>
      <c r="C85" s="8"/>
      <c r="D85" s="8"/>
      <c r="E85" s="8"/>
      <c r="F85" s="8"/>
      <c r="G85" s="8"/>
      <c r="H85" s="8"/>
      <c r="I85" s="8"/>
      <c r="J85" s="8"/>
      <c r="K85" s="8"/>
      <c r="L85" s="5"/>
    </row>
    <row r="86" spans="2:12" s="6" customFormat="1" ht="20.100000000000001" customHeight="1" x14ac:dyDescent="0.15">
      <c r="B86" s="8"/>
      <c r="C86" s="8"/>
      <c r="D86" s="8"/>
      <c r="E86" s="8"/>
      <c r="F86" s="8"/>
      <c r="G86" s="8"/>
      <c r="H86" s="8"/>
      <c r="I86" s="8"/>
      <c r="J86" s="8"/>
      <c r="K86" s="8"/>
      <c r="L86" s="5"/>
    </row>
    <row r="87" spans="2:12" s="6" customFormat="1" ht="20.100000000000001" customHeight="1" x14ac:dyDescent="0.15">
      <c r="B87" s="8"/>
      <c r="C87" s="8"/>
      <c r="D87" s="8"/>
      <c r="E87" s="8"/>
      <c r="F87" s="8"/>
      <c r="G87" s="8"/>
      <c r="H87" s="8"/>
      <c r="I87" s="8"/>
      <c r="J87" s="8"/>
      <c r="K87" s="8"/>
      <c r="L87" s="5"/>
    </row>
    <row r="88" spans="2:12" s="6" customFormat="1" ht="20.100000000000001" customHeight="1" x14ac:dyDescent="0.15">
      <c r="B88" s="8"/>
      <c r="C88" s="8"/>
      <c r="D88" s="8"/>
      <c r="E88" s="8"/>
      <c r="F88" s="8"/>
      <c r="G88" s="8"/>
      <c r="H88" s="8"/>
      <c r="I88" s="8"/>
      <c r="J88" s="8"/>
      <c r="K88" s="8"/>
      <c r="L88" s="5"/>
    </row>
    <row r="89" spans="2:12" s="6" customFormat="1" ht="20.100000000000001" customHeight="1" x14ac:dyDescent="0.15">
      <c r="B89" s="8"/>
      <c r="C89" s="8"/>
      <c r="D89" s="8"/>
      <c r="E89" s="8"/>
      <c r="F89" s="8"/>
      <c r="G89" s="8"/>
      <c r="H89" s="8"/>
      <c r="I89" s="8"/>
      <c r="J89" s="8"/>
      <c r="K89" s="8"/>
      <c r="L89" s="5"/>
    </row>
    <row r="90" spans="2:12" s="6" customFormat="1" ht="20.100000000000001" customHeight="1" x14ac:dyDescent="0.15">
      <c r="B90" s="8"/>
      <c r="C90" s="8"/>
      <c r="D90" s="8"/>
      <c r="E90" s="8"/>
      <c r="F90" s="8"/>
      <c r="G90" s="8"/>
      <c r="H90" s="8"/>
      <c r="I90" s="8"/>
      <c r="J90" s="8"/>
      <c r="K90" s="8"/>
      <c r="L90" s="5"/>
    </row>
    <row r="91" spans="2:12" s="6" customFormat="1" ht="20.100000000000001" customHeight="1" x14ac:dyDescent="0.15">
      <c r="B91" s="8"/>
      <c r="C91" s="8"/>
      <c r="D91" s="8"/>
      <c r="E91" s="8"/>
      <c r="F91" s="8"/>
      <c r="G91" s="8"/>
      <c r="H91" s="8"/>
      <c r="I91" s="8"/>
      <c r="J91" s="8"/>
      <c r="K91" s="8"/>
      <c r="L91" s="5"/>
    </row>
    <row r="92" spans="2:12" s="6" customFormat="1" ht="20.100000000000001" customHeight="1" x14ac:dyDescent="0.15">
      <c r="B92" s="8"/>
      <c r="C92" s="8"/>
      <c r="D92" s="8"/>
      <c r="E92" s="8"/>
      <c r="F92" s="8"/>
      <c r="G92" s="8"/>
      <c r="H92" s="8"/>
      <c r="I92" s="8"/>
      <c r="J92" s="8"/>
      <c r="K92" s="8"/>
      <c r="L92" s="5"/>
    </row>
    <row r="93" spans="2:12" s="6" customFormat="1" ht="20.100000000000001" customHeight="1" x14ac:dyDescent="0.15">
      <c r="B93" s="8"/>
      <c r="C93" s="8"/>
      <c r="D93" s="8"/>
      <c r="E93" s="8"/>
      <c r="F93" s="8"/>
      <c r="G93" s="8"/>
      <c r="H93" s="8"/>
      <c r="I93" s="8"/>
      <c r="J93" s="8"/>
      <c r="K93" s="8"/>
      <c r="L93" s="5"/>
    </row>
    <row r="94" spans="2:12" s="6" customFormat="1" ht="20.100000000000001" customHeight="1" x14ac:dyDescent="0.15">
      <c r="B94" s="8"/>
      <c r="C94" s="8"/>
      <c r="D94" s="8"/>
      <c r="E94" s="8"/>
      <c r="F94" s="8"/>
      <c r="G94" s="8"/>
      <c r="H94" s="8"/>
      <c r="I94" s="8"/>
      <c r="J94" s="8"/>
      <c r="K94" s="8"/>
      <c r="L94" s="5"/>
    </row>
    <row r="95" spans="2:12" s="6" customFormat="1" ht="20.100000000000001" customHeight="1" x14ac:dyDescent="0.15">
      <c r="B95" s="8"/>
      <c r="C95" s="8"/>
      <c r="D95" s="8"/>
      <c r="E95" s="8"/>
      <c r="F95" s="8"/>
      <c r="G95" s="8"/>
      <c r="H95" s="8"/>
      <c r="I95" s="8"/>
      <c r="J95" s="8"/>
      <c r="K95" s="8"/>
      <c r="L95" s="5"/>
    </row>
    <row r="96" spans="2:12" s="6" customFormat="1" ht="20.100000000000001" customHeight="1" x14ac:dyDescent="0.15">
      <c r="B96" s="8"/>
      <c r="C96" s="8"/>
      <c r="D96" s="8"/>
      <c r="E96" s="8"/>
      <c r="F96" s="8"/>
      <c r="G96" s="8"/>
      <c r="H96" s="8"/>
      <c r="I96" s="8"/>
      <c r="J96" s="8"/>
      <c r="K96" s="8"/>
      <c r="L96" s="5"/>
    </row>
    <row r="97" spans="2:12" s="6" customFormat="1" ht="20.100000000000001" customHeight="1" x14ac:dyDescent="0.15">
      <c r="B97" s="8"/>
      <c r="C97" s="8"/>
      <c r="D97" s="8"/>
      <c r="E97" s="8"/>
      <c r="F97" s="8"/>
      <c r="G97" s="8"/>
      <c r="H97" s="8"/>
      <c r="I97" s="8"/>
      <c r="J97" s="8"/>
      <c r="K97" s="8"/>
      <c r="L97" s="5"/>
    </row>
    <row r="98" spans="2:12" s="6" customFormat="1" ht="20.100000000000001" customHeight="1" x14ac:dyDescent="0.15">
      <c r="B98" s="8"/>
      <c r="C98" s="8"/>
      <c r="D98" s="8"/>
      <c r="E98" s="8"/>
      <c r="F98" s="8"/>
      <c r="G98" s="8"/>
      <c r="H98" s="8"/>
      <c r="I98" s="8"/>
      <c r="J98" s="8"/>
      <c r="K98" s="8"/>
      <c r="L98" s="5"/>
    </row>
    <row r="99" spans="2:12" s="6" customFormat="1" ht="20.100000000000001" customHeight="1" x14ac:dyDescent="0.15">
      <c r="B99" s="8"/>
      <c r="C99" s="8"/>
      <c r="D99" s="8"/>
      <c r="E99" s="8"/>
      <c r="F99" s="8"/>
      <c r="G99" s="8"/>
      <c r="H99" s="8"/>
      <c r="I99" s="8"/>
      <c r="J99" s="8"/>
      <c r="K99" s="8"/>
      <c r="L99" s="5"/>
    </row>
    <row r="100" spans="2:12" s="6" customFormat="1" ht="20.100000000000001" customHeight="1" x14ac:dyDescent="0.15">
      <c r="B100" s="8"/>
      <c r="C100" s="8"/>
      <c r="D100" s="8"/>
      <c r="E100" s="8"/>
      <c r="F100" s="8"/>
      <c r="G100" s="8"/>
      <c r="H100" s="8"/>
      <c r="I100" s="8"/>
      <c r="J100" s="8"/>
      <c r="K100" s="8"/>
      <c r="L100" s="5"/>
    </row>
    <row r="101" spans="2:12" s="6" customFormat="1" ht="20.100000000000001" customHeight="1" x14ac:dyDescent="0.15">
      <c r="B101" s="8"/>
      <c r="C101" s="8"/>
      <c r="D101" s="8"/>
      <c r="E101" s="8"/>
      <c r="F101" s="8"/>
      <c r="G101" s="8"/>
      <c r="H101" s="8"/>
      <c r="I101" s="8"/>
      <c r="J101" s="8"/>
      <c r="K101" s="8"/>
      <c r="L101" s="5"/>
    </row>
    <row r="102" spans="2:12" s="6" customFormat="1" ht="20.100000000000001" customHeight="1" x14ac:dyDescent="0.15">
      <c r="B102" s="8"/>
      <c r="C102" s="8"/>
      <c r="D102" s="8"/>
      <c r="E102" s="8"/>
      <c r="F102" s="8"/>
      <c r="G102" s="8"/>
      <c r="H102" s="8"/>
      <c r="I102" s="8"/>
      <c r="J102" s="8"/>
      <c r="K102" s="8"/>
      <c r="L102" s="5"/>
    </row>
    <row r="103" spans="2:12" s="6" customFormat="1" ht="20.100000000000001" customHeight="1" x14ac:dyDescent="0.15">
      <c r="B103" s="8"/>
      <c r="C103" s="8"/>
      <c r="D103" s="8"/>
      <c r="E103" s="8"/>
      <c r="F103" s="8"/>
      <c r="G103" s="8"/>
      <c r="H103" s="8"/>
      <c r="I103" s="8"/>
      <c r="J103" s="8"/>
      <c r="K103" s="8"/>
      <c r="L103" s="5"/>
    </row>
    <row r="104" spans="2:12" s="6" customFormat="1" ht="20.100000000000001" customHeight="1" x14ac:dyDescent="0.15">
      <c r="B104" s="8"/>
      <c r="C104" s="8"/>
      <c r="D104" s="8"/>
      <c r="E104" s="8"/>
      <c r="F104" s="8"/>
      <c r="G104" s="8"/>
      <c r="H104" s="8"/>
      <c r="I104" s="8"/>
      <c r="J104" s="8"/>
      <c r="K104" s="8"/>
      <c r="L104" s="5"/>
    </row>
    <row r="105" spans="2:12" s="6" customFormat="1" ht="20.100000000000001" customHeight="1" x14ac:dyDescent="0.15">
      <c r="B105" s="8"/>
      <c r="C105" s="8"/>
      <c r="D105" s="8"/>
      <c r="E105" s="8"/>
      <c r="F105" s="8"/>
      <c r="G105" s="8"/>
      <c r="H105" s="8"/>
      <c r="I105" s="8"/>
      <c r="J105" s="8"/>
      <c r="K105" s="8"/>
      <c r="L105" s="5"/>
    </row>
    <row r="106" spans="2:12" s="6" customFormat="1" ht="20.100000000000001" customHeight="1" x14ac:dyDescent="0.15">
      <c r="B106" s="8"/>
      <c r="C106" s="8"/>
      <c r="D106" s="8"/>
      <c r="E106" s="8"/>
      <c r="F106" s="8"/>
      <c r="G106" s="8"/>
      <c r="H106" s="8"/>
      <c r="I106" s="8"/>
      <c r="J106" s="8"/>
      <c r="K106" s="8"/>
      <c r="L106" s="5"/>
    </row>
    <row r="107" spans="2:12" s="6" customFormat="1" ht="20.100000000000001" customHeight="1" x14ac:dyDescent="0.15">
      <c r="B107" s="8"/>
      <c r="C107" s="8"/>
      <c r="D107" s="8"/>
      <c r="E107" s="8"/>
      <c r="F107" s="8"/>
      <c r="G107" s="8"/>
      <c r="H107" s="8"/>
      <c r="I107" s="8"/>
      <c r="J107" s="8"/>
      <c r="K107" s="8"/>
      <c r="L107" s="5"/>
    </row>
    <row r="108" spans="2:12" s="6" customFormat="1" ht="20.100000000000001" customHeight="1" x14ac:dyDescent="0.15">
      <c r="B108" s="8"/>
      <c r="C108" s="8"/>
      <c r="D108" s="8"/>
      <c r="E108" s="8"/>
      <c r="F108" s="8"/>
      <c r="G108" s="8"/>
      <c r="H108" s="8"/>
      <c r="I108" s="8"/>
      <c r="J108" s="8"/>
      <c r="K108" s="8"/>
      <c r="L108" s="5"/>
    </row>
    <row r="109" spans="2:12" s="6" customFormat="1" ht="20.100000000000001" customHeight="1" x14ac:dyDescent="0.15">
      <c r="B109" s="8"/>
      <c r="C109" s="8"/>
      <c r="D109" s="8"/>
      <c r="E109" s="8"/>
      <c r="F109" s="8"/>
      <c r="G109" s="8"/>
      <c r="H109" s="8"/>
      <c r="I109" s="8"/>
      <c r="J109" s="8"/>
      <c r="K109" s="8"/>
      <c r="L109" s="5"/>
    </row>
    <row r="110" spans="2:12" s="6" customFormat="1" ht="20.100000000000001" customHeight="1" x14ac:dyDescent="0.15">
      <c r="B110" s="8"/>
      <c r="C110" s="8"/>
      <c r="D110" s="8"/>
      <c r="E110" s="8"/>
      <c r="F110" s="8"/>
      <c r="G110" s="8"/>
      <c r="H110" s="8"/>
      <c r="I110" s="8"/>
      <c r="J110" s="8"/>
      <c r="K110" s="8"/>
      <c r="L110" s="5"/>
    </row>
    <row r="111" spans="2:12" s="6" customFormat="1" ht="20.100000000000001" customHeight="1" x14ac:dyDescent="0.15">
      <c r="B111" s="8"/>
      <c r="C111" s="8"/>
      <c r="D111" s="8"/>
      <c r="E111" s="8"/>
      <c r="F111" s="8"/>
      <c r="G111" s="8"/>
      <c r="H111" s="8"/>
      <c r="I111" s="8"/>
      <c r="J111" s="8"/>
      <c r="K111" s="8"/>
      <c r="L111" s="5"/>
    </row>
    <row r="112" spans="2:12" s="6" customFormat="1" ht="20.100000000000001" customHeight="1" x14ac:dyDescent="0.15">
      <c r="B112" s="8"/>
      <c r="C112" s="8"/>
      <c r="D112" s="8"/>
      <c r="E112" s="8"/>
      <c r="F112" s="8"/>
      <c r="G112" s="8"/>
      <c r="H112" s="8"/>
      <c r="I112" s="8"/>
      <c r="J112" s="8"/>
      <c r="K112" s="8"/>
      <c r="L112" s="5"/>
    </row>
    <row r="113" spans="2:12" s="6" customFormat="1" ht="20.100000000000001" customHeight="1" x14ac:dyDescent="0.15">
      <c r="B113" s="8"/>
      <c r="C113" s="8"/>
      <c r="D113" s="8"/>
      <c r="E113" s="8"/>
      <c r="F113" s="8"/>
      <c r="G113" s="8"/>
      <c r="H113" s="8"/>
      <c r="I113" s="8"/>
      <c r="J113" s="8"/>
      <c r="K113" s="8"/>
      <c r="L113" s="5"/>
    </row>
  </sheetData>
  <mergeCells count="26">
    <mergeCell ref="A21:K21"/>
    <mergeCell ref="A23:K23"/>
    <mergeCell ref="A24:K24"/>
    <mergeCell ref="A25:K25"/>
    <mergeCell ref="A13:K13"/>
    <mergeCell ref="A15:K15"/>
    <mergeCell ref="A16:K16"/>
    <mergeCell ref="A17:K17"/>
    <mergeCell ref="A19:K19"/>
    <mergeCell ref="A20:K20"/>
    <mergeCell ref="A10:B10"/>
    <mergeCell ref="C10:F10"/>
    <mergeCell ref="G10:H10"/>
    <mergeCell ref="I10:K10"/>
    <mergeCell ref="A11:B11"/>
    <mergeCell ref="D11:F11"/>
    <mergeCell ref="H11:K11"/>
    <mergeCell ref="A9:B9"/>
    <mergeCell ref="C9:F9"/>
    <mergeCell ref="G9:H9"/>
    <mergeCell ref="I9:K9"/>
    <mergeCell ref="A2:K2"/>
    <mergeCell ref="A4:K4"/>
    <mergeCell ref="A5:K5"/>
    <mergeCell ref="A8:B8"/>
    <mergeCell ref="C8:F8"/>
  </mergeCells>
  <phoneticPr fontId="1"/>
  <printOptions horizontalCentered="1"/>
  <pageMargins left="0.47244094488188981" right="0.47244094488188981" top="0.59055118110236227" bottom="0.59055118110236227" header="0.31496062992125984" footer="0.31496062992125984"/>
  <pageSetup paperSize="9" scale="86" orientation="portrait" r:id="rId1"/>
  <headerFooter>
    <oddFooter>&amp;C&amp;P/&amp;Nページ</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H44"/>
  <sheetViews>
    <sheetView view="pageBreakPreview" topLeftCell="C1" zoomScale="90" zoomScaleNormal="90" zoomScaleSheetLayoutView="90" workbookViewId="0">
      <pane ySplit="8" topLeftCell="A9" activePane="bottomLeft" state="frozen"/>
      <selection pane="bottomLeft" activeCell="P8" sqref="A7:S8"/>
    </sheetView>
  </sheetViews>
  <sheetFormatPr defaultColWidth="9" defaultRowHeight="11.25" x14ac:dyDescent="0.15"/>
  <cols>
    <col min="1" max="1" width="7.875" style="2" hidden="1" customWidth="1"/>
    <col min="2" max="2" width="11.625" style="2" hidden="1" customWidth="1"/>
    <col min="3" max="3" width="4.5" style="2" customWidth="1"/>
    <col min="4" max="4" width="5.75" style="2" customWidth="1"/>
    <col min="5" max="5" width="7.75" style="2" customWidth="1"/>
    <col min="6" max="6" width="11.375" style="2" customWidth="1"/>
    <col min="7" max="7" width="8.5" style="2" customWidth="1"/>
    <col min="8" max="8" width="21.625" style="2" customWidth="1"/>
    <col min="9" max="9" width="9.5" style="42" customWidth="1"/>
    <col min="10" max="10" width="6.25" style="3" customWidth="1"/>
    <col min="11" max="11" width="11.5" style="2" customWidth="1"/>
    <col min="12" max="12" width="18" style="2" customWidth="1"/>
    <col min="13" max="13" width="6.25" style="3" customWidth="1"/>
    <col min="14" max="14" width="12.75" style="2" customWidth="1"/>
    <col min="15" max="15" width="11.375" style="2" customWidth="1"/>
    <col min="16" max="16" width="11.5" style="3" customWidth="1"/>
    <col min="17" max="17" width="18" style="3" customWidth="1"/>
    <col min="18" max="18" width="8.75" style="3" customWidth="1"/>
    <col min="19" max="19" width="6.25" style="3" customWidth="1"/>
    <col min="20" max="20" width="16.125" style="2" customWidth="1"/>
    <col min="21" max="21" width="11.375" style="2" customWidth="1"/>
    <col min="22" max="22" width="8.625" style="81" customWidth="1"/>
    <col min="23" max="23" width="6.5" style="100" customWidth="1"/>
    <col min="24" max="24" width="12.5" style="2" customWidth="1"/>
    <col min="25" max="25" width="17.75" style="2" customWidth="1"/>
    <col min="26" max="26" width="4.75" style="3" customWidth="1"/>
    <col min="27" max="27" width="6.875" style="3" customWidth="1"/>
    <col min="28" max="31" width="7.625" style="3" customWidth="1"/>
    <col min="32" max="32" width="53.75" style="2" customWidth="1"/>
    <col min="33" max="33" width="9" style="2"/>
    <col min="34" max="37" width="6.875" style="2" customWidth="1"/>
    <col min="38" max="16384" width="9" style="2"/>
  </cols>
  <sheetData>
    <row r="1" spans="1:34" ht="75" customHeight="1" x14ac:dyDescent="0.15"/>
    <row r="2" spans="1:34" ht="86.25" customHeight="1" x14ac:dyDescent="0.15"/>
    <row r="3" spans="1:34" ht="17.25" x14ac:dyDescent="0.15">
      <c r="C3" s="62" t="s">
        <v>376</v>
      </c>
      <c r="D3" s="63"/>
      <c r="E3" s="63"/>
      <c r="F3" s="63"/>
      <c r="G3" s="64"/>
      <c r="H3" s="63"/>
      <c r="I3" s="65"/>
      <c r="J3" s="66"/>
      <c r="K3" s="63"/>
      <c r="L3" s="63"/>
      <c r="M3" s="66"/>
      <c r="N3" s="63"/>
      <c r="O3" s="64"/>
      <c r="P3" s="66"/>
      <c r="Q3" s="66"/>
      <c r="R3" s="66"/>
      <c r="S3" s="66"/>
      <c r="T3" s="63"/>
      <c r="U3" s="64"/>
      <c r="V3" s="80"/>
      <c r="W3" s="99"/>
      <c r="X3" s="63"/>
      <c r="Y3" s="63"/>
      <c r="Z3" s="66"/>
      <c r="AA3" s="66"/>
      <c r="AB3" s="66"/>
      <c r="AC3" s="66"/>
      <c r="AD3" s="66"/>
      <c r="AE3" s="66"/>
      <c r="AF3" s="63"/>
    </row>
    <row r="5" spans="1:34" ht="19.5" customHeight="1" x14ac:dyDescent="0.15">
      <c r="C5" s="175" t="s">
        <v>17</v>
      </c>
      <c r="D5" s="175"/>
      <c r="E5" s="176">
        <v>123456</v>
      </c>
      <c r="F5" s="177"/>
      <c r="G5" s="178"/>
      <c r="H5" s="55" t="s">
        <v>18</v>
      </c>
      <c r="I5" s="179" t="s">
        <v>476</v>
      </c>
      <c r="J5" s="180"/>
      <c r="K5" s="181"/>
      <c r="L5" s="56"/>
      <c r="M5" s="57"/>
      <c r="S5" s="57"/>
    </row>
    <row r="6" spans="1:34" ht="13.5" customHeight="1" thickBot="1" x14ac:dyDescent="0.2">
      <c r="V6" s="82"/>
      <c r="W6" s="101"/>
      <c r="X6" s="1"/>
      <c r="Y6" s="1"/>
      <c r="Z6" s="113"/>
      <c r="AA6" s="113"/>
      <c r="AB6" s="1"/>
      <c r="AC6" s="1"/>
      <c r="AD6" s="1"/>
      <c r="AE6" s="1"/>
      <c r="AF6" s="1"/>
      <c r="AG6"/>
      <c r="AH6"/>
    </row>
    <row r="7" spans="1:34" s="1" customFormat="1" ht="59.25" customHeight="1" x14ac:dyDescent="0.15">
      <c r="A7" s="158" t="s">
        <v>431</v>
      </c>
      <c r="B7" s="159"/>
      <c r="C7" s="160" t="s">
        <v>372</v>
      </c>
      <c r="D7" s="161"/>
      <c r="E7" s="161"/>
      <c r="F7" s="161"/>
      <c r="G7" s="161"/>
      <c r="H7" s="161"/>
      <c r="I7" s="162"/>
      <c r="J7" s="163" t="s">
        <v>445</v>
      </c>
      <c r="K7" s="165" t="s">
        <v>456</v>
      </c>
      <c r="L7" s="166"/>
      <c r="M7" s="167"/>
      <c r="N7" s="168" t="s">
        <v>469</v>
      </c>
      <c r="O7" s="166"/>
      <c r="P7" s="166"/>
      <c r="Q7" s="166"/>
      <c r="R7" s="166"/>
      <c r="S7" s="167"/>
      <c r="T7" s="184" t="s">
        <v>477</v>
      </c>
      <c r="U7" s="169"/>
      <c r="V7" s="169"/>
      <c r="W7" s="169"/>
      <c r="X7" s="169"/>
      <c r="Y7" s="169"/>
      <c r="Z7" s="169"/>
      <c r="AA7" s="170"/>
      <c r="AB7" s="171" t="s">
        <v>470</v>
      </c>
      <c r="AC7" s="165"/>
      <c r="AD7" s="165"/>
      <c r="AE7" s="172"/>
      <c r="AF7" s="173" t="s">
        <v>471</v>
      </c>
    </row>
    <row r="8" spans="1:34" s="1" customFormat="1" ht="34.5" thickBot="1" x14ac:dyDescent="0.2">
      <c r="A8" s="34" t="s">
        <v>17</v>
      </c>
      <c r="B8" s="85" t="s">
        <v>0</v>
      </c>
      <c r="C8" s="92" t="s">
        <v>1</v>
      </c>
      <c r="D8" s="36" t="s">
        <v>425</v>
      </c>
      <c r="E8" s="36" t="s">
        <v>438</v>
      </c>
      <c r="F8" s="36" t="s">
        <v>662</v>
      </c>
      <c r="G8" s="44" t="s">
        <v>663</v>
      </c>
      <c r="H8" s="45" t="s">
        <v>365</v>
      </c>
      <c r="I8" s="37" t="s">
        <v>2</v>
      </c>
      <c r="J8" s="164"/>
      <c r="K8" s="48" t="s">
        <v>0</v>
      </c>
      <c r="L8" s="37" t="s">
        <v>399</v>
      </c>
      <c r="M8" s="39" t="s">
        <v>369</v>
      </c>
      <c r="N8" s="36" t="s">
        <v>664</v>
      </c>
      <c r="O8" s="36" t="s">
        <v>364</v>
      </c>
      <c r="P8" s="45" t="s">
        <v>18</v>
      </c>
      <c r="Q8" s="45" t="s">
        <v>370</v>
      </c>
      <c r="R8" s="45" t="s">
        <v>371</v>
      </c>
      <c r="S8" s="75" t="s">
        <v>369</v>
      </c>
      <c r="T8" s="36" t="s">
        <v>426</v>
      </c>
      <c r="U8" s="36" t="s">
        <v>663</v>
      </c>
      <c r="V8" s="4" t="s">
        <v>427</v>
      </c>
      <c r="W8" s="45" t="s">
        <v>457</v>
      </c>
      <c r="X8" s="4" t="s">
        <v>373</v>
      </c>
      <c r="Y8" s="4" t="s">
        <v>374</v>
      </c>
      <c r="Z8" s="45" t="s">
        <v>442</v>
      </c>
      <c r="AA8" s="89" t="s">
        <v>468</v>
      </c>
      <c r="AB8" s="54" t="s">
        <v>443</v>
      </c>
      <c r="AC8" s="89" t="s">
        <v>444</v>
      </c>
      <c r="AD8" s="45" t="s">
        <v>461</v>
      </c>
      <c r="AE8" s="39" t="s">
        <v>462</v>
      </c>
      <c r="AF8" s="174"/>
    </row>
    <row r="9" spans="1:34" s="24" customFormat="1" ht="18.75" customHeight="1" x14ac:dyDescent="0.15">
      <c r="A9" s="58">
        <f t="shared" ref="A9:A38" si="0">$E$5</f>
        <v>123456</v>
      </c>
      <c r="B9" s="86" t="str">
        <f>IFERROR(VLOOKUP(A9,学校番号・国番号等!$D$3:$E$75,2,0),"自動表示")</f>
        <v>自動表示</v>
      </c>
      <c r="C9" s="93">
        <v>1</v>
      </c>
      <c r="D9" s="25">
        <v>2018</v>
      </c>
      <c r="E9" s="25" t="s">
        <v>439</v>
      </c>
      <c r="F9" s="26" t="s">
        <v>667</v>
      </c>
      <c r="G9" s="23" t="str">
        <f>IFERROR(VLOOKUP(F9,学校番号・国番号等!$J$3:$K$207,2,0),"自動表示")</f>
        <v>427</v>
      </c>
      <c r="H9" s="28" t="s">
        <v>380</v>
      </c>
      <c r="I9" s="46" t="s">
        <v>388</v>
      </c>
      <c r="J9" s="70" t="s">
        <v>367</v>
      </c>
      <c r="K9" s="30" t="s">
        <v>6</v>
      </c>
      <c r="L9" s="33" t="s">
        <v>400</v>
      </c>
      <c r="M9" s="40" t="s">
        <v>395</v>
      </c>
      <c r="N9" s="26" t="s">
        <v>667</v>
      </c>
      <c r="O9" s="23" t="str">
        <f>IFERROR(VLOOKUP(N9,学校番号・国番号等!$J$3:$K$307,2,0),"自動表示")</f>
        <v>427</v>
      </c>
      <c r="P9" s="73" t="s">
        <v>6</v>
      </c>
      <c r="Q9" s="73" t="s">
        <v>400</v>
      </c>
      <c r="R9" s="35" t="s">
        <v>410</v>
      </c>
      <c r="S9" s="76" t="s">
        <v>395</v>
      </c>
      <c r="T9" s="26" t="s">
        <v>667</v>
      </c>
      <c r="U9" s="23" t="str">
        <f>IFERROR(VLOOKUP(T9,学校番号・国番号等!$J$3:$K$307,2,0),"自動表示")</f>
        <v>427</v>
      </c>
      <c r="V9" s="83"/>
      <c r="W9" s="102"/>
      <c r="X9" s="30"/>
      <c r="Y9" s="28"/>
      <c r="Z9" s="96"/>
      <c r="AA9" s="90"/>
      <c r="AB9" s="115" t="s">
        <v>368</v>
      </c>
      <c r="AC9" s="35" t="s">
        <v>367</v>
      </c>
      <c r="AD9" s="35" t="s">
        <v>367</v>
      </c>
      <c r="AE9" s="116" t="s">
        <v>367</v>
      </c>
      <c r="AF9" s="50" t="s">
        <v>472</v>
      </c>
    </row>
    <row r="10" spans="1:34" s="24" customFormat="1" ht="18.75" customHeight="1" x14ac:dyDescent="0.15">
      <c r="A10" s="58">
        <f t="shared" si="0"/>
        <v>123456</v>
      </c>
      <c r="B10" s="86" t="str">
        <f>IFERROR(VLOOKUP(A10,学校番号・国番号等!$D$3:$E$75,2,0),"自動表示")</f>
        <v>自動表示</v>
      </c>
      <c r="C10" s="93">
        <v>2</v>
      </c>
      <c r="D10" s="25">
        <v>2016</v>
      </c>
      <c r="E10" s="25" t="s">
        <v>440</v>
      </c>
      <c r="F10" s="26" t="s">
        <v>666</v>
      </c>
      <c r="G10" s="23" t="str">
        <f>IFERROR(VLOOKUP(F10,学校番号・国番号等!$J$3:$K$207,2,0),"自動表示")</f>
        <v>103</v>
      </c>
      <c r="H10" s="28" t="s">
        <v>381</v>
      </c>
      <c r="I10" s="46" t="s">
        <v>389</v>
      </c>
      <c r="J10" s="70" t="s">
        <v>367</v>
      </c>
      <c r="K10" s="30" t="s">
        <v>4</v>
      </c>
      <c r="L10" s="33" t="s">
        <v>401</v>
      </c>
      <c r="M10" s="40" t="s">
        <v>395</v>
      </c>
      <c r="N10" s="26" t="s">
        <v>666</v>
      </c>
      <c r="O10" s="23" t="str">
        <f>IFERROR(VLOOKUP(N10,学校番号・国番号等!$J$3:$K$307,2,0),"自動表示")</f>
        <v>103</v>
      </c>
      <c r="P10" s="74" t="s">
        <v>4</v>
      </c>
      <c r="Q10" s="74" t="s">
        <v>401</v>
      </c>
      <c r="R10" s="32" t="s">
        <v>410</v>
      </c>
      <c r="S10" s="76" t="s">
        <v>395</v>
      </c>
      <c r="T10" s="26" t="s">
        <v>666</v>
      </c>
      <c r="U10" s="23" t="str">
        <f>IFERROR(VLOOKUP(T10,学校番号・国番号等!$J$3:$K$307,2,0),"自動表示")</f>
        <v>103</v>
      </c>
      <c r="V10" s="83"/>
      <c r="W10" s="102"/>
      <c r="X10" s="30"/>
      <c r="Y10" s="28"/>
      <c r="Z10" s="96"/>
      <c r="AA10" s="90"/>
      <c r="AB10" s="51" t="s">
        <v>368</v>
      </c>
      <c r="AC10" s="96" t="s">
        <v>367</v>
      </c>
      <c r="AD10" s="96" t="s">
        <v>367</v>
      </c>
      <c r="AE10" s="40" t="s">
        <v>367</v>
      </c>
      <c r="AF10" s="50" t="s">
        <v>473</v>
      </c>
    </row>
    <row r="11" spans="1:34" s="24" customFormat="1" ht="18.75" customHeight="1" x14ac:dyDescent="0.15">
      <c r="A11" s="58">
        <f t="shared" si="0"/>
        <v>123456</v>
      </c>
      <c r="B11" s="86" t="str">
        <f>IFERROR(VLOOKUP(A11,学校番号・国番号等!$D$3:$E$75,2,0),"自動表示")</f>
        <v>自動表示</v>
      </c>
      <c r="C11" s="93">
        <v>3</v>
      </c>
      <c r="D11" s="25">
        <v>2013</v>
      </c>
      <c r="E11" s="25" t="s">
        <v>440</v>
      </c>
      <c r="F11" s="26" t="s">
        <v>668</v>
      </c>
      <c r="G11" s="23" t="str">
        <f>IFERROR(VLOOKUP(F11,学校番号・国番号等!$J$3:$K$207,2,0),"自動表示")</f>
        <v>727</v>
      </c>
      <c r="H11" s="28" t="s">
        <v>382</v>
      </c>
      <c r="I11" s="47" t="s">
        <v>387</v>
      </c>
      <c r="J11" s="72" t="s">
        <v>367</v>
      </c>
      <c r="K11" s="31" t="s">
        <v>5</v>
      </c>
      <c r="L11" s="38" t="s">
        <v>402</v>
      </c>
      <c r="M11" s="40" t="s">
        <v>396</v>
      </c>
      <c r="N11" s="26" t="s">
        <v>668</v>
      </c>
      <c r="O11" s="23" t="str">
        <f>IFERROR(VLOOKUP(N11,学校番号・国番号等!$J$3:$K$307,2,0),"自動表示")</f>
        <v>727</v>
      </c>
      <c r="P11" s="74" t="s">
        <v>5</v>
      </c>
      <c r="Q11" s="74" t="s">
        <v>408</v>
      </c>
      <c r="R11" s="32" t="s">
        <v>411</v>
      </c>
      <c r="S11" s="76" t="s">
        <v>395</v>
      </c>
      <c r="T11" s="26" t="s">
        <v>668</v>
      </c>
      <c r="U11" s="23" t="str">
        <f>IFERROR(VLOOKUP(T11,学校番号・国番号等!$J$3:$K$307,2,0),"自動表示")</f>
        <v>727</v>
      </c>
      <c r="V11" s="83"/>
      <c r="W11" s="102"/>
      <c r="X11" s="30"/>
      <c r="Y11" s="28"/>
      <c r="Z11" s="96"/>
      <c r="AA11" s="90"/>
      <c r="AB11" s="51" t="s">
        <v>367</v>
      </c>
      <c r="AC11" s="96" t="s">
        <v>367</v>
      </c>
      <c r="AD11" s="96" t="s">
        <v>367</v>
      </c>
      <c r="AE11" s="40" t="s">
        <v>367</v>
      </c>
      <c r="AF11" s="50" t="s">
        <v>474</v>
      </c>
    </row>
    <row r="12" spans="1:34" s="24" customFormat="1" ht="18.75" customHeight="1" x14ac:dyDescent="0.15">
      <c r="A12" s="58">
        <f t="shared" si="0"/>
        <v>123456</v>
      </c>
      <c r="B12" s="86" t="str">
        <f>IFERROR(VLOOKUP(A12,学校番号・国番号等!$D$3:$E$75,2,0),"自動表示")</f>
        <v>自動表示</v>
      </c>
      <c r="C12" s="93">
        <v>4</v>
      </c>
      <c r="D12" s="25">
        <v>2012</v>
      </c>
      <c r="E12" s="25" t="s">
        <v>441</v>
      </c>
      <c r="F12" s="26" t="s">
        <v>669</v>
      </c>
      <c r="G12" s="23" t="str">
        <f>IFERROR(VLOOKUP(F12,学校番号・国番号等!$J$3:$K$207,2,0),"自動表示")</f>
        <v>109-1</v>
      </c>
      <c r="H12" s="29" t="s">
        <v>383</v>
      </c>
      <c r="I12" s="47" t="s">
        <v>387</v>
      </c>
      <c r="J12" s="72" t="s">
        <v>367</v>
      </c>
      <c r="K12" s="31" t="s">
        <v>398</v>
      </c>
      <c r="L12" s="38" t="s">
        <v>403</v>
      </c>
      <c r="M12" s="41" t="s">
        <v>396</v>
      </c>
      <c r="N12" s="26" t="s">
        <v>669</v>
      </c>
      <c r="O12" s="23" t="str">
        <f>IFERROR(VLOOKUP(N12,学校番号・国番号等!$J$3:$K$307,2,0),"自動表示")</f>
        <v>109-1</v>
      </c>
      <c r="P12" s="74" t="s">
        <v>398</v>
      </c>
      <c r="Q12" s="74" t="s">
        <v>403</v>
      </c>
      <c r="R12" s="32" t="s">
        <v>410</v>
      </c>
      <c r="S12" s="77" t="s">
        <v>396</v>
      </c>
      <c r="T12" s="26" t="s">
        <v>669</v>
      </c>
      <c r="U12" s="23" t="str">
        <f>IFERROR(VLOOKUP(T12,学校番号・国番号等!$J$3:$K$307,2,0),"自動表示")</f>
        <v>109-1</v>
      </c>
      <c r="V12" s="83" t="s">
        <v>430</v>
      </c>
      <c r="W12" s="102" t="s">
        <v>458</v>
      </c>
      <c r="X12" s="30" t="s">
        <v>420</v>
      </c>
      <c r="Y12" s="29" t="s">
        <v>421</v>
      </c>
      <c r="Z12" s="114" t="s">
        <v>367</v>
      </c>
      <c r="AA12" s="90" t="s">
        <v>367</v>
      </c>
      <c r="AB12" s="51" t="s">
        <v>367</v>
      </c>
      <c r="AC12" s="96" t="s">
        <v>368</v>
      </c>
      <c r="AD12" s="96" t="s">
        <v>368</v>
      </c>
      <c r="AE12" s="40" t="s">
        <v>368</v>
      </c>
      <c r="AF12" s="50" t="s">
        <v>453</v>
      </c>
    </row>
    <row r="13" spans="1:34" s="24" customFormat="1" ht="18.75" customHeight="1" x14ac:dyDescent="0.15">
      <c r="A13" s="58">
        <f t="shared" si="0"/>
        <v>123456</v>
      </c>
      <c r="B13" s="86" t="str">
        <f>IFERROR(VLOOKUP(A13,学校番号・国番号等!$D$3:$E$75,2,0),"自動表示")</f>
        <v>自動表示</v>
      </c>
      <c r="C13" s="93">
        <v>5</v>
      </c>
      <c r="D13" s="25">
        <v>2010</v>
      </c>
      <c r="E13" s="25" t="s">
        <v>440</v>
      </c>
      <c r="F13" s="26" t="s">
        <v>671</v>
      </c>
      <c r="G13" s="23" t="str">
        <f>IFERROR(VLOOKUP(F13,学校番号・国番号等!$J$3:$K$207,2,0),"自動表示")</f>
        <v>109-3</v>
      </c>
      <c r="H13" s="29" t="s">
        <v>384</v>
      </c>
      <c r="I13" s="46" t="s">
        <v>389</v>
      </c>
      <c r="J13" s="72" t="s">
        <v>368</v>
      </c>
      <c r="K13" s="31" t="s">
        <v>7</v>
      </c>
      <c r="L13" s="38" t="s">
        <v>404</v>
      </c>
      <c r="M13" s="41" t="s">
        <v>396</v>
      </c>
      <c r="N13" s="26" t="s">
        <v>671</v>
      </c>
      <c r="O13" s="23" t="str">
        <f>IFERROR(VLOOKUP(N13,学校番号・国番号等!$J$3:$K$307,2,0),"自動表示")</f>
        <v>109-3</v>
      </c>
      <c r="P13" s="74" t="s">
        <v>414</v>
      </c>
      <c r="Q13" s="74" t="s">
        <v>415</v>
      </c>
      <c r="R13" s="32" t="s">
        <v>412</v>
      </c>
      <c r="S13" s="77" t="s">
        <v>395</v>
      </c>
      <c r="T13" s="26" t="s">
        <v>671</v>
      </c>
      <c r="U13" s="23" t="str">
        <f>IFERROR(VLOOKUP(T13,学校番号・国番号等!$J$3:$K$307,2,0),"自動表示")</f>
        <v>109-3</v>
      </c>
      <c r="V13" s="83"/>
      <c r="W13" s="102"/>
      <c r="X13" s="30"/>
      <c r="Y13" s="29"/>
      <c r="Z13" s="114"/>
      <c r="AA13" s="90"/>
      <c r="AB13" s="51" t="s">
        <v>367</v>
      </c>
      <c r="AC13" s="96" t="s">
        <v>367</v>
      </c>
      <c r="AD13" s="96" t="s">
        <v>367</v>
      </c>
      <c r="AE13" s="40" t="s">
        <v>367</v>
      </c>
      <c r="AF13" s="50" t="s">
        <v>475</v>
      </c>
    </row>
    <row r="14" spans="1:34" s="24" customFormat="1" ht="18.75" customHeight="1" x14ac:dyDescent="0.15">
      <c r="A14" s="58">
        <f t="shared" si="0"/>
        <v>123456</v>
      </c>
      <c r="B14" s="86" t="str">
        <f>IFERROR(VLOOKUP(A14,学校番号・国番号等!$D$3:$E$75,2,0),"自動表示")</f>
        <v>自動表示</v>
      </c>
      <c r="C14" s="93">
        <v>6</v>
      </c>
      <c r="D14" s="25">
        <v>2010</v>
      </c>
      <c r="E14" s="25" t="s">
        <v>441</v>
      </c>
      <c r="F14" s="26" t="s">
        <v>670</v>
      </c>
      <c r="G14" s="23" t="str">
        <f>IFERROR(VLOOKUP(F14,学校番号・国番号等!$J$3:$K$207,2,0),"自動表示")</f>
        <v>108</v>
      </c>
      <c r="H14" s="29" t="s">
        <v>385</v>
      </c>
      <c r="I14" s="47" t="s">
        <v>387</v>
      </c>
      <c r="J14" s="72" t="s">
        <v>367</v>
      </c>
      <c r="K14" s="31" t="s">
        <v>3</v>
      </c>
      <c r="L14" s="38" t="s">
        <v>406</v>
      </c>
      <c r="M14" s="41" t="s">
        <v>396</v>
      </c>
      <c r="N14" s="26" t="s">
        <v>670</v>
      </c>
      <c r="O14" s="23" t="str">
        <f>IFERROR(VLOOKUP(N14,学校番号・国番号等!$J$3:$K$307,2,0),"自動表示")</f>
        <v>108</v>
      </c>
      <c r="P14" s="74" t="s">
        <v>7</v>
      </c>
      <c r="Q14" s="74" t="s">
        <v>417</v>
      </c>
      <c r="R14" s="32" t="s">
        <v>412</v>
      </c>
      <c r="S14" s="77" t="s">
        <v>396</v>
      </c>
      <c r="T14" s="26" t="s">
        <v>670</v>
      </c>
      <c r="U14" s="23" t="str">
        <f>IFERROR(VLOOKUP(T14,学校番号・国番号等!$J$3:$K$307,2,0),"自動表示")</f>
        <v>108</v>
      </c>
      <c r="V14" s="83" t="s">
        <v>429</v>
      </c>
      <c r="W14" s="102" t="s">
        <v>459</v>
      </c>
      <c r="X14" s="30" t="s">
        <v>7</v>
      </c>
      <c r="Y14" s="29" t="s">
        <v>422</v>
      </c>
      <c r="Z14" s="114" t="s">
        <v>368</v>
      </c>
      <c r="AA14" s="90" t="s">
        <v>367</v>
      </c>
      <c r="AB14" s="51" t="s">
        <v>368</v>
      </c>
      <c r="AC14" s="96" t="s">
        <v>367</v>
      </c>
      <c r="AD14" s="96" t="s">
        <v>367</v>
      </c>
      <c r="AE14" s="40" t="s">
        <v>367</v>
      </c>
      <c r="AF14" s="50" t="s">
        <v>454</v>
      </c>
    </row>
    <row r="15" spans="1:34" s="24" customFormat="1" ht="18.75" customHeight="1" x14ac:dyDescent="0.15">
      <c r="A15" s="58">
        <f t="shared" si="0"/>
        <v>123456</v>
      </c>
      <c r="B15" s="86" t="str">
        <f>IFERROR(VLOOKUP(A15,学校番号・国番号等!$D$3:$E$75,2,0),"自動表示")</f>
        <v>自動表示</v>
      </c>
      <c r="C15" s="93">
        <v>7</v>
      </c>
      <c r="D15" s="25">
        <v>2008</v>
      </c>
      <c r="E15" s="25" t="s">
        <v>441</v>
      </c>
      <c r="F15" s="26" t="s">
        <v>665</v>
      </c>
      <c r="G15" s="23" t="str">
        <f>IFERROR(VLOOKUP(F15,学校番号・国番号等!$J$3:$K$207,2,0),"自動表示")</f>
        <v>101</v>
      </c>
      <c r="H15" s="29" t="s">
        <v>386</v>
      </c>
      <c r="I15" s="47" t="s">
        <v>390</v>
      </c>
      <c r="J15" s="72" t="s">
        <v>367</v>
      </c>
      <c r="K15" s="31" t="s">
        <v>405</v>
      </c>
      <c r="L15" s="38" t="s">
        <v>407</v>
      </c>
      <c r="M15" s="41" t="s">
        <v>396</v>
      </c>
      <c r="N15" s="26" t="s">
        <v>665</v>
      </c>
      <c r="O15" s="23" t="str">
        <f>IFERROR(VLOOKUP(N15,学校番号・国番号等!$J$3:$K$307,2,0),"自動表示")</f>
        <v>101</v>
      </c>
      <c r="P15" s="74" t="s">
        <v>405</v>
      </c>
      <c r="Q15" s="74" t="s">
        <v>418</v>
      </c>
      <c r="R15" s="32" t="s">
        <v>411</v>
      </c>
      <c r="S15" s="77" t="s">
        <v>396</v>
      </c>
      <c r="T15" s="26" t="s">
        <v>665</v>
      </c>
      <c r="U15" s="23" t="str">
        <f>IFERROR(VLOOKUP(T15,学校番号・国番号等!$J$3:$K$307,2,0),"自動表示")</f>
        <v>101</v>
      </c>
      <c r="V15" s="83" t="s">
        <v>430</v>
      </c>
      <c r="W15" s="102" t="s">
        <v>460</v>
      </c>
      <c r="X15" s="30" t="s">
        <v>423</v>
      </c>
      <c r="Y15" s="29" t="s">
        <v>424</v>
      </c>
      <c r="Z15" s="114" t="s">
        <v>368</v>
      </c>
      <c r="AA15" s="90" t="s">
        <v>367</v>
      </c>
      <c r="AB15" s="51" t="s">
        <v>368</v>
      </c>
      <c r="AC15" s="96" t="s">
        <v>368</v>
      </c>
      <c r="AD15" s="96" t="s">
        <v>367</v>
      </c>
      <c r="AE15" s="40" t="s">
        <v>367</v>
      </c>
      <c r="AF15" s="50" t="s">
        <v>455</v>
      </c>
    </row>
    <row r="16" spans="1:34" s="24" customFormat="1" ht="18.75" customHeight="1" x14ac:dyDescent="0.15">
      <c r="A16" s="58">
        <f t="shared" si="0"/>
        <v>123456</v>
      </c>
      <c r="B16" s="86" t="str">
        <f>IFERROR(VLOOKUP(A16,学校番号・国番号等!$D$3:$E$75,2,0),"自動表示")</f>
        <v>自動表示</v>
      </c>
      <c r="C16" s="93">
        <v>8</v>
      </c>
      <c r="D16" s="25"/>
      <c r="E16" s="25"/>
      <c r="F16" s="26"/>
      <c r="G16" s="23" t="str">
        <f>IFERROR(VLOOKUP(F16,学校番号・国番号等!$J$3:$K$207,2,0),"自動表示")</f>
        <v>自動表示</v>
      </c>
      <c r="H16" s="28"/>
      <c r="I16" s="46"/>
      <c r="J16" s="70"/>
      <c r="K16" s="30"/>
      <c r="L16" s="33"/>
      <c r="M16" s="40"/>
      <c r="N16" s="26"/>
      <c r="O16" s="23" t="str">
        <f>IFERROR(VLOOKUP(N16,学校番号・国番号等!$J$3:$K$307,2,0),"自動表示")</f>
        <v>自動表示</v>
      </c>
      <c r="P16" s="95"/>
      <c r="Q16" s="95"/>
      <c r="R16" s="96"/>
      <c r="S16" s="76"/>
      <c r="T16" s="26"/>
      <c r="U16" s="23" t="str">
        <f>IFERROR(VLOOKUP(T16,学校番号・国番号等!$J$3:$K$307,2,0),"自動表示")</f>
        <v>自動表示</v>
      </c>
      <c r="V16" s="83"/>
      <c r="W16" s="102"/>
      <c r="X16" s="30"/>
      <c r="Y16" s="28"/>
      <c r="Z16" s="96"/>
      <c r="AA16" s="90"/>
      <c r="AB16" s="51"/>
      <c r="AC16" s="96"/>
      <c r="AD16" s="96"/>
      <c r="AE16" s="40"/>
      <c r="AF16" s="50"/>
    </row>
    <row r="17" spans="1:32" s="24" customFormat="1" ht="18.75" customHeight="1" x14ac:dyDescent="0.15">
      <c r="A17" s="58">
        <f t="shared" si="0"/>
        <v>123456</v>
      </c>
      <c r="B17" s="86" t="str">
        <f>IFERROR(VLOOKUP(A17,学校番号・国番号等!$D$3:$E$75,2,0),"自動表示")</f>
        <v>自動表示</v>
      </c>
      <c r="C17" s="93">
        <v>9</v>
      </c>
      <c r="D17" s="25"/>
      <c r="E17" s="25"/>
      <c r="F17" s="26"/>
      <c r="G17" s="23" t="str">
        <f>IFERROR(VLOOKUP(F17,学校番号・国番号等!$J$3:$K$207,2,0),"自動表示")</f>
        <v>自動表示</v>
      </c>
      <c r="H17" s="28"/>
      <c r="I17" s="46"/>
      <c r="J17" s="70"/>
      <c r="K17" s="30"/>
      <c r="L17" s="33"/>
      <c r="M17" s="40"/>
      <c r="N17" s="26"/>
      <c r="O17" s="23" t="str">
        <f>IFERROR(VLOOKUP(N17,学校番号・国番号等!$J$3:$K$307,2,0),"自動表示")</f>
        <v>自動表示</v>
      </c>
      <c r="P17" s="95"/>
      <c r="Q17" s="95"/>
      <c r="R17" s="96"/>
      <c r="S17" s="76"/>
      <c r="T17" s="26"/>
      <c r="U17" s="23" t="str">
        <f>IFERROR(VLOOKUP(T17,学校番号・国番号等!$J$3:$K$307,2,0),"自動表示")</f>
        <v>自動表示</v>
      </c>
      <c r="V17" s="83"/>
      <c r="W17" s="102"/>
      <c r="X17" s="30"/>
      <c r="Y17" s="28"/>
      <c r="Z17" s="96"/>
      <c r="AA17" s="90"/>
      <c r="AB17" s="51"/>
      <c r="AC17" s="90"/>
      <c r="AD17" s="96"/>
      <c r="AE17" s="40"/>
      <c r="AF17" s="50"/>
    </row>
    <row r="18" spans="1:32" s="24" customFormat="1" ht="18.75" customHeight="1" x14ac:dyDescent="0.15">
      <c r="A18" s="58">
        <f t="shared" si="0"/>
        <v>123456</v>
      </c>
      <c r="B18" s="86" t="str">
        <f>IFERROR(VLOOKUP(A18,学校番号・国番号等!$D$3:$E$75,2,0),"自動表示")</f>
        <v>自動表示</v>
      </c>
      <c r="C18" s="93">
        <v>10</v>
      </c>
      <c r="D18" s="25"/>
      <c r="E18" s="25"/>
      <c r="F18" s="26"/>
      <c r="G18" s="23" t="str">
        <f>IFERROR(VLOOKUP(F18,学校番号・国番号等!$J$3:$K$207,2,0),"自動表示")</f>
        <v>自動表示</v>
      </c>
      <c r="H18" s="28"/>
      <c r="I18" s="46"/>
      <c r="J18" s="70"/>
      <c r="K18" s="30"/>
      <c r="L18" s="33"/>
      <c r="M18" s="40"/>
      <c r="N18" s="26"/>
      <c r="O18" s="23" t="str">
        <f>IFERROR(VLOOKUP(N18,学校番号・国番号等!$J$3:$K$307,2,0),"自動表示")</f>
        <v>自動表示</v>
      </c>
      <c r="P18" s="95"/>
      <c r="Q18" s="95"/>
      <c r="R18" s="96"/>
      <c r="S18" s="76"/>
      <c r="T18" s="26"/>
      <c r="U18" s="23" t="str">
        <f>IFERROR(VLOOKUP(T18,学校番号・国番号等!$J$3:$K$307,2,0),"自動表示")</f>
        <v>自動表示</v>
      </c>
      <c r="V18" s="83"/>
      <c r="W18" s="102"/>
      <c r="X18" s="30"/>
      <c r="Y18" s="28"/>
      <c r="Z18" s="96"/>
      <c r="AA18" s="90"/>
      <c r="AB18" s="51"/>
      <c r="AC18" s="90"/>
      <c r="AD18" s="96"/>
      <c r="AE18" s="40"/>
      <c r="AF18" s="50"/>
    </row>
    <row r="19" spans="1:32" s="24" customFormat="1" ht="18.75" customHeight="1" x14ac:dyDescent="0.15">
      <c r="A19" s="58">
        <f t="shared" si="0"/>
        <v>123456</v>
      </c>
      <c r="B19" s="86" t="str">
        <f>IFERROR(VLOOKUP(A19,学校番号・国番号等!$D$3:$E$75,2,0),"自動表示")</f>
        <v>自動表示</v>
      </c>
      <c r="C19" s="93">
        <v>11</v>
      </c>
      <c r="D19" s="25"/>
      <c r="E19" s="25"/>
      <c r="F19" s="26"/>
      <c r="G19" s="23" t="str">
        <f>IFERROR(VLOOKUP(F19,学校番号・国番号等!$J$3:$K$207,2,0),"自動表示")</f>
        <v>自動表示</v>
      </c>
      <c r="H19" s="28"/>
      <c r="I19" s="46"/>
      <c r="J19" s="70"/>
      <c r="K19" s="30"/>
      <c r="L19" s="33"/>
      <c r="M19" s="40"/>
      <c r="N19" s="26"/>
      <c r="O19" s="23" t="str">
        <f>IFERROR(VLOOKUP(N19,学校番号・国番号等!$J$3:$K$307,2,0),"自動表示")</f>
        <v>自動表示</v>
      </c>
      <c r="P19" s="95"/>
      <c r="Q19" s="95"/>
      <c r="R19" s="96"/>
      <c r="S19" s="76"/>
      <c r="T19" s="26"/>
      <c r="U19" s="23" t="str">
        <f>IFERROR(VLOOKUP(T19,学校番号・国番号等!$J$3:$K$307,2,0),"自動表示")</f>
        <v>自動表示</v>
      </c>
      <c r="V19" s="83"/>
      <c r="W19" s="102"/>
      <c r="X19" s="30"/>
      <c r="Y19" s="28"/>
      <c r="Z19" s="96"/>
      <c r="AA19" s="90"/>
      <c r="AB19" s="51"/>
      <c r="AC19" s="90"/>
      <c r="AD19" s="96"/>
      <c r="AE19" s="40"/>
      <c r="AF19" s="50"/>
    </row>
    <row r="20" spans="1:32" s="24" customFormat="1" ht="18.75" customHeight="1" x14ac:dyDescent="0.15">
      <c r="A20" s="58">
        <f t="shared" si="0"/>
        <v>123456</v>
      </c>
      <c r="B20" s="86" t="str">
        <f>IFERROR(VLOOKUP(A20,学校番号・国番号等!$D$3:$E$75,2,0),"自動表示")</f>
        <v>自動表示</v>
      </c>
      <c r="C20" s="93">
        <v>12</v>
      </c>
      <c r="D20" s="25"/>
      <c r="E20" s="25"/>
      <c r="F20" s="26"/>
      <c r="G20" s="23" t="str">
        <f>IFERROR(VLOOKUP(F20,学校番号・国番号等!$J$3:$K$207,2,0),"自動表示")</f>
        <v>自動表示</v>
      </c>
      <c r="H20" s="28"/>
      <c r="I20" s="46"/>
      <c r="J20" s="70"/>
      <c r="K20" s="30"/>
      <c r="L20" s="33"/>
      <c r="M20" s="40"/>
      <c r="N20" s="26"/>
      <c r="O20" s="23" t="str">
        <f>IFERROR(VLOOKUP(N20,学校番号・国番号等!$J$3:$K$307,2,0),"自動表示")</f>
        <v>自動表示</v>
      </c>
      <c r="P20" s="95"/>
      <c r="Q20" s="95"/>
      <c r="R20" s="96"/>
      <c r="S20" s="76"/>
      <c r="T20" s="26"/>
      <c r="U20" s="23" t="str">
        <f>IFERROR(VLOOKUP(T20,学校番号・国番号等!$J$3:$K$307,2,0),"自動表示")</f>
        <v>自動表示</v>
      </c>
      <c r="V20" s="83"/>
      <c r="W20" s="102"/>
      <c r="X20" s="30"/>
      <c r="Y20" s="28"/>
      <c r="Z20" s="96"/>
      <c r="AA20" s="90"/>
      <c r="AB20" s="51"/>
      <c r="AC20" s="90"/>
      <c r="AD20" s="96"/>
      <c r="AE20" s="40"/>
      <c r="AF20" s="50"/>
    </row>
    <row r="21" spans="1:32" s="24" customFormat="1" ht="18.75" customHeight="1" x14ac:dyDescent="0.15">
      <c r="A21" s="58">
        <f t="shared" si="0"/>
        <v>123456</v>
      </c>
      <c r="B21" s="86" t="str">
        <f>IFERROR(VLOOKUP(A21,学校番号・国番号等!$D$3:$E$75,2,0),"自動表示")</f>
        <v>自動表示</v>
      </c>
      <c r="C21" s="93">
        <v>13</v>
      </c>
      <c r="D21" s="25"/>
      <c r="E21" s="25"/>
      <c r="F21" s="26"/>
      <c r="G21" s="23" t="str">
        <f>IFERROR(VLOOKUP(F21,学校番号・国番号等!$J$3:$K$207,2,0),"自動表示")</f>
        <v>自動表示</v>
      </c>
      <c r="H21" s="28"/>
      <c r="I21" s="46"/>
      <c r="J21" s="70"/>
      <c r="K21" s="30"/>
      <c r="L21" s="33"/>
      <c r="M21" s="40"/>
      <c r="N21" s="26"/>
      <c r="O21" s="23" t="str">
        <f>IFERROR(VLOOKUP(N21,学校番号・国番号等!$J$3:$K$307,2,0),"自動表示")</f>
        <v>自動表示</v>
      </c>
      <c r="P21" s="95"/>
      <c r="Q21" s="95"/>
      <c r="R21" s="96"/>
      <c r="S21" s="76"/>
      <c r="T21" s="26"/>
      <c r="U21" s="23" t="str">
        <f>IFERROR(VLOOKUP(T21,学校番号・国番号等!$J$3:$K$307,2,0),"自動表示")</f>
        <v>自動表示</v>
      </c>
      <c r="V21" s="83"/>
      <c r="W21" s="102"/>
      <c r="X21" s="30"/>
      <c r="Y21" s="28"/>
      <c r="Z21" s="96"/>
      <c r="AA21" s="90"/>
      <c r="AB21" s="51"/>
      <c r="AC21" s="90"/>
      <c r="AD21" s="96"/>
      <c r="AE21" s="40"/>
      <c r="AF21" s="50"/>
    </row>
    <row r="22" spans="1:32" s="24" customFormat="1" ht="18.75" customHeight="1" x14ac:dyDescent="0.15">
      <c r="A22" s="58">
        <f t="shared" si="0"/>
        <v>123456</v>
      </c>
      <c r="B22" s="86" t="str">
        <f>IFERROR(VLOOKUP(A22,学校番号・国番号等!$D$3:$E$75,2,0),"自動表示")</f>
        <v>自動表示</v>
      </c>
      <c r="C22" s="93">
        <v>14</v>
      </c>
      <c r="D22" s="25"/>
      <c r="E22" s="25"/>
      <c r="F22" s="26"/>
      <c r="G22" s="23" t="str">
        <f>IFERROR(VLOOKUP(F22,学校番号・国番号等!$J$3:$K$207,2,0),"自動表示")</f>
        <v>自動表示</v>
      </c>
      <c r="H22" s="28"/>
      <c r="I22" s="46"/>
      <c r="J22" s="70"/>
      <c r="K22" s="30"/>
      <c r="L22" s="33"/>
      <c r="M22" s="40"/>
      <c r="N22" s="26"/>
      <c r="O22" s="23" t="str">
        <f>IFERROR(VLOOKUP(N22,学校番号・国番号等!$J$3:$K$307,2,0),"自動表示")</f>
        <v>自動表示</v>
      </c>
      <c r="P22" s="95"/>
      <c r="Q22" s="95"/>
      <c r="R22" s="96"/>
      <c r="S22" s="76"/>
      <c r="T22" s="26"/>
      <c r="U22" s="23" t="str">
        <f>IFERROR(VLOOKUP(T22,学校番号・国番号等!$J$3:$K$307,2,0),"自動表示")</f>
        <v>自動表示</v>
      </c>
      <c r="V22" s="83"/>
      <c r="W22" s="102"/>
      <c r="X22" s="30"/>
      <c r="Y22" s="28"/>
      <c r="Z22" s="96"/>
      <c r="AA22" s="90"/>
      <c r="AB22" s="51"/>
      <c r="AC22" s="90"/>
      <c r="AD22" s="96"/>
      <c r="AE22" s="40"/>
      <c r="AF22" s="50"/>
    </row>
    <row r="23" spans="1:32" s="24" customFormat="1" ht="18.75" customHeight="1" x14ac:dyDescent="0.15">
      <c r="A23" s="58">
        <f t="shared" si="0"/>
        <v>123456</v>
      </c>
      <c r="B23" s="86" t="str">
        <f>IFERROR(VLOOKUP(A23,学校番号・国番号等!$D$3:$E$75,2,0),"自動表示")</f>
        <v>自動表示</v>
      </c>
      <c r="C23" s="93">
        <v>15</v>
      </c>
      <c r="D23" s="25"/>
      <c r="E23" s="25"/>
      <c r="F23" s="26"/>
      <c r="G23" s="23" t="str">
        <f>IFERROR(VLOOKUP(F23,学校番号・国番号等!$J$3:$K$207,2,0),"自動表示")</f>
        <v>自動表示</v>
      </c>
      <c r="H23" s="28"/>
      <c r="I23" s="46"/>
      <c r="J23" s="70"/>
      <c r="K23" s="30"/>
      <c r="L23" s="33"/>
      <c r="M23" s="40"/>
      <c r="N23" s="26"/>
      <c r="O23" s="23" t="str">
        <f>IFERROR(VLOOKUP(N23,学校番号・国番号等!$J$3:$K$307,2,0),"自動表示")</f>
        <v>自動表示</v>
      </c>
      <c r="P23" s="95"/>
      <c r="Q23" s="95"/>
      <c r="R23" s="96"/>
      <c r="S23" s="76"/>
      <c r="T23" s="26"/>
      <c r="U23" s="23" t="str">
        <f>IFERROR(VLOOKUP(T23,学校番号・国番号等!$J$3:$K$307,2,0),"自動表示")</f>
        <v>自動表示</v>
      </c>
      <c r="V23" s="83"/>
      <c r="W23" s="102"/>
      <c r="X23" s="30"/>
      <c r="Y23" s="28"/>
      <c r="Z23" s="96"/>
      <c r="AA23" s="90"/>
      <c r="AB23" s="51"/>
      <c r="AC23" s="90"/>
      <c r="AD23" s="96"/>
      <c r="AE23" s="40"/>
      <c r="AF23" s="50"/>
    </row>
    <row r="24" spans="1:32" s="24" customFormat="1" ht="18.75" customHeight="1" x14ac:dyDescent="0.15">
      <c r="A24" s="58">
        <f t="shared" si="0"/>
        <v>123456</v>
      </c>
      <c r="B24" s="86" t="str">
        <f>IFERROR(VLOOKUP(A24,学校番号・国番号等!$D$3:$E$75,2,0),"自動表示")</f>
        <v>自動表示</v>
      </c>
      <c r="C24" s="93">
        <v>16</v>
      </c>
      <c r="D24" s="25"/>
      <c r="E24" s="25"/>
      <c r="F24" s="26"/>
      <c r="G24" s="23" t="str">
        <f>IFERROR(VLOOKUP(F24,学校番号・国番号等!$J$3:$K$207,2,0),"自動表示")</f>
        <v>自動表示</v>
      </c>
      <c r="H24" s="28"/>
      <c r="I24" s="46"/>
      <c r="J24" s="70"/>
      <c r="K24" s="30"/>
      <c r="L24" s="33"/>
      <c r="M24" s="40"/>
      <c r="N24" s="26"/>
      <c r="O24" s="23" t="str">
        <f>IFERROR(VLOOKUP(N24,学校番号・国番号等!$J$3:$K$307,2,0),"自動表示")</f>
        <v>自動表示</v>
      </c>
      <c r="P24" s="95"/>
      <c r="Q24" s="95"/>
      <c r="R24" s="96"/>
      <c r="S24" s="76"/>
      <c r="T24" s="26"/>
      <c r="U24" s="23" t="str">
        <f>IFERROR(VLOOKUP(T24,学校番号・国番号等!$J$3:$K$307,2,0),"自動表示")</f>
        <v>自動表示</v>
      </c>
      <c r="V24" s="83"/>
      <c r="W24" s="102"/>
      <c r="X24" s="30"/>
      <c r="Y24" s="28"/>
      <c r="Z24" s="96"/>
      <c r="AA24" s="90"/>
      <c r="AB24" s="51"/>
      <c r="AC24" s="90"/>
      <c r="AD24" s="96"/>
      <c r="AE24" s="40"/>
      <c r="AF24" s="50"/>
    </row>
    <row r="25" spans="1:32" s="24" customFormat="1" ht="18.75" customHeight="1" x14ac:dyDescent="0.15">
      <c r="A25" s="58">
        <f t="shared" si="0"/>
        <v>123456</v>
      </c>
      <c r="B25" s="86" t="str">
        <f>IFERROR(VLOOKUP(A25,学校番号・国番号等!$D$3:$E$75,2,0),"自動表示")</f>
        <v>自動表示</v>
      </c>
      <c r="C25" s="93">
        <v>17</v>
      </c>
      <c r="D25" s="25"/>
      <c r="E25" s="25"/>
      <c r="F25" s="26"/>
      <c r="G25" s="23" t="str">
        <f>IFERROR(VLOOKUP(F25,学校番号・国番号等!$J$3:$K$207,2,0),"自動表示")</f>
        <v>自動表示</v>
      </c>
      <c r="H25" s="28"/>
      <c r="I25" s="46"/>
      <c r="J25" s="70"/>
      <c r="K25" s="30"/>
      <c r="L25" s="33"/>
      <c r="M25" s="40"/>
      <c r="N25" s="26"/>
      <c r="O25" s="23" t="str">
        <f>IFERROR(VLOOKUP(N25,学校番号・国番号等!$J$3:$K$307,2,0),"自動表示")</f>
        <v>自動表示</v>
      </c>
      <c r="P25" s="95"/>
      <c r="Q25" s="95"/>
      <c r="R25" s="96"/>
      <c r="S25" s="76"/>
      <c r="T25" s="26"/>
      <c r="U25" s="23" t="str">
        <f>IFERROR(VLOOKUP(T25,学校番号・国番号等!$J$3:$K$307,2,0),"自動表示")</f>
        <v>自動表示</v>
      </c>
      <c r="V25" s="83"/>
      <c r="W25" s="102"/>
      <c r="X25" s="30"/>
      <c r="Y25" s="28"/>
      <c r="Z25" s="96"/>
      <c r="AA25" s="90"/>
      <c r="AB25" s="51"/>
      <c r="AC25" s="90"/>
      <c r="AD25" s="96"/>
      <c r="AE25" s="40"/>
      <c r="AF25" s="50"/>
    </row>
    <row r="26" spans="1:32" s="24" customFormat="1" ht="18.75" customHeight="1" x14ac:dyDescent="0.15">
      <c r="A26" s="59">
        <f t="shared" si="0"/>
        <v>123456</v>
      </c>
      <c r="B26" s="86" t="str">
        <f>IFERROR(VLOOKUP(A26,学校番号・国番号等!$D$3:$E$75,2,0),"自動表示")</f>
        <v>自動表示</v>
      </c>
      <c r="C26" s="93">
        <v>18</v>
      </c>
      <c r="D26" s="25"/>
      <c r="E26" s="25"/>
      <c r="F26" s="26"/>
      <c r="G26" s="23" t="str">
        <f>IFERROR(VLOOKUP(F26,学校番号・国番号等!$J$3:$K$207,2,0),"自動表示")</f>
        <v>自動表示</v>
      </c>
      <c r="H26" s="28"/>
      <c r="I26" s="46"/>
      <c r="J26" s="70"/>
      <c r="K26" s="30"/>
      <c r="L26" s="33"/>
      <c r="M26" s="40"/>
      <c r="N26" s="26"/>
      <c r="O26" s="23" t="str">
        <f>IFERROR(VLOOKUP(N26,学校番号・国番号等!$J$3:$K$307,2,0),"自動表示")</f>
        <v>自動表示</v>
      </c>
      <c r="P26" s="95"/>
      <c r="Q26" s="95"/>
      <c r="R26" s="96"/>
      <c r="S26" s="76"/>
      <c r="T26" s="26"/>
      <c r="U26" s="23" t="str">
        <f>IFERROR(VLOOKUP(T26,学校番号・国番号等!$J$3:$K$307,2,0),"自動表示")</f>
        <v>自動表示</v>
      </c>
      <c r="V26" s="83"/>
      <c r="W26" s="102"/>
      <c r="X26" s="30"/>
      <c r="Y26" s="28"/>
      <c r="Z26" s="96"/>
      <c r="AA26" s="90"/>
      <c r="AB26" s="51"/>
      <c r="AC26" s="90"/>
      <c r="AD26" s="96"/>
      <c r="AE26" s="40"/>
      <c r="AF26" s="50"/>
    </row>
    <row r="27" spans="1:32" s="24" customFormat="1" ht="18.75" customHeight="1" x14ac:dyDescent="0.15">
      <c r="A27" s="59">
        <f t="shared" si="0"/>
        <v>123456</v>
      </c>
      <c r="B27" s="86" t="str">
        <f>IFERROR(VLOOKUP(A27,学校番号・国番号等!$D$3:$E$75,2,0),"自動表示")</f>
        <v>自動表示</v>
      </c>
      <c r="C27" s="93">
        <v>19</v>
      </c>
      <c r="D27" s="25"/>
      <c r="E27" s="25"/>
      <c r="F27" s="26"/>
      <c r="G27" s="23" t="str">
        <f>IFERROR(VLOOKUP(F27,学校番号・国番号等!$J$3:$K$207,2,0),"自動表示")</f>
        <v>自動表示</v>
      </c>
      <c r="H27" s="28"/>
      <c r="I27" s="46"/>
      <c r="J27" s="70"/>
      <c r="K27" s="30"/>
      <c r="L27" s="33"/>
      <c r="M27" s="40"/>
      <c r="N27" s="26"/>
      <c r="O27" s="23" t="str">
        <f>IFERROR(VLOOKUP(N27,学校番号・国番号等!$J$3:$K$307,2,0),"自動表示")</f>
        <v>自動表示</v>
      </c>
      <c r="P27" s="95"/>
      <c r="Q27" s="95"/>
      <c r="R27" s="96"/>
      <c r="S27" s="76"/>
      <c r="T27" s="26"/>
      <c r="U27" s="23" t="str">
        <f>IFERROR(VLOOKUP(T27,学校番号・国番号等!$J$3:$K$307,2,0),"自動表示")</f>
        <v>自動表示</v>
      </c>
      <c r="V27" s="83"/>
      <c r="W27" s="102"/>
      <c r="X27" s="30"/>
      <c r="Y27" s="28"/>
      <c r="Z27" s="96"/>
      <c r="AA27" s="90"/>
      <c r="AB27" s="51"/>
      <c r="AC27" s="90"/>
      <c r="AD27" s="96"/>
      <c r="AE27" s="40"/>
      <c r="AF27" s="50"/>
    </row>
    <row r="28" spans="1:32" s="24" customFormat="1" ht="18.75" customHeight="1" x14ac:dyDescent="0.15">
      <c r="A28" s="59">
        <f t="shared" si="0"/>
        <v>123456</v>
      </c>
      <c r="B28" s="86" t="str">
        <f>IFERROR(VLOOKUP(A28,学校番号・国番号等!$D$3:$E$75,2,0),"自動表示")</f>
        <v>自動表示</v>
      </c>
      <c r="C28" s="93">
        <v>20</v>
      </c>
      <c r="D28" s="25"/>
      <c r="E28" s="25"/>
      <c r="F28" s="26"/>
      <c r="G28" s="23" t="str">
        <f>IFERROR(VLOOKUP(F28,学校番号・国番号等!$J$3:$K$207,2,0),"自動表示")</f>
        <v>自動表示</v>
      </c>
      <c r="H28" s="28"/>
      <c r="I28" s="46"/>
      <c r="J28" s="70"/>
      <c r="K28" s="30"/>
      <c r="L28" s="33"/>
      <c r="M28" s="40"/>
      <c r="N28" s="26"/>
      <c r="O28" s="23" t="str">
        <f>IFERROR(VLOOKUP(N28,学校番号・国番号等!$J$3:$K$307,2,0),"自動表示")</f>
        <v>自動表示</v>
      </c>
      <c r="P28" s="95"/>
      <c r="Q28" s="95"/>
      <c r="R28" s="96"/>
      <c r="S28" s="76"/>
      <c r="T28" s="26"/>
      <c r="U28" s="23" t="str">
        <f>IFERROR(VLOOKUP(T28,学校番号・国番号等!$J$3:$K$307,2,0),"自動表示")</f>
        <v>自動表示</v>
      </c>
      <c r="V28" s="83"/>
      <c r="W28" s="102"/>
      <c r="X28" s="30"/>
      <c r="Y28" s="28"/>
      <c r="Z28" s="96"/>
      <c r="AA28" s="90"/>
      <c r="AB28" s="51"/>
      <c r="AC28" s="90"/>
      <c r="AD28" s="96"/>
      <c r="AE28" s="40"/>
      <c r="AF28" s="50"/>
    </row>
    <row r="29" spans="1:32" s="24" customFormat="1" ht="18.75" customHeight="1" x14ac:dyDescent="0.15">
      <c r="A29" s="59">
        <f t="shared" si="0"/>
        <v>123456</v>
      </c>
      <c r="B29" s="86" t="str">
        <f>IFERROR(VLOOKUP(A29,学校番号・国番号等!$D$3:$E$75,2,0),"自動表示")</f>
        <v>自動表示</v>
      </c>
      <c r="C29" s="93">
        <v>21</v>
      </c>
      <c r="D29" s="25"/>
      <c r="E29" s="25"/>
      <c r="F29" s="26"/>
      <c r="G29" s="23" t="str">
        <f>IFERROR(VLOOKUP(F29,学校番号・国番号等!$J$3:$K$207,2,0),"自動表示")</f>
        <v>自動表示</v>
      </c>
      <c r="H29" s="28"/>
      <c r="I29" s="46"/>
      <c r="J29" s="70"/>
      <c r="K29" s="30"/>
      <c r="L29" s="33"/>
      <c r="M29" s="40"/>
      <c r="N29" s="26"/>
      <c r="O29" s="23" t="str">
        <f>IFERROR(VLOOKUP(N29,学校番号・国番号等!$J$3:$K$307,2,0),"自動表示")</f>
        <v>自動表示</v>
      </c>
      <c r="P29" s="95"/>
      <c r="Q29" s="95"/>
      <c r="R29" s="96"/>
      <c r="S29" s="76"/>
      <c r="T29" s="26"/>
      <c r="U29" s="23" t="str">
        <f>IFERROR(VLOOKUP(T29,学校番号・国番号等!$J$3:$K$307,2,0),"自動表示")</f>
        <v>自動表示</v>
      </c>
      <c r="V29" s="83"/>
      <c r="W29" s="102"/>
      <c r="X29" s="30"/>
      <c r="Y29" s="28"/>
      <c r="Z29" s="96"/>
      <c r="AA29" s="90"/>
      <c r="AB29" s="51"/>
      <c r="AC29" s="90"/>
      <c r="AD29" s="96"/>
      <c r="AE29" s="40"/>
      <c r="AF29" s="50"/>
    </row>
    <row r="30" spans="1:32" s="24" customFormat="1" ht="18.75" customHeight="1" x14ac:dyDescent="0.15">
      <c r="A30" s="59">
        <f t="shared" si="0"/>
        <v>123456</v>
      </c>
      <c r="B30" s="86" t="str">
        <f>IFERROR(VLOOKUP(A30,学校番号・国番号等!$D$3:$E$75,2,0),"自動表示")</f>
        <v>自動表示</v>
      </c>
      <c r="C30" s="93">
        <v>22</v>
      </c>
      <c r="D30" s="25"/>
      <c r="E30" s="25"/>
      <c r="F30" s="26"/>
      <c r="G30" s="23" t="str">
        <f>IFERROR(VLOOKUP(F30,学校番号・国番号等!$J$3:$K$207,2,0),"自動表示")</f>
        <v>自動表示</v>
      </c>
      <c r="H30" s="28"/>
      <c r="I30" s="46"/>
      <c r="J30" s="70"/>
      <c r="K30" s="30"/>
      <c r="L30" s="33"/>
      <c r="M30" s="40"/>
      <c r="N30" s="26"/>
      <c r="O30" s="23" t="str">
        <f>IFERROR(VLOOKUP(N30,学校番号・国番号等!$J$3:$K$307,2,0),"自動表示")</f>
        <v>自動表示</v>
      </c>
      <c r="P30" s="95"/>
      <c r="Q30" s="95"/>
      <c r="R30" s="96"/>
      <c r="S30" s="76"/>
      <c r="T30" s="26"/>
      <c r="U30" s="23" t="str">
        <f>IFERROR(VLOOKUP(T30,学校番号・国番号等!$J$3:$K$307,2,0),"自動表示")</f>
        <v>自動表示</v>
      </c>
      <c r="V30" s="83"/>
      <c r="W30" s="102"/>
      <c r="X30" s="30"/>
      <c r="Y30" s="28"/>
      <c r="Z30" s="96"/>
      <c r="AA30" s="90"/>
      <c r="AB30" s="51"/>
      <c r="AC30" s="90"/>
      <c r="AD30" s="96"/>
      <c r="AE30" s="40"/>
      <c r="AF30" s="50"/>
    </row>
    <row r="31" spans="1:32" s="24" customFormat="1" ht="18.75" customHeight="1" x14ac:dyDescent="0.15">
      <c r="A31" s="59">
        <f t="shared" si="0"/>
        <v>123456</v>
      </c>
      <c r="B31" s="86" t="str">
        <f>IFERROR(VLOOKUP(A31,学校番号・国番号等!$D$3:$E$75,2,0),"自動表示")</f>
        <v>自動表示</v>
      </c>
      <c r="C31" s="93">
        <v>23</v>
      </c>
      <c r="D31" s="25"/>
      <c r="E31" s="25"/>
      <c r="F31" s="26"/>
      <c r="G31" s="23" t="str">
        <f>IFERROR(VLOOKUP(F31,学校番号・国番号等!$J$3:$K$207,2,0),"自動表示")</f>
        <v>自動表示</v>
      </c>
      <c r="H31" s="28"/>
      <c r="I31" s="46"/>
      <c r="J31" s="70"/>
      <c r="K31" s="30"/>
      <c r="L31" s="33"/>
      <c r="M31" s="40"/>
      <c r="N31" s="26"/>
      <c r="O31" s="23" t="str">
        <f>IFERROR(VLOOKUP(N31,学校番号・国番号等!$J$3:$K$307,2,0),"自動表示")</f>
        <v>自動表示</v>
      </c>
      <c r="P31" s="95"/>
      <c r="Q31" s="95"/>
      <c r="R31" s="96"/>
      <c r="S31" s="76"/>
      <c r="T31" s="26"/>
      <c r="U31" s="23" t="str">
        <f>IFERROR(VLOOKUP(T31,学校番号・国番号等!$J$3:$K$307,2,0),"自動表示")</f>
        <v>自動表示</v>
      </c>
      <c r="V31" s="83"/>
      <c r="W31" s="102"/>
      <c r="X31" s="30"/>
      <c r="Y31" s="28"/>
      <c r="Z31" s="96"/>
      <c r="AA31" s="90"/>
      <c r="AB31" s="51"/>
      <c r="AC31" s="90"/>
      <c r="AD31" s="96"/>
      <c r="AE31" s="40"/>
      <c r="AF31" s="50"/>
    </row>
    <row r="32" spans="1:32" s="24" customFormat="1" ht="18.75" customHeight="1" x14ac:dyDescent="0.15">
      <c r="A32" s="59">
        <f t="shared" si="0"/>
        <v>123456</v>
      </c>
      <c r="B32" s="86" t="str">
        <f>IFERROR(VLOOKUP(A32,学校番号・国番号等!$D$3:$E$75,2,0),"自動表示")</f>
        <v>自動表示</v>
      </c>
      <c r="C32" s="93">
        <v>24</v>
      </c>
      <c r="D32" s="25"/>
      <c r="E32" s="25"/>
      <c r="F32" s="26"/>
      <c r="G32" s="23" t="str">
        <f>IFERROR(VLOOKUP(F32,学校番号・国番号等!$J$3:$K$207,2,0),"自動表示")</f>
        <v>自動表示</v>
      </c>
      <c r="H32" s="28"/>
      <c r="I32" s="46"/>
      <c r="J32" s="70"/>
      <c r="K32" s="30"/>
      <c r="L32" s="33"/>
      <c r="M32" s="40"/>
      <c r="N32" s="26"/>
      <c r="O32" s="23" t="str">
        <f>IFERROR(VLOOKUP(N32,学校番号・国番号等!$J$3:$K$307,2,0),"自動表示")</f>
        <v>自動表示</v>
      </c>
      <c r="P32" s="95"/>
      <c r="Q32" s="95"/>
      <c r="R32" s="96"/>
      <c r="S32" s="76"/>
      <c r="T32" s="26"/>
      <c r="U32" s="23" t="str">
        <f>IFERROR(VLOOKUP(T32,学校番号・国番号等!$J$3:$K$307,2,0),"自動表示")</f>
        <v>自動表示</v>
      </c>
      <c r="V32" s="83"/>
      <c r="W32" s="102"/>
      <c r="X32" s="30"/>
      <c r="Y32" s="28"/>
      <c r="Z32" s="96"/>
      <c r="AA32" s="90"/>
      <c r="AB32" s="51"/>
      <c r="AC32" s="90"/>
      <c r="AD32" s="96"/>
      <c r="AE32" s="40"/>
      <c r="AF32" s="50"/>
    </row>
    <row r="33" spans="1:32" s="24" customFormat="1" ht="18.75" customHeight="1" x14ac:dyDescent="0.15">
      <c r="A33" s="59">
        <f t="shared" si="0"/>
        <v>123456</v>
      </c>
      <c r="B33" s="86" t="str">
        <f>IFERROR(VLOOKUP(A33,学校番号・国番号等!$D$3:$E$75,2,0),"自動表示")</f>
        <v>自動表示</v>
      </c>
      <c r="C33" s="93">
        <v>25</v>
      </c>
      <c r="D33" s="25"/>
      <c r="E33" s="25"/>
      <c r="F33" s="26"/>
      <c r="G33" s="23" t="str">
        <f>IFERROR(VLOOKUP(F33,学校番号・国番号等!$J$3:$K$207,2,0),"自動表示")</f>
        <v>自動表示</v>
      </c>
      <c r="H33" s="28"/>
      <c r="I33" s="46"/>
      <c r="J33" s="70"/>
      <c r="K33" s="30"/>
      <c r="L33" s="33"/>
      <c r="M33" s="40"/>
      <c r="N33" s="26"/>
      <c r="O33" s="23" t="str">
        <f>IFERROR(VLOOKUP(N33,学校番号・国番号等!$J$3:$K$307,2,0),"自動表示")</f>
        <v>自動表示</v>
      </c>
      <c r="P33" s="95"/>
      <c r="Q33" s="95"/>
      <c r="R33" s="96"/>
      <c r="S33" s="76"/>
      <c r="T33" s="26"/>
      <c r="U33" s="23" t="str">
        <f>IFERROR(VLOOKUP(T33,学校番号・国番号等!$J$3:$K$307,2,0),"自動表示")</f>
        <v>自動表示</v>
      </c>
      <c r="V33" s="83"/>
      <c r="W33" s="102"/>
      <c r="X33" s="30"/>
      <c r="Y33" s="28"/>
      <c r="Z33" s="96"/>
      <c r="AA33" s="90"/>
      <c r="AB33" s="51"/>
      <c r="AC33" s="90"/>
      <c r="AD33" s="96"/>
      <c r="AE33" s="40"/>
      <c r="AF33" s="50"/>
    </row>
    <row r="34" spans="1:32" s="24" customFormat="1" ht="18.75" customHeight="1" x14ac:dyDescent="0.15">
      <c r="A34" s="59">
        <f t="shared" si="0"/>
        <v>123456</v>
      </c>
      <c r="B34" s="86" t="str">
        <f>IFERROR(VLOOKUP(A34,学校番号・国番号等!$D$3:$E$75,2,0),"自動表示")</f>
        <v>自動表示</v>
      </c>
      <c r="C34" s="93">
        <v>26</v>
      </c>
      <c r="D34" s="25"/>
      <c r="E34" s="25"/>
      <c r="F34" s="26"/>
      <c r="G34" s="23" t="str">
        <f>IFERROR(VLOOKUP(F34,学校番号・国番号等!$J$3:$K$207,2,0),"自動表示")</f>
        <v>自動表示</v>
      </c>
      <c r="H34" s="28"/>
      <c r="I34" s="46"/>
      <c r="J34" s="70"/>
      <c r="K34" s="30"/>
      <c r="L34" s="33"/>
      <c r="M34" s="40"/>
      <c r="N34" s="26"/>
      <c r="O34" s="23" t="str">
        <f>IFERROR(VLOOKUP(N34,学校番号・国番号等!$J$3:$K$307,2,0),"自動表示")</f>
        <v>自動表示</v>
      </c>
      <c r="P34" s="95"/>
      <c r="Q34" s="95"/>
      <c r="R34" s="96"/>
      <c r="S34" s="76"/>
      <c r="T34" s="26"/>
      <c r="U34" s="23" t="str">
        <f>IFERROR(VLOOKUP(T34,学校番号・国番号等!$J$3:$K$307,2,0),"自動表示")</f>
        <v>自動表示</v>
      </c>
      <c r="V34" s="83"/>
      <c r="W34" s="102"/>
      <c r="X34" s="30"/>
      <c r="Y34" s="28"/>
      <c r="Z34" s="96"/>
      <c r="AA34" s="90"/>
      <c r="AB34" s="51"/>
      <c r="AC34" s="90"/>
      <c r="AD34" s="96"/>
      <c r="AE34" s="40"/>
      <c r="AF34" s="50"/>
    </row>
    <row r="35" spans="1:32" s="24" customFormat="1" ht="18.75" customHeight="1" x14ac:dyDescent="0.15">
      <c r="A35" s="59">
        <f t="shared" si="0"/>
        <v>123456</v>
      </c>
      <c r="B35" s="86" t="str">
        <f>IFERROR(VLOOKUP(A35,学校番号・国番号等!$D$3:$E$75,2,0),"自動表示")</f>
        <v>自動表示</v>
      </c>
      <c r="C35" s="93">
        <v>27</v>
      </c>
      <c r="D35" s="25"/>
      <c r="E35" s="25"/>
      <c r="F35" s="26"/>
      <c r="G35" s="23" t="str">
        <f>IFERROR(VLOOKUP(F35,学校番号・国番号等!$J$3:$K$207,2,0),"自動表示")</f>
        <v>自動表示</v>
      </c>
      <c r="H35" s="28"/>
      <c r="I35" s="46"/>
      <c r="J35" s="70"/>
      <c r="K35" s="30"/>
      <c r="L35" s="33"/>
      <c r="M35" s="40"/>
      <c r="N35" s="26"/>
      <c r="O35" s="23" t="str">
        <f>IFERROR(VLOOKUP(N35,学校番号・国番号等!$J$3:$K$307,2,0),"自動表示")</f>
        <v>自動表示</v>
      </c>
      <c r="P35" s="95"/>
      <c r="Q35" s="95"/>
      <c r="R35" s="96"/>
      <c r="S35" s="76"/>
      <c r="T35" s="26"/>
      <c r="U35" s="23" t="str">
        <f>IFERROR(VLOOKUP(T35,学校番号・国番号等!$J$3:$K$307,2,0),"自動表示")</f>
        <v>自動表示</v>
      </c>
      <c r="V35" s="83"/>
      <c r="W35" s="102"/>
      <c r="X35" s="30"/>
      <c r="Y35" s="28"/>
      <c r="Z35" s="96"/>
      <c r="AA35" s="90"/>
      <c r="AB35" s="51"/>
      <c r="AC35" s="90"/>
      <c r="AD35" s="96"/>
      <c r="AE35" s="40"/>
      <c r="AF35" s="50"/>
    </row>
    <row r="36" spans="1:32" s="24" customFormat="1" ht="18.75" customHeight="1" x14ac:dyDescent="0.15">
      <c r="A36" s="59">
        <f t="shared" si="0"/>
        <v>123456</v>
      </c>
      <c r="B36" s="86" t="str">
        <f>IFERROR(VLOOKUP(A36,学校番号・国番号等!$D$3:$E$75,2,0),"自動表示")</f>
        <v>自動表示</v>
      </c>
      <c r="C36" s="93">
        <v>28</v>
      </c>
      <c r="D36" s="25"/>
      <c r="E36" s="25"/>
      <c r="F36" s="26"/>
      <c r="G36" s="23" t="str">
        <f>IFERROR(VLOOKUP(F36,学校番号・国番号等!$J$3:$K$207,2,0),"自動表示")</f>
        <v>自動表示</v>
      </c>
      <c r="H36" s="28"/>
      <c r="I36" s="46"/>
      <c r="J36" s="70"/>
      <c r="K36" s="30"/>
      <c r="L36" s="33"/>
      <c r="M36" s="40"/>
      <c r="N36" s="26"/>
      <c r="O36" s="23" t="str">
        <f>IFERROR(VLOOKUP(N36,学校番号・国番号等!$J$3:$K$307,2,0),"自動表示")</f>
        <v>自動表示</v>
      </c>
      <c r="P36" s="95"/>
      <c r="Q36" s="95"/>
      <c r="R36" s="96"/>
      <c r="S36" s="76"/>
      <c r="T36" s="26"/>
      <c r="U36" s="23" t="str">
        <f>IFERROR(VLOOKUP(T36,学校番号・国番号等!$J$3:$K$307,2,0),"自動表示")</f>
        <v>自動表示</v>
      </c>
      <c r="V36" s="83"/>
      <c r="W36" s="102"/>
      <c r="X36" s="30"/>
      <c r="Y36" s="28"/>
      <c r="Z36" s="96"/>
      <c r="AA36" s="90"/>
      <c r="AB36" s="51"/>
      <c r="AC36" s="90"/>
      <c r="AD36" s="96"/>
      <c r="AE36" s="40"/>
      <c r="AF36" s="50"/>
    </row>
    <row r="37" spans="1:32" s="24" customFormat="1" ht="18.75" customHeight="1" x14ac:dyDescent="0.15">
      <c r="A37" s="59">
        <f t="shared" si="0"/>
        <v>123456</v>
      </c>
      <c r="B37" s="86" t="str">
        <f>IFERROR(VLOOKUP(A37,学校番号・国番号等!$D$3:$E$75,2,0),"自動表示")</f>
        <v>自動表示</v>
      </c>
      <c r="C37" s="93">
        <v>29</v>
      </c>
      <c r="D37" s="25"/>
      <c r="E37" s="25"/>
      <c r="F37" s="26"/>
      <c r="G37" s="23" t="str">
        <f>IFERROR(VLOOKUP(F37,学校番号・国番号等!$J$3:$K$207,2,0),"自動表示")</f>
        <v>自動表示</v>
      </c>
      <c r="H37" s="28"/>
      <c r="I37" s="46"/>
      <c r="J37" s="70"/>
      <c r="K37" s="30"/>
      <c r="L37" s="33"/>
      <c r="M37" s="40"/>
      <c r="N37" s="26"/>
      <c r="O37" s="23" t="str">
        <f>IFERROR(VLOOKUP(N37,学校番号・国番号等!$J$3:$K$307,2,0),"自動表示")</f>
        <v>自動表示</v>
      </c>
      <c r="P37" s="95"/>
      <c r="Q37" s="95"/>
      <c r="R37" s="96"/>
      <c r="S37" s="76"/>
      <c r="T37" s="26"/>
      <c r="U37" s="23" t="str">
        <f>IFERROR(VLOOKUP(T37,学校番号・国番号等!$J$3:$K$307,2,0),"自動表示")</f>
        <v>自動表示</v>
      </c>
      <c r="V37" s="83"/>
      <c r="W37" s="102"/>
      <c r="X37" s="30"/>
      <c r="Y37" s="28"/>
      <c r="Z37" s="96"/>
      <c r="AA37" s="90"/>
      <c r="AB37" s="51"/>
      <c r="AC37" s="90"/>
      <c r="AD37" s="96"/>
      <c r="AE37" s="40"/>
      <c r="AF37" s="50"/>
    </row>
    <row r="38" spans="1:32" s="24" customFormat="1" ht="18.75" customHeight="1" thickBot="1" x14ac:dyDescent="0.2">
      <c r="A38" s="60">
        <f t="shared" si="0"/>
        <v>123456</v>
      </c>
      <c r="B38" s="87" t="str">
        <f>IFERROR(VLOOKUP(A38,学校番号・国番号等!$D$3:$E$75,2,0),"自動表示")</f>
        <v>自動表示</v>
      </c>
      <c r="C38" s="94">
        <v>30</v>
      </c>
      <c r="D38" s="104"/>
      <c r="E38" s="104"/>
      <c r="F38" s="26"/>
      <c r="G38" s="23" t="str">
        <f>IFERROR(VLOOKUP(F38,学校番号・国番号等!$J$3:$K$207,2,0),"自動表示")</f>
        <v>自動表示</v>
      </c>
      <c r="H38" s="98"/>
      <c r="I38" s="106"/>
      <c r="J38" s="107"/>
      <c r="K38" s="49"/>
      <c r="L38" s="108"/>
      <c r="M38" s="53"/>
      <c r="N38" s="105"/>
      <c r="O38" s="23" t="str">
        <f>IFERROR(VLOOKUP(N38,学校番号・国番号等!$J$3:$K$307,2,0),"自動表示")</f>
        <v>自動表示</v>
      </c>
      <c r="P38" s="109"/>
      <c r="Q38" s="109"/>
      <c r="R38" s="97"/>
      <c r="S38" s="110"/>
      <c r="T38" s="105"/>
      <c r="U38" s="23" t="str">
        <f>IFERROR(VLOOKUP(T38,学校番号・国番号等!$J$3:$K$307,2,0),"自動表示")</f>
        <v>自動表示</v>
      </c>
      <c r="V38" s="84"/>
      <c r="W38" s="103"/>
      <c r="X38" s="49"/>
      <c r="Y38" s="98"/>
      <c r="Z38" s="97"/>
      <c r="AA38" s="91"/>
      <c r="AB38" s="52"/>
      <c r="AC38" s="91"/>
      <c r="AD38" s="97"/>
      <c r="AE38" s="53"/>
      <c r="AF38" s="111"/>
    </row>
    <row r="39" spans="1:32" ht="18.75" customHeight="1" x14ac:dyDescent="0.15"/>
    <row r="40" spans="1:32" ht="18.75" customHeight="1" x14ac:dyDescent="0.15"/>
    <row r="41" spans="1:32" ht="18.75" customHeight="1" x14ac:dyDescent="0.15"/>
    <row r="42" spans="1:32" ht="18.75" customHeight="1" x14ac:dyDescent="0.15"/>
    <row r="43" spans="1:32" ht="18.75" customHeight="1" x14ac:dyDescent="0.15"/>
    <row r="44" spans="1:32" ht="18.75" customHeight="1" x14ac:dyDescent="0.15"/>
  </sheetData>
  <mergeCells count="11">
    <mergeCell ref="T7:AA7"/>
    <mergeCell ref="AB7:AE7"/>
    <mergeCell ref="AF7:AF8"/>
    <mergeCell ref="C5:D5"/>
    <mergeCell ref="I5:K5"/>
    <mergeCell ref="E5:G5"/>
    <mergeCell ref="A7:B7"/>
    <mergeCell ref="C7:I7"/>
    <mergeCell ref="J7:J8"/>
    <mergeCell ref="K7:M7"/>
    <mergeCell ref="N7:S7"/>
  </mergeCells>
  <phoneticPr fontId="1"/>
  <dataValidations count="5">
    <dataValidation type="list" allowBlank="1" showInputMessage="1" showErrorMessage="1" sqref="S9:S38" xr:uid="{00000000-0002-0000-0300-000000000000}">
      <formula1>$Q$5:$Q$7</formula1>
    </dataValidation>
    <dataValidation allowBlank="1" showInputMessage="1" showErrorMessage="1" prompt="学校番号から自動参照" sqref="B9:B38" xr:uid="{00000000-0002-0000-0300-000002000000}"/>
    <dataValidation allowBlank="1" showInputMessage="1" showErrorMessage="1" prompt="国籍から自動参照" sqref="G9:G38" xr:uid="{67F2FDE2-1655-41C5-8ACB-C2522359B32D}"/>
    <dataValidation allowBlank="1" showInputMessage="1" showErrorMessage="1" prompt="勤務地（国名）から自動参照" sqref="U9:U38" xr:uid="{AC3665FE-965B-4C28-806A-5EF0839A8D39}"/>
    <dataValidation allowBlank="1" showInputMessage="1" showErrorMessage="1" prompt="国名から自動参照" sqref="O9:O38" xr:uid="{CC96F97F-E695-4C88-9812-483B7203AB1F}"/>
  </dataValidations>
  <printOptions horizontalCentered="1"/>
  <pageMargins left="0.47244094488188981" right="0.47244094488188981" top="0.59055118110236227" bottom="0.59055118110236227" header="0.31496062992125984" footer="0.31496062992125984"/>
  <pageSetup paperSize="8" scale="57" fitToHeight="0" orientation="landscape" r:id="rId1"/>
  <headerFooter>
    <oddFooter>&amp;P / &amp;N ページ</oddFooter>
  </headerFooter>
  <drawing r:id="rId2"/>
  <legacyDrawing r:id="rId3"/>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300-000004000000}">
          <x14:formula1>
            <xm:f>学校番号・国番号等!$AI$3:$AI$4</xm:f>
          </x14:formula1>
          <xm:sqref>AE12:AE38</xm:sqref>
        </x14:dataValidation>
        <x14:dataValidation type="list" allowBlank="1" showInputMessage="1" showErrorMessage="1" xr:uid="{00000000-0002-0000-0300-000005000000}">
          <x14:formula1>
            <xm:f>学校番号・国番号等!$AG$3:$AG$4</xm:f>
          </x14:formula1>
          <xm:sqref>AD12:AD38</xm:sqref>
        </x14:dataValidation>
        <x14:dataValidation type="list" allowBlank="1" showInputMessage="1" showErrorMessage="1" xr:uid="{00000000-0002-0000-0300-000006000000}">
          <x14:formula1>
            <xm:f>学校番号・国番号等!$AE$3:$AE$4</xm:f>
          </x14:formula1>
          <xm:sqref>AB13:AC13 AB11 AC9:AC12 AC14:AC38 AD9:AE11</xm:sqref>
        </x14:dataValidation>
        <x14:dataValidation type="list" allowBlank="1" showInputMessage="1" showErrorMessage="1" xr:uid="{00000000-0002-0000-0300-000007000000}">
          <x14:formula1>
            <xm:f>学校番号・国番号等!$AC$3:$AC$4</xm:f>
          </x14:formula1>
          <xm:sqref>AB9:AB10 AB12 AB14:AB38</xm:sqref>
        </x14:dataValidation>
        <x14:dataValidation type="list" allowBlank="1" showInputMessage="1" showErrorMessage="1" xr:uid="{00000000-0002-0000-0300-000008000000}">
          <x14:formula1>
            <xm:f>学校番号・国番号等!$AA$3:$AA$5</xm:f>
          </x14:formula1>
          <xm:sqref>AA9:AA38</xm:sqref>
        </x14:dataValidation>
        <x14:dataValidation type="list" allowBlank="1" showInputMessage="1" showErrorMessage="1" xr:uid="{00000000-0002-0000-0300-000009000000}">
          <x14:formula1>
            <xm:f>学校番号・国番号等!$Y$3:$Y$5</xm:f>
          </x14:formula1>
          <xm:sqref>Z9:Z38</xm:sqref>
        </x14:dataValidation>
        <x14:dataValidation type="list" allowBlank="1" showInputMessage="1" showErrorMessage="1" xr:uid="{00000000-0002-0000-0300-00000A000000}">
          <x14:formula1>
            <xm:f>学校番号・国番号等!$H$3:$H$5</xm:f>
          </x14:formula1>
          <xm:sqref>E9:E38</xm:sqref>
        </x14:dataValidation>
        <x14:dataValidation type="list" allowBlank="1" showInputMessage="1" showErrorMessage="1" xr:uid="{00000000-0002-0000-0300-00000B000000}">
          <x14:formula1>
            <xm:f>学校番号・国番号等!$O$3:$O$4</xm:f>
          </x14:formula1>
          <xm:sqref>J9:J38</xm:sqref>
        </x14:dataValidation>
        <x14:dataValidation type="list" allowBlank="1" showInputMessage="1" showErrorMessage="1" xr:uid="{00000000-0002-0000-0300-00000C000000}">
          <x14:formula1>
            <xm:f>学校番号・国番号等!$Q$3:$Q$5</xm:f>
          </x14:formula1>
          <xm:sqref>M9:M38</xm:sqref>
        </x14:dataValidation>
        <x14:dataValidation type="list" allowBlank="1" showInputMessage="1" showErrorMessage="1" xr:uid="{00000000-0002-0000-0300-00000D000000}">
          <x14:formula1>
            <xm:f>学校番号・国番号等!$S$3:$S$6</xm:f>
          </x14:formula1>
          <xm:sqref>R9:R38</xm:sqref>
        </x14:dataValidation>
        <x14:dataValidation type="list" allowBlank="1" showInputMessage="1" showErrorMessage="1" xr:uid="{00000000-0002-0000-0300-00000E000000}">
          <x14:formula1>
            <xm:f>学校番号・国番号等!$U$3:$U$4</xm:f>
          </x14:formula1>
          <xm:sqref>V9:V38</xm:sqref>
        </x14:dataValidation>
        <x14:dataValidation type="list" allowBlank="1" showInputMessage="1" showErrorMessage="1" xr:uid="{00000000-0002-0000-0300-00000F000000}">
          <x14:formula1>
            <xm:f>学校番号・国番号等!$M$5:$M$43</xm:f>
          </x14:formula1>
          <xm:sqref>D16:D38</xm:sqref>
        </x14:dataValidation>
        <x14:dataValidation type="list" allowBlank="1" showInputMessage="1" showErrorMessage="1" xr:uid="{00000000-0002-0000-0300-000011000000}">
          <x14:formula1>
            <xm:f>学校番号・国番号等!$M$4:$M$43</xm:f>
          </x14:formula1>
          <xm:sqref>D9:D15</xm:sqref>
        </x14:dataValidation>
        <x14:dataValidation type="list" allowBlank="1" showInputMessage="1" showErrorMessage="1" xr:uid="{00000000-0002-0000-0300-000010000000}">
          <x14:formula1>
            <xm:f>学校番号・国番号等!$W$5:$W$43</xm:f>
          </x14:formula1>
          <xm:sqref>W16:W38</xm:sqref>
        </x14:dataValidation>
        <x14:dataValidation type="list" allowBlank="1" showInputMessage="1" showErrorMessage="1" xr:uid="{00000000-0002-0000-0300-000012000000}">
          <x14:formula1>
            <xm:f>学校番号・国番号等!$W$4:$W$43</xm:f>
          </x14:formula1>
          <xm:sqref>W9:W15</xm:sqref>
        </x14:dataValidation>
        <x14:dataValidation type="list" allowBlank="1" showInputMessage="1" showErrorMessage="1" xr:uid="{0F81440D-D1B9-4451-838F-BA104DC4EA9C}">
          <x14:formula1>
            <xm:f>学校番号・国番号等!$J$3:$J$208</xm:f>
          </x14:formula1>
          <xm:sqref>F9:F38 N9:N38 T9:T38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294"/>
  <sheetViews>
    <sheetView topLeftCell="C2" zoomScaleNormal="100" workbookViewId="0">
      <selection activeCell="H8" sqref="H8"/>
    </sheetView>
  </sheetViews>
  <sheetFormatPr defaultRowHeight="13.5" x14ac:dyDescent="0.15"/>
  <cols>
    <col min="1" max="1" width="2.375" hidden="1" customWidth="1"/>
    <col min="2" max="2" width="15.25" hidden="1" customWidth="1"/>
    <col min="3" max="3" width="2.375" customWidth="1"/>
    <col min="4" max="4" width="7" bestFit="1" customWidth="1"/>
    <col min="5" max="5" width="22" bestFit="1" customWidth="1"/>
    <col min="6" max="6" width="2.375" customWidth="1"/>
    <col min="7" max="7" width="5.625" customWidth="1"/>
    <col min="8" max="8" width="23.5" customWidth="1"/>
    <col min="9" max="9" width="2.375" customWidth="1"/>
    <col min="10" max="10" width="23.5" bestFit="1" customWidth="1"/>
    <col min="11" max="11" width="5.25" customWidth="1"/>
    <col min="12" max="12" width="5.625" bestFit="1" customWidth="1"/>
    <col min="13" max="13" width="7.25" customWidth="1"/>
    <col min="14" max="14" width="2.375" customWidth="1"/>
    <col min="15" max="15" width="7.25" customWidth="1"/>
    <col min="16" max="16" width="2.375" customWidth="1"/>
    <col min="18" max="18" width="2.375" customWidth="1"/>
    <col min="20" max="20" width="2.375" customWidth="1"/>
    <col min="22" max="22" width="2.375" customWidth="1"/>
    <col min="23" max="23" width="5.875" bestFit="1" customWidth="1"/>
    <col min="24" max="24" width="2.375" customWidth="1"/>
    <col min="25" max="25" width="4.25" bestFit="1" customWidth="1"/>
    <col min="26" max="26" width="2.375" customWidth="1"/>
    <col min="27" max="27" width="6.625" bestFit="1" customWidth="1"/>
    <col min="28" max="28" width="2.375" customWidth="1"/>
    <col min="29" max="29" width="5.625" bestFit="1" customWidth="1"/>
    <col min="30" max="30" width="2.375" customWidth="1"/>
    <col min="31" max="31" width="5.625" bestFit="1" customWidth="1"/>
    <col min="32" max="32" width="2.375" customWidth="1"/>
    <col min="33" max="33" width="5.625" bestFit="1" customWidth="1"/>
    <col min="34" max="34" width="2.375" customWidth="1"/>
    <col min="35" max="35" width="5.625" bestFit="1" customWidth="1"/>
    <col min="230" max="230" width="2.375" customWidth="1"/>
    <col min="231" max="231" width="15.25" customWidth="1"/>
    <col min="232" max="232" width="2.375" customWidth="1"/>
    <col min="233" max="233" width="7" bestFit="1" customWidth="1"/>
    <col min="234" max="234" width="22" bestFit="1" customWidth="1"/>
    <col min="235" max="235" width="2.375" customWidth="1"/>
    <col min="236" max="236" width="5.625" bestFit="1" customWidth="1"/>
    <col min="237" max="237" width="23.5" bestFit="1" customWidth="1"/>
    <col min="238" max="238" width="2.375" customWidth="1"/>
    <col min="239" max="239" width="5" customWidth="1"/>
    <col min="240" max="243" width="4.5" bestFit="1" customWidth="1"/>
    <col min="244" max="244" width="5" customWidth="1"/>
    <col min="245" max="245" width="4.25" bestFit="1" customWidth="1"/>
    <col min="246" max="246" width="5.25" bestFit="1" customWidth="1"/>
    <col min="247" max="247" width="7" bestFit="1" customWidth="1"/>
    <col min="248" max="248" width="5.5" bestFit="1" customWidth="1"/>
    <col min="249" max="249" width="8.75" bestFit="1" customWidth="1"/>
    <col min="250" max="250" width="40.5" bestFit="1" customWidth="1"/>
    <col min="251" max="251" width="14.625" bestFit="1" customWidth="1"/>
    <col min="252" max="252" width="8.375" bestFit="1" customWidth="1"/>
    <col min="253" max="253" width="14.625" customWidth="1"/>
    <col min="254" max="254" width="8.75" bestFit="1" customWidth="1"/>
    <col min="255" max="255" width="6.75" bestFit="1" customWidth="1"/>
    <col min="256" max="256" width="4.25" bestFit="1" customWidth="1"/>
    <col min="257" max="258" width="3" bestFit="1" customWidth="1"/>
    <col min="259" max="259" width="14.625" bestFit="1" customWidth="1"/>
    <col min="486" max="486" width="2.375" customWidth="1"/>
    <col min="487" max="487" width="15.25" customWidth="1"/>
    <col min="488" max="488" width="2.375" customWidth="1"/>
    <col min="489" max="489" width="7" bestFit="1" customWidth="1"/>
    <col min="490" max="490" width="22" bestFit="1" customWidth="1"/>
    <col min="491" max="491" width="2.375" customWidth="1"/>
    <col min="492" max="492" width="5.625" bestFit="1" customWidth="1"/>
    <col min="493" max="493" width="23.5" bestFit="1" customWidth="1"/>
    <col min="494" max="494" width="2.375" customWidth="1"/>
    <col min="495" max="495" width="5" customWidth="1"/>
    <col min="496" max="499" width="4.5" bestFit="1" customWidth="1"/>
    <col min="500" max="500" width="5" customWidth="1"/>
    <col min="501" max="501" width="4.25" bestFit="1" customWidth="1"/>
    <col min="502" max="502" width="5.25" bestFit="1" customWidth="1"/>
    <col min="503" max="503" width="7" bestFit="1" customWidth="1"/>
    <col min="504" max="504" width="5.5" bestFit="1" customWidth="1"/>
    <col min="505" max="505" width="8.75" bestFit="1" customWidth="1"/>
    <col min="506" max="506" width="40.5" bestFit="1" customWidth="1"/>
    <col min="507" max="507" width="14.625" bestFit="1" customWidth="1"/>
    <col min="508" max="508" width="8.375" bestFit="1" customWidth="1"/>
    <col min="509" max="509" width="14.625" customWidth="1"/>
    <col min="510" max="510" width="8.75" bestFit="1" customWidth="1"/>
    <col min="511" max="511" width="6.75" bestFit="1" customWidth="1"/>
    <col min="512" max="512" width="4.25" bestFit="1" customWidth="1"/>
    <col min="513" max="514" width="3" bestFit="1" customWidth="1"/>
    <col min="515" max="515" width="14.625" bestFit="1" customWidth="1"/>
    <col min="742" max="742" width="2.375" customWidth="1"/>
    <col min="743" max="743" width="15.25" customWidth="1"/>
    <col min="744" max="744" width="2.375" customWidth="1"/>
    <col min="745" max="745" width="7" bestFit="1" customWidth="1"/>
    <col min="746" max="746" width="22" bestFit="1" customWidth="1"/>
    <col min="747" max="747" width="2.375" customWidth="1"/>
    <col min="748" max="748" width="5.625" bestFit="1" customWidth="1"/>
    <col min="749" max="749" width="23.5" bestFit="1" customWidth="1"/>
    <col min="750" max="750" width="2.375" customWidth="1"/>
    <col min="751" max="751" width="5" customWidth="1"/>
    <col min="752" max="755" width="4.5" bestFit="1" customWidth="1"/>
    <col min="756" max="756" width="5" customWidth="1"/>
    <col min="757" max="757" width="4.25" bestFit="1" customWidth="1"/>
    <col min="758" max="758" width="5.25" bestFit="1" customWidth="1"/>
    <col min="759" max="759" width="7" bestFit="1" customWidth="1"/>
    <col min="760" max="760" width="5.5" bestFit="1" customWidth="1"/>
    <col min="761" max="761" width="8.75" bestFit="1" customWidth="1"/>
    <col min="762" max="762" width="40.5" bestFit="1" customWidth="1"/>
    <col min="763" max="763" width="14.625" bestFit="1" customWidth="1"/>
    <col min="764" max="764" width="8.375" bestFit="1" customWidth="1"/>
    <col min="765" max="765" width="14.625" customWidth="1"/>
    <col min="766" max="766" width="8.75" bestFit="1" customWidth="1"/>
    <col min="767" max="767" width="6.75" bestFit="1" customWidth="1"/>
    <col min="768" max="768" width="4.25" bestFit="1" customWidth="1"/>
    <col min="769" max="770" width="3" bestFit="1" customWidth="1"/>
    <col min="771" max="771" width="14.625" bestFit="1" customWidth="1"/>
    <col min="998" max="998" width="2.375" customWidth="1"/>
    <col min="999" max="999" width="15.25" customWidth="1"/>
    <col min="1000" max="1000" width="2.375" customWidth="1"/>
    <col min="1001" max="1001" width="7" bestFit="1" customWidth="1"/>
    <col min="1002" max="1002" width="22" bestFit="1" customWidth="1"/>
    <col min="1003" max="1003" width="2.375" customWidth="1"/>
    <col min="1004" max="1004" width="5.625" bestFit="1" customWidth="1"/>
    <col min="1005" max="1005" width="23.5" bestFit="1" customWidth="1"/>
    <col min="1006" max="1006" width="2.375" customWidth="1"/>
    <col min="1007" max="1007" width="5" customWidth="1"/>
    <col min="1008" max="1011" width="4.5" bestFit="1" customWidth="1"/>
    <col min="1012" max="1012" width="5" customWidth="1"/>
    <col min="1013" max="1013" width="4.25" bestFit="1" customWidth="1"/>
    <col min="1014" max="1014" width="5.25" bestFit="1" customWidth="1"/>
    <col min="1015" max="1015" width="7" bestFit="1" customWidth="1"/>
    <col min="1016" max="1016" width="5.5" bestFit="1" customWidth="1"/>
    <col min="1017" max="1017" width="8.75" bestFit="1" customWidth="1"/>
    <col min="1018" max="1018" width="40.5" bestFit="1" customWidth="1"/>
    <col min="1019" max="1019" width="14.625" bestFit="1" customWidth="1"/>
    <col min="1020" max="1020" width="8.375" bestFit="1" customWidth="1"/>
    <col min="1021" max="1021" width="14.625" customWidth="1"/>
    <col min="1022" max="1022" width="8.75" bestFit="1" customWidth="1"/>
    <col min="1023" max="1023" width="6.75" bestFit="1" customWidth="1"/>
    <col min="1024" max="1024" width="4.25" bestFit="1" customWidth="1"/>
    <col min="1025" max="1026" width="3" bestFit="1" customWidth="1"/>
    <col min="1027" max="1027" width="14.625" bestFit="1" customWidth="1"/>
    <col min="1254" max="1254" width="2.375" customWidth="1"/>
    <col min="1255" max="1255" width="15.25" customWidth="1"/>
    <col min="1256" max="1256" width="2.375" customWidth="1"/>
    <col min="1257" max="1257" width="7" bestFit="1" customWidth="1"/>
    <col min="1258" max="1258" width="22" bestFit="1" customWidth="1"/>
    <col min="1259" max="1259" width="2.375" customWidth="1"/>
    <col min="1260" max="1260" width="5.625" bestFit="1" customWidth="1"/>
    <col min="1261" max="1261" width="23.5" bestFit="1" customWidth="1"/>
    <col min="1262" max="1262" width="2.375" customWidth="1"/>
    <col min="1263" max="1263" width="5" customWidth="1"/>
    <col min="1264" max="1267" width="4.5" bestFit="1" customWidth="1"/>
    <col min="1268" max="1268" width="5" customWidth="1"/>
    <col min="1269" max="1269" width="4.25" bestFit="1" customWidth="1"/>
    <col min="1270" max="1270" width="5.25" bestFit="1" customWidth="1"/>
    <col min="1271" max="1271" width="7" bestFit="1" customWidth="1"/>
    <col min="1272" max="1272" width="5.5" bestFit="1" customWidth="1"/>
    <col min="1273" max="1273" width="8.75" bestFit="1" customWidth="1"/>
    <col min="1274" max="1274" width="40.5" bestFit="1" customWidth="1"/>
    <col min="1275" max="1275" width="14.625" bestFit="1" customWidth="1"/>
    <col min="1276" max="1276" width="8.375" bestFit="1" customWidth="1"/>
    <col min="1277" max="1277" width="14.625" customWidth="1"/>
    <col min="1278" max="1278" width="8.75" bestFit="1" customWidth="1"/>
    <col min="1279" max="1279" width="6.75" bestFit="1" customWidth="1"/>
    <col min="1280" max="1280" width="4.25" bestFit="1" customWidth="1"/>
    <col min="1281" max="1282" width="3" bestFit="1" customWidth="1"/>
    <col min="1283" max="1283" width="14.625" bestFit="1" customWidth="1"/>
    <col min="1510" max="1510" width="2.375" customWidth="1"/>
    <col min="1511" max="1511" width="15.25" customWidth="1"/>
    <col min="1512" max="1512" width="2.375" customWidth="1"/>
    <col min="1513" max="1513" width="7" bestFit="1" customWidth="1"/>
    <col min="1514" max="1514" width="22" bestFit="1" customWidth="1"/>
    <col min="1515" max="1515" width="2.375" customWidth="1"/>
    <col min="1516" max="1516" width="5.625" bestFit="1" customWidth="1"/>
    <col min="1517" max="1517" width="23.5" bestFit="1" customWidth="1"/>
    <col min="1518" max="1518" width="2.375" customWidth="1"/>
    <col min="1519" max="1519" width="5" customWidth="1"/>
    <col min="1520" max="1523" width="4.5" bestFit="1" customWidth="1"/>
    <col min="1524" max="1524" width="5" customWidth="1"/>
    <col min="1525" max="1525" width="4.25" bestFit="1" customWidth="1"/>
    <col min="1526" max="1526" width="5.25" bestFit="1" customWidth="1"/>
    <col min="1527" max="1527" width="7" bestFit="1" customWidth="1"/>
    <col min="1528" max="1528" width="5.5" bestFit="1" customWidth="1"/>
    <col min="1529" max="1529" width="8.75" bestFit="1" customWidth="1"/>
    <col min="1530" max="1530" width="40.5" bestFit="1" customWidth="1"/>
    <col min="1531" max="1531" width="14.625" bestFit="1" customWidth="1"/>
    <col min="1532" max="1532" width="8.375" bestFit="1" customWidth="1"/>
    <col min="1533" max="1533" width="14.625" customWidth="1"/>
    <col min="1534" max="1534" width="8.75" bestFit="1" customWidth="1"/>
    <col min="1535" max="1535" width="6.75" bestFit="1" customWidth="1"/>
    <col min="1536" max="1536" width="4.25" bestFit="1" customWidth="1"/>
    <col min="1537" max="1538" width="3" bestFit="1" customWidth="1"/>
    <col min="1539" max="1539" width="14.625" bestFit="1" customWidth="1"/>
    <col min="1766" max="1766" width="2.375" customWidth="1"/>
    <col min="1767" max="1767" width="15.25" customWidth="1"/>
    <col min="1768" max="1768" width="2.375" customWidth="1"/>
    <col min="1769" max="1769" width="7" bestFit="1" customWidth="1"/>
    <col min="1770" max="1770" width="22" bestFit="1" customWidth="1"/>
    <col min="1771" max="1771" width="2.375" customWidth="1"/>
    <col min="1772" max="1772" width="5.625" bestFit="1" customWidth="1"/>
    <col min="1773" max="1773" width="23.5" bestFit="1" customWidth="1"/>
    <col min="1774" max="1774" width="2.375" customWidth="1"/>
    <col min="1775" max="1775" width="5" customWidth="1"/>
    <col min="1776" max="1779" width="4.5" bestFit="1" customWidth="1"/>
    <col min="1780" max="1780" width="5" customWidth="1"/>
    <col min="1781" max="1781" width="4.25" bestFit="1" customWidth="1"/>
    <col min="1782" max="1782" width="5.25" bestFit="1" customWidth="1"/>
    <col min="1783" max="1783" width="7" bestFit="1" customWidth="1"/>
    <col min="1784" max="1784" width="5.5" bestFit="1" customWidth="1"/>
    <col min="1785" max="1785" width="8.75" bestFit="1" customWidth="1"/>
    <col min="1786" max="1786" width="40.5" bestFit="1" customWidth="1"/>
    <col min="1787" max="1787" width="14.625" bestFit="1" customWidth="1"/>
    <col min="1788" max="1788" width="8.375" bestFit="1" customWidth="1"/>
    <col min="1789" max="1789" width="14.625" customWidth="1"/>
    <col min="1790" max="1790" width="8.75" bestFit="1" customWidth="1"/>
    <col min="1791" max="1791" width="6.75" bestFit="1" customWidth="1"/>
    <col min="1792" max="1792" width="4.25" bestFit="1" customWidth="1"/>
    <col min="1793" max="1794" width="3" bestFit="1" customWidth="1"/>
    <col min="1795" max="1795" width="14.625" bestFit="1" customWidth="1"/>
    <col min="2022" max="2022" width="2.375" customWidth="1"/>
    <col min="2023" max="2023" width="15.25" customWidth="1"/>
    <col min="2024" max="2024" width="2.375" customWidth="1"/>
    <col min="2025" max="2025" width="7" bestFit="1" customWidth="1"/>
    <col min="2026" max="2026" width="22" bestFit="1" customWidth="1"/>
    <col min="2027" max="2027" width="2.375" customWidth="1"/>
    <col min="2028" max="2028" width="5.625" bestFit="1" customWidth="1"/>
    <col min="2029" max="2029" width="23.5" bestFit="1" customWidth="1"/>
    <col min="2030" max="2030" width="2.375" customWidth="1"/>
    <col min="2031" max="2031" width="5" customWidth="1"/>
    <col min="2032" max="2035" width="4.5" bestFit="1" customWidth="1"/>
    <col min="2036" max="2036" width="5" customWidth="1"/>
    <col min="2037" max="2037" width="4.25" bestFit="1" customWidth="1"/>
    <col min="2038" max="2038" width="5.25" bestFit="1" customWidth="1"/>
    <col min="2039" max="2039" width="7" bestFit="1" customWidth="1"/>
    <col min="2040" max="2040" width="5.5" bestFit="1" customWidth="1"/>
    <col min="2041" max="2041" width="8.75" bestFit="1" customWidth="1"/>
    <col min="2042" max="2042" width="40.5" bestFit="1" customWidth="1"/>
    <col min="2043" max="2043" width="14.625" bestFit="1" customWidth="1"/>
    <col min="2044" max="2044" width="8.375" bestFit="1" customWidth="1"/>
    <col min="2045" max="2045" width="14.625" customWidth="1"/>
    <col min="2046" max="2046" width="8.75" bestFit="1" customWidth="1"/>
    <col min="2047" max="2047" width="6.75" bestFit="1" customWidth="1"/>
    <col min="2048" max="2048" width="4.25" bestFit="1" customWidth="1"/>
    <col min="2049" max="2050" width="3" bestFit="1" customWidth="1"/>
    <col min="2051" max="2051" width="14.625" bestFit="1" customWidth="1"/>
    <col min="2278" max="2278" width="2.375" customWidth="1"/>
    <col min="2279" max="2279" width="15.25" customWidth="1"/>
    <col min="2280" max="2280" width="2.375" customWidth="1"/>
    <col min="2281" max="2281" width="7" bestFit="1" customWidth="1"/>
    <col min="2282" max="2282" width="22" bestFit="1" customWidth="1"/>
    <col min="2283" max="2283" width="2.375" customWidth="1"/>
    <col min="2284" max="2284" width="5.625" bestFit="1" customWidth="1"/>
    <col min="2285" max="2285" width="23.5" bestFit="1" customWidth="1"/>
    <col min="2286" max="2286" width="2.375" customWidth="1"/>
    <col min="2287" max="2287" width="5" customWidth="1"/>
    <col min="2288" max="2291" width="4.5" bestFit="1" customWidth="1"/>
    <col min="2292" max="2292" width="5" customWidth="1"/>
    <col min="2293" max="2293" width="4.25" bestFit="1" customWidth="1"/>
    <col min="2294" max="2294" width="5.25" bestFit="1" customWidth="1"/>
    <col min="2295" max="2295" width="7" bestFit="1" customWidth="1"/>
    <col min="2296" max="2296" width="5.5" bestFit="1" customWidth="1"/>
    <col min="2297" max="2297" width="8.75" bestFit="1" customWidth="1"/>
    <col min="2298" max="2298" width="40.5" bestFit="1" customWidth="1"/>
    <col min="2299" max="2299" width="14.625" bestFit="1" customWidth="1"/>
    <col min="2300" max="2300" width="8.375" bestFit="1" customWidth="1"/>
    <col min="2301" max="2301" width="14.625" customWidth="1"/>
    <col min="2302" max="2302" width="8.75" bestFit="1" customWidth="1"/>
    <col min="2303" max="2303" width="6.75" bestFit="1" customWidth="1"/>
    <col min="2304" max="2304" width="4.25" bestFit="1" customWidth="1"/>
    <col min="2305" max="2306" width="3" bestFit="1" customWidth="1"/>
    <col min="2307" max="2307" width="14.625" bestFit="1" customWidth="1"/>
    <col min="2534" max="2534" width="2.375" customWidth="1"/>
    <col min="2535" max="2535" width="15.25" customWidth="1"/>
    <col min="2536" max="2536" width="2.375" customWidth="1"/>
    <col min="2537" max="2537" width="7" bestFit="1" customWidth="1"/>
    <col min="2538" max="2538" width="22" bestFit="1" customWidth="1"/>
    <col min="2539" max="2539" width="2.375" customWidth="1"/>
    <col min="2540" max="2540" width="5.625" bestFit="1" customWidth="1"/>
    <col min="2541" max="2541" width="23.5" bestFit="1" customWidth="1"/>
    <col min="2542" max="2542" width="2.375" customWidth="1"/>
    <col min="2543" max="2543" width="5" customWidth="1"/>
    <col min="2544" max="2547" width="4.5" bestFit="1" customWidth="1"/>
    <col min="2548" max="2548" width="5" customWidth="1"/>
    <col min="2549" max="2549" width="4.25" bestFit="1" customWidth="1"/>
    <col min="2550" max="2550" width="5.25" bestFit="1" customWidth="1"/>
    <col min="2551" max="2551" width="7" bestFit="1" customWidth="1"/>
    <col min="2552" max="2552" width="5.5" bestFit="1" customWidth="1"/>
    <col min="2553" max="2553" width="8.75" bestFit="1" customWidth="1"/>
    <col min="2554" max="2554" width="40.5" bestFit="1" customWidth="1"/>
    <col min="2555" max="2555" width="14.625" bestFit="1" customWidth="1"/>
    <col min="2556" max="2556" width="8.375" bestFit="1" customWidth="1"/>
    <col min="2557" max="2557" width="14.625" customWidth="1"/>
    <col min="2558" max="2558" width="8.75" bestFit="1" customWidth="1"/>
    <col min="2559" max="2559" width="6.75" bestFit="1" customWidth="1"/>
    <col min="2560" max="2560" width="4.25" bestFit="1" customWidth="1"/>
    <col min="2561" max="2562" width="3" bestFit="1" customWidth="1"/>
    <col min="2563" max="2563" width="14.625" bestFit="1" customWidth="1"/>
    <col min="2790" max="2790" width="2.375" customWidth="1"/>
    <col min="2791" max="2791" width="15.25" customWidth="1"/>
    <col min="2792" max="2792" width="2.375" customWidth="1"/>
    <col min="2793" max="2793" width="7" bestFit="1" customWidth="1"/>
    <col min="2794" max="2794" width="22" bestFit="1" customWidth="1"/>
    <col min="2795" max="2795" width="2.375" customWidth="1"/>
    <col min="2796" max="2796" width="5.625" bestFit="1" customWidth="1"/>
    <col min="2797" max="2797" width="23.5" bestFit="1" customWidth="1"/>
    <col min="2798" max="2798" width="2.375" customWidth="1"/>
    <col min="2799" max="2799" width="5" customWidth="1"/>
    <col min="2800" max="2803" width="4.5" bestFit="1" customWidth="1"/>
    <col min="2804" max="2804" width="5" customWidth="1"/>
    <col min="2805" max="2805" width="4.25" bestFit="1" customWidth="1"/>
    <col min="2806" max="2806" width="5.25" bestFit="1" customWidth="1"/>
    <col min="2807" max="2807" width="7" bestFit="1" customWidth="1"/>
    <col min="2808" max="2808" width="5.5" bestFit="1" customWidth="1"/>
    <col min="2809" max="2809" width="8.75" bestFit="1" customWidth="1"/>
    <col min="2810" max="2810" width="40.5" bestFit="1" customWidth="1"/>
    <col min="2811" max="2811" width="14.625" bestFit="1" customWidth="1"/>
    <col min="2812" max="2812" width="8.375" bestFit="1" customWidth="1"/>
    <col min="2813" max="2813" width="14.625" customWidth="1"/>
    <col min="2814" max="2814" width="8.75" bestFit="1" customWidth="1"/>
    <col min="2815" max="2815" width="6.75" bestFit="1" customWidth="1"/>
    <col min="2816" max="2816" width="4.25" bestFit="1" customWidth="1"/>
    <col min="2817" max="2818" width="3" bestFit="1" customWidth="1"/>
    <col min="2819" max="2819" width="14.625" bestFit="1" customWidth="1"/>
    <col min="3046" max="3046" width="2.375" customWidth="1"/>
    <col min="3047" max="3047" width="15.25" customWidth="1"/>
    <col min="3048" max="3048" width="2.375" customWidth="1"/>
    <col min="3049" max="3049" width="7" bestFit="1" customWidth="1"/>
    <col min="3050" max="3050" width="22" bestFit="1" customWidth="1"/>
    <col min="3051" max="3051" width="2.375" customWidth="1"/>
    <col min="3052" max="3052" width="5.625" bestFit="1" customWidth="1"/>
    <col min="3053" max="3053" width="23.5" bestFit="1" customWidth="1"/>
    <col min="3054" max="3054" width="2.375" customWidth="1"/>
    <col min="3055" max="3055" width="5" customWidth="1"/>
    <col min="3056" max="3059" width="4.5" bestFit="1" customWidth="1"/>
    <col min="3060" max="3060" width="5" customWidth="1"/>
    <col min="3061" max="3061" width="4.25" bestFit="1" customWidth="1"/>
    <col min="3062" max="3062" width="5.25" bestFit="1" customWidth="1"/>
    <col min="3063" max="3063" width="7" bestFit="1" customWidth="1"/>
    <col min="3064" max="3064" width="5.5" bestFit="1" customWidth="1"/>
    <col min="3065" max="3065" width="8.75" bestFit="1" customWidth="1"/>
    <col min="3066" max="3066" width="40.5" bestFit="1" customWidth="1"/>
    <col min="3067" max="3067" width="14.625" bestFit="1" customWidth="1"/>
    <col min="3068" max="3068" width="8.375" bestFit="1" customWidth="1"/>
    <col min="3069" max="3069" width="14.625" customWidth="1"/>
    <col min="3070" max="3070" width="8.75" bestFit="1" customWidth="1"/>
    <col min="3071" max="3071" width="6.75" bestFit="1" customWidth="1"/>
    <col min="3072" max="3072" width="4.25" bestFit="1" customWidth="1"/>
    <col min="3073" max="3074" width="3" bestFit="1" customWidth="1"/>
    <col min="3075" max="3075" width="14.625" bestFit="1" customWidth="1"/>
    <col min="3302" max="3302" width="2.375" customWidth="1"/>
    <col min="3303" max="3303" width="15.25" customWidth="1"/>
    <col min="3304" max="3304" width="2.375" customWidth="1"/>
    <col min="3305" max="3305" width="7" bestFit="1" customWidth="1"/>
    <col min="3306" max="3306" width="22" bestFit="1" customWidth="1"/>
    <col min="3307" max="3307" width="2.375" customWidth="1"/>
    <col min="3308" max="3308" width="5.625" bestFit="1" customWidth="1"/>
    <col min="3309" max="3309" width="23.5" bestFit="1" customWidth="1"/>
    <col min="3310" max="3310" width="2.375" customWidth="1"/>
    <col min="3311" max="3311" width="5" customWidth="1"/>
    <col min="3312" max="3315" width="4.5" bestFit="1" customWidth="1"/>
    <col min="3316" max="3316" width="5" customWidth="1"/>
    <col min="3317" max="3317" width="4.25" bestFit="1" customWidth="1"/>
    <col min="3318" max="3318" width="5.25" bestFit="1" customWidth="1"/>
    <col min="3319" max="3319" width="7" bestFit="1" customWidth="1"/>
    <col min="3320" max="3320" width="5.5" bestFit="1" customWidth="1"/>
    <col min="3321" max="3321" width="8.75" bestFit="1" customWidth="1"/>
    <col min="3322" max="3322" width="40.5" bestFit="1" customWidth="1"/>
    <col min="3323" max="3323" width="14.625" bestFit="1" customWidth="1"/>
    <col min="3324" max="3324" width="8.375" bestFit="1" customWidth="1"/>
    <col min="3325" max="3325" width="14.625" customWidth="1"/>
    <col min="3326" max="3326" width="8.75" bestFit="1" customWidth="1"/>
    <col min="3327" max="3327" width="6.75" bestFit="1" customWidth="1"/>
    <col min="3328" max="3328" width="4.25" bestFit="1" customWidth="1"/>
    <col min="3329" max="3330" width="3" bestFit="1" customWidth="1"/>
    <col min="3331" max="3331" width="14.625" bestFit="1" customWidth="1"/>
    <col min="3558" max="3558" width="2.375" customWidth="1"/>
    <col min="3559" max="3559" width="15.25" customWidth="1"/>
    <col min="3560" max="3560" width="2.375" customWidth="1"/>
    <col min="3561" max="3561" width="7" bestFit="1" customWidth="1"/>
    <col min="3562" max="3562" width="22" bestFit="1" customWidth="1"/>
    <col min="3563" max="3563" width="2.375" customWidth="1"/>
    <col min="3564" max="3564" width="5.625" bestFit="1" customWidth="1"/>
    <col min="3565" max="3565" width="23.5" bestFit="1" customWidth="1"/>
    <col min="3566" max="3566" width="2.375" customWidth="1"/>
    <col min="3567" max="3567" width="5" customWidth="1"/>
    <col min="3568" max="3571" width="4.5" bestFit="1" customWidth="1"/>
    <col min="3572" max="3572" width="5" customWidth="1"/>
    <col min="3573" max="3573" width="4.25" bestFit="1" customWidth="1"/>
    <col min="3574" max="3574" width="5.25" bestFit="1" customWidth="1"/>
    <col min="3575" max="3575" width="7" bestFit="1" customWidth="1"/>
    <col min="3576" max="3576" width="5.5" bestFit="1" customWidth="1"/>
    <col min="3577" max="3577" width="8.75" bestFit="1" customWidth="1"/>
    <col min="3578" max="3578" width="40.5" bestFit="1" customWidth="1"/>
    <col min="3579" max="3579" width="14.625" bestFit="1" customWidth="1"/>
    <col min="3580" max="3580" width="8.375" bestFit="1" customWidth="1"/>
    <col min="3581" max="3581" width="14.625" customWidth="1"/>
    <col min="3582" max="3582" width="8.75" bestFit="1" customWidth="1"/>
    <col min="3583" max="3583" width="6.75" bestFit="1" customWidth="1"/>
    <col min="3584" max="3584" width="4.25" bestFit="1" customWidth="1"/>
    <col min="3585" max="3586" width="3" bestFit="1" customWidth="1"/>
    <col min="3587" max="3587" width="14.625" bestFit="1" customWidth="1"/>
    <col min="3814" max="3814" width="2.375" customWidth="1"/>
    <col min="3815" max="3815" width="15.25" customWidth="1"/>
    <col min="3816" max="3816" width="2.375" customWidth="1"/>
    <col min="3817" max="3817" width="7" bestFit="1" customWidth="1"/>
    <col min="3818" max="3818" width="22" bestFit="1" customWidth="1"/>
    <col min="3819" max="3819" width="2.375" customWidth="1"/>
    <col min="3820" max="3820" width="5.625" bestFit="1" customWidth="1"/>
    <col min="3821" max="3821" width="23.5" bestFit="1" customWidth="1"/>
    <col min="3822" max="3822" width="2.375" customWidth="1"/>
    <col min="3823" max="3823" width="5" customWidth="1"/>
    <col min="3824" max="3827" width="4.5" bestFit="1" customWidth="1"/>
    <col min="3828" max="3828" width="5" customWidth="1"/>
    <col min="3829" max="3829" width="4.25" bestFit="1" customWidth="1"/>
    <col min="3830" max="3830" width="5.25" bestFit="1" customWidth="1"/>
    <col min="3831" max="3831" width="7" bestFit="1" customWidth="1"/>
    <col min="3832" max="3832" width="5.5" bestFit="1" customWidth="1"/>
    <col min="3833" max="3833" width="8.75" bestFit="1" customWidth="1"/>
    <col min="3834" max="3834" width="40.5" bestFit="1" customWidth="1"/>
    <col min="3835" max="3835" width="14.625" bestFit="1" customWidth="1"/>
    <col min="3836" max="3836" width="8.375" bestFit="1" customWidth="1"/>
    <col min="3837" max="3837" width="14.625" customWidth="1"/>
    <col min="3838" max="3838" width="8.75" bestFit="1" customWidth="1"/>
    <col min="3839" max="3839" width="6.75" bestFit="1" customWidth="1"/>
    <col min="3840" max="3840" width="4.25" bestFit="1" customWidth="1"/>
    <col min="3841" max="3842" width="3" bestFit="1" customWidth="1"/>
    <col min="3843" max="3843" width="14.625" bestFit="1" customWidth="1"/>
    <col min="4070" max="4070" width="2.375" customWidth="1"/>
    <col min="4071" max="4071" width="15.25" customWidth="1"/>
    <col min="4072" max="4072" width="2.375" customWidth="1"/>
    <col min="4073" max="4073" width="7" bestFit="1" customWidth="1"/>
    <col min="4074" max="4074" width="22" bestFit="1" customWidth="1"/>
    <col min="4075" max="4075" width="2.375" customWidth="1"/>
    <col min="4076" max="4076" width="5.625" bestFit="1" customWidth="1"/>
    <col min="4077" max="4077" width="23.5" bestFit="1" customWidth="1"/>
    <col min="4078" max="4078" width="2.375" customWidth="1"/>
    <col min="4079" max="4079" width="5" customWidth="1"/>
    <col min="4080" max="4083" width="4.5" bestFit="1" customWidth="1"/>
    <col min="4084" max="4084" width="5" customWidth="1"/>
    <col min="4085" max="4085" width="4.25" bestFit="1" customWidth="1"/>
    <col min="4086" max="4086" width="5.25" bestFit="1" customWidth="1"/>
    <col min="4087" max="4087" width="7" bestFit="1" customWidth="1"/>
    <col min="4088" max="4088" width="5.5" bestFit="1" customWidth="1"/>
    <col min="4089" max="4089" width="8.75" bestFit="1" customWidth="1"/>
    <col min="4090" max="4090" width="40.5" bestFit="1" customWidth="1"/>
    <col min="4091" max="4091" width="14.625" bestFit="1" customWidth="1"/>
    <col min="4092" max="4092" width="8.375" bestFit="1" customWidth="1"/>
    <col min="4093" max="4093" width="14.625" customWidth="1"/>
    <col min="4094" max="4094" width="8.75" bestFit="1" customWidth="1"/>
    <col min="4095" max="4095" width="6.75" bestFit="1" customWidth="1"/>
    <col min="4096" max="4096" width="4.25" bestFit="1" customWidth="1"/>
    <col min="4097" max="4098" width="3" bestFit="1" customWidth="1"/>
    <col min="4099" max="4099" width="14.625" bestFit="1" customWidth="1"/>
    <col min="4326" max="4326" width="2.375" customWidth="1"/>
    <col min="4327" max="4327" width="15.25" customWidth="1"/>
    <col min="4328" max="4328" width="2.375" customWidth="1"/>
    <col min="4329" max="4329" width="7" bestFit="1" customWidth="1"/>
    <col min="4330" max="4330" width="22" bestFit="1" customWidth="1"/>
    <col min="4331" max="4331" width="2.375" customWidth="1"/>
    <col min="4332" max="4332" width="5.625" bestFit="1" customWidth="1"/>
    <col min="4333" max="4333" width="23.5" bestFit="1" customWidth="1"/>
    <col min="4334" max="4334" width="2.375" customWidth="1"/>
    <col min="4335" max="4335" width="5" customWidth="1"/>
    <col min="4336" max="4339" width="4.5" bestFit="1" customWidth="1"/>
    <col min="4340" max="4340" width="5" customWidth="1"/>
    <col min="4341" max="4341" width="4.25" bestFit="1" customWidth="1"/>
    <col min="4342" max="4342" width="5.25" bestFit="1" customWidth="1"/>
    <col min="4343" max="4343" width="7" bestFit="1" customWidth="1"/>
    <col min="4344" max="4344" width="5.5" bestFit="1" customWidth="1"/>
    <col min="4345" max="4345" width="8.75" bestFit="1" customWidth="1"/>
    <col min="4346" max="4346" width="40.5" bestFit="1" customWidth="1"/>
    <col min="4347" max="4347" width="14.625" bestFit="1" customWidth="1"/>
    <col min="4348" max="4348" width="8.375" bestFit="1" customWidth="1"/>
    <col min="4349" max="4349" width="14.625" customWidth="1"/>
    <col min="4350" max="4350" width="8.75" bestFit="1" customWidth="1"/>
    <col min="4351" max="4351" width="6.75" bestFit="1" customWidth="1"/>
    <col min="4352" max="4352" width="4.25" bestFit="1" customWidth="1"/>
    <col min="4353" max="4354" width="3" bestFit="1" customWidth="1"/>
    <col min="4355" max="4355" width="14.625" bestFit="1" customWidth="1"/>
    <col min="4582" max="4582" width="2.375" customWidth="1"/>
    <col min="4583" max="4583" width="15.25" customWidth="1"/>
    <col min="4584" max="4584" width="2.375" customWidth="1"/>
    <col min="4585" max="4585" width="7" bestFit="1" customWidth="1"/>
    <col min="4586" max="4586" width="22" bestFit="1" customWidth="1"/>
    <col min="4587" max="4587" width="2.375" customWidth="1"/>
    <col min="4588" max="4588" width="5.625" bestFit="1" customWidth="1"/>
    <col min="4589" max="4589" width="23.5" bestFit="1" customWidth="1"/>
    <col min="4590" max="4590" width="2.375" customWidth="1"/>
    <col min="4591" max="4591" width="5" customWidth="1"/>
    <col min="4592" max="4595" width="4.5" bestFit="1" customWidth="1"/>
    <col min="4596" max="4596" width="5" customWidth="1"/>
    <col min="4597" max="4597" width="4.25" bestFit="1" customWidth="1"/>
    <col min="4598" max="4598" width="5.25" bestFit="1" customWidth="1"/>
    <col min="4599" max="4599" width="7" bestFit="1" customWidth="1"/>
    <col min="4600" max="4600" width="5.5" bestFit="1" customWidth="1"/>
    <col min="4601" max="4601" width="8.75" bestFit="1" customWidth="1"/>
    <col min="4602" max="4602" width="40.5" bestFit="1" customWidth="1"/>
    <col min="4603" max="4603" width="14.625" bestFit="1" customWidth="1"/>
    <col min="4604" max="4604" width="8.375" bestFit="1" customWidth="1"/>
    <col min="4605" max="4605" width="14.625" customWidth="1"/>
    <col min="4606" max="4606" width="8.75" bestFit="1" customWidth="1"/>
    <col min="4607" max="4607" width="6.75" bestFit="1" customWidth="1"/>
    <col min="4608" max="4608" width="4.25" bestFit="1" customWidth="1"/>
    <col min="4609" max="4610" width="3" bestFit="1" customWidth="1"/>
    <col min="4611" max="4611" width="14.625" bestFit="1" customWidth="1"/>
    <col min="4838" max="4838" width="2.375" customWidth="1"/>
    <col min="4839" max="4839" width="15.25" customWidth="1"/>
    <col min="4840" max="4840" width="2.375" customWidth="1"/>
    <col min="4841" max="4841" width="7" bestFit="1" customWidth="1"/>
    <col min="4842" max="4842" width="22" bestFit="1" customWidth="1"/>
    <col min="4843" max="4843" width="2.375" customWidth="1"/>
    <col min="4844" max="4844" width="5.625" bestFit="1" customWidth="1"/>
    <col min="4845" max="4845" width="23.5" bestFit="1" customWidth="1"/>
    <col min="4846" max="4846" width="2.375" customWidth="1"/>
    <col min="4847" max="4847" width="5" customWidth="1"/>
    <col min="4848" max="4851" width="4.5" bestFit="1" customWidth="1"/>
    <col min="4852" max="4852" width="5" customWidth="1"/>
    <col min="4853" max="4853" width="4.25" bestFit="1" customWidth="1"/>
    <col min="4854" max="4854" width="5.25" bestFit="1" customWidth="1"/>
    <col min="4855" max="4855" width="7" bestFit="1" customWidth="1"/>
    <col min="4856" max="4856" width="5.5" bestFit="1" customWidth="1"/>
    <col min="4857" max="4857" width="8.75" bestFit="1" customWidth="1"/>
    <col min="4858" max="4858" width="40.5" bestFit="1" customWidth="1"/>
    <col min="4859" max="4859" width="14.625" bestFit="1" customWidth="1"/>
    <col min="4860" max="4860" width="8.375" bestFit="1" customWidth="1"/>
    <col min="4861" max="4861" width="14.625" customWidth="1"/>
    <col min="4862" max="4862" width="8.75" bestFit="1" customWidth="1"/>
    <col min="4863" max="4863" width="6.75" bestFit="1" customWidth="1"/>
    <col min="4864" max="4864" width="4.25" bestFit="1" customWidth="1"/>
    <col min="4865" max="4866" width="3" bestFit="1" customWidth="1"/>
    <col min="4867" max="4867" width="14.625" bestFit="1" customWidth="1"/>
    <col min="5094" max="5094" width="2.375" customWidth="1"/>
    <col min="5095" max="5095" width="15.25" customWidth="1"/>
    <col min="5096" max="5096" width="2.375" customWidth="1"/>
    <col min="5097" max="5097" width="7" bestFit="1" customWidth="1"/>
    <col min="5098" max="5098" width="22" bestFit="1" customWidth="1"/>
    <col min="5099" max="5099" width="2.375" customWidth="1"/>
    <col min="5100" max="5100" width="5.625" bestFit="1" customWidth="1"/>
    <col min="5101" max="5101" width="23.5" bestFit="1" customWidth="1"/>
    <col min="5102" max="5102" width="2.375" customWidth="1"/>
    <col min="5103" max="5103" width="5" customWidth="1"/>
    <col min="5104" max="5107" width="4.5" bestFit="1" customWidth="1"/>
    <col min="5108" max="5108" width="5" customWidth="1"/>
    <col min="5109" max="5109" width="4.25" bestFit="1" customWidth="1"/>
    <col min="5110" max="5110" width="5.25" bestFit="1" customWidth="1"/>
    <col min="5111" max="5111" width="7" bestFit="1" customWidth="1"/>
    <col min="5112" max="5112" width="5.5" bestFit="1" customWidth="1"/>
    <col min="5113" max="5113" width="8.75" bestFit="1" customWidth="1"/>
    <col min="5114" max="5114" width="40.5" bestFit="1" customWidth="1"/>
    <col min="5115" max="5115" width="14.625" bestFit="1" customWidth="1"/>
    <col min="5116" max="5116" width="8.375" bestFit="1" customWidth="1"/>
    <col min="5117" max="5117" width="14.625" customWidth="1"/>
    <col min="5118" max="5118" width="8.75" bestFit="1" customWidth="1"/>
    <col min="5119" max="5119" width="6.75" bestFit="1" customWidth="1"/>
    <col min="5120" max="5120" width="4.25" bestFit="1" customWidth="1"/>
    <col min="5121" max="5122" width="3" bestFit="1" customWidth="1"/>
    <col min="5123" max="5123" width="14.625" bestFit="1" customWidth="1"/>
    <col min="5350" max="5350" width="2.375" customWidth="1"/>
    <col min="5351" max="5351" width="15.25" customWidth="1"/>
    <col min="5352" max="5352" width="2.375" customWidth="1"/>
    <col min="5353" max="5353" width="7" bestFit="1" customWidth="1"/>
    <col min="5354" max="5354" width="22" bestFit="1" customWidth="1"/>
    <col min="5355" max="5355" width="2.375" customWidth="1"/>
    <col min="5356" max="5356" width="5.625" bestFit="1" customWidth="1"/>
    <col min="5357" max="5357" width="23.5" bestFit="1" customWidth="1"/>
    <col min="5358" max="5358" width="2.375" customWidth="1"/>
    <col min="5359" max="5359" width="5" customWidth="1"/>
    <col min="5360" max="5363" width="4.5" bestFit="1" customWidth="1"/>
    <col min="5364" max="5364" width="5" customWidth="1"/>
    <col min="5365" max="5365" width="4.25" bestFit="1" customWidth="1"/>
    <col min="5366" max="5366" width="5.25" bestFit="1" customWidth="1"/>
    <col min="5367" max="5367" width="7" bestFit="1" customWidth="1"/>
    <col min="5368" max="5368" width="5.5" bestFit="1" customWidth="1"/>
    <col min="5369" max="5369" width="8.75" bestFit="1" customWidth="1"/>
    <col min="5370" max="5370" width="40.5" bestFit="1" customWidth="1"/>
    <col min="5371" max="5371" width="14.625" bestFit="1" customWidth="1"/>
    <col min="5372" max="5372" width="8.375" bestFit="1" customWidth="1"/>
    <col min="5373" max="5373" width="14.625" customWidth="1"/>
    <col min="5374" max="5374" width="8.75" bestFit="1" customWidth="1"/>
    <col min="5375" max="5375" width="6.75" bestFit="1" customWidth="1"/>
    <col min="5376" max="5376" width="4.25" bestFit="1" customWidth="1"/>
    <col min="5377" max="5378" width="3" bestFit="1" customWidth="1"/>
    <col min="5379" max="5379" width="14.625" bestFit="1" customWidth="1"/>
    <col min="5606" max="5606" width="2.375" customWidth="1"/>
    <col min="5607" max="5607" width="15.25" customWidth="1"/>
    <col min="5608" max="5608" width="2.375" customWidth="1"/>
    <col min="5609" max="5609" width="7" bestFit="1" customWidth="1"/>
    <col min="5610" max="5610" width="22" bestFit="1" customWidth="1"/>
    <col min="5611" max="5611" width="2.375" customWidth="1"/>
    <col min="5612" max="5612" width="5.625" bestFit="1" customWidth="1"/>
    <col min="5613" max="5613" width="23.5" bestFit="1" customWidth="1"/>
    <col min="5614" max="5614" width="2.375" customWidth="1"/>
    <col min="5615" max="5615" width="5" customWidth="1"/>
    <col min="5616" max="5619" width="4.5" bestFit="1" customWidth="1"/>
    <col min="5620" max="5620" width="5" customWidth="1"/>
    <col min="5621" max="5621" width="4.25" bestFit="1" customWidth="1"/>
    <col min="5622" max="5622" width="5.25" bestFit="1" customWidth="1"/>
    <col min="5623" max="5623" width="7" bestFit="1" customWidth="1"/>
    <col min="5624" max="5624" width="5.5" bestFit="1" customWidth="1"/>
    <col min="5625" max="5625" width="8.75" bestFit="1" customWidth="1"/>
    <col min="5626" max="5626" width="40.5" bestFit="1" customWidth="1"/>
    <col min="5627" max="5627" width="14.625" bestFit="1" customWidth="1"/>
    <col min="5628" max="5628" width="8.375" bestFit="1" customWidth="1"/>
    <col min="5629" max="5629" width="14.625" customWidth="1"/>
    <col min="5630" max="5630" width="8.75" bestFit="1" customWidth="1"/>
    <col min="5631" max="5631" width="6.75" bestFit="1" customWidth="1"/>
    <col min="5632" max="5632" width="4.25" bestFit="1" customWidth="1"/>
    <col min="5633" max="5634" width="3" bestFit="1" customWidth="1"/>
    <col min="5635" max="5635" width="14.625" bestFit="1" customWidth="1"/>
    <col min="5862" max="5862" width="2.375" customWidth="1"/>
    <col min="5863" max="5863" width="15.25" customWidth="1"/>
    <col min="5864" max="5864" width="2.375" customWidth="1"/>
    <col min="5865" max="5865" width="7" bestFit="1" customWidth="1"/>
    <col min="5866" max="5866" width="22" bestFit="1" customWidth="1"/>
    <col min="5867" max="5867" width="2.375" customWidth="1"/>
    <col min="5868" max="5868" width="5.625" bestFit="1" customWidth="1"/>
    <col min="5869" max="5869" width="23.5" bestFit="1" customWidth="1"/>
    <col min="5870" max="5870" width="2.375" customWidth="1"/>
    <col min="5871" max="5871" width="5" customWidth="1"/>
    <col min="5872" max="5875" width="4.5" bestFit="1" customWidth="1"/>
    <col min="5876" max="5876" width="5" customWidth="1"/>
    <col min="5877" max="5877" width="4.25" bestFit="1" customWidth="1"/>
    <col min="5878" max="5878" width="5.25" bestFit="1" customWidth="1"/>
    <col min="5879" max="5879" width="7" bestFit="1" customWidth="1"/>
    <col min="5880" max="5880" width="5.5" bestFit="1" customWidth="1"/>
    <col min="5881" max="5881" width="8.75" bestFit="1" customWidth="1"/>
    <col min="5882" max="5882" width="40.5" bestFit="1" customWidth="1"/>
    <col min="5883" max="5883" width="14.625" bestFit="1" customWidth="1"/>
    <col min="5884" max="5884" width="8.375" bestFit="1" customWidth="1"/>
    <col min="5885" max="5885" width="14.625" customWidth="1"/>
    <col min="5886" max="5886" width="8.75" bestFit="1" customWidth="1"/>
    <col min="5887" max="5887" width="6.75" bestFit="1" customWidth="1"/>
    <col min="5888" max="5888" width="4.25" bestFit="1" customWidth="1"/>
    <col min="5889" max="5890" width="3" bestFit="1" customWidth="1"/>
    <col min="5891" max="5891" width="14.625" bestFit="1" customWidth="1"/>
    <col min="6118" max="6118" width="2.375" customWidth="1"/>
    <col min="6119" max="6119" width="15.25" customWidth="1"/>
    <col min="6120" max="6120" width="2.375" customWidth="1"/>
    <col min="6121" max="6121" width="7" bestFit="1" customWidth="1"/>
    <col min="6122" max="6122" width="22" bestFit="1" customWidth="1"/>
    <col min="6123" max="6123" width="2.375" customWidth="1"/>
    <col min="6124" max="6124" width="5.625" bestFit="1" customWidth="1"/>
    <col min="6125" max="6125" width="23.5" bestFit="1" customWidth="1"/>
    <col min="6126" max="6126" width="2.375" customWidth="1"/>
    <col min="6127" max="6127" width="5" customWidth="1"/>
    <col min="6128" max="6131" width="4.5" bestFit="1" customWidth="1"/>
    <col min="6132" max="6132" width="5" customWidth="1"/>
    <col min="6133" max="6133" width="4.25" bestFit="1" customWidth="1"/>
    <col min="6134" max="6134" width="5.25" bestFit="1" customWidth="1"/>
    <col min="6135" max="6135" width="7" bestFit="1" customWidth="1"/>
    <col min="6136" max="6136" width="5.5" bestFit="1" customWidth="1"/>
    <col min="6137" max="6137" width="8.75" bestFit="1" customWidth="1"/>
    <col min="6138" max="6138" width="40.5" bestFit="1" customWidth="1"/>
    <col min="6139" max="6139" width="14.625" bestFit="1" customWidth="1"/>
    <col min="6140" max="6140" width="8.375" bestFit="1" customWidth="1"/>
    <col min="6141" max="6141" width="14.625" customWidth="1"/>
    <col min="6142" max="6142" width="8.75" bestFit="1" customWidth="1"/>
    <col min="6143" max="6143" width="6.75" bestFit="1" customWidth="1"/>
    <col min="6144" max="6144" width="4.25" bestFit="1" customWidth="1"/>
    <col min="6145" max="6146" width="3" bestFit="1" customWidth="1"/>
    <col min="6147" max="6147" width="14.625" bestFit="1" customWidth="1"/>
    <col min="6374" max="6374" width="2.375" customWidth="1"/>
    <col min="6375" max="6375" width="15.25" customWidth="1"/>
    <col min="6376" max="6376" width="2.375" customWidth="1"/>
    <col min="6377" max="6377" width="7" bestFit="1" customWidth="1"/>
    <col min="6378" max="6378" width="22" bestFit="1" customWidth="1"/>
    <col min="6379" max="6379" width="2.375" customWidth="1"/>
    <col min="6380" max="6380" width="5.625" bestFit="1" customWidth="1"/>
    <col min="6381" max="6381" width="23.5" bestFit="1" customWidth="1"/>
    <col min="6382" max="6382" width="2.375" customWidth="1"/>
    <col min="6383" max="6383" width="5" customWidth="1"/>
    <col min="6384" max="6387" width="4.5" bestFit="1" customWidth="1"/>
    <col min="6388" max="6388" width="5" customWidth="1"/>
    <col min="6389" max="6389" width="4.25" bestFit="1" customWidth="1"/>
    <col min="6390" max="6390" width="5.25" bestFit="1" customWidth="1"/>
    <col min="6391" max="6391" width="7" bestFit="1" customWidth="1"/>
    <col min="6392" max="6392" width="5.5" bestFit="1" customWidth="1"/>
    <col min="6393" max="6393" width="8.75" bestFit="1" customWidth="1"/>
    <col min="6394" max="6394" width="40.5" bestFit="1" customWidth="1"/>
    <col min="6395" max="6395" width="14.625" bestFit="1" customWidth="1"/>
    <col min="6396" max="6396" width="8.375" bestFit="1" customWidth="1"/>
    <col min="6397" max="6397" width="14.625" customWidth="1"/>
    <col min="6398" max="6398" width="8.75" bestFit="1" customWidth="1"/>
    <col min="6399" max="6399" width="6.75" bestFit="1" customWidth="1"/>
    <col min="6400" max="6400" width="4.25" bestFit="1" customWidth="1"/>
    <col min="6401" max="6402" width="3" bestFit="1" customWidth="1"/>
    <col min="6403" max="6403" width="14.625" bestFit="1" customWidth="1"/>
    <col min="6630" max="6630" width="2.375" customWidth="1"/>
    <col min="6631" max="6631" width="15.25" customWidth="1"/>
    <col min="6632" max="6632" width="2.375" customWidth="1"/>
    <col min="6633" max="6633" width="7" bestFit="1" customWidth="1"/>
    <col min="6634" max="6634" width="22" bestFit="1" customWidth="1"/>
    <col min="6635" max="6635" width="2.375" customWidth="1"/>
    <col min="6636" max="6636" width="5.625" bestFit="1" customWidth="1"/>
    <col min="6637" max="6637" width="23.5" bestFit="1" customWidth="1"/>
    <col min="6638" max="6638" width="2.375" customWidth="1"/>
    <col min="6639" max="6639" width="5" customWidth="1"/>
    <col min="6640" max="6643" width="4.5" bestFit="1" customWidth="1"/>
    <col min="6644" max="6644" width="5" customWidth="1"/>
    <col min="6645" max="6645" width="4.25" bestFit="1" customWidth="1"/>
    <col min="6646" max="6646" width="5.25" bestFit="1" customWidth="1"/>
    <col min="6647" max="6647" width="7" bestFit="1" customWidth="1"/>
    <col min="6648" max="6648" width="5.5" bestFit="1" customWidth="1"/>
    <col min="6649" max="6649" width="8.75" bestFit="1" customWidth="1"/>
    <col min="6650" max="6650" width="40.5" bestFit="1" customWidth="1"/>
    <col min="6651" max="6651" width="14.625" bestFit="1" customWidth="1"/>
    <col min="6652" max="6652" width="8.375" bestFit="1" customWidth="1"/>
    <col min="6653" max="6653" width="14.625" customWidth="1"/>
    <col min="6654" max="6654" width="8.75" bestFit="1" customWidth="1"/>
    <col min="6655" max="6655" width="6.75" bestFit="1" customWidth="1"/>
    <col min="6656" max="6656" width="4.25" bestFit="1" customWidth="1"/>
    <col min="6657" max="6658" width="3" bestFit="1" customWidth="1"/>
    <col min="6659" max="6659" width="14.625" bestFit="1" customWidth="1"/>
    <col min="6886" max="6886" width="2.375" customWidth="1"/>
    <col min="6887" max="6887" width="15.25" customWidth="1"/>
    <col min="6888" max="6888" width="2.375" customWidth="1"/>
    <col min="6889" max="6889" width="7" bestFit="1" customWidth="1"/>
    <col min="6890" max="6890" width="22" bestFit="1" customWidth="1"/>
    <col min="6891" max="6891" width="2.375" customWidth="1"/>
    <col min="6892" max="6892" width="5.625" bestFit="1" customWidth="1"/>
    <col min="6893" max="6893" width="23.5" bestFit="1" customWidth="1"/>
    <col min="6894" max="6894" width="2.375" customWidth="1"/>
    <col min="6895" max="6895" width="5" customWidth="1"/>
    <col min="6896" max="6899" width="4.5" bestFit="1" customWidth="1"/>
    <col min="6900" max="6900" width="5" customWidth="1"/>
    <col min="6901" max="6901" width="4.25" bestFit="1" customWidth="1"/>
    <col min="6902" max="6902" width="5.25" bestFit="1" customWidth="1"/>
    <col min="6903" max="6903" width="7" bestFit="1" customWidth="1"/>
    <col min="6904" max="6904" width="5.5" bestFit="1" customWidth="1"/>
    <col min="6905" max="6905" width="8.75" bestFit="1" customWidth="1"/>
    <col min="6906" max="6906" width="40.5" bestFit="1" customWidth="1"/>
    <col min="6907" max="6907" width="14.625" bestFit="1" customWidth="1"/>
    <col min="6908" max="6908" width="8.375" bestFit="1" customWidth="1"/>
    <col min="6909" max="6909" width="14.625" customWidth="1"/>
    <col min="6910" max="6910" width="8.75" bestFit="1" customWidth="1"/>
    <col min="6911" max="6911" width="6.75" bestFit="1" customWidth="1"/>
    <col min="6912" max="6912" width="4.25" bestFit="1" customWidth="1"/>
    <col min="6913" max="6914" width="3" bestFit="1" customWidth="1"/>
    <col min="6915" max="6915" width="14.625" bestFit="1" customWidth="1"/>
    <col min="7142" max="7142" width="2.375" customWidth="1"/>
    <col min="7143" max="7143" width="15.25" customWidth="1"/>
    <col min="7144" max="7144" width="2.375" customWidth="1"/>
    <col min="7145" max="7145" width="7" bestFit="1" customWidth="1"/>
    <col min="7146" max="7146" width="22" bestFit="1" customWidth="1"/>
    <col min="7147" max="7147" width="2.375" customWidth="1"/>
    <col min="7148" max="7148" width="5.625" bestFit="1" customWidth="1"/>
    <col min="7149" max="7149" width="23.5" bestFit="1" customWidth="1"/>
    <col min="7150" max="7150" width="2.375" customWidth="1"/>
    <col min="7151" max="7151" width="5" customWidth="1"/>
    <col min="7152" max="7155" width="4.5" bestFit="1" customWidth="1"/>
    <col min="7156" max="7156" width="5" customWidth="1"/>
    <col min="7157" max="7157" width="4.25" bestFit="1" customWidth="1"/>
    <col min="7158" max="7158" width="5.25" bestFit="1" customWidth="1"/>
    <col min="7159" max="7159" width="7" bestFit="1" customWidth="1"/>
    <col min="7160" max="7160" width="5.5" bestFit="1" customWidth="1"/>
    <col min="7161" max="7161" width="8.75" bestFit="1" customWidth="1"/>
    <col min="7162" max="7162" width="40.5" bestFit="1" customWidth="1"/>
    <col min="7163" max="7163" width="14.625" bestFit="1" customWidth="1"/>
    <col min="7164" max="7164" width="8.375" bestFit="1" customWidth="1"/>
    <col min="7165" max="7165" width="14.625" customWidth="1"/>
    <col min="7166" max="7166" width="8.75" bestFit="1" customWidth="1"/>
    <col min="7167" max="7167" width="6.75" bestFit="1" customWidth="1"/>
    <col min="7168" max="7168" width="4.25" bestFit="1" customWidth="1"/>
    <col min="7169" max="7170" width="3" bestFit="1" customWidth="1"/>
    <col min="7171" max="7171" width="14.625" bestFit="1" customWidth="1"/>
    <col min="7398" max="7398" width="2.375" customWidth="1"/>
    <col min="7399" max="7399" width="15.25" customWidth="1"/>
    <col min="7400" max="7400" width="2.375" customWidth="1"/>
    <col min="7401" max="7401" width="7" bestFit="1" customWidth="1"/>
    <col min="7402" max="7402" width="22" bestFit="1" customWidth="1"/>
    <col min="7403" max="7403" width="2.375" customWidth="1"/>
    <col min="7404" max="7404" width="5.625" bestFit="1" customWidth="1"/>
    <col min="7405" max="7405" width="23.5" bestFit="1" customWidth="1"/>
    <col min="7406" max="7406" width="2.375" customWidth="1"/>
    <col min="7407" max="7407" width="5" customWidth="1"/>
    <col min="7408" max="7411" width="4.5" bestFit="1" customWidth="1"/>
    <col min="7412" max="7412" width="5" customWidth="1"/>
    <col min="7413" max="7413" width="4.25" bestFit="1" customWidth="1"/>
    <col min="7414" max="7414" width="5.25" bestFit="1" customWidth="1"/>
    <col min="7415" max="7415" width="7" bestFit="1" customWidth="1"/>
    <col min="7416" max="7416" width="5.5" bestFit="1" customWidth="1"/>
    <col min="7417" max="7417" width="8.75" bestFit="1" customWidth="1"/>
    <col min="7418" max="7418" width="40.5" bestFit="1" customWidth="1"/>
    <col min="7419" max="7419" width="14.625" bestFit="1" customWidth="1"/>
    <col min="7420" max="7420" width="8.375" bestFit="1" customWidth="1"/>
    <col min="7421" max="7421" width="14.625" customWidth="1"/>
    <col min="7422" max="7422" width="8.75" bestFit="1" customWidth="1"/>
    <col min="7423" max="7423" width="6.75" bestFit="1" customWidth="1"/>
    <col min="7424" max="7424" width="4.25" bestFit="1" customWidth="1"/>
    <col min="7425" max="7426" width="3" bestFit="1" customWidth="1"/>
    <col min="7427" max="7427" width="14.625" bestFit="1" customWidth="1"/>
    <col min="7654" max="7654" width="2.375" customWidth="1"/>
    <col min="7655" max="7655" width="15.25" customWidth="1"/>
    <col min="7656" max="7656" width="2.375" customWidth="1"/>
    <col min="7657" max="7657" width="7" bestFit="1" customWidth="1"/>
    <col min="7658" max="7658" width="22" bestFit="1" customWidth="1"/>
    <col min="7659" max="7659" width="2.375" customWidth="1"/>
    <col min="7660" max="7660" width="5.625" bestFit="1" customWidth="1"/>
    <col min="7661" max="7661" width="23.5" bestFit="1" customWidth="1"/>
    <col min="7662" max="7662" width="2.375" customWidth="1"/>
    <col min="7663" max="7663" width="5" customWidth="1"/>
    <col min="7664" max="7667" width="4.5" bestFit="1" customWidth="1"/>
    <col min="7668" max="7668" width="5" customWidth="1"/>
    <col min="7669" max="7669" width="4.25" bestFit="1" customWidth="1"/>
    <col min="7670" max="7670" width="5.25" bestFit="1" customWidth="1"/>
    <col min="7671" max="7671" width="7" bestFit="1" customWidth="1"/>
    <col min="7672" max="7672" width="5.5" bestFit="1" customWidth="1"/>
    <col min="7673" max="7673" width="8.75" bestFit="1" customWidth="1"/>
    <col min="7674" max="7674" width="40.5" bestFit="1" customWidth="1"/>
    <col min="7675" max="7675" width="14.625" bestFit="1" customWidth="1"/>
    <col min="7676" max="7676" width="8.375" bestFit="1" customWidth="1"/>
    <col min="7677" max="7677" width="14.625" customWidth="1"/>
    <col min="7678" max="7678" width="8.75" bestFit="1" customWidth="1"/>
    <col min="7679" max="7679" width="6.75" bestFit="1" customWidth="1"/>
    <col min="7680" max="7680" width="4.25" bestFit="1" customWidth="1"/>
    <col min="7681" max="7682" width="3" bestFit="1" customWidth="1"/>
    <col min="7683" max="7683" width="14.625" bestFit="1" customWidth="1"/>
    <col min="7910" max="7910" width="2.375" customWidth="1"/>
    <col min="7911" max="7911" width="15.25" customWidth="1"/>
    <col min="7912" max="7912" width="2.375" customWidth="1"/>
    <col min="7913" max="7913" width="7" bestFit="1" customWidth="1"/>
    <col min="7914" max="7914" width="22" bestFit="1" customWidth="1"/>
    <col min="7915" max="7915" width="2.375" customWidth="1"/>
    <col min="7916" max="7916" width="5.625" bestFit="1" customWidth="1"/>
    <col min="7917" max="7917" width="23.5" bestFit="1" customWidth="1"/>
    <col min="7918" max="7918" width="2.375" customWidth="1"/>
    <col min="7919" max="7919" width="5" customWidth="1"/>
    <col min="7920" max="7923" width="4.5" bestFit="1" customWidth="1"/>
    <col min="7924" max="7924" width="5" customWidth="1"/>
    <col min="7925" max="7925" width="4.25" bestFit="1" customWidth="1"/>
    <col min="7926" max="7926" width="5.25" bestFit="1" customWidth="1"/>
    <col min="7927" max="7927" width="7" bestFit="1" customWidth="1"/>
    <col min="7928" max="7928" width="5.5" bestFit="1" customWidth="1"/>
    <col min="7929" max="7929" width="8.75" bestFit="1" customWidth="1"/>
    <col min="7930" max="7930" width="40.5" bestFit="1" customWidth="1"/>
    <col min="7931" max="7931" width="14.625" bestFit="1" customWidth="1"/>
    <col min="7932" max="7932" width="8.375" bestFit="1" customWidth="1"/>
    <col min="7933" max="7933" width="14.625" customWidth="1"/>
    <col min="7934" max="7934" width="8.75" bestFit="1" customWidth="1"/>
    <col min="7935" max="7935" width="6.75" bestFit="1" customWidth="1"/>
    <col min="7936" max="7936" width="4.25" bestFit="1" customWidth="1"/>
    <col min="7937" max="7938" width="3" bestFit="1" customWidth="1"/>
    <col min="7939" max="7939" width="14.625" bestFit="1" customWidth="1"/>
    <col min="8166" max="8166" width="2.375" customWidth="1"/>
    <col min="8167" max="8167" width="15.25" customWidth="1"/>
    <col min="8168" max="8168" width="2.375" customWidth="1"/>
    <col min="8169" max="8169" width="7" bestFit="1" customWidth="1"/>
    <col min="8170" max="8170" width="22" bestFit="1" customWidth="1"/>
    <col min="8171" max="8171" width="2.375" customWidth="1"/>
    <col min="8172" max="8172" width="5.625" bestFit="1" customWidth="1"/>
    <col min="8173" max="8173" width="23.5" bestFit="1" customWidth="1"/>
    <col min="8174" max="8174" width="2.375" customWidth="1"/>
    <col min="8175" max="8175" width="5" customWidth="1"/>
    <col min="8176" max="8179" width="4.5" bestFit="1" customWidth="1"/>
    <col min="8180" max="8180" width="5" customWidth="1"/>
    <col min="8181" max="8181" width="4.25" bestFit="1" customWidth="1"/>
    <col min="8182" max="8182" width="5.25" bestFit="1" customWidth="1"/>
    <col min="8183" max="8183" width="7" bestFit="1" customWidth="1"/>
    <col min="8184" max="8184" width="5.5" bestFit="1" customWidth="1"/>
    <col min="8185" max="8185" width="8.75" bestFit="1" customWidth="1"/>
    <col min="8186" max="8186" width="40.5" bestFit="1" customWidth="1"/>
    <col min="8187" max="8187" width="14.625" bestFit="1" customWidth="1"/>
    <col min="8188" max="8188" width="8.375" bestFit="1" customWidth="1"/>
    <col min="8189" max="8189" width="14.625" customWidth="1"/>
    <col min="8190" max="8190" width="8.75" bestFit="1" customWidth="1"/>
    <col min="8191" max="8191" width="6.75" bestFit="1" customWidth="1"/>
    <col min="8192" max="8192" width="4.25" bestFit="1" customWidth="1"/>
    <col min="8193" max="8194" width="3" bestFit="1" customWidth="1"/>
    <col min="8195" max="8195" width="14.625" bestFit="1" customWidth="1"/>
    <col min="8422" max="8422" width="2.375" customWidth="1"/>
    <col min="8423" max="8423" width="15.25" customWidth="1"/>
    <col min="8424" max="8424" width="2.375" customWidth="1"/>
    <col min="8425" max="8425" width="7" bestFit="1" customWidth="1"/>
    <col min="8426" max="8426" width="22" bestFit="1" customWidth="1"/>
    <col min="8427" max="8427" width="2.375" customWidth="1"/>
    <col min="8428" max="8428" width="5.625" bestFit="1" customWidth="1"/>
    <col min="8429" max="8429" width="23.5" bestFit="1" customWidth="1"/>
    <col min="8430" max="8430" width="2.375" customWidth="1"/>
    <col min="8431" max="8431" width="5" customWidth="1"/>
    <col min="8432" max="8435" width="4.5" bestFit="1" customWidth="1"/>
    <col min="8436" max="8436" width="5" customWidth="1"/>
    <col min="8437" max="8437" width="4.25" bestFit="1" customWidth="1"/>
    <col min="8438" max="8438" width="5.25" bestFit="1" customWidth="1"/>
    <col min="8439" max="8439" width="7" bestFit="1" customWidth="1"/>
    <col min="8440" max="8440" width="5.5" bestFit="1" customWidth="1"/>
    <col min="8441" max="8441" width="8.75" bestFit="1" customWidth="1"/>
    <col min="8442" max="8442" width="40.5" bestFit="1" customWidth="1"/>
    <col min="8443" max="8443" width="14.625" bestFit="1" customWidth="1"/>
    <col min="8444" max="8444" width="8.375" bestFit="1" customWidth="1"/>
    <col min="8445" max="8445" width="14.625" customWidth="1"/>
    <col min="8446" max="8446" width="8.75" bestFit="1" customWidth="1"/>
    <col min="8447" max="8447" width="6.75" bestFit="1" customWidth="1"/>
    <col min="8448" max="8448" width="4.25" bestFit="1" customWidth="1"/>
    <col min="8449" max="8450" width="3" bestFit="1" customWidth="1"/>
    <col min="8451" max="8451" width="14.625" bestFit="1" customWidth="1"/>
    <col min="8678" max="8678" width="2.375" customWidth="1"/>
    <col min="8679" max="8679" width="15.25" customWidth="1"/>
    <col min="8680" max="8680" width="2.375" customWidth="1"/>
    <col min="8681" max="8681" width="7" bestFit="1" customWidth="1"/>
    <col min="8682" max="8682" width="22" bestFit="1" customWidth="1"/>
    <col min="8683" max="8683" width="2.375" customWidth="1"/>
    <col min="8684" max="8684" width="5.625" bestFit="1" customWidth="1"/>
    <col min="8685" max="8685" width="23.5" bestFit="1" customWidth="1"/>
    <col min="8686" max="8686" width="2.375" customWidth="1"/>
    <col min="8687" max="8687" width="5" customWidth="1"/>
    <col min="8688" max="8691" width="4.5" bestFit="1" customWidth="1"/>
    <col min="8692" max="8692" width="5" customWidth="1"/>
    <col min="8693" max="8693" width="4.25" bestFit="1" customWidth="1"/>
    <col min="8694" max="8694" width="5.25" bestFit="1" customWidth="1"/>
    <col min="8695" max="8695" width="7" bestFit="1" customWidth="1"/>
    <col min="8696" max="8696" width="5.5" bestFit="1" customWidth="1"/>
    <col min="8697" max="8697" width="8.75" bestFit="1" customWidth="1"/>
    <col min="8698" max="8698" width="40.5" bestFit="1" customWidth="1"/>
    <col min="8699" max="8699" width="14.625" bestFit="1" customWidth="1"/>
    <col min="8700" max="8700" width="8.375" bestFit="1" customWidth="1"/>
    <col min="8701" max="8701" width="14.625" customWidth="1"/>
    <col min="8702" max="8702" width="8.75" bestFit="1" customWidth="1"/>
    <col min="8703" max="8703" width="6.75" bestFit="1" customWidth="1"/>
    <col min="8704" max="8704" width="4.25" bestFit="1" customWidth="1"/>
    <col min="8705" max="8706" width="3" bestFit="1" customWidth="1"/>
    <col min="8707" max="8707" width="14.625" bestFit="1" customWidth="1"/>
    <col min="8934" max="8934" width="2.375" customWidth="1"/>
    <col min="8935" max="8935" width="15.25" customWidth="1"/>
    <col min="8936" max="8936" width="2.375" customWidth="1"/>
    <col min="8937" max="8937" width="7" bestFit="1" customWidth="1"/>
    <col min="8938" max="8938" width="22" bestFit="1" customWidth="1"/>
    <col min="8939" max="8939" width="2.375" customWidth="1"/>
    <col min="8940" max="8940" width="5.625" bestFit="1" customWidth="1"/>
    <col min="8941" max="8941" width="23.5" bestFit="1" customWidth="1"/>
    <col min="8942" max="8942" width="2.375" customWidth="1"/>
    <col min="8943" max="8943" width="5" customWidth="1"/>
    <col min="8944" max="8947" width="4.5" bestFit="1" customWidth="1"/>
    <col min="8948" max="8948" width="5" customWidth="1"/>
    <col min="8949" max="8949" width="4.25" bestFit="1" customWidth="1"/>
    <col min="8950" max="8950" width="5.25" bestFit="1" customWidth="1"/>
    <col min="8951" max="8951" width="7" bestFit="1" customWidth="1"/>
    <col min="8952" max="8952" width="5.5" bestFit="1" customWidth="1"/>
    <col min="8953" max="8953" width="8.75" bestFit="1" customWidth="1"/>
    <col min="8954" max="8954" width="40.5" bestFit="1" customWidth="1"/>
    <col min="8955" max="8955" width="14.625" bestFit="1" customWidth="1"/>
    <col min="8956" max="8956" width="8.375" bestFit="1" customWidth="1"/>
    <col min="8957" max="8957" width="14.625" customWidth="1"/>
    <col min="8958" max="8958" width="8.75" bestFit="1" customWidth="1"/>
    <col min="8959" max="8959" width="6.75" bestFit="1" customWidth="1"/>
    <col min="8960" max="8960" width="4.25" bestFit="1" customWidth="1"/>
    <col min="8961" max="8962" width="3" bestFit="1" customWidth="1"/>
    <col min="8963" max="8963" width="14.625" bestFit="1" customWidth="1"/>
    <col min="9190" max="9190" width="2.375" customWidth="1"/>
    <col min="9191" max="9191" width="15.25" customWidth="1"/>
    <col min="9192" max="9192" width="2.375" customWidth="1"/>
    <col min="9193" max="9193" width="7" bestFit="1" customWidth="1"/>
    <col min="9194" max="9194" width="22" bestFit="1" customWidth="1"/>
    <col min="9195" max="9195" width="2.375" customWidth="1"/>
    <col min="9196" max="9196" width="5.625" bestFit="1" customWidth="1"/>
    <col min="9197" max="9197" width="23.5" bestFit="1" customWidth="1"/>
    <col min="9198" max="9198" width="2.375" customWidth="1"/>
    <col min="9199" max="9199" width="5" customWidth="1"/>
    <col min="9200" max="9203" width="4.5" bestFit="1" customWidth="1"/>
    <col min="9204" max="9204" width="5" customWidth="1"/>
    <col min="9205" max="9205" width="4.25" bestFit="1" customWidth="1"/>
    <col min="9206" max="9206" width="5.25" bestFit="1" customWidth="1"/>
    <col min="9207" max="9207" width="7" bestFit="1" customWidth="1"/>
    <col min="9208" max="9208" width="5.5" bestFit="1" customWidth="1"/>
    <col min="9209" max="9209" width="8.75" bestFit="1" customWidth="1"/>
    <col min="9210" max="9210" width="40.5" bestFit="1" customWidth="1"/>
    <col min="9211" max="9211" width="14.625" bestFit="1" customWidth="1"/>
    <col min="9212" max="9212" width="8.375" bestFit="1" customWidth="1"/>
    <col min="9213" max="9213" width="14.625" customWidth="1"/>
    <col min="9214" max="9214" width="8.75" bestFit="1" customWidth="1"/>
    <col min="9215" max="9215" width="6.75" bestFit="1" customWidth="1"/>
    <col min="9216" max="9216" width="4.25" bestFit="1" customWidth="1"/>
    <col min="9217" max="9218" width="3" bestFit="1" customWidth="1"/>
    <col min="9219" max="9219" width="14.625" bestFit="1" customWidth="1"/>
    <col min="9446" max="9446" width="2.375" customWidth="1"/>
    <col min="9447" max="9447" width="15.25" customWidth="1"/>
    <col min="9448" max="9448" width="2.375" customWidth="1"/>
    <col min="9449" max="9449" width="7" bestFit="1" customWidth="1"/>
    <col min="9450" max="9450" width="22" bestFit="1" customWidth="1"/>
    <col min="9451" max="9451" width="2.375" customWidth="1"/>
    <col min="9452" max="9452" width="5.625" bestFit="1" customWidth="1"/>
    <col min="9453" max="9453" width="23.5" bestFit="1" customWidth="1"/>
    <col min="9454" max="9454" width="2.375" customWidth="1"/>
    <col min="9455" max="9455" width="5" customWidth="1"/>
    <col min="9456" max="9459" width="4.5" bestFit="1" customWidth="1"/>
    <col min="9460" max="9460" width="5" customWidth="1"/>
    <col min="9461" max="9461" width="4.25" bestFit="1" customWidth="1"/>
    <col min="9462" max="9462" width="5.25" bestFit="1" customWidth="1"/>
    <col min="9463" max="9463" width="7" bestFit="1" customWidth="1"/>
    <col min="9464" max="9464" width="5.5" bestFit="1" customWidth="1"/>
    <col min="9465" max="9465" width="8.75" bestFit="1" customWidth="1"/>
    <col min="9466" max="9466" width="40.5" bestFit="1" customWidth="1"/>
    <col min="9467" max="9467" width="14.625" bestFit="1" customWidth="1"/>
    <col min="9468" max="9468" width="8.375" bestFit="1" customWidth="1"/>
    <col min="9469" max="9469" width="14.625" customWidth="1"/>
    <col min="9470" max="9470" width="8.75" bestFit="1" customWidth="1"/>
    <col min="9471" max="9471" width="6.75" bestFit="1" customWidth="1"/>
    <col min="9472" max="9472" width="4.25" bestFit="1" customWidth="1"/>
    <col min="9473" max="9474" width="3" bestFit="1" customWidth="1"/>
    <col min="9475" max="9475" width="14.625" bestFit="1" customWidth="1"/>
    <col min="9702" max="9702" width="2.375" customWidth="1"/>
    <col min="9703" max="9703" width="15.25" customWidth="1"/>
    <col min="9704" max="9704" width="2.375" customWidth="1"/>
    <col min="9705" max="9705" width="7" bestFit="1" customWidth="1"/>
    <col min="9706" max="9706" width="22" bestFit="1" customWidth="1"/>
    <col min="9707" max="9707" width="2.375" customWidth="1"/>
    <col min="9708" max="9708" width="5.625" bestFit="1" customWidth="1"/>
    <col min="9709" max="9709" width="23.5" bestFit="1" customWidth="1"/>
    <col min="9710" max="9710" width="2.375" customWidth="1"/>
    <col min="9711" max="9711" width="5" customWidth="1"/>
    <col min="9712" max="9715" width="4.5" bestFit="1" customWidth="1"/>
    <col min="9716" max="9716" width="5" customWidth="1"/>
    <col min="9717" max="9717" width="4.25" bestFit="1" customWidth="1"/>
    <col min="9718" max="9718" width="5.25" bestFit="1" customWidth="1"/>
    <col min="9719" max="9719" width="7" bestFit="1" customWidth="1"/>
    <col min="9720" max="9720" width="5.5" bestFit="1" customWidth="1"/>
    <col min="9721" max="9721" width="8.75" bestFit="1" customWidth="1"/>
    <col min="9722" max="9722" width="40.5" bestFit="1" customWidth="1"/>
    <col min="9723" max="9723" width="14.625" bestFit="1" customWidth="1"/>
    <col min="9724" max="9724" width="8.375" bestFit="1" customWidth="1"/>
    <col min="9725" max="9725" width="14.625" customWidth="1"/>
    <col min="9726" max="9726" width="8.75" bestFit="1" customWidth="1"/>
    <col min="9727" max="9727" width="6.75" bestFit="1" customWidth="1"/>
    <col min="9728" max="9728" width="4.25" bestFit="1" customWidth="1"/>
    <col min="9729" max="9730" width="3" bestFit="1" customWidth="1"/>
    <col min="9731" max="9731" width="14.625" bestFit="1" customWidth="1"/>
    <col min="9958" max="9958" width="2.375" customWidth="1"/>
    <col min="9959" max="9959" width="15.25" customWidth="1"/>
    <col min="9960" max="9960" width="2.375" customWidth="1"/>
    <col min="9961" max="9961" width="7" bestFit="1" customWidth="1"/>
    <col min="9962" max="9962" width="22" bestFit="1" customWidth="1"/>
    <col min="9963" max="9963" width="2.375" customWidth="1"/>
    <col min="9964" max="9964" width="5.625" bestFit="1" customWidth="1"/>
    <col min="9965" max="9965" width="23.5" bestFit="1" customWidth="1"/>
    <col min="9966" max="9966" width="2.375" customWidth="1"/>
    <col min="9967" max="9967" width="5" customWidth="1"/>
    <col min="9968" max="9971" width="4.5" bestFit="1" customWidth="1"/>
    <col min="9972" max="9972" width="5" customWidth="1"/>
    <col min="9973" max="9973" width="4.25" bestFit="1" customWidth="1"/>
    <col min="9974" max="9974" width="5.25" bestFit="1" customWidth="1"/>
    <col min="9975" max="9975" width="7" bestFit="1" customWidth="1"/>
    <col min="9976" max="9976" width="5.5" bestFit="1" customWidth="1"/>
    <col min="9977" max="9977" width="8.75" bestFit="1" customWidth="1"/>
    <col min="9978" max="9978" width="40.5" bestFit="1" customWidth="1"/>
    <col min="9979" max="9979" width="14.625" bestFit="1" customWidth="1"/>
    <col min="9980" max="9980" width="8.375" bestFit="1" customWidth="1"/>
    <col min="9981" max="9981" width="14.625" customWidth="1"/>
    <col min="9982" max="9982" width="8.75" bestFit="1" customWidth="1"/>
    <col min="9983" max="9983" width="6.75" bestFit="1" customWidth="1"/>
    <col min="9984" max="9984" width="4.25" bestFit="1" customWidth="1"/>
    <col min="9985" max="9986" width="3" bestFit="1" customWidth="1"/>
    <col min="9987" max="9987" width="14.625" bestFit="1" customWidth="1"/>
    <col min="10214" max="10214" width="2.375" customWidth="1"/>
    <col min="10215" max="10215" width="15.25" customWidth="1"/>
    <col min="10216" max="10216" width="2.375" customWidth="1"/>
    <col min="10217" max="10217" width="7" bestFit="1" customWidth="1"/>
    <col min="10218" max="10218" width="22" bestFit="1" customWidth="1"/>
    <col min="10219" max="10219" width="2.375" customWidth="1"/>
    <col min="10220" max="10220" width="5.625" bestFit="1" customWidth="1"/>
    <col min="10221" max="10221" width="23.5" bestFit="1" customWidth="1"/>
    <col min="10222" max="10222" width="2.375" customWidth="1"/>
    <col min="10223" max="10223" width="5" customWidth="1"/>
    <col min="10224" max="10227" width="4.5" bestFit="1" customWidth="1"/>
    <col min="10228" max="10228" width="5" customWidth="1"/>
    <col min="10229" max="10229" width="4.25" bestFit="1" customWidth="1"/>
    <col min="10230" max="10230" width="5.25" bestFit="1" customWidth="1"/>
    <col min="10231" max="10231" width="7" bestFit="1" customWidth="1"/>
    <col min="10232" max="10232" width="5.5" bestFit="1" customWidth="1"/>
    <col min="10233" max="10233" width="8.75" bestFit="1" customWidth="1"/>
    <col min="10234" max="10234" width="40.5" bestFit="1" customWidth="1"/>
    <col min="10235" max="10235" width="14.625" bestFit="1" customWidth="1"/>
    <col min="10236" max="10236" width="8.375" bestFit="1" customWidth="1"/>
    <col min="10237" max="10237" width="14.625" customWidth="1"/>
    <col min="10238" max="10238" width="8.75" bestFit="1" customWidth="1"/>
    <col min="10239" max="10239" width="6.75" bestFit="1" customWidth="1"/>
    <col min="10240" max="10240" width="4.25" bestFit="1" customWidth="1"/>
    <col min="10241" max="10242" width="3" bestFit="1" customWidth="1"/>
    <col min="10243" max="10243" width="14.625" bestFit="1" customWidth="1"/>
    <col min="10470" max="10470" width="2.375" customWidth="1"/>
    <col min="10471" max="10471" width="15.25" customWidth="1"/>
    <col min="10472" max="10472" width="2.375" customWidth="1"/>
    <col min="10473" max="10473" width="7" bestFit="1" customWidth="1"/>
    <col min="10474" max="10474" width="22" bestFit="1" customWidth="1"/>
    <col min="10475" max="10475" width="2.375" customWidth="1"/>
    <col min="10476" max="10476" width="5.625" bestFit="1" customWidth="1"/>
    <col min="10477" max="10477" width="23.5" bestFit="1" customWidth="1"/>
    <col min="10478" max="10478" width="2.375" customWidth="1"/>
    <col min="10479" max="10479" width="5" customWidth="1"/>
    <col min="10480" max="10483" width="4.5" bestFit="1" customWidth="1"/>
    <col min="10484" max="10484" width="5" customWidth="1"/>
    <col min="10485" max="10485" width="4.25" bestFit="1" customWidth="1"/>
    <col min="10486" max="10486" width="5.25" bestFit="1" customWidth="1"/>
    <col min="10487" max="10487" width="7" bestFit="1" customWidth="1"/>
    <col min="10488" max="10488" width="5.5" bestFit="1" customWidth="1"/>
    <col min="10489" max="10489" width="8.75" bestFit="1" customWidth="1"/>
    <col min="10490" max="10490" width="40.5" bestFit="1" customWidth="1"/>
    <col min="10491" max="10491" width="14.625" bestFit="1" customWidth="1"/>
    <col min="10492" max="10492" width="8.375" bestFit="1" customWidth="1"/>
    <col min="10493" max="10493" width="14.625" customWidth="1"/>
    <col min="10494" max="10494" width="8.75" bestFit="1" customWidth="1"/>
    <col min="10495" max="10495" width="6.75" bestFit="1" customWidth="1"/>
    <col min="10496" max="10496" width="4.25" bestFit="1" customWidth="1"/>
    <col min="10497" max="10498" width="3" bestFit="1" customWidth="1"/>
    <col min="10499" max="10499" width="14.625" bestFit="1" customWidth="1"/>
    <col min="10726" max="10726" width="2.375" customWidth="1"/>
    <col min="10727" max="10727" width="15.25" customWidth="1"/>
    <col min="10728" max="10728" width="2.375" customWidth="1"/>
    <col min="10729" max="10729" width="7" bestFit="1" customWidth="1"/>
    <col min="10730" max="10730" width="22" bestFit="1" customWidth="1"/>
    <col min="10731" max="10731" width="2.375" customWidth="1"/>
    <col min="10732" max="10732" width="5.625" bestFit="1" customWidth="1"/>
    <col min="10733" max="10733" width="23.5" bestFit="1" customWidth="1"/>
    <col min="10734" max="10734" width="2.375" customWidth="1"/>
    <col min="10735" max="10735" width="5" customWidth="1"/>
    <col min="10736" max="10739" width="4.5" bestFit="1" customWidth="1"/>
    <col min="10740" max="10740" width="5" customWidth="1"/>
    <col min="10741" max="10741" width="4.25" bestFit="1" customWidth="1"/>
    <col min="10742" max="10742" width="5.25" bestFit="1" customWidth="1"/>
    <col min="10743" max="10743" width="7" bestFit="1" customWidth="1"/>
    <col min="10744" max="10744" width="5.5" bestFit="1" customWidth="1"/>
    <col min="10745" max="10745" width="8.75" bestFit="1" customWidth="1"/>
    <col min="10746" max="10746" width="40.5" bestFit="1" customWidth="1"/>
    <col min="10747" max="10747" width="14.625" bestFit="1" customWidth="1"/>
    <col min="10748" max="10748" width="8.375" bestFit="1" customWidth="1"/>
    <col min="10749" max="10749" width="14.625" customWidth="1"/>
    <col min="10750" max="10750" width="8.75" bestFit="1" customWidth="1"/>
    <col min="10751" max="10751" width="6.75" bestFit="1" customWidth="1"/>
    <col min="10752" max="10752" width="4.25" bestFit="1" customWidth="1"/>
    <col min="10753" max="10754" width="3" bestFit="1" customWidth="1"/>
    <col min="10755" max="10755" width="14.625" bestFit="1" customWidth="1"/>
    <col min="10982" max="10982" width="2.375" customWidth="1"/>
    <col min="10983" max="10983" width="15.25" customWidth="1"/>
    <col min="10984" max="10984" width="2.375" customWidth="1"/>
    <col min="10985" max="10985" width="7" bestFit="1" customWidth="1"/>
    <col min="10986" max="10986" width="22" bestFit="1" customWidth="1"/>
    <col min="10987" max="10987" width="2.375" customWidth="1"/>
    <col min="10988" max="10988" width="5.625" bestFit="1" customWidth="1"/>
    <col min="10989" max="10989" width="23.5" bestFit="1" customWidth="1"/>
    <col min="10990" max="10990" width="2.375" customWidth="1"/>
    <col min="10991" max="10991" width="5" customWidth="1"/>
    <col min="10992" max="10995" width="4.5" bestFit="1" customWidth="1"/>
    <col min="10996" max="10996" width="5" customWidth="1"/>
    <col min="10997" max="10997" width="4.25" bestFit="1" customWidth="1"/>
    <col min="10998" max="10998" width="5.25" bestFit="1" customWidth="1"/>
    <col min="10999" max="10999" width="7" bestFit="1" customWidth="1"/>
    <col min="11000" max="11000" width="5.5" bestFit="1" customWidth="1"/>
    <col min="11001" max="11001" width="8.75" bestFit="1" customWidth="1"/>
    <col min="11002" max="11002" width="40.5" bestFit="1" customWidth="1"/>
    <col min="11003" max="11003" width="14.625" bestFit="1" customWidth="1"/>
    <col min="11004" max="11004" width="8.375" bestFit="1" customWidth="1"/>
    <col min="11005" max="11005" width="14.625" customWidth="1"/>
    <col min="11006" max="11006" width="8.75" bestFit="1" customWidth="1"/>
    <col min="11007" max="11007" width="6.75" bestFit="1" customWidth="1"/>
    <col min="11008" max="11008" width="4.25" bestFit="1" customWidth="1"/>
    <col min="11009" max="11010" width="3" bestFit="1" customWidth="1"/>
    <col min="11011" max="11011" width="14.625" bestFit="1" customWidth="1"/>
    <col min="11238" max="11238" width="2.375" customWidth="1"/>
    <col min="11239" max="11239" width="15.25" customWidth="1"/>
    <col min="11240" max="11240" width="2.375" customWidth="1"/>
    <col min="11241" max="11241" width="7" bestFit="1" customWidth="1"/>
    <col min="11242" max="11242" width="22" bestFit="1" customWidth="1"/>
    <col min="11243" max="11243" width="2.375" customWidth="1"/>
    <col min="11244" max="11244" width="5.625" bestFit="1" customWidth="1"/>
    <col min="11245" max="11245" width="23.5" bestFit="1" customWidth="1"/>
    <col min="11246" max="11246" width="2.375" customWidth="1"/>
    <col min="11247" max="11247" width="5" customWidth="1"/>
    <col min="11248" max="11251" width="4.5" bestFit="1" customWidth="1"/>
    <col min="11252" max="11252" width="5" customWidth="1"/>
    <col min="11253" max="11253" width="4.25" bestFit="1" customWidth="1"/>
    <col min="11254" max="11254" width="5.25" bestFit="1" customWidth="1"/>
    <col min="11255" max="11255" width="7" bestFit="1" customWidth="1"/>
    <col min="11256" max="11256" width="5.5" bestFit="1" customWidth="1"/>
    <col min="11257" max="11257" width="8.75" bestFit="1" customWidth="1"/>
    <col min="11258" max="11258" width="40.5" bestFit="1" customWidth="1"/>
    <col min="11259" max="11259" width="14.625" bestFit="1" customWidth="1"/>
    <col min="11260" max="11260" width="8.375" bestFit="1" customWidth="1"/>
    <col min="11261" max="11261" width="14.625" customWidth="1"/>
    <col min="11262" max="11262" width="8.75" bestFit="1" customWidth="1"/>
    <col min="11263" max="11263" width="6.75" bestFit="1" customWidth="1"/>
    <col min="11264" max="11264" width="4.25" bestFit="1" customWidth="1"/>
    <col min="11265" max="11266" width="3" bestFit="1" customWidth="1"/>
    <col min="11267" max="11267" width="14.625" bestFit="1" customWidth="1"/>
    <col min="11494" max="11494" width="2.375" customWidth="1"/>
    <col min="11495" max="11495" width="15.25" customWidth="1"/>
    <col min="11496" max="11496" width="2.375" customWidth="1"/>
    <col min="11497" max="11497" width="7" bestFit="1" customWidth="1"/>
    <col min="11498" max="11498" width="22" bestFit="1" customWidth="1"/>
    <col min="11499" max="11499" width="2.375" customWidth="1"/>
    <col min="11500" max="11500" width="5.625" bestFit="1" customWidth="1"/>
    <col min="11501" max="11501" width="23.5" bestFit="1" customWidth="1"/>
    <col min="11502" max="11502" width="2.375" customWidth="1"/>
    <col min="11503" max="11503" width="5" customWidth="1"/>
    <col min="11504" max="11507" width="4.5" bestFit="1" customWidth="1"/>
    <col min="11508" max="11508" width="5" customWidth="1"/>
    <col min="11509" max="11509" width="4.25" bestFit="1" customWidth="1"/>
    <col min="11510" max="11510" width="5.25" bestFit="1" customWidth="1"/>
    <col min="11511" max="11511" width="7" bestFit="1" customWidth="1"/>
    <col min="11512" max="11512" width="5.5" bestFit="1" customWidth="1"/>
    <col min="11513" max="11513" width="8.75" bestFit="1" customWidth="1"/>
    <col min="11514" max="11514" width="40.5" bestFit="1" customWidth="1"/>
    <col min="11515" max="11515" width="14.625" bestFit="1" customWidth="1"/>
    <col min="11516" max="11516" width="8.375" bestFit="1" customWidth="1"/>
    <col min="11517" max="11517" width="14.625" customWidth="1"/>
    <col min="11518" max="11518" width="8.75" bestFit="1" customWidth="1"/>
    <col min="11519" max="11519" width="6.75" bestFit="1" customWidth="1"/>
    <col min="11520" max="11520" width="4.25" bestFit="1" customWidth="1"/>
    <col min="11521" max="11522" width="3" bestFit="1" customWidth="1"/>
    <col min="11523" max="11523" width="14.625" bestFit="1" customWidth="1"/>
    <col min="11750" max="11750" width="2.375" customWidth="1"/>
    <col min="11751" max="11751" width="15.25" customWidth="1"/>
    <col min="11752" max="11752" width="2.375" customWidth="1"/>
    <col min="11753" max="11753" width="7" bestFit="1" customWidth="1"/>
    <col min="11754" max="11754" width="22" bestFit="1" customWidth="1"/>
    <col min="11755" max="11755" width="2.375" customWidth="1"/>
    <col min="11756" max="11756" width="5.625" bestFit="1" customWidth="1"/>
    <col min="11757" max="11757" width="23.5" bestFit="1" customWidth="1"/>
    <col min="11758" max="11758" width="2.375" customWidth="1"/>
    <col min="11759" max="11759" width="5" customWidth="1"/>
    <col min="11760" max="11763" width="4.5" bestFit="1" customWidth="1"/>
    <col min="11764" max="11764" width="5" customWidth="1"/>
    <col min="11765" max="11765" width="4.25" bestFit="1" customWidth="1"/>
    <col min="11766" max="11766" width="5.25" bestFit="1" customWidth="1"/>
    <col min="11767" max="11767" width="7" bestFit="1" customWidth="1"/>
    <col min="11768" max="11768" width="5.5" bestFit="1" customWidth="1"/>
    <col min="11769" max="11769" width="8.75" bestFit="1" customWidth="1"/>
    <col min="11770" max="11770" width="40.5" bestFit="1" customWidth="1"/>
    <col min="11771" max="11771" width="14.625" bestFit="1" customWidth="1"/>
    <col min="11772" max="11772" width="8.375" bestFit="1" customWidth="1"/>
    <col min="11773" max="11773" width="14.625" customWidth="1"/>
    <col min="11774" max="11774" width="8.75" bestFit="1" customWidth="1"/>
    <col min="11775" max="11775" width="6.75" bestFit="1" customWidth="1"/>
    <col min="11776" max="11776" width="4.25" bestFit="1" customWidth="1"/>
    <col min="11777" max="11778" width="3" bestFit="1" customWidth="1"/>
    <col min="11779" max="11779" width="14.625" bestFit="1" customWidth="1"/>
    <col min="12006" max="12006" width="2.375" customWidth="1"/>
    <col min="12007" max="12007" width="15.25" customWidth="1"/>
    <col min="12008" max="12008" width="2.375" customWidth="1"/>
    <col min="12009" max="12009" width="7" bestFit="1" customWidth="1"/>
    <col min="12010" max="12010" width="22" bestFit="1" customWidth="1"/>
    <col min="12011" max="12011" width="2.375" customWidth="1"/>
    <col min="12012" max="12012" width="5.625" bestFit="1" customWidth="1"/>
    <col min="12013" max="12013" width="23.5" bestFit="1" customWidth="1"/>
    <col min="12014" max="12014" width="2.375" customWidth="1"/>
    <col min="12015" max="12015" width="5" customWidth="1"/>
    <col min="12016" max="12019" width="4.5" bestFit="1" customWidth="1"/>
    <col min="12020" max="12020" width="5" customWidth="1"/>
    <col min="12021" max="12021" width="4.25" bestFit="1" customWidth="1"/>
    <col min="12022" max="12022" width="5.25" bestFit="1" customWidth="1"/>
    <col min="12023" max="12023" width="7" bestFit="1" customWidth="1"/>
    <col min="12024" max="12024" width="5.5" bestFit="1" customWidth="1"/>
    <col min="12025" max="12025" width="8.75" bestFit="1" customWidth="1"/>
    <col min="12026" max="12026" width="40.5" bestFit="1" customWidth="1"/>
    <col min="12027" max="12027" width="14.625" bestFit="1" customWidth="1"/>
    <col min="12028" max="12028" width="8.375" bestFit="1" customWidth="1"/>
    <col min="12029" max="12029" width="14.625" customWidth="1"/>
    <col min="12030" max="12030" width="8.75" bestFit="1" customWidth="1"/>
    <col min="12031" max="12031" width="6.75" bestFit="1" customWidth="1"/>
    <col min="12032" max="12032" width="4.25" bestFit="1" customWidth="1"/>
    <col min="12033" max="12034" width="3" bestFit="1" customWidth="1"/>
    <col min="12035" max="12035" width="14.625" bestFit="1" customWidth="1"/>
    <col min="12262" max="12262" width="2.375" customWidth="1"/>
    <col min="12263" max="12263" width="15.25" customWidth="1"/>
    <col min="12264" max="12264" width="2.375" customWidth="1"/>
    <col min="12265" max="12265" width="7" bestFit="1" customWidth="1"/>
    <col min="12266" max="12266" width="22" bestFit="1" customWidth="1"/>
    <col min="12267" max="12267" width="2.375" customWidth="1"/>
    <col min="12268" max="12268" width="5.625" bestFit="1" customWidth="1"/>
    <col min="12269" max="12269" width="23.5" bestFit="1" customWidth="1"/>
    <col min="12270" max="12270" width="2.375" customWidth="1"/>
    <col min="12271" max="12271" width="5" customWidth="1"/>
    <col min="12272" max="12275" width="4.5" bestFit="1" customWidth="1"/>
    <col min="12276" max="12276" width="5" customWidth="1"/>
    <col min="12277" max="12277" width="4.25" bestFit="1" customWidth="1"/>
    <col min="12278" max="12278" width="5.25" bestFit="1" customWidth="1"/>
    <col min="12279" max="12279" width="7" bestFit="1" customWidth="1"/>
    <col min="12280" max="12280" width="5.5" bestFit="1" customWidth="1"/>
    <col min="12281" max="12281" width="8.75" bestFit="1" customWidth="1"/>
    <col min="12282" max="12282" width="40.5" bestFit="1" customWidth="1"/>
    <col min="12283" max="12283" width="14.625" bestFit="1" customWidth="1"/>
    <col min="12284" max="12284" width="8.375" bestFit="1" customWidth="1"/>
    <col min="12285" max="12285" width="14.625" customWidth="1"/>
    <col min="12286" max="12286" width="8.75" bestFit="1" customWidth="1"/>
    <col min="12287" max="12287" width="6.75" bestFit="1" customWidth="1"/>
    <col min="12288" max="12288" width="4.25" bestFit="1" customWidth="1"/>
    <col min="12289" max="12290" width="3" bestFit="1" customWidth="1"/>
    <col min="12291" max="12291" width="14.625" bestFit="1" customWidth="1"/>
    <col min="12518" max="12518" width="2.375" customWidth="1"/>
    <col min="12519" max="12519" width="15.25" customWidth="1"/>
    <col min="12520" max="12520" width="2.375" customWidth="1"/>
    <col min="12521" max="12521" width="7" bestFit="1" customWidth="1"/>
    <col min="12522" max="12522" width="22" bestFit="1" customWidth="1"/>
    <col min="12523" max="12523" width="2.375" customWidth="1"/>
    <col min="12524" max="12524" width="5.625" bestFit="1" customWidth="1"/>
    <col min="12525" max="12525" width="23.5" bestFit="1" customWidth="1"/>
    <col min="12526" max="12526" width="2.375" customWidth="1"/>
    <col min="12527" max="12527" width="5" customWidth="1"/>
    <col min="12528" max="12531" width="4.5" bestFit="1" customWidth="1"/>
    <col min="12532" max="12532" width="5" customWidth="1"/>
    <col min="12533" max="12533" width="4.25" bestFit="1" customWidth="1"/>
    <col min="12534" max="12534" width="5.25" bestFit="1" customWidth="1"/>
    <col min="12535" max="12535" width="7" bestFit="1" customWidth="1"/>
    <col min="12536" max="12536" width="5.5" bestFit="1" customWidth="1"/>
    <col min="12537" max="12537" width="8.75" bestFit="1" customWidth="1"/>
    <col min="12538" max="12538" width="40.5" bestFit="1" customWidth="1"/>
    <col min="12539" max="12539" width="14.625" bestFit="1" customWidth="1"/>
    <col min="12540" max="12540" width="8.375" bestFit="1" customWidth="1"/>
    <col min="12541" max="12541" width="14.625" customWidth="1"/>
    <col min="12542" max="12542" width="8.75" bestFit="1" customWidth="1"/>
    <col min="12543" max="12543" width="6.75" bestFit="1" customWidth="1"/>
    <col min="12544" max="12544" width="4.25" bestFit="1" customWidth="1"/>
    <col min="12545" max="12546" width="3" bestFit="1" customWidth="1"/>
    <col min="12547" max="12547" width="14.625" bestFit="1" customWidth="1"/>
    <col min="12774" max="12774" width="2.375" customWidth="1"/>
    <col min="12775" max="12775" width="15.25" customWidth="1"/>
    <col min="12776" max="12776" width="2.375" customWidth="1"/>
    <col min="12777" max="12777" width="7" bestFit="1" customWidth="1"/>
    <col min="12778" max="12778" width="22" bestFit="1" customWidth="1"/>
    <col min="12779" max="12779" width="2.375" customWidth="1"/>
    <col min="12780" max="12780" width="5.625" bestFit="1" customWidth="1"/>
    <col min="12781" max="12781" width="23.5" bestFit="1" customWidth="1"/>
    <col min="12782" max="12782" width="2.375" customWidth="1"/>
    <col min="12783" max="12783" width="5" customWidth="1"/>
    <col min="12784" max="12787" width="4.5" bestFit="1" customWidth="1"/>
    <col min="12788" max="12788" width="5" customWidth="1"/>
    <col min="12789" max="12789" width="4.25" bestFit="1" customWidth="1"/>
    <col min="12790" max="12790" width="5.25" bestFit="1" customWidth="1"/>
    <col min="12791" max="12791" width="7" bestFit="1" customWidth="1"/>
    <col min="12792" max="12792" width="5.5" bestFit="1" customWidth="1"/>
    <col min="12793" max="12793" width="8.75" bestFit="1" customWidth="1"/>
    <col min="12794" max="12794" width="40.5" bestFit="1" customWidth="1"/>
    <col min="12795" max="12795" width="14.625" bestFit="1" customWidth="1"/>
    <col min="12796" max="12796" width="8.375" bestFit="1" customWidth="1"/>
    <col min="12797" max="12797" width="14.625" customWidth="1"/>
    <col min="12798" max="12798" width="8.75" bestFit="1" customWidth="1"/>
    <col min="12799" max="12799" width="6.75" bestFit="1" customWidth="1"/>
    <col min="12800" max="12800" width="4.25" bestFit="1" customWidth="1"/>
    <col min="12801" max="12802" width="3" bestFit="1" customWidth="1"/>
    <col min="12803" max="12803" width="14.625" bestFit="1" customWidth="1"/>
    <col min="13030" max="13030" width="2.375" customWidth="1"/>
    <col min="13031" max="13031" width="15.25" customWidth="1"/>
    <col min="13032" max="13032" width="2.375" customWidth="1"/>
    <col min="13033" max="13033" width="7" bestFit="1" customWidth="1"/>
    <col min="13034" max="13034" width="22" bestFit="1" customWidth="1"/>
    <col min="13035" max="13035" width="2.375" customWidth="1"/>
    <col min="13036" max="13036" width="5.625" bestFit="1" customWidth="1"/>
    <col min="13037" max="13037" width="23.5" bestFit="1" customWidth="1"/>
    <col min="13038" max="13038" width="2.375" customWidth="1"/>
    <col min="13039" max="13039" width="5" customWidth="1"/>
    <col min="13040" max="13043" width="4.5" bestFit="1" customWidth="1"/>
    <col min="13044" max="13044" width="5" customWidth="1"/>
    <col min="13045" max="13045" width="4.25" bestFit="1" customWidth="1"/>
    <col min="13046" max="13046" width="5.25" bestFit="1" customWidth="1"/>
    <col min="13047" max="13047" width="7" bestFit="1" customWidth="1"/>
    <col min="13048" max="13048" width="5.5" bestFit="1" customWidth="1"/>
    <col min="13049" max="13049" width="8.75" bestFit="1" customWidth="1"/>
    <col min="13050" max="13050" width="40.5" bestFit="1" customWidth="1"/>
    <col min="13051" max="13051" width="14.625" bestFit="1" customWidth="1"/>
    <col min="13052" max="13052" width="8.375" bestFit="1" customWidth="1"/>
    <col min="13053" max="13053" width="14.625" customWidth="1"/>
    <col min="13054" max="13054" width="8.75" bestFit="1" customWidth="1"/>
    <col min="13055" max="13055" width="6.75" bestFit="1" customWidth="1"/>
    <col min="13056" max="13056" width="4.25" bestFit="1" customWidth="1"/>
    <col min="13057" max="13058" width="3" bestFit="1" customWidth="1"/>
    <col min="13059" max="13059" width="14.625" bestFit="1" customWidth="1"/>
    <col min="13286" max="13286" width="2.375" customWidth="1"/>
    <col min="13287" max="13287" width="15.25" customWidth="1"/>
    <col min="13288" max="13288" width="2.375" customWidth="1"/>
    <col min="13289" max="13289" width="7" bestFit="1" customWidth="1"/>
    <col min="13290" max="13290" width="22" bestFit="1" customWidth="1"/>
    <col min="13291" max="13291" width="2.375" customWidth="1"/>
    <col min="13292" max="13292" width="5.625" bestFit="1" customWidth="1"/>
    <col min="13293" max="13293" width="23.5" bestFit="1" customWidth="1"/>
    <col min="13294" max="13294" width="2.375" customWidth="1"/>
    <col min="13295" max="13295" width="5" customWidth="1"/>
    <col min="13296" max="13299" width="4.5" bestFit="1" customWidth="1"/>
    <col min="13300" max="13300" width="5" customWidth="1"/>
    <col min="13301" max="13301" width="4.25" bestFit="1" customWidth="1"/>
    <col min="13302" max="13302" width="5.25" bestFit="1" customWidth="1"/>
    <col min="13303" max="13303" width="7" bestFit="1" customWidth="1"/>
    <col min="13304" max="13304" width="5.5" bestFit="1" customWidth="1"/>
    <col min="13305" max="13305" width="8.75" bestFit="1" customWidth="1"/>
    <col min="13306" max="13306" width="40.5" bestFit="1" customWidth="1"/>
    <col min="13307" max="13307" width="14.625" bestFit="1" customWidth="1"/>
    <col min="13308" max="13308" width="8.375" bestFit="1" customWidth="1"/>
    <col min="13309" max="13309" width="14.625" customWidth="1"/>
    <col min="13310" max="13310" width="8.75" bestFit="1" customWidth="1"/>
    <col min="13311" max="13311" width="6.75" bestFit="1" customWidth="1"/>
    <col min="13312" max="13312" width="4.25" bestFit="1" customWidth="1"/>
    <col min="13313" max="13314" width="3" bestFit="1" customWidth="1"/>
    <col min="13315" max="13315" width="14.625" bestFit="1" customWidth="1"/>
    <col min="13542" max="13542" width="2.375" customWidth="1"/>
    <col min="13543" max="13543" width="15.25" customWidth="1"/>
    <col min="13544" max="13544" width="2.375" customWidth="1"/>
    <col min="13545" max="13545" width="7" bestFit="1" customWidth="1"/>
    <col min="13546" max="13546" width="22" bestFit="1" customWidth="1"/>
    <col min="13547" max="13547" width="2.375" customWidth="1"/>
    <col min="13548" max="13548" width="5.625" bestFit="1" customWidth="1"/>
    <col min="13549" max="13549" width="23.5" bestFit="1" customWidth="1"/>
    <col min="13550" max="13550" width="2.375" customWidth="1"/>
    <col min="13551" max="13551" width="5" customWidth="1"/>
    <col min="13552" max="13555" width="4.5" bestFit="1" customWidth="1"/>
    <col min="13556" max="13556" width="5" customWidth="1"/>
    <col min="13557" max="13557" width="4.25" bestFit="1" customWidth="1"/>
    <col min="13558" max="13558" width="5.25" bestFit="1" customWidth="1"/>
    <col min="13559" max="13559" width="7" bestFit="1" customWidth="1"/>
    <col min="13560" max="13560" width="5.5" bestFit="1" customWidth="1"/>
    <col min="13561" max="13561" width="8.75" bestFit="1" customWidth="1"/>
    <col min="13562" max="13562" width="40.5" bestFit="1" customWidth="1"/>
    <col min="13563" max="13563" width="14.625" bestFit="1" customWidth="1"/>
    <col min="13564" max="13564" width="8.375" bestFit="1" customWidth="1"/>
    <col min="13565" max="13565" width="14.625" customWidth="1"/>
    <col min="13566" max="13566" width="8.75" bestFit="1" customWidth="1"/>
    <col min="13567" max="13567" width="6.75" bestFit="1" customWidth="1"/>
    <col min="13568" max="13568" width="4.25" bestFit="1" customWidth="1"/>
    <col min="13569" max="13570" width="3" bestFit="1" customWidth="1"/>
    <col min="13571" max="13571" width="14.625" bestFit="1" customWidth="1"/>
    <col min="13798" max="13798" width="2.375" customWidth="1"/>
    <col min="13799" max="13799" width="15.25" customWidth="1"/>
    <col min="13800" max="13800" width="2.375" customWidth="1"/>
    <col min="13801" max="13801" width="7" bestFit="1" customWidth="1"/>
    <col min="13802" max="13802" width="22" bestFit="1" customWidth="1"/>
    <col min="13803" max="13803" width="2.375" customWidth="1"/>
    <col min="13804" max="13804" width="5.625" bestFit="1" customWidth="1"/>
    <col min="13805" max="13805" width="23.5" bestFit="1" customWidth="1"/>
    <col min="13806" max="13806" width="2.375" customWidth="1"/>
    <col min="13807" max="13807" width="5" customWidth="1"/>
    <col min="13808" max="13811" width="4.5" bestFit="1" customWidth="1"/>
    <col min="13812" max="13812" width="5" customWidth="1"/>
    <col min="13813" max="13813" width="4.25" bestFit="1" customWidth="1"/>
    <col min="13814" max="13814" width="5.25" bestFit="1" customWidth="1"/>
    <col min="13815" max="13815" width="7" bestFit="1" customWidth="1"/>
    <col min="13816" max="13816" width="5.5" bestFit="1" customWidth="1"/>
    <col min="13817" max="13817" width="8.75" bestFit="1" customWidth="1"/>
    <col min="13818" max="13818" width="40.5" bestFit="1" customWidth="1"/>
    <col min="13819" max="13819" width="14.625" bestFit="1" customWidth="1"/>
    <col min="13820" max="13820" width="8.375" bestFit="1" customWidth="1"/>
    <col min="13821" max="13821" width="14.625" customWidth="1"/>
    <col min="13822" max="13822" width="8.75" bestFit="1" customWidth="1"/>
    <col min="13823" max="13823" width="6.75" bestFit="1" customWidth="1"/>
    <col min="13824" max="13824" width="4.25" bestFit="1" customWidth="1"/>
    <col min="13825" max="13826" width="3" bestFit="1" customWidth="1"/>
    <col min="13827" max="13827" width="14.625" bestFit="1" customWidth="1"/>
    <col min="14054" max="14054" width="2.375" customWidth="1"/>
    <col min="14055" max="14055" width="15.25" customWidth="1"/>
    <col min="14056" max="14056" width="2.375" customWidth="1"/>
    <col min="14057" max="14057" width="7" bestFit="1" customWidth="1"/>
    <col min="14058" max="14058" width="22" bestFit="1" customWidth="1"/>
    <col min="14059" max="14059" width="2.375" customWidth="1"/>
    <col min="14060" max="14060" width="5.625" bestFit="1" customWidth="1"/>
    <col min="14061" max="14061" width="23.5" bestFit="1" customWidth="1"/>
    <col min="14062" max="14062" width="2.375" customWidth="1"/>
    <col min="14063" max="14063" width="5" customWidth="1"/>
    <col min="14064" max="14067" width="4.5" bestFit="1" customWidth="1"/>
    <col min="14068" max="14068" width="5" customWidth="1"/>
    <col min="14069" max="14069" width="4.25" bestFit="1" customWidth="1"/>
    <col min="14070" max="14070" width="5.25" bestFit="1" customWidth="1"/>
    <col min="14071" max="14071" width="7" bestFit="1" customWidth="1"/>
    <col min="14072" max="14072" width="5.5" bestFit="1" customWidth="1"/>
    <col min="14073" max="14073" width="8.75" bestFit="1" customWidth="1"/>
    <col min="14074" max="14074" width="40.5" bestFit="1" customWidth="1"/>
    <col min="14075" max="14075" width="14.625" bestFit="1" customWidth="1"/>
    <col min="14076" max="14076" width="8.375" bestFit="1" customWidth="1"/>
    <col min="14077" max="14077" width="14.625" customWidth="1"/>
    <col min="14078" max="14078" width="8.75" bestFit="1" customWidth="1"/>
    <col min="14079" max="14079" width="6.75" bestFit="1" customWidth="1"/>
    <col min="14080" max="14080" width="4.25" bestFit="1" customWidth="1"/>
    <col min="14081" max="14082" width="3" bestFit="1" customWidth="1"/>
    <col min="14083" max="14083" width="14.625" bestFit="1" customWidth="1"/>
    <col min="14310" max="14310" width="2.375" customWidth="1"/>
    <col min="14311" max="14311" width="15.25" customWidth="1"/>
    <col min="14312" max="14312" width="2.375" customWidth="1"/>
    <col min="14313" max="14313" width="7" bestFit="1" customWidth="1"/>
    <col min="14314" max="14314" width="22" bestFit="1" customWidth="1"/>
    <col min="14315" max="14315" width="2.375" customWidth="1"/>
    <col min="14316" max="14316" width="5.625" bestFit="1" customWidth="1"/>
    <col min="14317" max="14317" width="23.5" bestFit="1" customWidth="1"/>
    <col min="14318" max="14318" width="2.375" customWidth="1"/>
    <col min="14319" max="14319" width="5" customWidth="1"/>
    <col min="14320" max="14323" width="4.5" bestFit="1" customWidth="1"/>
    <col min="14324" max="14324" width="5" customWidth="1"/>
    <col min="14325" max="14325" width="4.25" bestFit="1" customWidth="1"/>
    <col min="14326" max="14326" width="5.25" bestFit="1" customWidth="1"/>
    <col min="14327" max="14327" width="7" bestFit="1" customWidth="1"/>
    <col min="14328" max="14328" width="5.5" bestFit="1" customWidth="1"/>
    <col min="14329" max="14329" width="8.75" bestFit="1" customWidth="1"/>
    <col min="14330" max="14330" width="40.5" bestFit="1" customWidth="1"/>
    <col min="14331" max="14331" width="14.625" bestFit="1" customWidth="1"/>
    <col min="14332" max="14332" width="8.375" bestFit="1" customWidth="1"/>
    <col min="14333" max="14333" width="14.625" customWidth="1"/>
    <col min="14334" max="14334" width="8.75" bestFit="1" customWidth="1"/>
    <col min="14335" max="14335" width="6.75" bestFit="1" customWidth="1"/>
    <col min="14336" max="14336" width="4.25" bestFit="1" customWidth="1"/>
    <col min="14337" max="14338" width="3" bestFit="1" customWidth="1"/>
    <col min="14339" max="14339" width="14.625" bestFit="1" customWidth="1"/>
    <col min="14566" max="14566" width="2.375" customWidth="1"/>
    <col min="14567" max="14567" width="15.25" customWidth="1"/>
    <col min="14568" max="14568" width="2.375" customWidth="1"/>
    <col min="14569" max="14569" width="7" bestFit="1" customWidth="1"/>
    <col min="14570" max="14570" width="22" bestFit="1" customWidth="1"/>
    <col min="14571" max="14571" width="2.375" customWidth="1"/>
    <col min="14572" max="14572" width="5.625" bestFit="1" customWidth="1"/>
    <col min="14573" max="14573" width="23.5" bestFit="1" customWidth="1"/>
    <col min="14574" max="14574" width="2.375" customWidth="1"/>
    <col min="14575" max="14575" width="5" customWidth="1"/>
    <col min="14576" max="14579" width="4.5" bestFit="1" customWidth="1"/>
    <col min="14580" max="14580" width="5" customWidth="1"/>
    <col min="14581" max="14581" width="4.25" bestFit="1" customWidth="1"/>
    <col min="14582" max="14582" width="5.25" bestFit="1" customWidth="1"/>
    <col min="14583" max="14583" width="7" bestFit="1" customWidth="1"/>
    <col min="14584" max="14584" width="5.5" bestFit="1" customWidth="1"/>
    <col min="14585" max="14585" width="8.75" bestFit="1" customWidth="1"/>
    <col min="14586" max="14586" width="40.5" bestFit="1" customWidth="1"/>
    <col min="14587" max="14587" width="14.625" bestFit="1" customWidth="1"/>
    <col min="14588" max="14588" width="8.375" bestFit="1" customWidth="1"/>
    <col min="14589" max="14589" width="14.625" customWidth="1"/>
    <col min="14590" max="14590" width="8.75" bestFit="1" customWidth="1"/>
    <col min="14591" max="14591" width="6.75" bestFit="1" customWidth="1"/>
    <col min="14592" max="14592" width="4.25" bestFit="1" customWidth="1"/>
    <col min="14593" max="14594" width="3" bestFit="1" customWidth="1"/>
    <col min="14595" max="14595" width="14.625" bestFit="1" customWidth="1"/>
    <col min="14822" max="14822" width="2.375" customWidth="1"/>
    <col min="14823" max="14823" width="15.25" customWidth="1"/>
    <col min="14824" max="14824" width="2.375" customWidth="1"/>
    <col min="14825" max="14825" width="7" bestFit="1" customWidth="1"/>
    <col min="14826" max="14826" width="22" bestFit="1" customWidth="1"/>
    <col min="14827" max="14827" width="2.375" customWidth="1"/>
    <col min="14828" max="14828" width="5.625" bestFit="1" customWidth="1"/>
    <col min="14829" max="14829" width="23.5" bestFit="1" customWidth="1"/>
    <col min="14830" max="14830" width="2.375" customWidth="1"/>
    <col min="14831" max="14831" width="5" customWidth="1"/>
    <col min="14832" max="14835" width="4.5" bestFit="1" customWidth="1"/>
    <col min="14836" max="14836" width="5" customWidth="1"/>
    <col min="14837" max="14837" width="4.25" bestFit="1" customWidth="1"/>
    <col min="14838" max="14838" width="5.25" bestFit="1" customWidth="1"/>
    <col min="14839" max="14839" width="7" bestFit="1" customWidth="1"/>
    <col min="14840" max="14840" width="5.5" bestFit="1" customWidth="1"/>
    <col min="14841" max="14841" width="8.75" bestFit="1" customWidth="1"/>
    <col min="14842" max="14842" width="40.5" bestFit="1" customWidth="1"/>
    <col min="14843" max="14843" width="14.625" bestFit="1" customWidth="1"/>
    <col min="14844" max="14844" width="8.375" bestFit="1" customWidth="1"/>
    <col min="14845" max="14845" width="14.625" customWidth="1"/>
    <col min="14846" max="14846" width="8.75" bestFit="1" customWidth="1"/>
    <col min="14847" max="14847" width="6.75" bestFit="1" customWidth="1"/>
    <col min="14848" max="14848" width="4.25" bestFit="1" customWidth="1"/>
    <col min="14849" max="14850" width="3" bestFit="1" customWidth="1"/>
    <col min="14851" max="14851" width="14.625" bestFit="1" customWidth="1"/>
    <col min="15078" max="15078" width="2.375" customWidth="1"/>
    <col min="15079" max="15079" width="15.25" customWidth="1"/>
    <col min="15080" max="15080" width="2.375" customWidth="1"/>
    <col min="15081" max="15081" width="7" bestFit="1" customWidth="1"/>
    <col min="15082" max="15082" width="22" bestFit="1" customWidth="1"/>
    <col min="15083" max="15083" width="2.375" customWidth="1"/>
    <col min="15084" max="15084" width="5.625" bestFit="1" customWidth="1"/>
    <col min="15085" max="15085" width="23.5" bestFit="1" customWidth="1"/>
    <col min="15086" max="15086" width="2.375" customWidth="1"/>
    <col min="15087" max="15087" width="5" customWidth="1"/>
    <col min="15088" max="15091" width="4.5" bestFit="1" customWidth="1"/>
    <col min="15092" max="15092" width="5" customWidth="1"/>
    <col min="15093" max="15093" width="4.25" bestFit="1" customWidth="1"/>
    <col min="15094" max="15094" width="5.25" bestFit="1" customWidth="1"/>
    <col min="15095" max="15095" width="7" bestFit="1" customWidth="1"/>
    <col min="15096" max="15096" width="5.5" bestFit="1" customWidth="1"/>
    <col min="15097" max="15097" width="8.75" bestFit="1" customWidth="1"/>
    <col min="15098" max="15098" width="40.5" bestFit="1" customWidth="1"/>
    <col min="15099" max="15099" width="14.625" bestFit="1" customWidth="1"/>
    <col min="15100" max="15100" width="8.375" bestFit="1" customWidth="1"/>
    <col min="15101" max="15101" width="14.625" customWidth="1"/>
    <col min="15102" max="15102" width="8.75" bestFit="1" customWidth="1"/>
    <col min="15103" max="15103" width="6.75" bestFit="1" customWidth="1"/>
    <col min="15104" max="15104" width="4.25" bestFit="1" customWidth="1"/>
    <col min="15105" max="15106" width="3" bestFit="1" customWidth="1"/>
    <col min="15107" max="15107" width="14.625" bestFit="1" customWidth="1"/>
    <col min="15334" max="15334" width="2.375" customWidth="1"/>
    <col min="15335" max="15335" width="15.25" customWidth="1"/>
    <col min="15336" max="15336" width="2.375" customWidth="1"/>
    <col min="15337" max="15337" width="7" bestFit="1" customWidth="1"/>
    <col min="15338" max="15338" width="22" bestFit="1" customWidth="1"/>
    <col min="15339" max="15339" width="2.375" customWidth="1"/>
    <col min="15340" max="15340" width="5.625" bestFit="1" customWidth="1"/>
    <col min="15341" max="15341" width="23.5" bestFit="1" customWidth="1"/>
    <col min="15342" max="15342" width="2.375" customWidth="1"/>
    <col min="15343" max="15343" width="5" customWidth="1"/>
    <col min="15344" max="15347" width="4.5" bestFit="1" customWidth="1"/>
    <col min="15348" max="15348" width="5" customWidth="1"/>
    <col min="15349" max="15349" width="4.25" bestFit="1" customWidth="1"/>
    <col min="15350" max="15350" width="5.25" bestFit="1" customWidth="1"/>
    <col min="15351" max="15351" width="7" bestFit="1" customWidth="1"/>
    <col min="15352" max="15352" width="5.5" bestFit="1" customWidth="1"/>
    <col min="15353" max="15353" width="8.75" bestFit="1" customWidth="1"/>
    <col min="15354" max="15354" width="40.5" bestFit="1" customWidth="1"/>
    <col min="15355" max="15355" width="14.625" bestFit="1" customWidth="1"/>
    <col min="15356" max="15356" width="8.375" bestFit="1" customWidth="1"/>
    <col min="15357" max="15357" width="14.625" customWidth="1"/>
    <col min="15358" max="15358" width="8.75" bestFit="1" customWidth="1"/>
    <col min="15359" max="15359" width="6.75" bestFit="1" customWidth="1"/>
    <col min="15360" max="15360" width="4.25" bestFit="1" customWidth="1"/>
    <col min="15361" max="15362" width="3" bestFit="1" customWidth="1"/>
    <col min="15363" max="15363" width="14.625" bestFit="1" customWidth="1"/>
    <col min="15590" max="15590" width="2.375" customWidth="1"/>
    <col min="15591" max="15591" width="15.25" customWidth="1"/>
    <col min="15592" max="15592" width="2.375" customWidth="1"/>
    <col min="15593" max="15593" width="7" bestFit="1" customWidth="1"/>
    <col min="15594" max="15594" width="22" bestFit="1" customWidth="1"/>
    <col min="15595" max="15595" width="2.375" customWidth="1"/>
    <col min="15596" max="15596" width="5.625" bestFit="1" customWidth="1"/>
    <col min="15597" max="15597" width="23.5" bestFit="1" customWidth="1"/>
    <col min="15598" max="15598" width="2.375" customWidth="1"/>
    <col min="15599" max="15599" width="5" customWidth="1"/>
    <col min="15600" max="15603" width="4.5" bestFit="1" customWidth="1"/>
    <col min="15604" max="15604" width="5" customWidth="1"/>
    <col min="15605" max="15605" width="4.25" bestFit="1" customWidth="1"/>
    <col min="15606" max="15606" width="5.25" bestFit="1" customWidth="1"/>
    <col min="15607" max="15607" width="7" bestFit="1" customWidth="1"/>
    <col min="15608" max="15608" width="5.5" bestFit="1" customWidth="1"/>
    <col min="15609" max="15609" width="8.75" bestFit="1" customWidth="1"/>
    <col min="15610" max="15610" width="40.5" bestFit="1" customWidth="1"/>
    <col min="15611" max="15611" width="14.625" bestFit="1" customWidth="1"/>
    <col min="15612" max="15612" width="8.375" bestFit="1" customWidth="1"/>
    <col min="15613" max="15613" width="14.625" customWidth="1"/>
    <col min="15614" max="15614" width="8.75" bestFit="1" customWidth="1"/>
    <col min="15615" max="15615" width="6.75" bestFit="1" customWidth="1"/>
    <col min="15616" max="15616" width="4.25" bestFit="1" customWidth="1"/>
    <col min="15617" max="15618" width="3" bestFit="1" customWidth="1"/>
    <col min="15619" max="15619" width="14.625" bestFit="1" customWidth="1"/>
    <col min="15846" max="15846" width="2.375" customWidth="1"/>
    <col min="15847" max="15847" width="15.25" customWidth="1"/>
    <col min="15848" max="15848" width="2.375" customWidth="1"/>
    <col min="15849" max="15849" width="7" bestFit="1" customWidth="1"/>
    <col min="15850" max="15850" width="22" bestFit="1" customWidth="1"/>
    <col min="15851" max="15851" width="2.375" customWidth="1"/>
    <col min="15852" max="15852" width="5.625" bestFit="1" customWidth="1"/>
    <col min="15853" max="15853" width="23.5" bestFit="1" customWidth="1"/>
    <col min="15854" max="15854" width="2.375" customWidth="1"/>
    <col min="15855" max="15855" width="5" customWidth="1"/>
    <col min="15856" max="15859" width="4.5" bestFit="1" customWidth="1"/>
    <col min="15860" max="15860" width="5" customWidth="1"/>
    <col min="15861" max="15861" width="4.25" bestFit="1" customWidth="1"/>
    <col min="15862" max="15862" width="5.25" bestFit="1" customWidth="1"/>
    <col min="15863" max="15863" width="7" bestFit="1" customWidth="1"/>
    <col min="15864" max="15864" width="5.5" bestFit="1" customWidth="1"/>
    <col min="15865" max="15865" width="8.75" bestFit="1" customWidth="1"/>
    <col min="15866" max="15866" width="40.5" bestFit="1" customWidth="1"/>
    <col min="15867" max="15867" width="14.625" bestFit="1" customWidth="1"/>
    <col min="15868" max="15868" width="8.375" bestFit="1" customWidth="1"/>
    <col min="15869" max="15869" width="14.625" customWidth="1"/>
    <col min="15870" max="15870" width="8.75" bestFit="1" customWidth="1"/>
    <col min="15871" max="15871" width="6.75" bestFit="1" customWidth="1"/>
    <col min="15872" max="15872" width="4.25" bestFit="1" customWidth="1"/>
    <col min="15873" max="15874" width="3" bestFit="1" customWidth="1"/>
    <col min="15875" max="15875" width="14.625" bestFit="1" customWidth="1"/>
    <col min="16102" max="16102" width="2.375" customWidth="1"/>
    <col min="16103" max="16103" width="15.25" customWidth="1"/>
    <col min="16104" max="16104" width="2.375" customWidth="1"/>
    <col min="16105" max="16105" width="7" bestFit="1" customWidth="1"/>
    <col min="16106" max="16106" width="22" bestFit="1" customWidth="1"/>
    <col min="16107" max="16107" width="2.375" customWidth="1"/>
    <col min="16108" max="16108" width="5.625" bestFit="1" customWidth="1"/>
    <col min="16109" max="16109" width="23.5" bestFit="1" customWidth="1"/>
    <col min="16110" max="16110" width="2.375" customWidth="1"/>
    <col min="16111" max="16111" width="5" customWidth="1"/>
    <col min="16112" max="16115" width="4.5" bestFit="1" customWidth="1"/>
    <col min="16116" max="16116" width="5" customWidth="1"/>
    <col min="16117" max="16117" width="4.25" bestFit="1" customWidth="1"/>
    <col min="16118" max="16118" width="5.25" bestFit="1" customWidth="1"/>
    <col min="16119" max="16119" width="7" bestFit="1" customWidth="1"/>
    <col min="16120" max="16120" width="5.5" bestFit="1" customWidth="1"/>
    <col min="16121" max="16121" width="8.75" bestFit="1" customWidth="1"/>
    <col min="16122" max="16122" width="40.5" bestFit="1" customWidth="1"/>
    <col min="16123" max="16123" width="14.625" bestFit="1" customWidth="1"/>
    <col min="16124" max="16124" width="8.375" bestFit="1" customWidth="1"/>
    <col min="16125" max="16125" width="14.625" customWidth="1"/>
    <col min="16126" max="16126" width="8.75" bestFit="1" customWidth="1"/>
    <col min="16127" max="16127" width="6.75" bestFit="1" customWidth="1"/>
    <col min="16128" max="16128" width="4.25" bestFit="1" customWidth="1"/>
    <col min="16129" max="16130" width="3" bestFit="1" customWidth="1"/>
    <col min="16131" max="16131" width="14.625" bestFit="1" customWidth="1"/>
  </cols>
  <sheetData>
    <row r="1" spans="1:35" s="22" customFormat="1" ht="10.5" x14ac:dyDescent="0.15"/>
    <row r="2" spans="1:35" s="19" customFormat="1" ht="47.25" customHeight="1" x14ac:dyDescent="0.15">
      <c r="A2" s="21"/>
      <c r="B2" s="21"/>
      <c r="D2" s="20" t="s">
        <v>19</v>
      </c>
      <c r="E2" s="20" t="s">
        <v>363</v>
      </c>
      <c r="G2" s="20" t="s">
        <v>362</v>
      </c>
      <c r="H2" s="20" t="s">
        <v>672</v>
      </c>
      <c r="J2" s="20" t="s">
        <v>361</v>
      </c>
      <c r="K2" s="20" t="s">
        <v>362</v>
      </c>
      <c r="M2" s="20" t="s">
        <v>366</v>
      </c>
      <c r="O2" s="20" t="s">
        <v>391</v>
      </c>
      <c r="Q2" s="20" t="s">
        <v>394</v>
      </c>
      <c r="S2" s="20" t="s">
        <v>409</v>
      </c>
      <c r="U2" s="20" t="s">
        <v>428</v>
      </c>
      <c r="W2" s="20" t="s">
        <v>446</v>
      </c>
      <c r="Y2" s="20" t="s">
        <v>447</v>
      </c>
      <c r="AA2" s="20" t="s">
        <v>448</v>
      </c>
      <c r="AC2" s="20" t="s">
        <v>449</v>
      </c>
      <c r="AE2" s="20" t="s">
        <v>450</v>
      </c>
      <c r="AG2" s="20" t="s">
        <v>451</v>
      </c>
      <c r="AI2" s="20" t="s">
        <v>452</v>
      </c>
    </row>
    <row r="3" spans="1:35" s="14" customFormat="1" ht="9.9499999999999993" customHeight="1" x14ac:dyDescent="0.15">
      <c r="A3" s="18"/>
      <c r="B3" s="17"/>
      <c r="D3" s="15">
        <v>101003</v>
      </c>
      <c r="E3" s="15" t="s">
        <v>20</v>
      </c>
      <c r="G3" s="16" t="s">
        <v>360</v>
      </c>
      <c r="H3" s="15" t="s">
        <v>441</v>
      </c>
      <c r="J3" s="15" t="s">
        <v>516</v>
      </c>
      <c r="K3" s="16" t="s">
        <v>360</v>
      </c>
      <c r="M3" s="15">
        <v>2022</v>
      </c>
      <c r="O3" s="71" t="s">
        <v>392</v>
      </c>
      <c r="Q3" s="71" t="s">
        <v>395</v>
      </c>
      <c r="S3" s="71" t="s">
        <v>410</v>
      </c>
      <c r="U3" s="71" t="s">
        <v>429</v>
      </c>
      <c r="W3" s="71" t="s">
        <v>661</v>
      </c>
      <c r="Y3" s="71" t="s">
        <v>392</v>
      </c>
      <c r="AA3" s="71" t="s">
        <v>392</v>
      </c>
      <c r="AC3" s="71" t="s">
        <v>392</v>
      </c>
      <c r="AE3" s="71" t="s">
        <v>392</v>
      </c>
      <c r="AG3" s="71" t="s">
        <v>392</v>
      </c>
      <c r="AI3" s="71" t="s">
        <v>392</v>
      </c>
    </row>
    <row r="4" spans="1:35" s="14" customFormat="1" ht="9.9499999999999993" customHeight="1" x14ac:dyDescent="0.15">
      <c r="D4" s="15">
        <v>101004</v>
      </c>
      <c r="E4" s="15" t="s">
        <v>21</v>
      </c>
      <c r="G4" s="16" t="s">
        <v>359</v>
      </c>
      <c r="H4" s="15" t="s">
        <v>440</v>
      </c>
      <c r="J4" s="15" t="s">
        <v>517</v>
      </c>
      <c r="K4" s="16" t="s">
        <v>359</v>
      </c>
      <c r="M4" s="117">
        <v>2021</v>
      </c>
      <c r="O4" s="71" t="s">
        <v>393</v>
      </c>
      <c r="Q4" s="71" t="s">
        <v>396</v>
      </c>
      <c r="S4" s="71" t="s">
        <v>411</v>
      </c>
      <c r="U4" s="71" t="s">
        <v>430</v>
      </c>
      <c r="W4" s="118" t="s">
        <v>655</v>
      </c>
      <c r="Y4" s="71" t="s">
        <v>393</v>
      </c>
      <c r="AA4" s="71" t="s">
        <v>393</v>
      </c>
      <c r="AC4" s="71" t="s">
        <v>393</v>
      </c>
      <c r="AE4" s="71" t="s">
        <v>393</v>
      </c>
      <c r="AG4" s="71" t="s">
        <v>393</v>
      </c>
      <c r="AI4" s="71" t="s">
        <v>393</v>
      </c>
    </row>
    <row r="5" spans="1:35" s="14" customFormat="1" ht="9.9499999999999993" customHeight="1" x14ac:dyDescent="0.15">
      <c r="D5" s="15">
        <v>102001</v>
      </c>
      <c r="E5" s="15" t="s">
        <v>22</v>
      </c>
      <c r="G5" s="16" t="s">
        <v>358</v>
      </c>
      <c r="H5" s="15" t="s">
        <v>439</v>
      </c>
      <c r="J5" s="15" t="s">
        <v>518</v>
      </c>
      <c r="K5" s="16" t="s">
        <v>358</v>
      </c>
      <c r="M5" s="15">
        <v>2020</v>
      </c>
      <c r="Q5" s="71" t="s">
        <v>397</v>
      </c>
      <c r="S5" s="71" t="s">
        <v>412</v>
      </c>
      <c r="U5" s="78"/>
      <c r="W5" s="71" t="s">
        <v>656</v>
      </c>
      <c r="Y5" s="71" t="s">
        <v>397</v>
      </c>
      <c r="AA5" s="71" t="s">
        <v>397</v>
      </c>
    </row>
    <row r="6" spans="1:35" s="14" customFormat="1" ht="9.9499999999999993" customHeight="1" x14ac:dyDescent="0.15">
      <c r="D6" s="15">
        <v>102002</v>
      </c>
      <c r="E6" s="15" t="s">
        <v>23</v>
      </c>
      <c r="G6" s="88"/>
      <c r="J6" s="15" t="s">
        <v>519</v>
      </c>
      <c r="K6" s="16" t="s">
        <v>585</v>
      </c>
      <c r="M6" s="15">
        <v>2019</v>
      </c>
      <c r="S6" s="71" t="s">
        <v>416</v>
      </c>
      <c r="U6" s="79"/>
      <c r="W6" s="71" t="s">
        <v>657</v>
      </c>
    </row>
    <row r="7" spans="1:35" s="14" customFormat="1" ht="9.9499999999999993" customHeight="1" x14ac:dyDescent="0.15">
      <c r="D7" s="15">
        <v>102003</v>
      </c>
      <c r="E7" s="15" t="s">
        <v>24</v>
      </c>
      <c r="G7" s="88"/>
      <c r="J7" s="15" t="s">
        <v>356</v>
      </c>
      <c r="K7" s="16" t="s">
        <v>357</v>
      </c>
      <c r="M7" s="15">
        <v>2018</v>
      </c>
      <c r="W7" s="118" t="s">
        <v>514</v>
      </c>
    </row>
    <row r="8" spans="1:35" s="14" customFormat="1" ht="9.9499999999999993" customHeight="1" x14ac:dyDescent="0.15">
      <c r="D8" s="15">
        <v>102004</v>
      </c>
      <c r="E8" s="15" t="s">
        <v>25</v>
      </c>
      <c r="G8" s="88"/>
      <c r="J8" s="15" t="s">
        <v>354</v>
      </c>
      <c r="K8" s="16" t="s">
        <v>355</v>
      </c>
      <c r="M8" s="15">
        <v>2017</v>
      </c>
      <c r="W8" s="71" t="s">
        <v>513</v>
      </c>
    </row>
    <row r="9" spans="1:35" s="14" customFormat="1" ht="9.9499999999999993" customHeight="1" x14ac:dyDescent="0.15">
      <c r="D9" s="15">
        <v>102005</v>
      </c>
      <c r="E9" s="15" t="s">
        <v>26</v>
      </c>
      <c r="G9" s="88"/>
      <c r="J9" s="15" t="s">
        <v>520</v>
      </c>
      <c r="K9" s="16" t="s">
        <v>586</v>
      </c>
      <c r="M9" s="15">
        <v>2016</v>
      </c>
      <c r="W9" s="71" t="s">
        <v>512</v>
      </c>
    </row>
    <row r="10" spans="1:35" s="14" customFormat="1" ht="9.9499999999999993" customHeight="1" x14ac:dyDescent="0.15">
      <c r="D10" s="15">
        <v>103001</v>
      </c>
      <c r="E10" s="15" t="s">
        <v>27</v>
      </c>
      <c r="G10" s="88"/>
      <c r="J10" s="15" t="s">
        <v>588</v>
      </c>
      <c r="K10" s="16" t="s">
        <v>587</v>
      </c>
      <c r="M10" s="15">
        <v>2015</v>
      </c>
      <c r="W10" s="71" t="s">
        <v>458</v>
      </c>
    </row>
    <row r="11" spans="1:35" s="14" customFormat="1" ht="9.9499999999999993" customHeight="1" x14ac:dyDescent="0.15">
      <c r="D11" s="15">
        <v>103002</v>
      </c>
      <c r="E11" s="15" t="s">
        <v>28</v>
      </c>
      <c r="G11" s="88"/>
      <c r="J11" s="15" t="s">
        <v>589</v>
      </c>
      <c r="K11" s="16" t="s">
        <v>353</v>
      </c>
      <c r="M11" s="15">
        <v>2014</v>
      </c>
      <c r="W11" s="71" t="s">
        <v>511</v>
      </c>
    </row>
    <row r="12" spans="1:35" s="14" customFormat="1" ht="9.9499999999999993" customHeight="1" x14ac:dyDescent="0.15">
      <c r="D12" s="15">
        <v>103003</v>
      </c>
      <c r="E12" s="15" t="s">
        <v>29</v>
      </c>
      <c r="G12" s="88"/>
      <c r="J12" s="15" t="s">
        <v>590</v>
      </c>
      <c r="K12" s="16" t="s">
        <v>352</v>
      </c>
      <c r="M12" s="15">
        <v>2013</v>
      </c>
      <c r="W12" s="71" t="s">
        <v>510</v>
      </c>
    </row>
    <row r="13" spans="1:35" s="14" customFormat="1" ht="9.9499999999999993" customHeight="1" x14ac:dyDescent="0.15">
      <c r="D13" s="15">
        <v>103004</v>
      </c>
      <c r="E13" s="15" t="s">
        <v>30</v>
      </c>
      <c r="G13" s="88"/>
      <c r="J13" s="15" t="s">
        <v>591</v>
      </c>
      <c r="K13" s="16" t="s">
        <v>351</v>
      </c>
      <c r="M13" s="15">
        <v>2012</v>
      </c>
      <c r="W13" s="71" t="s">
        <v>509</v>
      </c>
    </row>
    <row r="14" spans="1:35" s="14" customFormat="1" ht="9.9499999999999993" customHeight="1" x14ac:dyDescent="0.15">
      <c r="D14" s="15">
        <v>103005</v>
      </c>
      <c r="E14" s="15" t="s">
        <v>31</v>
      </c>
      <c r="G14" s="88"/>
      <c r="J14" s="15" t="s">
        <v>350</v>
      </c>
      <c r="K14" s="16" t="s">
        <v>592</v>
      </c>
      <c r="M14" s="15">
        <v>2011</v>
      </c>
      <c r="W14" s="71" t="s">
        <v>459</v>
      </c>
    </row>
    <row r="15" spans="1:35" s="14" customFormat="1" ht="9.9499999999999993" customHeight="1" x14ac:dyDescent="0.15">
      <c r="D15" s="15">
        <v>103006</v>
      </c>
      <c r="E15" s="15" t="s">
        <v>32</v>
      </c>
      <c r="G15" s="88"/>
      <c r="J15" s="15" t="s">
        <v>521</v>
      </c>
      <c r="K15" s="16" t="s">
        <v>593</v>
      </c>
      <c r="M15" s="15">
        <v>2010</v>
      </c>
      <c r="W15" s="71" t="s">
        <v>508</v>
      </c>
    </row>
    <row r="16" spans="1:35" s="14" customFormat="1" ht="9.9499999999999993" customHeight="1" x14ac:dyDescent="0.15">
      <c r="D16" s="15">
        <v>103007</v>
      </c>
      <c r="E16" s="15" t="s">
        <v>654</v>
      </c>
      <c r="G16" s="88"/>
      <c r="J16" s="15" t="s">
        <v>349</v>
      </c>
      <c r="K16" s="16" t="s">
        <v>594</v>
      </c>
      <c r="M16" s="15">
        <v>2009</v>
      </c>
      <c r="W16" s="71" t="s">
        <v>507</v>
      </c>
    </row>
    <row r="17" spans="4:23" s="14" customFormat="1" ht="9.9499999999999993" customHeight="1" x14ac:dyDescent="0.15">
      <c r="D17" s="15">
        <v>103008</v>
      </c>
      <c r="E17" s="15" t="s">
        <v>33</v>
      </c>
      <c r="G17" s="88"/>
      <c r="J17" s="15" t="s">
        <v>596</v>
      </c>
      <c r="K17" s="16" t="s">
        <v>595</v>
      </c>
      <c r="M17" s="15">
        <v>2008</v>
      </c>
      <c r="W17" s="71" t="s">
        <v>506</v>
      </c>
    </row>
    <row r="18" spans="4:23" s="14" customFormat="1" ht="9.9499999999999993" customHeight="1" x14ac:dyDescent="0.15">
      <c r="D18" s="15">
        <v>103009</v>
      </c>
      <c r="E18" s="15" t="s">
        <v>34</v>
      </c>
      <c r="G18" s="88"/>
      <c r="J18" s="15" t="s">
        <v>522</v>
      </c>
      <c r="K18" s="16" t="s">
        <v>597</v>
      </c>
      <c r="M18" s="15">
        <v>2007</v>
      </c>
      <c r="W18" s="71" t="s">
        <v>460</v>
      </c>
    </row>
    <row r="19" spans="4:23" s="14" customFormat="1" ht="9.9499999999999993" customHeight="1" x14ac:dyDescent="0.15">
      <c r="D19" s="15">
        <v>103010</v>
      </c>
      <c r="E19" s="15" t="s">
        <v>35</v>
      </c>
      <c r="G19" s="88"/>
      <c r="J19" s="15" t="s">
        <v>348</v>
      </c>
      <c r="K19" s="16" t="s">
        <v>598</v>
      </c>
      <c r="M19" s="15">
        <v>2006</v>
      </c>
      <c r="W19" s="71" t="s">
        <v>505</v>
      </c>
    </row>
    <row r="20" spans="4:23" s="14" customFormat="1" ht="9.9499999999999993" customHeight="1" x14ac:dyDescent="0.15">
      <c r="D20" s="15">
        <v>103014</v>
      </c>
      <c r="E20" s="15" t="s">
        <v>36</v>
      </c>
      <c r="G20" s="88"/>
      <c r="J20" s="15" t="s">
        <v>523</v>
      </c>
      <c r="K20" s="16" t="s">
        <v>599</v>
      </c>
      <c r="M20" s="15">
        <v>2005</v>
      </c>
      <c r="W20" s="71" t="s">
        <v>504</v>
      </c>
    </row>
    <row r="21" spans="4:23" s="14" customFormat="1" ht="9.9499999999999993" customHeight="1" x14ac:dyDescent="0.15">
      <c r="D21" s="15">
        <v>104001</v>
      </c>
      <c r="E21" s="15" t="s">
        <v>37</v>
      </c>
      <c r="G21" s="88"/>
      <c r="J21" s="15" t="s">
        <v>524</v>
      </c>
      <c r="K21" s="16" t="s">
        <v>600</v>
      </c>
      <c r="M21" s="15">
        <v>2004</v>
      </c>
      <c r="W21" s="71" t="s">
        <v>503</v>
      </c>
    </row>
    <row r="22" spans="4:23" s="14" customFormat="1" ht="9.9499999999999993" customHeight="1" x14ac:dyDescent="0.15">
      <c r="D22" s="15">
        <v>104005</v>
      </c>
      <c r="E22" s="15" t="s">
        <v>38</v>
      </c>
      <c r="G22" s="88"/>
      <c r="J22" s="15" t="s">
        <v>347</v>
      </c>
      <c r="K22" s="16" t="s">
        <v>379</v>
      </c>
      <c r="M22" s="15">
        <v>2003</v>
      </c>
      <c r="W22" s="71" t="s">
        <v>502</v>
      </c>
    </row>
    <row r="23" spans="4:23" s="14" customFormat="1" ht="9.9499999999999993" customHeight="1" x14ac:dyDescent="0.15">
      <c r="D23" s="15">
        <v>104006</v>
      </c>
      <c r="E23" s="15" t="s">
        <v>39</v>
      </c>
      <c r="G23" s="88"/>
      <c r="J23" s="15" t="s">
        <v>602</v>
      </c>
      <c r="K23" s="16" t="s">
        <v>601</v>
      </c>
      <c r="M23" s="15">
        <v>2002</v>
      </c>
      <c r="W23" s="71" t="s">
        <v>501</v>
      </c>
    </row>
    <row r="24" spans="4:23" s="14" customFormat="1" ht="9.9499999999999993" customHeight="1" x14ac:dyDescent="0.15">
      <c r="D24" s="15">
        <v>104013</v>
      </c>
      <c r="E24" s="15" t="s">
        <v>40</v>
      </c>
      <c r="G24" s="88"/>
      <c r="J24" s="15" t="s">
        <v>604</v>
      </c>
      <c r="K24" s="16" t="s">
        <v>603</v>
      </c>
      <c r="M24" s="15">
        <v>2001</v>
      </c>
      <c r="W24" s="71" t="s">
        <v>500</v>
      </c>
    </row>
    <row r="25" spans="4:23" s="14" customFormat="1" ht="9.9499999999999993" customHeight="1" x14ac:dyDescent="0.15">
      <c r="D25" s="15">
        <v>105001</v>
      </c>
      <c r="E25" s="15" t="s">
        <v>41</v>
      </c>
      <c r="G25" s="88"/>
      <c r="J25" s="15" t="s">
        <v>346</v>
      </c>
      <c r="K25" s="16" t="s">
        <v>605</v>
      </c>
      <c r="M25" s="15">
        <v>2000</v>
      </c>
      <c r="W25" s="71" t="s">
        <v>499</v>
      </c>
    </row>
    <row r="26" spans="4:23" s="14" customFormat="1" ht="9.9499999999999993" customHeight="1" x14ac:dyDescent="0.15">
      <c r="D26" s="15">
        <v>105002</v>
      </c>
      <c r="E26" s="15" t="s">
        <v>42</v>
      </c>
      <c r="G26" s="88"/>
      <c r="J26" s="15" t="s">
        <v>526</v>
      </c>
      <c r="K26" s="16" t="s">
        <v>525</v>
      </c>
      <c r="M26" s="15">
        <v>1999</v>
      </c>
      <c r="W26" s="71" t="s">
        <v>498</v>
      </c>
    </row>
    <row r="27" spans="4:23" s="14" customFormat="1" ht="9.9499999999999993" customHeight="1" x14ac:dyDescent="0.15">
      <c r="D27" s="15">
        <v>105003</v>
      </c>
      <c r="E27" s="15" t="s">
        <v>43</v>
      </c>
      <c r="G27" s="88"/>
      <c r="J27" s="15" t="s">
        <v>527</v>
      </c>
      <c r="K27" s="16" t="s">
        <v>606</v>
      </c>
      <c r="M27" s="15">
        <v>1998</v>
      </c>
      <c r="W27" s="71" t="s">
        <v>497</v>
      </c>
    </row>
    <row r="28" spans="4:23" s="14" customFormat="1" ht="9.9499999999999993" customHeight="1" x14ac:dyDescent="0.15">
      <c r="D28" s="15">
        <v>105004</v>
      </c>
      <c r="E28" s="15" t="s">
        <v>44</v>
      </c>
      <c r="G28" s="88"/>
      <c r="J28" s="15" t="s">
        <v>344</v>
      </c>
      <c r="K28" s="16" t="s">
        <v>345</v>
      </c>
      <c r="M28" s="15">
        <v>1997</v>
      </c>
      <c r="W28" s="71" t="s">
        <v>496</v>
      </c>
    </row>
    <row r="29" spans="4:23" s="14" customFormat="1" ht="9.9499999999999993" customHeight="1" x14ac:dyDescent="0.15">
      <c r="D29" s="15">
        <v>105005</v>
      </c>
      <c r="E29" s="15" t="s">
        <v>45</v>
      </c>
      <c r="G29" s="88"/>
      <c r="J29" s="15" t="s">
        <v>342</v>
      </c>
      <c r="K29" s="16" t="s">
        <v>343</v>
      </c>
      <c r="M29" s="15">
        <v>1996</v>
      </c>
      <c r="W29" s="71" t="s">
        <v>495</v>
      </c>
    </row>
    <row r="30" spans="4:23" s="14" customFormat="1" ht="9.9499999999999993" customHeight="1" x14ac:dyDescent="0.15">
      <c r="D30" s="15">
        <v>105007</v>
      </c>
      <c r="E30" s="15" t="s">
        <v>46</v>
      </c>
      <c r="G30" s="88"/>
      <c r="J30" s="15" t="s">
        <v>340</v>
      </c>
      <c r="K30" s="16" t="s">
        <v>341</v>
      </c>
      <c r="M30" s="15">
        <v>1995</v>
      </c>
      <c r="W30" s="71" t="s">
        <v>494</v>
      </c>
    </row>
    <row r="31" spans="4:23" s="14" customFormat="1" ht="9.9499999999999993" customHeight="1" x14ac:dyDescent="0.15">
      <c r="D31" s="15">
        <v>105009</v>
      </c>
      <c r="E31" s="15" t="s">
        <v>47</v>
      </c>
      <c r="G31" s="88"/>
      <c r="J31" s="15" t="s">
        <v>528</v>
      </c>
      <c r="K31" s="16" t="s">
        <v>607</v>
      </c>
      <c r="M31" s="15">
        <v>1994</v>
      </c>
      <c r="W31" s="71" t="s">
        <v>493</v>
      </c>
    </row>
    <row r="32" spans="4:23" s="14" customFormat="1" ht="9.9499999999999993" customHeight="1" x14ac:dyDescent="0.15">
      <c r="D32" s="15">
        <v>106002</v>
      </c>
      <c r="E32" s="15" t="s">
        <v>48</v>
      </c>
      <c r="G32" s="88"/>
      <c r="J32" s="15" t="s">
        <v>529</v>
      </c>
      <c r="K32" s="16" t="s">
        <v>339</v>
      </c>
      <c r="M32" s="15">
        <v>1993</v>
      </c>
      <c r="W32" s="71" t="s">
        <v>492</v>
      </c>
    </row>
    <row r="33" spans="4:23" s="14" customFormat="1" ht="9.9499999999999993" customHeight="1" x14ac:dyDescent="0.15">
      <c r="D33" s="15">
        <v>106003</v>
      </c>
      <c r="E33" s="15" t="s">
        <v>49</v>
      </c>
      <c r="G33" s="88"/>
      <c r="J33" s="15" t="s">
        <v>530</v>
      </c>
      <c r="K33" s="16" t="s">
        <v>338</v>
      </c>
      <c r="M33" s="15">
        <v>1992</v>
      </c>
      <c r="W33" s="71" t="s">
        <v>491</v>
      </c>
    </row>
    <row r="34" spans="4:23" s="14" customFormat="1" ht="9.9499999999999993" customHeight="1" x14ac:dyDescent="0.15">
      <c r="D34" s="15">
        <v>106005</v>
      </c>
      <c r="E34" s="15" t="s">
        <v>50</v>
      </c>
      <c r="G34" s="88"/>
      <c r="J34" s="15" t="s">
        <v>608</v>
      </c>
      <c r="K34" s="16" t="s">
        <v>337</v>
      </c>
      <c r="M34" s="15">
        <v>1991</v>
      </c>
      <c r="W34" s="71" t="s">
        <v>490</v>
      </c>
    </row>
    <row r="35" spans="4:23" s="14" customFormat="1" ht="9.9499999999999993" customHeight="1" x14ac:dyDescent="0.15">
      <c r="D35" s="15">
        <v>106007</v>
      </c>
      <c r="E35" s="15" t="s">
        <v>51</v>
      </c>
      <c r="G35" s="88"/>
      <c r="J35" s="15" t="s">
        <v>336</v>
      </c>
      <c r="K35" s="16" t="s">
        <v>335</v>
      </c>
      <c r="M35" s="15">
        <v>1990</v>
      </c>
      <c r="W35" s="71" t="s">
        <v>489</v>
      </c>
    </row>
    <row r="36" spans="4:23" s="14" customFormat="1" ht="9.9499999999999993" customHeight="1" x14ac:dyDescent="0.15">
      <c r="D36" s="15">
        <v>106008</v>
      </c>
      <c r="E36" s="15" t="s">
        <v>52</v>
      </c>
      <c r="G36" s="88"/>
      <c r="J36" s="15" t="s">
        <v>334</v>
      </c>
      <c r="K36" s="16" t="s">
        <v>333</v>
      </c>
      <c r="M36" s="15">
        <v>1989</v>
      </c>
      <c r="W36" s="71" t="s">
        <v>488</v>
      </c>
    </row>
    <row r="37" spans="4:23" s="14" customFormat="1" ht="9.9499999999999993" customHeight="1" x14ac:dyDescent="0.15">
      <c r="D37" s="15">
        <v>106010</v>
      </c>
      <c r="E37" s="15" t="s">
        <v>53</v>
      </c>
      <c r="G37" s="88"/>
      <c r="J37" s="15" t="s">
        <v>332</v>
      </c>
      <c r="K37" s="16" t="s">
        <v>331</v>
      </c>
      <c r="M37" s="15">
        <v>1988</v>
      </c>
      <c r="W37" s="71" t="s">
        <v>487</v>
      </c>
    </row>
    <row r="38" spans="4:23" s="14" customFormat="1" ht="9.9499999999999993" customHeight="1" x14ac:dyDescent="0.15">
      <c r="D38" s="15">
        <v>106011</v>
      </c>
      <c r="E38" s="15" t="s">
        <v>54</v>
      </c>
      <c r="G38" s="88"/>
      <c r="J38" s="15" t="s">
        <v>531</v>
      </c>
      <c r="K38" s="16" t="s">
        <v>330</v>
      </c>
      <c r="M38" s="15">
        <v>1987</v>
      </c>
      <c r="W38" s="71" t="s">
        <v>486</v>
      </c>
    </row>
    <row r="39" spans="4:23" s="14" customFormat="1" ht="9.9499999999999993" customHeight="1" x14ac:dyDescent="0.15">
      <c r="D39" s="15">
        <v>106012</v>
      </c>
      <c r="E39" s="15" t="s">
        <v>55</v>
      </c>
      <c r="G39" s="88"/>
      <c r="J39" s="15" t="s">
        <v>532</v>
      </c>
      <c r="K39" s="16" t="s">
        <v>329</v>
      </c>
      <c r="M39" s="15">
        <v>1986</v>
      </c>
      <c r="W39" s="71" t="s">
        <v>485</v>
      </c>
    </row>
    <row r="40" spans="4:23" s="14" customFormat="1" ht="9.9499999999999993" customHeight="1" x14ac:dyDescent="0.15">
      <c r="D40" s="15">
        <v>106014</v>
      </c>
      <c r="E40" s="15" t="s">
        <v>56</v>
      </c>
      <c r="G40" s="88"/>
      <c r="J40" s="15" t="s">
        <v>533</v>
      </c>
      <c r="K40" s="16" t="s">
        <v>328</v>
      </c>
      <c r="M40" s="15">
        <v>1985</v>
      </c>
      <c r="W40" s="71" t="s">
        <v>484</v>
      </c>
    </row>
    <row r="41" spans="4:23" s="14" customFormat="1" ht="9.9499999999999993" customHeight="1" x14ac:dyDescent="0.15">
      <c r="D41" s="15">
        <v>107001</v>
      </c>
      <c r="E41" s="15" t="s">
        <v>57</v>
      </c>
      <c r="G41" s="88"/>
      <c r="J41" s="15" t="s">
        <v>326</v>
      </c>
      <c r="K41" s="16" t="s">
        <v>327</v>
      </c>
      <c r="M41" s="15">
        <v>1984</v>
      </c>
      <c r="W41" s="71" t="s">
        <v>483</v>
      </c>
    </row>
    <row r="42" spans="4:23" s="14" customFormat="1" ht="9.9499999999999993" customHeight="1" x14ac:dyDescent="0.15">
      <c r="D42" s="15">
        <v>107002</v>
      </c>
      <c r="E42" s="15" t="s">
        <v>58</v>
      </c>
      <c r="G42" s="88"/>
      <c r="J42" s="15" t="s">
        <v>324</v>
      </c>
      <c r="K42" s="16" t="s">
        <v>325</v>
      </c>
      <c r="M42" s="15">
        <v>1983</v>
      </c>
      <c r="W42" s="71" t="s">
        <v>482</v>
      </c>
    </row>
    <row r="43" spans="4:23" s="14" customFormat="1" ht="9.9499999999999993" customHeight="1" x14ac:dyDescent="0.15">
      <c r="D43" s="15">
        <v>107003</v>
      </c>
      <c r="E43" s="15" t="s">
        <v>59</v>
      </c>
      <c r="G43" s="88"/>
      <c r="J43" s="15" t="s">
        <v>535</v>
      </c>
      <c r="K43" s="16" t="s">
        <v>534</v>
      </c>
      <c r="M43" s="15">
        <v>1982</v>
      </c>
      <c r="W43" s="71" t="s">
        <v>481</v>
      </c>
    </row>
    <row r="44" spans="4:23" s="14" customFormat="1" ht="9.9499999999999993" customHeight="1" x14ac:dyDescent="0.15">
      <c r="D44" s="15">
        <v>107004</v>
      </c>
      <c r="E44" s="15" t="s">
        <v>60</v>
      </c>
      <c r="G44" s="88"/>
      <c r="J44" s="15" t="s">
        <v>610</v>
      </c>
      <c r="K44" s="16" t="s">
        <v>609</v>
      </c>
      <c r="M44" s="15">
        <v>1981</v>
      </c>
      <c r="W44" s="71" t="s">
        <v>480</v>
      </c>
    </row>
    <row r="45" spans="4:23" s="14" customFormat="1" ht="9.9499999999999993" customHeight="1" x14ac:dyDescent="0.15">
      <c r="D45" s="15">
        <v>107005</v>
      </c>
      <c r="E45" s="15" t="s">
        <v>61</v>
      </c>
      <c r="G45" s="88"/>
      <c r="J45" s="15" t="s">
        <v>536</v>
      </c>
      <c r="K45" s="16" t="s">
        <v>611</v>
      </c>
      <c r="M45" s="15">
        <v>1980</v>
      </c>
      <c r="W45" s="71" t="s">
        <v>479</v>
      </c>
    </row>
    <row r="46" spans="4:23" s="14" customFormat="1" ht="9.9499999999999993" customHeight="1" x14ac:dyDescent="0.15">
      <c r="D46" s="15">
        <v>108002</v>
      </c>
      <c r="E46" s="15" t="s">
        <v>62</v>
      </c>
      <c r="G46" s="88"/>
      <c r="J46" s="15" t="s">
        <v>538</v>
      </c>
      <c r="K46" s="16" t="s">
        <v>537</v>
      </c>
      <c r="M46" s="15">
        <v>1979</v>
      </c>
      <c r="W46" s="71" t="s">
        <v>478</v>
      </c>
    </row>
    <row r="47" spans="4:23" s="14" customFormat="1" ht="9.9499999999999993" customHeight="1" x14ac:dyDescent="0.15">
      <c r="D47" s="15">
        <v>108004</v>
      </c>
      <c r="E47" s="15" t="s">
        <v>63</v>
      </c>
      <c r="G47" s="88"/>
      <c r="J47" s="15" t="s">
        <v>322</v>
      </c>
      <c r="K47" s="16" t="s">
        <v>323</v>
      </c>
      <c r="W47" s="71" t="s">
        <v>515</v>
      </c>
    </row>
    <row r="48" spans="4:23" s="14" customFormat="1" ht="9.9499999999999993" customHeight="1" x14ac:dyDescent="0.15">
      <c r="D48" s="15">
        <v>109001</v>
      </c>
      <c r="E48" s="15" t="s">
        <v>64</v>
      </c>
      <c r="G48" s="88"/>
      <c r="J48" s="15" t="s">
        <v>320</v>
      </c>
      <c r="K48" s="16" t="s">
        <v>321</v>
      </c>
    </row>
    <row r="49" spans="4:11" s="14" customFormat="1" ht="9.9499999999999993" customHeight="1" x14ac:dyDescent="0.15">
      <c r="D49" s="15">
        <v>109003</v>
      </c>
      <c r="E49" s="15" t="s">
        <v>65</v>
      </c>
      <c r="G49" s="88"/>
      <c r="J49" s="15" t="s">
        <v>318</v>
      </c>
      <c r="K49" s="16" t="s">
        <v>319</v>
      </c>
    </row>
    <row r="50" spans="4:11" s="14" customFormat="1" ht="9.9499999999999993" customHeight="1" x14ac:dyDescent="0.15">
      <c r="D50" s="15">
        <v>109004</v>
      </c>
      <c r="E50" s="15" t="s">
        <v>66</v>
      </c>
      <c r="G50" s="88"/>
      <c r="J50" s="15" t="s">
        <v>316</v>
      </c>
      <c r="K50" s="16" t="s">
        <v>317</v>
      </c>
    </row>
    <row r="51" spans="4:11" s="14" customFormat="1" ht="9.9499999999999993" customHeight="1" x14ac:dyDescent="0.15">
      <c r="D51" s="15">
        <v>109005</v>
      </c>
      <c r="E51" s="15" t="s">
        <v>67</v>
      </c>
      <c r="G51" s="88"/>
      <c r="J51" s="15" t="s">
        <v>314</v>
      </c>
      <c r="K51" s="16" t="s">
        <v>315</v>
      </c>
    </row>
    <row r="52" spans="4:11" s="14" customFormat="1" ht="9.9499999999999993" customHeight="1" x14ac:dyDescent="0.15">
      <c r="D52" s="15">
        <v>109006</v>
      </c>
      <c r="E52" s="15" t="s">
        <v>68</v>
      </c>
      <c r="G52" s="88"/>
      <c r="J52" s="15" t="s">
        <v>312</v>
      </c>
      <c r="K52" s="16" t="s">
        <v>313</v>
      </c>
    </row>
    <row r="53" spans="4:11" s="14" customFormat="1" ht="9.9499999999999993" customHeight="1" x14ac:dyDescent="0.15">
      <c r="D53" s="15">
        <v>109007</v>
      </c>
      <c r="E53" s="15" t="s">
        <v>69</v>
      </c>
      <c r="G53" s="88"/>
      <c r="J53" s="15" t="s">
        <v>310</v>
      </c>
      <c r="K53" s="16" t="s">
        <v>311</v>
      </c>
    </row>
    <row r="54" spans="4:11" s="14" customFormat="1" ht="9.9499999999999993" customHeight="1" x14ac:dyDescent="0.15">
      <c r="D54" s="15">
        <v>109008</v>
      </c>
      <c r="E54" s="15" t="s">
        <v>70</v>
      </c>
      <c r="G54" s="88"/>
      <c r="J54" s="15" t="s">
        <v>308</v>
      </c>
      <c r="K54" s="16" t="s">
        <v>309</v>
      </c>
    </row>
    <row r="55" spans="4:11" s="14" customFormat="1" ht="9.9499999999999993" customHeight="1" x14ac:dyDescent="0.15">
      <c r="D55" s="15">
        <v>109009</v>
      </c>
      <c r="E55" s="15" t="s">
        <v>71</v>
      </c>
      <c r="G55" s="88"/>
      <c r="J55" s="15" t="s">
        <v>306</v>
      </c>
      <c r="K55" s="16" t="s">
        <v>307</v>
      </c>
    </row>
    <row r="56" spans="4:11" s="14" customFormat="1" ht="9.9499999999999993" customHeight="1" x14ac:dyDescent="0.15">
      <c r="D56" s="15">
        <v>109011</v>
      </c>
      <c r="E56" s="15" t="s">
        <v>72</v>
      </c>
      <c r="G56" s="88"/>
      <c r="J56" s="15" t="s">
        <v>539</v>
      </c>
      <c r="K56" s="16" t="s">
        <v>305</v>
      </c>
    </row>
    <row r="57" spans="4:11" s="14" customFormat="1" ht="9.9499999999999993" customHeight="1" x14ac:dyDescent="0.15">
      <c r="D57" s="15">
        <v>206008</v>
      </c>
      <c r="E57" s="15" t="s">
        <v>73</v>
      </c>
      <c r="G57" s="88"/>
      <c r="J57" s="15" t="s">
        <v>302</v>
      </c>
      <c r="K57" s="16" t="s">
        <v>304</v>
      </c>
    </row>
    <row r="58" spans="4:11" s="14" customFormat="1" ht="9.9499999999999993" customHeight="1" x14ac:dyDescent="0.15">
      <c r="D58" s="15">
        <v>302024</v>
      </c>
      <c r="E58" s="15" t="s">
        <v>74</v>
      </c>
      <c r="G58" s="88"/>
      <c r="J58" s="15" t="s">
        <v>612</v>
      </c>
      <c r="K58" s="16" t="s">
        <v>303</v>
      </c>
    </row>
    <row r="59" spans="4:11" s="14" customFormat="1" ht="9.9499999999999993" customHeight="1" x14ac:dyDescent="0.15">
      <c r="D59" s="15">
        <v>304010</v>
      </c>
      <c r="E59" s="15" t="s">
        <v>75</v>
      </c>
      <c r="G59" s="88"/>
      <c r="J59" s="15" t="s">
        <v>299</v>
      </c>
      <c r="K59" s="16" t="s">
        <v>301</v>
      </c>
    </row>
    <row r="60" spans="4:11" s="14" customFormat="1" ht="9.9499999999999993" customHeight="1" x14ac:dyDescent="0.15">
      <c r="D60" s="15">
        <v>304019</v>
      </c>
      <c r="E60" s="15" t="s">
        <v>76</v>
      </c>
      <c r="G60" s="88"/>
      <c r="J60" s="15" t="s">
        <v>540</v>
      </c>
      <c r="K60" s="16" t="s">
        <v>300</v>
      </c>
    </row>
    <row r="61" spans="4:11" s="14" customFormat="1" ht="9.9499999999999993" customHeight="1" x14ac:dyDescent="0.15">
      <c r="D61" s="15">
        <v>304031</v>
      </c>
      <c r="E61" s="15" t="s">
        <v>77</v>
      </c>
      <c r="G61" s="88"/>
      <c r="J61" s="15" t="s">
        <v>541</v>
      </c>
      <c r="K61" s="16" t="s">
        <v>298</v>
      </c>
    </row>
    <row r="62" spans="4:11" s="14" customFormat="1" ht="9.9499999999999993" customHeight="1" x14ac:dyDescent="0.15">
      <c r="D62" s="15">
        <v>304065</v>
      </c>
      <c r="E62" s="15" t="s">
        <v>78</v>
      </c>
      <c r="G62" s="88"/>
      <c r="J62" s="15" t="s">
        <v>542</v>
      </c>
      <c r="K62" s="16" t="s">
        <v>297</v>
      </c>
    </row>
    <row r="63" spans="4:11" s="14" customFormat="1" ht="9.9499999999999993" customHeight="1" x14ac:dyDescent="0.15">
      <c r="D63" s="15">
        <v>304075</v>
      </c>
      <c r="E63" s="15" t="s">
        <v>79</v>
      </c>
      <c r="G63" s="88"/>
      <c r="J63" s="15" t="s">
        <v>543</v>
      </c>
      <c r="K63" s="16" t="s">
        <v>296</v>
      </c>
    </row>
    <row r="64" spans="4:11" s="14" customFormat="1" ht="9.9499999999999993" customHeight="1" x14ac:dyDescent="0.15">
      <c r="D64" s="15">
        <v>304076</v>
      </c>
      <c r="E64" s="15" t="s">
        <v>80</v>
      </c>
      <c r="G64" s="88"/>
      <c r="J64" s="15" t="s">
        <v>613</v>
      </c>
      <c r="K64" s="16" t="s">
        <v>295</v>
      </c>
    </row>
    <row r="65" spans="4:11" s="14" customFormat="1" ht="9.9499999999999993" customHeight="1" x14ac:dyDescent="0.15">
      <c r="D65" s="15">
        <v>304090</v>
      </c>
      <c r="E65" s="15" t="s">
        <v>81</v>
      </c>
      <c r="G65" s="88"/>
      <c r="J65" s="15" t="s">
        <v>544</v>
      </c>
      <c r="K65" s="16" t="s">
        <v>294</v>
      </c>
    </row>
    <row r="66" spans="4:11" s="14" customFormat="1" ht="9.9499999999999993" customHeight="1" x14ac:dyDescent="0.15">
      <c r="D66" s="15">
        <v>305010</v>
      </c>
      <c r="E66" s="15" t="s">
        <v>82</v>
      </c>
      <c r="G66" s="88"/>
      <c r="J66" s="15" t="s">
        <v>614</v>
      </c>
      <c r="K66" s="16" t="s">
        <v>293</v>
      </c>
    </row>
    <row r="67" spans="4:11" s="14" customFormat="1" ht="9.9499999999999993" customHeight="1" x14ac:dyDescent="0.15">
      <c r="D67" s="15">
        <v>305030</v>
      </c>
      <c r="E67" s="15" t="s">
        <v>83</v>
      </c>
      <c r="G67" s="88"/>
      <c r="J67" s="15" t="s">
        <v>545</v>
      </c>
      <c r="K67" s="16" t="s">
        <v>292</v>
      </c>
    </row>
    <row r="68" spans="4:11" s="14" customFormat="1" ht="9.9499999999999993" customHeight="1" x14ac:dyDescent="0.15">
      <c r="D68" s="15">
        <v>305031</v>
      </c>
      <c r="E68" s="15" t="s">
        <v>84</v>
      </c>
      <c r="G68" s="88"/>
      <c r="J68" s="15" t="s">
        <v>289</v>
      </c>
      <c r="K68" s="16" t="s">
        <v>291</v>
      </c>
    </row>
    <row r="69" spans="4:11" s="14" customFormat="1" ht="9.9499999999999993" customHeight="1" x14ac:dyDescent="0.15">
      <c r="D69" s="15">
        <v>306002</v>
      </c>
      <c r="E69" s="15" t="s">
        <v>85</v>
      </c>
      <c r="G69" s="88"/>
      <c r="J69" s="15" t="s">
        <v>287</v>
      </c>
      <c r="K69" s="16" t="s">
        <v>290</v>
      </c>
    </row>
    <row r="70" spans="4:11" s="14" customFormat="1" ht="9.9499999999999993" customHeight="1" x14ac:dyDescent="0.15">
      <c r="D70" s="15">
        <v>306006</v>
      </c>
      <c r="E70" s="15" t="s">
        <v>86</v>
      </c>
      <c r="G70" s="88"/>
      <c r="J70" s="15" t="s">
        <v>286</v>
      </c>
      <c r="K70" s="16" t="s">
        <v>288</v>
      </c>
    </row>
    <row r="71" spans="4:11" s="14" customFormat="1" ht="9.9499999999999993" customHeight="1" x14ac:dyDescent="0.15">
      <c r="D71" s="15">
        <v>306019</v>
      </c>
      <c r="E71" s="15" t="s">
        <v>87</v>
      </c>
      <c r="G71" s="88"/>
      <c r="J71" s="15" t="s">
        <v>546</v>
      </c>
      <c r="K71" s="16" t="s">
        <v>615</v>
      </c>
    </row>
    <row r="72" spans="4:11" s="14" customFormat="1" ht="9.9499999999999993" customHeight="1" x14ac:dyDescent="0.15">
      <c r="D72" s="15">
        <v>306054</v>
      </c>
      <c r="E72" s="15" t="s">
        <v>88</v>
      </c>
      <c r="G72" s="88"/>
      <c r="J72" s="15" t="s">
        <v>284</v>
      </c>
      <c r="K72" s="16" t="s">
        <v>285</v>
      </c>
    </row>
    <row r="73" spans="4:11" s="14" customFormat="1" ht="9.9499999999999993" customHeight="1" x14ac:dyDescent="0.15">
      <c r="D73" s="15">
        <v>307022</v>
      </c>
      <c r="E73" s="15" t="s">
        <v>89</v>
      </c>
      <c r="G73" s="88"/>
      <c r="J73" s="15" t="s">
        <v>547</v>
      </c>
      <c r="K73" s="16" t="s">
        <v>616</v>
      </c>
    </row>
    <row r="74" spans="4:11" s="14" customFormat="1" ht="9.9499999999999993" customHeight="1" x14ac:dyDescent="0.15">
      <c r="D74"/>
      <c r="E74"/>
      <c r="G74" s="88"/>
      <c r="J74" s="15" t="s">
        <v>282</v>
      </c>
      <c r="K74" s="16" t="s">
        <v>467</v>
      </c>
    </row>
    <row r="75" spans="4:11" s="14" customFormat="1" ht="9.9499999999999993" customHeight="1" x14ac:dyDescent="0.15">
      <c r="D75"/>
      <c r="E75"/>
      <c r="G75" s="88"/>
      <c r="J75" s="15" t="s">
        <v>617</v>
      </c>
      <c r="K75" s="16" t="s">
        <v>283</v>
      </c>
    </row>
    <row r="76" spans="4:11" s="14" customFormat="1" ht="9.9499999999999993" customHeight="1" x14ac:dyDescent="0.15">
      <c r="D76"/>
      <c r="E76"/>
      <c r="G76" s="88"/>
      <c r="J76" s="15" t="s">
        <v>280</v>
      </c>
      <c r="K76" s="16" t="s">
        <v>281</v>
      </c>
    </row>
    <row r="77" spans="4:11" s="14" customFormat="1" ht="9.9499999999999993" customHeight="1" x14ac:dyDescent="0.15">
      <c r="D77"/>
      <c r="E77"/>
      <c r="G77" s="88"/>
      <c r="J77" s="15" t="s">
        <v>548</v>
      </c>
      <c r="K77" s="16" t="s">
        <v>618</v>
      </c>
    </row>
    <row r="78" spans="4:11" s="14" customFormat="1" ht="9.9499999999999993" customHeight="1" x14ac:dyDescent="0.15">
      <c r="D78"/>
      <c r="E78"/>
      <c r="G78" s="88"/>
      <c r="J78" s="15" t="s">
        <v>278</v>
      </c>
      <c r="K78" s="16" t="s">
        <v>279</v>
      </c>
    </row>
    <row r="79" spans="4:11" s="14" customFormat="1" ht="9.9499999999999993" customHeight="1" x14ac:dyDescent="0.15">
      <c r="D79"/>
      <c r="E79"/>
      <c r="G79" s="88"/>
      <c r="J79" s="15" t="s">
        <v>549</v>
      </c>
      <c r="K79" s="16" t="s">
        <v>619</v>
      </c>
    </row>
    <row r="80" spans="4:11" s="14" customFormat="1" ht="9.9499999999999993" customHeight="1" x14ac:dyDescent="0.15">
      <c r="D80"/>
      <c r="E80"/>
      <c r="G80" s="88"/>
      <c r="J80" s="15" t="s">
        <v>551</v>
      </c>
      <c r="K80" s="16" t="s">
        <v>550</v>
      </c>
    </row>
    <row r="81" spans="4:11" s="14" customFormat="1" ht="9.9499999999999993" customHeight="1" x14ac:dyDescent="0.15">
      <c r="D81"/>
      <c r="E81"/>
      <c r="G81" s="88"/>
      <c r="J81" s="15" t="s">
        <v>276</v>
      </c>
      <c r="K81" s="16" t="s">
        <v>277</v>
      </c>
    </row>
    <row r="82" spans="4:11" s="14" customFormat="1" ht="9.9499999999999993" customHeight="1" x14ac:dyDescent="0.15">
      <c r="D82"/>
      <c r="E82"/>
      <c r="G82" s="88"/>
      <c r="J82" s="15" t="s">
        <v>274</v>
      </c>
      <c r="K82" s="16" t="s">
        <v>275</v>
      </c>
    </row>
    <row r="83" spans="4:11" s="14" customFormat="1" ht="9.9499999999999993" customHeight="1" x14ac:dyDescent="0.15">
      <c r="D83"/>
      <c r="E83"/>
      <c r="G83" s="88"/>
      <c r="J83" s="15" t="s">
        <v>272</v>
      </c>
      <c r="K83" s="16" t="s">
        <v>273</v>
      </c>
    </row>
    <row r="84" spans="4:11" s="14" customFormat="1" ht="9.9499999999999993" customHeight="1" x14ac:dyDescent="0.15">
      <c r="D84"/>
      <c r="E84"/>
      <c r="G84" s="88"/>
      <c r="J84" s="15" t="s">
        <v>620</v>
      </c>
      <c r="K84" s="16" t="s">
        <v>271</v>
      </c>
    </row>
    <row r="85" spans="4:11" s="14" customFormat="1" ht="9.9499999999999993" customHeight="1" x14ac:dyDescent="0.15">
      <c r="D85"/>
      <c r="E85"/>
      <c r="G85" s="88"/>
      <c r="J85" s="15" t="s">
        <v>270</v>
      </c>
      <c r="K85" s="16" t="s">
        <v>269</v>
      </c>
    </row>
    <row r="86" spans="4:11" s="14" customFormat="1" ht="9.9499999999999993" customHeight="1" x14ac:dyDescent="0.15">
      <c r="D86"/>
      <c r="E86"/>
      <c r="G86" s="88"/>
      <c r="J86" s="15" t="s">
        <v>552</v>
      </c>
      <c r="K86" s="16" t="s">
        <v>621</v>
      </c>
    </row>
    <row r="87" spans="4:11" s="14" customFormat="1" ht="9.9499999999999993" customHeight="1" x14ac:dyDescent="0.15">
      <c r="D87"/>
      <c r="E87"/>
      <c r="G87" s="88"/>
      <c r="J87" s="15" t="s">
        <v>553</v>
      </c>
      <c r="K87" s="16" t="s">
        <v>268</v>
      </c>
    </row>
    <row r="88" spans="4:11" s="14" customFormat="1" ht="9.9499999999999993" customHeight="1" x14ac:dyDescent="0.15">
      <c r="D88"/>
      <c r="E88"/>
      <c r="G88" s="88"/>
      <c r="J88" s="15" t="s">
        <v>554</v>
      </c>
      <c r="K88" s="16" t="s">
        <v>267</v>
      </c>
    </row>
    <row r="89" spans="4:11" s="14" customFormat="1" ht="9.9499999999999993" customHeight="1" x14ac:dyDescent="0.15">
      <c r="D89"/>
      <c r="E89"/>
      <c r="G89" s="88"/>
      <c r="J89" s="15" t="s">
        <v>265</v>
      </c>
      <c r="K89" s="16" t="s">
        <v>266</v>
      </c>
    </row>
    <row r="90" spans="4:11" s="14" customFormat="1" ht="9.9499999999999993" customHeight="1" x14ac:dyDescent="0.15">
      <c r="D90"/>
      <c r="E90"/>
      <c r="G90" s="88"/>
      <c r="J90" s="15" t="s">
        <v>263</v>
      </c>
      <c r="K90" s="16" t="s">
        <v>264</v>
      </c>
    </row>
    <row r="91" spans="4:11" s="14" customFormat="1" ht="9.9499999999999993" customHeight="1" x14ac:dyDescent="0.15">
      <c r="D91"/>
      <c r="E91"/>
      <c r="G91" s="88"/>
      <c r="J91" s="15" t="s">
        <v>623</v>
      </c>
      <c r="K91" s="16" t="s">
        <v>622</v>
      </c>
    </row>
    <row r="92" spans="4:11" s="14" customFormat="1" ht="9.9499999999999993" customHeight="1" x14ac:dyDescent="0.15">
      <c r="D92"/>
      <c r="E92"/>
      <c r="G92" s="88"/>
      <c r="J92" s="15" t="s">
        <v>261</v>
      </c>
      <c r="K92" s="16" t="s">
        <v>262</v>
      </c>
    </row>
    <row r="93" spans="4:11" s="14" customFormat="1" ht="9.9499999999999993" customHeight="1" x14ac:dyDescent="0.15">
      <c r="D93"/>
      <c r="E93"/>
      <c r="G93" s="88"/>
      <c r="J93" s="15" t="s">
        <v>259</v>
      </c>
      <c r="K93" s="16" t="s">
        <v>260</v>
      </c>
    </row>
    <row r="94" spans="4:11" s="14" customFormat="1" ht="9.9499999999999993" customHeight="1" x14ac:dyDescent="0.15">
      <c r="D94"/>
      <c r="E94"/>
      <c r="G94" s="88"/>
      <c r="J94" s="15" t="s">
        <v>257</v>
      </c>
      <c r="K94" s="16" t="s">
        <v>258</v>
      </c>
    </row>
    <row r="95" spans="4:11" s="14" customFormat="1" ht="9.9499999999999993" customHeight="1" x14ac:dyDescent="0.15">
      <c r="D95"/>
      <c r="E95"/>
      <c r="G95" s="88"/>
      <c r="J95" s="15" t="s">
        <v>254</v>
      </c>
      <c r="K95" s="16" t="s">
        <v>256</v>
      </c>
    </row>
    <row r="96" spans="4:11" s="14" customFormat="1" ht="9.9499999999999993" customHeight="1" x14ac:dyDescent="0.15">
      <c r="D96"/>
      <c r="E96"/>
      <c r="G96" s="88"/>
      <c r="J96" s="15" t="s">
        <v>624</v>
      </c>
      <c r="K96" s="16" t="s">
        <v>255</v>
      </c>
    </row>
    <row r="97" spans="4:11" s="14" customFormat="1" ht="9.9499999999999993" customHeight="1" x14ac:dyDescent="0.15">
      <c r="D97"/>
      <c r="E97"/>
      <c r="G97" s="88"/>
      <c r="J97" s="15" t="s">
        <v>252</v>
      </c>
      <c r="K97" s="16" t="s">
        <v>253</v>
      </c>
    </row>
    <row r="98" spans="4:11" s="14" customFormat="1" ht="9.9499999999999993" customHeight="1" x14ac:dyDescent="0.15">
      <c r="D98"/>
      <c r="E98"/>
      <c r="G98" s="88"/>
      <c r="J98" s="15" t="s">
        <v>625</v>
      </c>
      <c r="K98" s="16" t="s">
        <v>251</v>
      </c>
    </row>
    <row r="99" spans="4:11" s="14" customFormat="1" ht="9.9499999999999993" customHeight="1" x14ac:dyDescent="0.15">
      <c r="D99"/>
      <c r="E99"/>
      <c r="G99" s="88"/>
      <c r="J99" s="15" t="s">
        <v>626</v>
      </c>
      <c r="K99" s="16" t="s">
        <v>250</v>
      </c>
    </row>
    <row r="100" spans="4:11" s="14" customFormat="1" ht="9.9499999999999993" customHeight="1" x14ac:dyDescent="0.15">
      <c r="D100"/>
      <c r="E100"/>
      <c r="G100" s="88"/>
      <c r="J100" s="15" t="s">
        <v>248</v>
      </c>
      <c r="K100" s="16" t="s">
        <v>249</v>
      </c>
    </row>
    <row r="101" spans="4:11" s="14" customFormat="1" ht="9.9499999999999993" customHeight="1" x14ac:dyDescent="0.15">
      <c r="D101"/>
      <c r="E101"/>
      <c r="G101" s="88"/>
      <c r="J101" s="15" t="s">
        <v>246</v>
      </c>
      <c r="K101" s="16" t="s">
        <v>247</v>
      </c>
    </row>
    <row r="102" spans="4:11" s="14" customFormat="1" ht="9.9499999999999993" customHeight="1" x14ac:dyDescent="0.15">
      <c r="D102"/>
      <c r="E102"/>
      <c r="G102" s="88"/>
      <c r="J102" s="15" t="s">
        <v>244</v>
      </c>
      <c r="K102" s="16" t="s">
        <v>245</v>
      </c>
    </row>
    <row r="103" spans="4:11" s="14" customFormat="1" ht="9.9499999999999993" customHeight="1" x14ac:dyDescent="0.15">
      <c r="D103"/>
      <c r="E103"/>
      <c r="G103" s="88"/>
      <c r="J103" s="15" t="s">
        <v>555</v>
      </c>
      <c r="K103" s="16" t="s">
        <v>627</v>
      </c>
    </row>
    <row r="104" spans="4:11" s="14" customFormat="1" ht="9.9499999999999993" customHeight="1" x14ac:dyDescent="0.15">
      <c r="D104"/>
      <c r="E104"/>
      <c r="G104" s="88"/>
      <c r="J104" s="15" t="s">
        <v>556</v>
      </c>
      <c r="K104" s="16" t="s">
        <v>243</v>
      </c>
    </row>
    <row r="105" spans="4:11" s="14" customFormat="1" ht="9.9499999999999993" customHeight="1" x14ac:dyDescent="0.15">
      <c r="D105"/>
      <c r="E105"/>
      <c r="G105" s="88"/>
      <c r="J105" s="15" t="s">
        <v>241</v>
      </c>
      <c r="K105" s="16" t="s">
        <v>242</v>
      </c>
    </row>
    <row r="106" spans="4:11" s="14" customFormat="1" ht="9.9499999999999993" customHeight="1" x14ac:dyDescent="0.15">
      <c r="D106"/>
      <c r="E106"/>
      <c r="G106" s="88"/>
      <c r="J106" s="15" t="s">
        <v>557</v>
      </c>
      <c r="K106" s="16" t="s">
        <v>628</v>
      </c>
    </row>
    <row r="107" spans="4:11" s="14" customFormat="1" ht="9.9499999999999993" customHeight="1" x14ac:dyDescent="0.15">
      <c r="D107"/>
      <c r="E107"/>
      <c r="G107" s="88"/>
      <c r="J107" s="15" t="s">
        <v>239</v>
      </c>
      <c r="K107" s="16" t="s">
        <v>240</v>
      </c>
    </row>
    <row r="108" spans="4:11" s="14" customFormat="1" ht="9.9499999999999993" customHeight="1" x14ac:dyDescent="0.15">
      <c r="D108"/>
      <c r="E108"/>
      <c r="G108" s="88"/>
      <c r="J108" s="15" t="s">
        <v>237</v>
      </c>
      <c r="K108" s="16" t="s">
        <v>238</v>
      </c>
    </row>
    <row r="109" spans="4:11" s="14" customFormat="1" ht="9.9499999999999993" customHeight="1" x14ac:dyDescent="0.15">
      <c r="D109"/>
      <c r="E109"/>
      <c r="G109" s="88"/>
      <c r="J109" s="15" t="s">
        <v>235</v>
      </c>
      <c r="K109" s="16" t="s">
        <v>236</v>
      </c>
    </row>
    <row r="110" spans="4:11" s="14" customFormat="1" ht="9.9499999999999993" customHeight="1" x14ac:dyDescent="0.15">
      <c r="D110"/>
      <c r="E110"/>
      <c r="G110" s="88"/>
      <c r="J110" s="15" t="s">
        <v>558</v>
      </c>
      <c r="K110" s="16" t="s">
        <v>234</v>
      </c>
    </row>
    <row r="111" spans="4:11" s="14" customFormat="1" ht="9.9499999999999993" customHeight="1" x14ac:dyDescent="0.15">
      <c r="D111"/>
      <c r="E111"/>
      <c r="G111" s="88"/>
      <c r="J111" s="15" t="s">
        <v>232</v>
      </c>
      <c r="K111" s="16" t="s">
        <v>233</v>
      </c>
    </row>
    <row r="112" spans="4:11" s="14" customFormat="1" ht="9.9499999999999993" customHeight="1" x14ac:dyDescent="0.15">
      <c r="D112"/>
      <c r="E112"/>
      <c r="G112" s="88"/>
      <c r="J112" s="15" t="s">
        <v>230</v>
      </c>
      <c r="K112" s="16" t="s">
        <v>231</v>
      </c>
    </row>
    <row r="113" spans="4:11" s="14" customFormat="1" ht="9.9499999999999993" customHeight="1" x14ac:dyDescent="0.15">
      <c r="D113"/>
      <c r="E113"/>
      <c r="G113" s="88"/>
      <c r="J113" s="15" t="s">
        <v>228</v>
      </c>
      <c r="K113" s="16" t="s">
        <v>229</v>
      </c>
    </row>
    <row r="114" spans="4:11" s="14" customFormat="1" ht="9.9499999999999993" customHeight="1" x14ac:dyDescent="0.15">
      <c r="D114"/>
      <c r="E114"/>
      <c r="G114" s="88"/>
      <c r="J114" s="15" t="s">
        <v>559</v>
      </c>
      <c r="K114" s="16" t="s">
        <v>629</v>
      </c>
    </row>
    <row r="115" spans="4:11" s="14" customFormat="1" ht="9.9499999999999993" customHeight="1" x14ac:dyDescent="0.15">
      <c r="D115"/>
      <c r="E115"/>
      <c r="G115" s="88"/>
      <c r="J115" s="15" t="s">
        <v>226</v>
      </c>
      <c r="K115" s="16" t="s">
        <v>227</v>
      </c>
    </row>
    <row r="116" spans="4:11" s="14" customFormat="1" ht="9.9499999999999993" customHeight="1" x14ac:dyDescent="0.15">
      <c r="D116"/>
      <c r="E116"/>
      <c r="G116" s="88"/>
      <c r="J116" s="15" t="s">
        <v>224</v>
      </c>
      <c r="K116" s="16" t="s">
        <v>225</v>
      </c>
    </row>
    <row r="117" spans="4:11" s="14" customFormat="1" ht="9.9499999999999993" customHeight="1" x14ac:dyDescent="0.15">
      <c r="D117"/>
      <c r="E117"/>
      <c r="G117" s="88"/>
      <c r="J117" s="15" t="s">
        <v>222</v>
      </c>
      <c r="K117" s="16" t="s">
        <v>223</v>
      </c>
    </row>
    <row r="118" spans="4:11" s="14" customFormat="1" ht="9.9499999999999993" customHeight="1" x14ac:dyDescent="0.15">
      <c r="D118"/>
      <c r="E118"/>
      <c r="G118" s="88"/>
      <c r="J118" s="15" t="s">
        <v>220</v>
      </c>
      <c r="K118" s="16" t="s">
        <v>221</v>
      </c>
    </row>
    <row r="119" spans="4:11" s="14" customFormat="1" ht="9.9499999999999993" customHeight="1" x14ac:dyDescent="0.15">
      <c r="D119"/>
      <c r="E119"/>
      <c r="G119" s="88"/>
      <c r="J119" s="15" t="s">
        <v>560</v>
      </c>
      <c r="K119" s="16" t="s">
        <v>630</v>
      </c>
    </row>
    <row r="120" spans="4:11" s="14" customFormat="1" ht="9.9499999999999993" customHeight="1" x14ac:dyDescent="0.15">
      <c r="D120"/>
      <c r="E120"/>
      <c r="G120" s="88"/>
      <c r="J120" s="15" t="s">
        <v>561</v>
      </c>
      <c r="K120" s="16" t="s">
        <v>219</v>
      </c>
    </row>
    <row r="121" spans="4:11" s="14" customFormat="1" ht="9.9499999999999993" customHeight="1" x14ac:dyDescent="0.15">
      <c r="D121"/>
      <c r="E121"/>
      <c r="G121" s="88"/>
      <c r="J121" s="15" t="s">
        <v>562</v>
      </c>
      <c r="K121" s="16" t="s">
        <v>218</v>
      </c>
    </row>
    <row r="122" spans="4:11" s="14" customFormat="1" ht="9.9499999999999993" customHeight="1" x14ac:dyDescent="0.15">
      <c r="D122"/>
      <c r="E122"/>
      <c r="G122" s="88"/>
      <c r="J122" s="15" t="s">
        <v>216</v>
      </c>
      <c r="K122" s="16" t="s">
        <v>217</v>
      </c>
    </row>
    <row r="123" spans="4:11" s="14" customFormat="1" ht="9.9499999999999993" customHeight="1" x14ac:dyDescent="0.15">
      <c r="D123"/>
      <c r="E123"/>
      <c r="G123" s="88"/>
      <c r="J123" s="15" t="s">
        <v>214</v>
      </c>
      <c r="K123" s="16" t="s">
        <v>215</v>
      </c>
    </row>
    <row r="124" spans="4:11" s="14" customFormat="1" ht="9.9499999999999993" customHeight="1" x14ac:dyDescent="0.15">
      <c r="D124"/>
      <c r="E124"/>
      <c r="G124" s="88"/>
      <c r="J124" s="15" t="s">
        <v>212</v>
      </c>
      <c r="K124" s="16" t="s">
        <v>213</v>
      </c>
    </row>
    <row r="125" spans="4:11" s="14" customFormat="1" ht="9.9499999999999993" customHeight="1" x14ac:dyDescent="0.15">
      <c r="D125"/>
      <c r="E125"/>
      <c r="G125" s="88"/>
      <c r="J125" s="15" t="s">
        <v>210</v>
      </c>
      <c r="K125" s="16" t="s">
        <v>211</v>
      </c>
    </row>
    <row r="126" spans="4:11" s="14" customFormat="1" ht="9.9499999999999993" customHeight="1" x14ac:dyDescent="0.15">
      <c r="D126"/>
      <c r="E126"/>
      <c r="G126" s="88"/>
      <c r="J126" s="15" t="s">
        <v>208</v>
      </c>
      <c r="K126" s="16" t="s">
        <v>209</v>
      </c>
    </row>
    <row r="127" spans="4:11" s="14" customFormat="1" ht="9.9499999999999993" customHeight="1" x14ac:dyDescent="0.15">
      <c r="D127"/>
      <c r="E127"/>
      <c r="G127" s="88"/>
      <c r="J127" s="15" t="s">
        <v>206</v>
      </c>
      <c r="K127" s="16" t="s">
        <v>207</v>
      </c>
    </row>
    <row r="128" spans="4:11" s="14" customFormat="1" ht="9.9499999999999993" customHeight="1" x14ac:dyDescent="0.15">
      <c r="D128"/>
      <c r="E128"/>
      <c r="G128" s="88"/>
      <c r="J128" s="15" t="s">
        <v>204</v>
      </c>
      <c r="K128" s="16" t="s">
        <v>205</v>
      </c>
    </row>
    <row r="129" spans="4:11" s="14" customFormat="1" ht="9.9499999999999993" customHeight="1" x14ac:dyDescent="0.15">
      <c r="D129"/>
      <c r="E129"/>
      <c r="G129" s="88"/>
      <c r="J129" s="15" t="s">
        <v>202</v>
      </c>
      <c r="K129" s="16" t="s">
        <v>203</v>
      </c>
    </row>
    <row r="130" spans="4:11" s="14" customFormat="1" ht="9.9499999999999993" customHeight="1" x14ac:dyDescent="0.15">
      <c r="D130"/>
      <c r="E130"/>
      <c r="G130" s="88"/>
      <c r="J130" s="15" t="s">
        <v>200</v>
      </c>
      <c r="K130" s="16" t="s">
        <v>201</v>
      </c>
    </row>
    <row r="131" spans="4:11" s="14" customFormat="1" ht="9.9499999999999993" customHeight="1" x14ac:dyDescent="0.15">
      <c r="D131"/>
      <c r="E131"/>
      <c r="G131" s="88"/>
      <c r="J131" s="15" t="s">
        <v>198</v>
      </c>
      <c r="K131" s="16" t="s">
        <v>199</v>
      </c>
    </row>
    <row r="132" spans="4:11" s="14" customFormat="1" ht="9.9499999999999993" customHeight="1" x14ac:dyDescent="0.15">
      <c r="D132"/>
      <c r="E132"/>
      <c r="G132" s="88"/>
      <c r="J132" s="15" t="s">
        <v>196</v>
      </c>
      <c r="K132" s="16" t="s">
        <v>197</v>
      </c>
    </row>
    <row r="133" spans="4:11" s="14" customFormat="1" ht="9.9499999999999993" customHeight="1" x14ac:dyDescent="0.15">
      <c r="D133"/>
      <c r="E133"/>
      <c r="G133" s="88"/>
      <c r="J133" s="15" t="s">
        <v>563</v>
      </c>
      <c r="K133" s="16" t="s">
        <v>631</v>
      </c>
    </row>
    <row r="134" spans="4:11" s="14" customFormat="1" ht="9.9499999999999993" customHeight="1" x14ac:dyDescent="0.15">
      <c r="D134"/>
      <c r="E134"/>
      <c r="G134" s="88"/>
      <c r="J134" s="15" t="s">
        <v>565</v>
      </c>
      <c r="K134" s="16" t="s">
        <v>564</v>
      </c>
    </row>
    <row r="135" spans="4:11" s="14" customFormat="1" ht="9.9499999999999993" customHeight="1" x14ac:dyDescent="0.15">
      <c r="D135"/>
      <c r="E135"/>
      <c r="G135" s="88"/>
      <c r="J135" s="15" t="s">
        <v>194</v>
      </c>
      <c r="K135" s="16" t="s">
        <v>195</v>
      </c>
    </row>
    <row r="136" spans="4:11" s="14" customFormat="1" ht="9.9499999999999993" customHeight="1" x14ac:dyDescent="0.15">
      <c r="D136"/>
      <c r="E136"/>
      <c r="G136" s="88"/>
      <c r="J136" s="15" t="s">
        <v>633</v>
      </c>
      <c r="K136" s="16" t="s">
        <v>632</v>
      </c>
    </row>
    <row r="137" spans="4:11" s="14" customFormat="1" ht="9.9499999999999993" customHeight="1" x14ac:dyDescent="0.15">
      <c r="D137"/>
      <c r="E137"/>
      <c r="G137" s="88"/>
      <c r="J137" s="15" t="s">
        <v>192</v>
      </c>
      <c r="K137" s="16" t="s">
        <v>193</v>
      </c>
    </row>
    <row r="138" spans="4:11" s="14" customFormat="1" ht="9.9499999999999993" customHeight="1" x14ac:dyDescent="0.15">
      <c r="D138"/>
      <c r="E138"/>
      <c r="G138" s="88"/>
      <c r="J138" s="15" t="s">
        <v>566</v>
      </c>
      <c r="K138" s="16" t="s">
        <v>634</v>
      </c>
    </row>
    <row r="139" spans="4:11" s="14" customFormat="1" ht="9.9499999999999993" customHeight="1" x14ac:dyDescent="0.15">
      <c r="D139"/>
      <c r="E139"/>
      <c r="G139" s="88"/>
      <c r="J139" s="15" t="s">
        <v>567</v>
      </c>
      <c r="K139" s="16" t="s">
        <v>635</v>
      </c>
    </row>
    <row r="140" spans="4:11" s="14" customFormat="1" ht="9.9499999999999993" customHeight="1" x14ac:dyDescent="0.15">
      <c r="D140"/>
      <c r="E140"/>
      <c r="G140" s="88"/>
      <c r="J140" s="15" t="s">
        <v>568</v>
      </c>
      <c r="K140" s="16" t="s">
        <v>636</v>
      </c>
    </row>
    <row r="141" spans="4:11" s="14" customFormat="1" ht="9.9499999999999993" customHeight="1" x14ac:dyDescent="0.15">
      <c r="D141"/>
      <c r="E141"/>
      <c r="G141" s="88"/>
      <c r="J141" s="15" t="s">
        <v>190</v>
      </c>
      <c r="K141" s="16" t="s">
        <v>191</v>
      </c>
    </row>
    <row r="142" spans="4:11" s="14" customFormat="1" ht="9.9499999999999993" customHeight="1" x14ac:dyDescent="0.15">
      <c r="D142"/>
      <c r="E142"/>
      <c r="G142" s="88"/>
      <c r="J142" s="15" t="s">
        <v>188</v>
      </c>
      <c r="K142" s="16" t="s">
        <v>189</v>
      </c>
    </row>
    <row r="143" spans="4:11" s="14" customFormat="1" ht="9.9499999999999993" customHeight="1" x14ac:dyDescent="0.15">
      <c r="D143"/>
      <c r="E143"/>
      <c r="G143" s="88"/>
      <c r="J143" s="15" t="s">
        <v>186</v>
      </c>
      <c r="K143" s="16" t="s">
        <v>187</v>
      </c>
    </row>
    <row r="144" spans="4:11" s="14" customFormat="1" ht="9.9499999999999993" customHeight="1" x14ac:dyDescent="0.15">
      <c r="D144"/>
      <c r="E144"/>
      <c r="G144" s="88"/>
      <c r="J144" s="15" t="s">
        <v>184</v>
      </c>
      <c r="K144" s="16" t="s">
        <v>185</v>
      </c>
    </row>
    <row r="145" spans="4:11" s="14" customFormat="1" ht="9.9499999999999993" customHeight="1" x14ac:dyDescent="0.15">
      <c r="D145"/>
      <c r="E145"/>
      <c r="G145" s="88"/>
      <c r="J145" s="15" t="s">
        <v>569</v>
      </c>
      <c r="K145" s="16" t="s">
        <v>637</v>
      </c>
    </row>
    <row r="146" spans="4:11" s="14" customFormat="1" ht="9.9499999999999993" customHeight="1" x14ac:dyDescent="0.15">
      <c r="D146"/>
      <c r="E146"/>
      <c r="G146" s="88"/>
      <c r="J146" s="15" t="s">
        <v>182</v>
      </c>
      <c r="K146" s="16" t="s">
        <v>183</v>
      </c>
    </row>
    <row r="147" spans="4:11" s="14" customFormat="1" ht="9.9499999999999993" customHeight="1" x14ac:dyDescent="0.15">
      <c r="D147"/>
      <c r="E147"/>
      <c r="G147" s="88"/>
      <c r="J147" s="15" t="s">
        <v>570</v>
      </c>
      <c r="K147" s="16" t="s">
        <v>638</v>
      </c>
    </row>
    <row r="148" spans="4:11" s="14" customFormat="1" ht="9.9499999999999993" customHeight="1" x14ac:dyDescent="0.15">
      <c r="D148"/>
      <c r="E148"/>
      <c r="G148" s="88"/>
      <c r="J148" s="15" t="s">
        <v>180</v>
      </c>
      <c r="K148" s="16" t="s">
        <v>181</v>
      </c>
    </row>
    <row r="149" spans="4:11" s="14" customFormat="1" ht="9.9499999999999993" customHeight="1" x14ac:dyDescent="0.15">
      <c r="D149"/>
      <c r="E149"/>
      <c r="G149" s="88"/>
      <c r="J149" s="15" t="s">
        <v>178</v>
      </c>
      <c r="K149" s="16" t="s">
        <v>179</v>
      </c>
    </row>
    <row r="150" spans="4:11" s="14" customFormat="1" ht="9.9499999999999993" customHeight="1" x14ac:dyDescent="0.15">
      <c r="D150"/>
      <c r="E150"/>
      <c r="G150" s="88"/>
      <c r="J150" s="15" t="s">
        <v>176</v>
      </c>
      <c r="K150" s="16" t="s">
        <v>177</v>
      </c>
    </row>
    <row r="151" spans="4:11" s="14" customFormat="1" ht="9.9499999999999993" customHeight="1" x14ac:dyDescent="0.15">
      <c r="D151"/>
      <c r="E151"/>
      <c r="G151" s="88"/>
      <c r="J151" s="15" t="s">
        <v>572</v>
      </c>
      <c r="K151" s="16" t="s">
        <v>571</v>
      </c>
    </row>
    <row r="152" spans="4:11" s="14" customFormat="1" ht="9.9499999999999993" customHeight="1" x14ac:dyDescent="0.15">
      <c r="D152"/>
      <c r="E152"/>
      <c r="G152" s="88"/>
      <c r="J152" s="15" t="s">
        <v>174</v>
      </c>
      <c r="K152" s="16" t="s">
        <v>175</v>
      </c>
    </row>
    <row r="153" spans="4:11" s="14" customFormat="1" ht="9.9499999999999993" customHeight="1" x14ac:dyDescent="0.15">
      <c r="D153"/>
      <c r="E153"/>
      <c r="G153" s="88"/>
      <c r="J153" s="15" t="s">
        <v>172</v>
      </c>
      <c r="K153" s="16" t="s">
        <v>173</v>
      </c>
    </row>
    <row r="154" spans="4:11" s="14" customFormat="1" ht="9.9499999999999993" customHeight="1" x14ac:dyDescent="0.15">
      <c r="D154"/>
      <c r="E154"/>
      <c r="G154" s="88"/>
      <c r="J154" s="15" t="s">
        <v>170</v>
      </c>
      <c r="K154" s="16" t="s">
        <v>171</v>
      </c>
    </row>
    <row r="155" spans="4:11" s="14" customFormat="1" ht="9.9499999999999993" customHeight="1" x14ac:dyDescent="0.15">
      <c r="D155"/>
      <c r="E155"/>
      <c r="G155" s="88"/>
      <c r="J155" s="15" t="s">
        <v>168</v>
      </c>
      <c r="K155" s="16" t="s">
        <v>169</v>
      </c>
    </row>
    <row r="156" spans="4:11" s="14" customFormat="1" ht="9.9499999999999993" customHeight="1" x14ac:dyDescent="0.15">
      <c r="D156"/>
      <c r="E156"/>
      <c r="G156" s="88"/>
      <c r="J156" s="15" t="s">
        <v>166</v>
      </c>
      <c r="K156" s="16" t="s">
        <v>167</v>
      </c>
    </row>
    <row r="157" spans="4:11" s="14" customFormat="1" ht="9.9499999999999993" customHeight="1" x14ac:dyDescent="0.15">
      <c r="D157"/>
      <c r="E157"/>
      <c r="G157" s="88"/>
      <c r="J157" s="15" t="s">
        <v>164</v>
      </c>
      <c r="K157" s="16" t="s">
        <v>165</v>
      </c>
    </row>
    <row r="158" spans="4:11" s="14" customFormat="1" ht="9.9499999999999993" customHeight="1" x14ac:dyDescent="0.15">
      <c r="D158"/>
      <c r="E158"/>
      <c r="G158" s="88"/>
      <c r="J158" s="15" t="s">
        <v>573</v>
      </c>
      <c r="K158" s="16" t="s">
        <v>163</v>
      </c>
    </row>
    <row r="159" spans="4:11" s="14" customFormat="1" ht="9.9499999999999993" customHeight="1" x14ac:dyDescent="0.15">
      <c r="D159"/>
      <c r="E159"/>
      <c r="G159" s="88"/>
      <c r="J159" s="15" t="s">
        <v>574</v>
      </c>
      <c r="K159" s="16" t="s">
        <v>162</v>
      </c>
    </row>
    <row r="160" spans="4:11" s="14" customFormat="1" ht="9.9499999999999993" customHeight="1" x14ac:dyDescent="0.15">
      <c r="D160"/>
      <c r="E160"/>
      <c r="G160" s="88"/>
      <c r="J160" s="15" t="s">
        <v>160</v>
      </c>
      <c r="K160" s="16" t="s">
        <v>161</v>
      </c>
    </row>
    <row r="161" spans="4:11" s="14" customFormat="1" ht="9.9499999999999993" customHeight="1" x14ac:dyDescent="0.15">
      <c r="D161"/>
      <c r="E161"/>
      <c r="G161" s="88"/>
      <c r="J161" s="15" t="s">
        <v>639</v>
      </c>
      <c r="K161" s="16" t="s">
        <v>159</v>
      </c>
    </row>
    <row r="162" spans="4:11" s="14" customFormat="1" ht="9.9499999999999993" customHeight="1" x14ac:dyDescent="0.15">
      <c r="D162"/>
      <c r="E162"/>
      <c r="G162" s="88"/>
      <c r="J162" s="15" t="s">
        <v>575</v>
      </c>
      <c r="K162" s="16" t="s">
        <v>158</v>
      </c>
    </row>
    <row r="163" spans="4:11" s="14" customFormat="1" ht="9.9499999999999993" customHeight="1" x14ac:dyDescent="0.15">
      <c r="D163"/>
      <c r="E163"/>
      <c r="G163" s="88"/>
      <c r="J163" s="15" t="s">
        <v>156</v>
      </c>
      <c r="K163" s="16" t="s">
        <v>157</v>
      </c>
    </row>
    <row r="164" spans="4:11" s="14" customFormat="1" ht="9.9499999999999993" customHeight="1" x14ac:dyDescent="0.15">
      <c r="D164"/>
      <c r="E164"/>
      <c r="G164" s="88"/>
      <c r="J164" s="15" t="s">
        <v>576</v>
      </c>
      <c r="K164" s="16" t="s">
        <v>155</v>
      </c>
    </row>
    <row r="165" spans="4:11" s="14" customFormat="1" ht="9.9499999999999993" customHeight="1" x14ac:dyDescent="0.15">
      <c r="D165"/>
      <c r="E165"/>
      <c r="G165" s="88"/>
      <c r="J165" s="15" t="s">
        <v>640</v>
      </c>
      <c r="K165" s="16" t="s">
        <v>154</v>
      </c>
    </row>
    <row r="166" spans="4:11" s="14" customFormat="1" ht="9.9499999999999993" customHeight="1" x14ac:dyDescent="0.15">
      <c r="D166"/>
      <c r="E166"/>
      <c r="G166" s="88"/>
      <c r="J166" s="15" t="s">
        <v>152</v>
      </c>
      <c r="K166" s="16" t="s">
        <v>153</v>
      </c>
    </row>
    <row r="167" spans="4:11" s="14" customFormat="1" ht="9.9499999999999993" customHeight="1" x14ac:dyDescent="0.15">
      <c r="D167"/>
      <c r="E167"/>
      <c r="G167" s="88"/>
      <c r="J167" s="15" t="s">
        <v>150</v>
      </c>
      <c r="K167" s="16" t="s">
        <v>151</v>
      </c>
    </row>
    <row r="168" spans="4:11" s="14" customFormat="1" ht="9.9499999999999993" customHeight="1" x14ac:dyDescent="0.15">
      <c r="D168"/>
      <c r="E168"/>
      <c r="G168" s="88"/>
      <c r="J168" s="15" t="s">
        <v>577</v>
      </c>
      <c r="K168" s="16" t="s">
        <v>149</v>
      </c>
    </row>
    <row r="169" spans="4:11" s="14" customFormat="1" ht="9.9499999999999993" customHeight="1" x14ac:dyDescent="0.15">
      <c r="D169"/>
      <c r="E169"/>
      <c r="G169" s="88"/>
      <c r="J169" s="15" t="s">
        <v>578</v>
      </c>
      <c r="K169" s="16" t="s">
        <v>148</v>
      </c>
    </row>
    <row r="170" spans="4:11" s="14" customFormat="1" ht="9.9499999999999993" customHeight="1" x14ac:dyDescent="0.15">
      <c r="D170"/>
      <c r="E170"/>
      <c r="G170" s="88"/>
      <c r="J170" s="15" t="s">
        <v>145</v>
      </c>
      <c r="K170" s="16" t="s">
        <v>147</v>
      </c>
    </row>
    <row r="171" spans="4:11" s="14" customFormat="1" ht="9.9499999999999993" customHeight="1" x14ac:dyDescent="0.15">
      <c r="D171"/>
      <c r="E171"/>
      <c r="G171" s="88"/>
      <c r="J171" s="15" t="s">
        <v>579</v>
      </c>
      <c r="K171" s="16" t="s">
        <v>146</v>
      </c>
    </row>
    <row r="172" spans="4:11" s="14" customFormat="1" ht="9.9499999999999993" customHeight="1" x14ac:dyDescent="0.15">
      <c r="D172"/>
      <c r="E172"/>
      <c r="G172" s="88"/>
      <c r="J172" s="15" t="s">
        <v>580</v>
      </c>
      <c r="K172" s="16" t="s">
        <v>144</v>
      </c>
    </row>
    <row r="173" spans="4:11" s="14" customFormat="1" ht="9.9499999999999993" customHeight="1" x14ac:dyDescent="0.15">
      <c r="D173"/>
      <c r="E173"/>
      <c r="G173" s="88"/>
      <c r="J173" s="15" t="s">
        <v>641</v>
      </c>
      <c r="K173" s="16" t="s">
        <v>143</v>
      </c>
    </row>
    <row r="174" spans="4:11" s="14" customFormat="1" ht="9.9499999999999993" customHeight="1" x14ac:dyDescent="0.15">
      <c r="D174"/>
      <c r="E174"/>
      <c r="G174" s="88"/>
      <c r="J174" s="15" t="s">
        <v>642</v>
      </c>
      <c r="K174" s="16" t="s">
        <v>142</v>
      </c>
    </row>
    <row r="175" spans="4:11" s="14" customFormat="1" ht="9.9499999999999993" customHeight="1" x14ac:dyDescent="0.15">
      <c r="D175"/>
      <c r="E175"/>
      <c r="G175" s="88"/>
      <c r="J175" s="15" t="s">
        <v>139</v>
      </c>
      <c r="K175" s="16" t="s">
        <v>141</v>
      </c>
    </row>
    <row r="176" spans="4:11" s="14" customFormat="1" ht="9.9499999999999993" customHeight="1" x14ac:dyDescent="0.15">
      <c r="D176"/>
      <c r="E176"/>
      <c r="G176" s="88"/>
      <c r="J176" s="15" t="s">
        <v>137</v>
      </c>
      <c r="K176" s="16" t="s">
        <v>140</v>
      </c>
    </row>
    <row r="177" spans="4:11" s="14" customFormat="1" ht="9.9499999999999993" customHeight="1" x14ac:dyDescent="0.15">
      <c r="D177"/>
      <c r="E177"/>
      <c r="G177" s="88"/>
      <c r="J177" s="15" t="s">
        <v>135</v>
      </c>
      <c r="K177" s="16" t="s">
        <v>138</v>
      </c>
    </row>
    <row r="178" spans="4:11" s="14" customFormat="1" ht="9.9499999999999993" customHeight="1" x14ac:dyDescent="0.15">
      <c r="D178"/>
      <c r="E178"/>
      <c r="G178" s="88"/>
      <c r="J178" s="15" t="s">
        <v>133</v>
      </c>
      <c r="K178" s="16" t="s">
        <v>136</v>
      </c>
    </row>
    <row r="179" spans="4:11" s="14" customFormat="1" ht="9.9499999999999993" customHeight="1" x14ac:dyDescent="0.15">
      <c r="D179"/>
      <c r="E179"/>
      <c r="G179" s="88"/>
      <c r="J179" s="15" t="s">
        <v>643</v>
      </c>
      <c r="K179" s="16" t="s">
        <v>134</v>
      </c>
    </row>
    <row r="180" spans="4:11" s="14" customFormat="1" ht="9.9499999999999993" customHeight="1" x14ac:dyDescent="0.15">
      <c r="D180"/>
      <c r="E180"/>
      <c r="G180" s="88"/>
      <c r="J180" s="15" t="s">
        <v>131</v>
      </c>
      <c r="K180" s="16" t="s">
        <v>132</v>
      </c>
    </row>
    <row r="181" spans="4:11" s="14" customFormat="1" ht="9.9499999999999993" customHeight="1" x14ac:dyDescent="0.15">
      <c r="D181"/>
      <c r="E181"/>
      <c r="G181" s="88"/>
      <c r="J181" s="15" t="s">
        <v>644</v>
      </c>
      <c r="K181" s="16" t="s">
        <v>130</v>
      </c>
    </row>
    <row r="182" spans="4:11" s="14" customFormat="1" ht="9.9499999999999993" customHeight="1" x14ac:dyDescent="0.15">
      <c r="D182"/>
      <c r="E182"/>
      <c r="G182" s="88"/>
      <c r="J182" s="15" t="s">
        <v>581</v>
      </c>
      <c r="K182" s="16" t="s">
        <v>129</v>
      </c>
    </row>
    <row r="183" spans="4:11" s="14" customFormat="1" ht="9.9499999999999993" customHeight="1" x14ac:dyDescent="0.15">
      <c r="D183"/>
      <c r="E183"/>
      <c r="G183" s="88"/>
      <c r="J183" s="15" t="s">
        <v>582</v>
      </c>
      <c r="K183" s="16" t="s">
        <v>128</v>
      </c>
    </row>
    <row r="184" spans="4:11" s="14" customFormat="1" ht="9.9499999999999993" customHeight="1" x14ac:dyDescent="0.15">
      <c r="D184"/>
      <c r="E184"/>
      <c r="G184" s="88"/>
      <c r="J184" s="15" t="s">
        <v>126</v>
      </c>
      <c r="K184" s="16" t="s">
        <v>127</v>
      </c>
    </row>
    <row r="185" spans="4:11" s="14" customFormat="1" ht="9.9499999999999993" customHeight="1" x14ac:dyDescent="0.15">
      <c r="D185"/>
      <c r="E185"/>
      <c r="G185" s="88"/>
      <c r="J185" s="15" t="s">
        <v>124</v>
      </c>
      <c r="K185" s="16" t="s">
        <v>125</v>
      </c>
    </row>
    <row r="186" spans="4:11" s="14" customFormat="1" ht="9.9499999999999993" customHeight="1" x14ac:dyDescent="0.15">
      <c r="D186"/>
      <c r="E186"/>
      <c r="G186" s="88"/>
      <c r="J186" s="15" t="s">
        <v>122</v>
      </c>
      <c r="K186" s="16" t="s">
        <v>123</v>
      </c>
    </row>
    <row r="187" spans="4:11" s="14" customFormat="1" ht="9.9499999999999993" customHeight="1" x14ac:dyDescent="0.15">
      <c r="D187"/>
      <c r="E187"/>
      <c r="G187" s="88"/>
      <c r="J187" s="15" t="s">
        <v>120</v>
      </c>
      <c r="K187" s="16" t="s">
        <v>121</v>
      </c>
    </row>
    <row r="188" spans="4:11" s="14" customFormat="1" ht="9.9499999999999993" customHeight="1" x14ac:dyDescent="0.15">
      <c r="D188"/>
      <c r="E188"/>
      <c r="G188" s="88"/>
      <c r="J188" s="15" t="s">
        <v>118</v>
      </c>
      <c r="K188" s="16" t="s">
        <v>119</v>
      </c>
    </row>
    <row r="189" spans="4:11" s="14" customFormat="1" ht="9.9499999999999993" customHeight="1" x14ac:dyDescent="0.15">
      <c r="D189"/>
      <c r="E189"/>
      <c r="G189" s="88"/>
      <c r="J189" s="15" t="s">
        <v>116</v>
      </c>
      <c r="K189" s="16" t="s">
        <v>117</v>
      </c>
    </row>
    <row r="190" spans="4:11" s="14" customFormat="1" ht="9.9499999999999993" customHeight="1" x14ac:dyDescent="0.15">
      <c r="D190"/>
      <c r="E190"/>
      <c r="G190" s="88"/>
      <c r="J190" s="15" t="s">
        <v>114</v>
      </c>
      <c r="K190" s="16" t="s">
        <v>115</v>
      </c>
    </row>
    <row r="191" spans="4:11" s="14" customFormat="1" ht="9.9499999999999993" customHeight="1" x14ac:dyDescent="0.15">
      <c r="D191"/>
      <c r="E191"/>
      <c r="G191" s="88"/>
      <c r="J191" s="15" t="s">
        <v>112</v>
      </c>
      <c r="K191" s="16" t="s">
        <v>113</v>
      </c>
    </row>
    <row r="192" spans="4:11" s="14" customFormat="1" ht="9.9499999999999993" customHeight="1" x14ac:dyDescent="0.15">
      <c r="D192"/>
      <c r="E192"/>
      <c r="G192" s="88"/>
      <c r="J192" s="15" t="s">
        <v>645</v>
      </c>
      <c r="K192" s="16" t="s">
        <v>111</v>
      </c>
    </row>
    <row r="193" spans="4:11" s="14" customFormat="1" ht="9.9499999999999993" customHeight="1" x14ac:dyDescent="0.15">
      <c r="D193"/>
      <c r="E193"/>
      <c r="G193" s="88"/>
      <c r="J193" s="15" t="s">
        <v>108</v>
      </c>
      <c r="K193" s="16" t="s">
        <v>110</v>
      </c>
    </row>
    <row r="194" spans="4:11" s="14" customFormat="1" ht="9.9499999999999993" customHeight="1" x14ac:dyDescent="0.15">
      <c r="D194"/>
      <c r="E194"/>
      <c r="G194" s="88"/>
      <c r="J194" s="15" t="s">
        <v>107</v>
      </c>
      <c r="K194" s="16" t="s">
        <v>109</v>
      </c>
    </row>
    <row r="195" spans="4:11" s="14" customFormat="1" ht="9.9499999999999993" customHeight="1" x14ac:dyDescent="0.15">
      <c r="D195"/>
      <c r="E195"/>
      <c r="G195" s="88"/>
      <c r="J195" s="15" t="s">
        <v>647</v>
      </c>
      <c r="K195" s="16" t="s">
        <v>646</v>
      </c>
    </row>
    <row r="196" spans="4:11" s="14" customFormat="1" ht="9.9499999999999993" customHeight="1" x14ac:dyDescent="0.15">
      <c r="D196"/>
      <c r="E196"/>
      <c r="G196" s="88"/>
      <c r="J196" s="15" t="s">
        <v>648</v>
      </c>
      <c r="K196" s="16" t="s">
        <v>106</v>
      </c>
    </row>
    <row r="197" spans="4:11" s="14" customFormat="1" ht="9.9499999999999993" customHeight="1" x14ac:dyDescent="0.15">
      <c r="D197"/>
      <c r="E197"/>
      <c r="G197" s="88"/>
      <c r="J197" s="15" t="s">
        <v>649</v>
      </c>
      <c r="K197" s="16" t="s">
        <v>105</v>
      </c>
    </row>
    <row r="198" spans="4:11" s="14" customFormat="1" ht="9.9499999999999993" customHeight="1" x14ac:dyDescent="0.15">
      <c r="D198"/>
      <c r="E198"/>
      <c r="G198" s="88"/>
      <c r="J198" s="15" t="s">
        <v>650</v>
      </c>
      <c r="K198" s="16" t="s">
        <v>104</v>
      </c>
    </row>
    <row r="199" spans="4:11" s="14" customFormat="1" ht="9.9499999999999993" customHeight="1" x14ac:dyDescent="0.15">
      <c r="D199"/>
      <c r="E199"/>
      <c r="G199" s="88"/>
      <c r="J199" s="15" t="s">
        <v>651</v>
      </c>
      <c r="K199" s="16" t="s">
        <v>103</v>
      </c>
    </row>
    <row r="200" spans="4:11" s="14" customFormat="1" ht="9.9499999999999993" customHeight="1" x14ac:dyDescent="0.15">
      <c r="D200"/>
      <c r="E200"/>
      <c r="G200" s="88"/>
      <c r="J200" s="15" t="s">
        <v>101</v>
      </c>
      <c r="K200" s="16" t="s">
        <v>102</v>
      </c>
    </row>
    <row r="201" spans="4:11" s="14" customFormat="1" ht="9.9499999999999993" customHeight="1" x14ac:dyDescent="0.15">
      <c r="D201"/>
      <c r="E201"/>
      <c r="G201" s="88"/>
      <c r="J201" s="15" t="s">
        <v>99</v>
      </c>
      <c r="K201" s="16" t="s">
        <v>100</v>
      </c>
    </row>
    <row r="202" spans="4:11" s="14" customFormat="1" ht="9.9499999999999993" customHeight="1" x14ac:dyDescent="0.15">
      <c r="D202"/>
      <c r="E202"/>
      <c r="G202" s="88"/>
      <c r="J202" s="15" t="s">
        <v>97</v>
      </c>
      <c r="K202" s="16" t="s">
        <v>98</v>
      </c>
    </row>
    <row r="203" spans="4:11" s="14" customFormat="1" ht="9.9499999999999993" customHeight="1" x14ac:dyDescent="0.15">
      <c r="D203"/>
      <c r="E203"/>
      <c r="G203" s="88"/>
      <c r="J203" s="15" t="s">
        <v>95</v>
      </c>
      <c r="K203" s="16" t="s">
        <v>96</v>
      </c>
    </row>
    <row r="204" spans="4:11" s="14" customFormat="1" ht="9.9499999999999993" customHeight="1" x14ac:dyDescent="0.15">
      <c r="D204"/>
      <c r="E204"/>
      <c r="G204" s="88"/>
      <c r="J204" s="15" t="s">
        <v>93</v>
      </c>
      <c r="K204" s="16" t="s">
        <v>94</v>
      </c>
    </row>
    <row r="205" spans="4:11" s="14" customFormat="1" ht="9.9499999999999993" customHeight="1" x14ac:dyDescent="0.15">
      <c r="D205"/>
      <c r="E205"/>
      <c r="G205" s="88"/>
      <c r="J205" s="15" t="s">
        <v>652</v>
      </c>
      <c r="K205" s="16" t="s">
        <v>92</v>
      </c>
    </row>
    <row r="206" spans="4:11" s="14" customFormat="1" ht="9.75" customHeight="1" x14ac:dyDescent="0.15">
      <c r="D206"/>
      <c r="E206"/>
      <c r="G206" s="88"/>
      <c r="J206" s="15" t="s">
        <v>91</v>
      </c>
      <c r="K206" s="16" t="s">
        <v>583</v>
      </c>
    </row>
    <row r="207" spans="4:11" s="14" customFormat="1" ht="9.75" customHeight="1" x14ac:dyDescent="0.15">
      <c r="D207"/>
      <c r="E207"/>
      <c r="G207" s="88"/>
      <c r="J207" s="15" t="s">
        <v>90</v>
      </c>
      <c r="K207" s="16" t="s">
        <v>584</v>
      </c>
    </row>
    <row r="208" spans="4:11" s="14" customFormat="1" ht="9.75" customHeight="1" x14ac:dyDescent="0.15">
      <c r="D208"/>
      <c r="E208"/>
      <c r="G208" s="88"/>
      <c r="J208" s="119" t="s">
        <v>653</v>
      </c>
      <c r="K208" s="16" t="s">
        <v>413</v>
      </c>
    </row>
    <row r="209" spans="4:12" s="14" customFormat="1" ht="9.75" customHeight="1" x14ac:dyDescent="0.15">
      <c r="D209"/>
      <c r="E209"/>
      <c r="G209"/>
      <c r="H209"/>
      <c r="J209"/>
      <c r="L209"/>
    </row>
    <row r="210" spans="4:12" ht="9.75" customHeight="1" x14ac:dyDescent="0.15"/>
    <row r="211" spans="4:12" ht="9.75" customHeight="1" x14ac:dyDescent="0.15"/>
    <row r="212" spans="4:12" ht="9.75" customHeight="1" x14ac:dyDescent="0.15"/>
    <row r="213" spans="4:12" ht="9.75" customHeight="1" x14ac:dyDescent="0.15"/>
    <row r="214" spans="4:12" ht="9.75" customHeight="1" x14ac:dyDescent="0.15"/>
    <row r="215" spans="4:12" ht="9.75" customHeight="1" x14ac:dyDescent="0.15"/>
    <row r="216" spans="4:12" ht="9.75" customHeight="1" x14ac:dyDescent="0.15"/>
    <row r="217" spans="4:12" ht="9.75" customHeight="1" x14ac:dyDescent="0.15"/>
    <row r="218" spans="4:12" ht="9.75" customHeight="1" x14ac:dyDescent="0.15"/>
    <row r="219" spans="4:12" ht="9.75" customHeight="1" x14ac:dyDescent="0.15"/>
    <row r="220" spans="4:12" ht="9.75" customHeight="1" x14ac:dyDescent="0.15"/>
    <row r="221" spans="4:12" ht="9.75" customHeight="1" x14ac:dyDescent="0.15"/>
    <row r="222" spans="4:12" ht="9.75" customHeight="1" x14ac:dyDescent="0.15"/>
    <row r="223" spans="4:12" ht="9.75" customHeight="1" x14ac:dyDescent="0.15"/>
    <row r="224" spans="4:12" ht="9.75" customHeight="1" x14ac:dyDescent="0.15"/>
    <row r="225" ht="9.75" customHeight="1" x14ac:dyDescent="0.15"/>
    <row r="226" ht="9.75" customHeight="1" x14ac:dyDescent="0.15"/>
    <row r="227" ht="9.75" customHeight="1" x14ac:dyDescent="0.15"/>
    <row r="228" ht="9.75" customHeight="1" x14ac:dyDescent="0.15"/>
    <row r="229" ht="9.75" customHeight="1" x14ac:dyDescent="0.15"/>
    <row r="230" ht="9.75" customHeight="1" x14ac:dyDescent="0.15"/>
    <row r="231" ht="9.75" customHeight="1" x14ac:dyDescent="0.15"/>
    <row r="232" ht="9.75" customHeight="1" x14ac:dyDescent="0.15"/>
    <row r="233" ht="9.75" customHeight="1" x14ac:dyDescent="0.15"/>
    <row r="234" ht="9.75" customHeight="1" x14ac:dyDescent="0.15"/>
    <row r="235" ht="9.75" customHeight="1" x14ac:dyDescent="0.15"/>
    <row r="236" ht="9.75" customHeight="1" x14ac:dyDescent="0.15"/>
    <row r="237" ht="9.75" customHeight="1" x14ac:dyDescent="0.15"/>
    <row r="238" ht="9.75" customHeight="1" x14ac:dyDescent="0.15"/>
    <row r="239" ht="9.75" customHeight="1" x14ac:dyDescent="0.15"/>
    <row r="240" ht="9.75" customHeight="1" x14ac:dyDescent="0.15"/>
    <row r="241" ht="9.75" customHeight="1" x14ac:dyDescent="0.15"/>
    <row r="242" ht="9.75" customHeight="1" x14ac:dyDescent="0.15"/>
    <row r="243" ht="9.75" customHeight="1" x14ac:dyDescent="0.15"/>
    <row r="244" ht="9.75" customHeight="1" x14ac:dyDescent="0.15"/>
    <row r="245" ht="9.75" customHeight="1" x14ac:dyDescent="0.15"/>
    <row r="246" ht="9.75" customHeight="1" x14ac:dyDescent="0.15"/>
    <row r="247" ht="9.75" customHeight="1" x14ac:dyDescent="0.15"/>
    <row r="248" ht="9.75" customHeight="1" x14ac:dyDescent="0.15"/>
    <row r="249" ht="9.75" customHeight="1" x14ac:dyDescent="0.15"/>
    <row r="250" ht="9.75" customHeight="1" x14ac:dyDescent="0.15"/>
    <row r="251" ht="9.75" customHeight="1" x14ac:dyDescent="0.15"/>
    <row r="252" ht="9.75" customHeight="1" x14ac:dyDescent="0.15"/>
    <row r="253" ht="9.75" customHeight="1" x14ac:dyDescent="0.15"/>
    <row r="254" ht="9.75" customHeight="1" x14ac:dyDescent="0.15"/>
    <row r="255" ht="9.75" customHeight="1" x14ac:dyDescent="0.15"/>
    <row r="256" ht="9.75" customHeight="1" x14ac:dyDescent="0.15"/>
    <row r="257" ht="9.75" customHeight="1" x14ac:dyDescent="0.15"/>
    <row r="258" ht="9.75" customHeight="1" x14ac:dyDescent="0.15"/>
    <row r="259" ht="9.75" customHeight="1" x14ac:dyDescent="0.15"/>
    <row r="260" ht="9.75" customHeight="1" x14ac:dyDescent="0.15"/>
    <row r="261" ht="9.75" customHeight="1" x14ac:dyDescent="0.15"/>
    <row r="262" ht="9.75" customHeight="1" x14ac:dyDescent="0.15"/>
    <row r="263" ht="9.75" customHeight="1" x14ac:dyDescent="0.15"/>
    <row r="264" ht="9.75" customHeight="1" x14ac:dyDescent="0.15"/>
    <row r="265" ht="9.75" customHeight="1" x14ac:dyDescent="0.15"/>
    <row r="266" ht="9.75" customHeight="1" x14ac:dyDescent="0.15"/>
    <row r="267" ht="9.75" customHeight="1" x14ac:dyDescent="0.15"/>
    <row r="268" ht="9.75" customHeight="1" x14ac:dyDescent="0.15"/>
    <row r="269" ht="9.75" customHeight="1" x14ac:dyDescent="0.15"/>
    <row r="270" ht="9.75" customHeight="1" x14ac:dyDescent="0.15"/>
    <row r="271" ht="9.75" customHeight="1" x14ac:dyDescent="0.15"/>
    <row r="272" ht="9.75" customHeight="1" x14ac:dyDescent="0.15"/>
    <row r="273" ht="9.75" customHeight="1" x14ac:dyDescent="0.15"/>
    <row r="274" ht="9.75" customHeight="1" x14ac:dyDescent="0.15"/>
    <row r="275" ht="9.75" customHeight="1" x14ac:dyDescent="0.15"/>
    <row r="276" ht="9.75" customHeight="1" x14ac:dyDescent="0.15"/>
    <row r="277" ht="9.75" customHeight="1" x14ac:dyDescent="0.15"/>
    <row r="278" ht="9.75" customHeight="1" x14ac:dyDescent="0.15"/>
    <row r="279" ht="9.75" customHeight="1" x14ac:dyDescent="0.15"/>
    <row r="280" ht="9.75" customHeight="1" x14ac:dyDescent="0.15"/>
    <row r="281" ht="9.75" customHeight="1" x14ac:dyDescent="0.15"/>
    <row r="282" ht="9.75" customHeight="1" x14ac:dyDescent="0.15"/>
    <row r="283" ht="9.75" customHeight="1" x14ac:dyDescent="0.15"/>
    <row r="284" ht="9.75" customHeight="1" x14ac:dyDescent="0.15"/>
    <row r="285" ht="9.75" customHeight="1" x14ac:dyDescent="0.15"/>
    <row r="286" ht="9.75" customHeight="1" x14ac:dyDescent="0.15"/>
    <row r="287" ht="9.75" customHeight="1" x14ac:dyDescent="0.15"/>
    <row r="288" ht="9.75" customHeight="1" x14ac:dyDescent="0.15"/>
    <row r="289" ht="9.75" customHeight="1" x14ac:dyDescent="0.15"/>
    <row r="290" ht="9.75" customHeight="1" x14ac:dyDescent="0.15"/>
    <row r="291" ht="9.75" customHeight="1" x14ac:dyDescent="0.15"/>
    <row r="292" ht="9.75" customHeight="1" x14ac:dyDescent="0.15"/>
    <row r="293" ht="9.75" customHeight="1" x14ac:dyDescent="0.15"/>
    <row r="294" ht="9.75" customHeight="1" x14ac:dyDescent="0.15"/>
  </sheetData>
  <phoneticPr fontId="1"/>
  <dataValidations count="3">
    <dataValidation type="list" allowBlank="1" showInputMessage="1" showErrorMessage="1" sqref="I33 H32 J32" xr:uid="{00000000-0002-0000-0400-000000000000}">
      <formula1>成績</formula1>
    </dataValidation>
    <dataValidation type="list" allowBlank="1" showInputMessage="1" showErrorMessage="1" sqref="H5:I5 J5:L5" xr:uid="{00000000-0002-0000-0400-000001000000}">
      <formula1>区分Ⅱ</formula1>
    </dataValidation>
    <dataValidation type="list" allowBlank="1" showInputMessage="1" showErrorMessage="1" sqref="I31:I32" xr:uid="{00000000-0002-0000-0400-000002000000}">
      <formula1>マルバツ</formula1>
    </dataValidation>
  </dataValidations>
  <pageMargins left="0.7" right="0.7" top="0.75" bottom="0.75" header="0.3" footer="0.3"/>
  <pageSetup paperSize="8" scale="39" fitToWidth="0"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調査様式Ａ</vt:lpstr>
      <vt:lpstr>調査様式Ｂ</vt:lpstr>
      <vt:lpstr>(入力例)調査様式Ａ</vt:lpstr>
      <vt:lpstr>(入力例)調査様式Ｂ</vt:lpstr>
      <vt:lpstr>学校番号・国番号等</vt:lpstr>
      <vt:lpstr>'(入力例)調査様式Ａ'!Print_Area</vt:lpstr>
      <vt:lpstr>'(入力例)調査様式Ｂ'!Print_Area</vt:lpstr>
      <vt:lpstr>調査様式Ａ!Print_Area</vt:lpstr>
      <vt:lpstr>調査様式Ｂ!Print_Area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向谷亜希</cp:lastModifiedBy>
  <cp:lastPrinted>2023-01-30T01:44:25Z</cp:lastPrinted>
  <dcterms:created xsi:type="dcterms:W3CDTF">2014-12-25T10:39:47Z</dcterms:created>
  <dcterms:modified xsi:type="dcterms:W3CDTF">2023-05-23T05:49:01Z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2022-02-04T08:34:48Z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e59c647e-26ed-4113-8a85-0f8a4a0c7da3</vt:lpwstr>
  </property>
  <property fmtid="{D5CDD505-2E9C-101B-9397-08002B2CF9AE}" pid="8" name="MSIP_Label_d899a617-f30e-4fb8-b81c-fb6d0b94ac5b_ContentBits">
    <vt:lpwstr>0</vt:lpwstr>
  </property>
</Properties>
</file>