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ki-m\Documents\学校要覧\掲載OK\"/>
    </mc:Choice>
  </mc:AlternateContent>
  <xr:revisionPtr revIDLastSave="0" documentId="13_ncr:1_{D2C92909-99EE-43C5-BFDE-68178F1058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8,149生徒数施設数" sheetId="3" r:id="rId1"/>
    <sheet name="150海外児童・生徒教育" sheetId="4" r:id="rId2"/>
  </sheets>
  <definedNames>
    <definedName name="_xlnm.Print_Area" localSheetId="0">'148,149生徒数施設数'!$A$1:$L$45</definedName>
    <definedName name="_xlnm.Print_Area" localSheetId="1">'150海外児童・生徒教育'!$A$1:$G$32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4" l="1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J29" i="3"/>
  <c r="F39" i="3"/>
  <c r="J24" i="3"/>
  <c r="F24" i="3"/>
  <c r="J23" i="3"/>
  <c r="F23" i="3"/>
  <c r="B19" i="3"/>
  <c r="B18" i="3"/>
  <c r="B17" i="3"/>
  <c r="J27" i="3"/>
  <c r="J22" i="3"/>
  <c r="F22" i="3"/>
  <c r="F27" i="3"/>
  <c r="F21" i="3"/>
  <c r="J21" i="3"/>
  <c r="J33" i="3"/>
  <c r="F35" i="3"/>
  <c r="F29" i="3"/>
  <c r="J20" i="3"/>
  <c r="F20" i="3"/>
  <c r="J19" i="3"/>
  <c r="F19" i="3"/>
  <c r="J18" i="3"/>
  <c r="F18" i="3"/>
  <c r="J39" i="3"/>
  <c r="J37" i="3"/>
  <c r="J35" i="3"/>
  <c r="J31" i="3"/>
  <c r="F37" i="3"/>
  <c r="F33" i="3"/>
  <c r="F31" i="3"/>
  <c r="J16" i="3"/>
  <c r="B16" i="3"/>
  <c r="B13" i="3"/>
  <c r="F13" i="3"/>
  <c r="J13" i="3"/>
  <c r="B14" i="3"/>
  <c r="F14" i="3"/>
  <c r="J14" i="3"/>
  <c r="F16" i="3"/>
  <c r="B15" i="3"/>
  <c r="J15" i="3"/>
  <c r="F15" i="3"/>
</calcChain>
</file>

<file path=xl/sharedStrings.xml><?xml version="1.0" encoding="utf-8"?>
<sst xmlns="http://schemas.openxmlformats.org/spreadsheetml/2006/main" count="170" uniqueCount="102">
  <si>
    <t>区   分</t>
  </si>
  <si>
    <t>学校数</t>
  </si>
  <si>
    <t>人</t>
  </si>
  <si>
    <t>校</t>
  </si>
  <si>
    <t>アジア</t>
  </si>
  <si>
    <t>大洋州</t>
  </si>
  <si>
    <t>北米</t>
  </si>
  <si>
    <t>中南米</t>
  </si>
  <si>
    <t>ヨーロッパ</t>
  </si>
  <si>
    <t>中近東</t>
  </si>
  <si>
    <t>アフリカ</t>
  </si>
  <si>
    <t>学 齢 児 童 生 徒 数</t>
    <phoneticPr fontId="2"/>
  </si>
  <si>
    <t>学校数</t>
    <phoneticPr fontId="2"/>
  </si>
  <si>
    <t>児  童  生  徒  数</t>
    <phoneticPr fontId="2"/>
  </si>
  <si>
    <t>計</t>
    <phoneticPr fontId="1"/>
  </si>
  <si>
    <t>小学校     　相当年齢</t>
    <phoneticPr fontId="2"/>
  </si>
  <si>
    <t>中学校     　相当年齢</t>
    <phoneticPr fontId="2"/>
  </si>
  <si>
    <t>小学校    　 相当年齢</t>
    <phoneticPr fontId="2"/>
  </si>
  <si>
    <t>Total</t>
  </si>
  <si>
    <t>Elementary school age (6-11 years old)</t>
    <phoneticPr fontId="1"/>
  </si>
  <si>
    <t>Schools</t>
  </si>
  <si>
    <t xml:space="preserve">Elementary school age </t>
  </si>
  <si>
    <t>Lower secondary school age</t>
  </si>
  <si>
    <t>Students</t>
  </si>
  <si>
    <t>Supplementary education schools</t>
  </si>
  <si>
    <t>　17('05)</t>
    <phoneticPr fontId="1"/>
  </si>
  <si>
    <t>Lower secondary school age  (12-14 years old)</t>
    <phoneticPr fontId="1"/>
  </si>
  <si>
    <t xml:space="preserve"> Asia</t>
    <phoneticPr fontId="1"/>
  </si>
  <si>
    <t xml:space="preserve"> Oceania</t>
    <phoneticPr fontId="1"/>
  </si>
  <si>
    <t xml:space="preserve"> North America</t>
    <phoneticPr fontId="1"/>
  </si>
  <si>
    <t xml:space="preserve"> Middle &amp; South America</t>
    <phoneticPr fontId="1"/>
  </si>
  <si>
    <t xml:space="preserve"> Europe</t>
    <phoneticPr fontId="1"/>
  </si>
  <si>
    <t xml:space="preserve"> Middle East</t>
    <phoneticPr fontId="1"/>
  </si>
  <si>
    <t xml:space="preserve"> Africa</t>
    <phoneticPr fontId="1"/>
  </si>
  <si>
    <t>Children of compulsory education age</t>
    <phoneticPr fontId="1"/>
  </si>
  <si>
    <t xml:space="preserve">    Japanese Children of Compulsory </t>
    <phoneticPr fontId="1"/>
  </si>
  <si>
    <t xml:space="preserve">  Education Age Residing Abroad </t>
    <phoneticPr fontId="1"/>
  </si>
  <si>
    <t>schools</t>
  </si>
  <si>
    <t xml:space="preserve"> </t>
    <phoneticPr fontId="1"/>
  </si>
  <si>
    <t xml:space="preserve">Full-time </t>
  </si>
  <si>
    <t xml:space="preserve">  12('00)</t>
    <phoneticPr fontId="1"/>
  </si>
  <si>
    <t>海　外　在　留　児　童　・生　徒　数　・　在　外　教　育　施　設　数</t>
    <rPh sb="8" eb="9">
      <t>ジ</t>
    </rPh>
    <rPh sb="10" eb="11">
      <t>ワラベ</t>
    </rPh>
    <rPh sb="13" eb="14">
      <t>ショウ</t>
    </rPh>
    <rPh sb="15" eb="16">
      <t>ト</t>
    </rPh>
    <rPh sb="17" eb="18">
      <t>カズ</t>
    </rPh>
    <phoneticPr fontId="2"/>
  </si>
  <si>
    <t>　22('10)</t>
    <phoneticPr fontId="1"/>
  </si>
  <si>
    <t>　27('15)</t>
    <phoneticPr fontId="1"/>
  </si>
  <si>
    <t>　28('16)</t>
    <phoneticPr fontId="1"/>
  </si>
  <si>
    <t>　29('17)</t>
    <phoneticPr fontId="1"/>
  </si>
  <si>
    <t>在留地域別</t>
    <phoneticPr fontId="1"/>
  </si>
  <si>
    <t>148  海外児童・生徒教育</t>
    <rPh sb="5" eb="7">
      <t>カイガイ</t>
    </rPh>
    <rPh sb="7" eb="9">
      <t>ジドウ</t>
    </rPh>
    <rPh sb="10" eb="12">
      <t>セイト</t>
    </rPh>
    <rPh sb="12" eb="14">
      <t>キョウイク</t>
    </rPh>
    <phoneticPr fontId="2"/>
  </si>
  <si>
    <t>Education for Japanese Children Abroad 149</t>
    <phoneticPr fontId="10"/>
  </si>
  <si>
    <t>　30('18)</t>
    <phoneticPr fontId="1"/>
  </si>
  <si>
    <t xml:space="preserve">  左 の う ち 日 本 人 学 校 関 係</t>
    <phoneticPr fontId="2"/>
  </si>
  <si>
    <t>左 の う ち 補 習 授 業 校 関 係</t>
    <phoneticPr fontId="2"/>
  </si>
  <si>
    <t>－</t>
    <phoneticPr fontId="1"/>
  </si>
  <si>
    <t>－</t>
  </si>
  <si>
    <t>　2('20)</t>
    <phoneticPr fontId="1"/>
  </si>
  <si>
    <t xml:space="preserve"> 令和元('19)</t>
    <rPh sb="1" eb="2">
      <t>レイ</t>
    </rPh>
    <rPh sb="2" eb="3">
      <t>ワ</t>
    </rPh>
    <rPh sb="3" eb="4">
      <t>ガン</t>
    </rPh>
    <phoneticPr fontId="1"/>
  </si>
  <si>
    <t xml:space="preserve">  平成7('95)　</t>
    <rPh sb="2" eb="4">
      <t>ヘイセイ</t>
    </rPh>
    <phoneticPr fontId="1"/>
  </si>
  <si>
    <t xml:space="preserve">     2  各年4月15日現在である。</t>
    <phoneticPr fontId="1"/>
  </si>
  <si>
    <t>(As of April 15)</t>
    <phoneticPr fontId="1"/>
  </si>
  <si>
    <t xml:space="preserve">     3  学校数については，休校中の学校を含む。 　</t>
    <rPh sb="8" eb="10">
      <t>ガッコウ</t>
    </rPh>
    <rPh sb="10" eb="11">
      <t>スウ</t>
    </rPh>
    <rPh sb="17" eb="20">
      <t>キュウコウチュウ</t>
    </rPh>
    <rPh sb="21" eb="23">
      <t>ガッコウ</t>
    </rPh>
    <rPh sb="24" eb="25">
      <t>フク</t>
    </rPh>
    <phoneticPr fontId="2"/>
  </si>
  <si>
    <t>　3('21)</t>
    <phoneticPr fontId="1"/>
  </si>
  <si>
    <t xml:space="preserve">     4  児童生徒数については、長期滞在者に限る。</t>
    <rPh sb="8" eb="12">
      <t>ジドウセイト</t>
    </rPh>
    <rPh sb="12" eb="13">
      <t>スウ</t>
    </rPh>
    <rPh sb="19" eb="21">
      <t>チョウキ</t>
    </rPh>
    <rPh sb="21" eb="23">
      <t>タイザイ</t>
    </rPh>
    <rPh sb="23" eb="24">
      <t>シャ</t>
    </rPh>
    <rPh sb="25" eb="26">
      <t>カギ</t>
    </rPh>
    <phoneticPr fontId="2"/>
  </si>
  <si>
    <t xml:space="preserve"> (注)1  平成29年度以前の数字は外務省「管内在留邦人子女数調査」より。</t>
    <rPh sb="7" eb="9">
      <t>ヘイセイ</t>
    </rPh>
    <rPh sb="11" eb="13">
      <t>ネンド</t>
    </rPh>
    <rPh sb="13" eb="15">
      <t>イゼン</t>
    </rPh>
    <rPh sb="16" eb="18">
      <t>スウジ</t>
    </rPh>
    <rPh sb="23" eb="25">
      <t>カンナイ</t>
    </rPh>
    <rPh sb="25" eb="27">
      <t>ザイリュウ</t>
    </rPh>
    <rPh sb="27" eb="29">
      <t>ホウジン</t>
    </rPh>
    <rPh sb="29" eb="31">
      <t>シジョ</t>
    </rPh>
    <rPh sb="31" eb="32">
      <t>スウ</t>
    </rPh>
    <rPh sb="32" eb="34">
      <t>チョウサ</t>
    </rPh>
    <phoneticPr fontId="1"/>
  </si>
  <si>
    <t xml:space="preserve">     　 平成30年度以降の数字は文部科学省「在外教育施設在籍児童生徒数調査」より。</t>
    <phoneticPr fontId="1"/>
  </si>
  <si>
    <t>　4('22)</t>
    <phoneticPr fontId="1"/>
  </si>
  <si>
    <t>150　海外児童・生徒教育</t>
    <rPh sb="4" eb="6">
      <t>カイガイ</t>
    </rPh>
    <rPh sb="6" eb="8">
      <t>ジドウ</t>
    </rPh>
    <rPh sb="9" eb="11">
      <t>セイト</t>
    </rPh>
    <rPh sb="11" eb="13">
      <t>キョウイク</t>
    </rPh>
    <phoneticPr fontId="2"/>
  </si>
  <si>
    <t>帰 　　　国 　　　児　　　童</t>
    <phoneticPr fontId="2"/>
  </si>
  <si>
    <t>　・　　生　　　徒　　　数</t>
    <phoneticPr fontId="2"/>
  </si>
  <si>
    <t>Japanese Children Who Have Returned from Abroad</t>
    <phoneticPr fontId="2"/>
  </si>
  <si>
    <t>区　　分</t>
    <phoneticPr fontId="2"/>
  </si>
  <si>
    <t>計</t>
    <rPh sb="0" eb="1">
      <t>ケイ</t>
    </rPh>
    <phoneticPr fontId="2"/>
  </si>
  <si>
    <t>小　学　校</t>
    <rPh sb="0" eb="5">
      <t>ショウガッコウ</t>
    </rPh>
    <phoneticPr fontId="2"/>
  </si>
  <si>
    <t>中　学　校</t>
    <rPh sb="0" eb="5">
      <t>チュウガッコウ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</si>
  <si>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</si>
  <si>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高 等 学 校</t>
    <rPh sb="0" eb="3">
      <t>コウトウ</t>
    </rPh>
    <rPh sb="4" eb="7">
      <t>ガッコウ</t>
    </rPh>
    <phoneticPr fontId="2"/>
  </si>
  <si>
    <t>中等教育
学校</t>
    <rPh sb="0" eb="2">
      <t>チュウトウ</t>
    </rPh>
    <rPh sb="2" eb="4">
      <t>キョウイク</t>
    </rPh>
    <rPh sb="5" eb="7">
      <t>ガッコウ</t>
    </rPh>
    <phoneticPr fontId="2"/>
  </si>
  <si>
    <t>Elementary school</t>
  </si>
  <si>
    <t>Lower secondary school</t>
  </si>
  <si>
    <t>Compulsory
education
school</t>
    <phoneticPr fontId="2"/>
  </si>
  <si>
    <t>Upper secondary school</t>
  </si>
  <si>
    <t>Secondary school</t>
    <phoneticPr fontId="2"/>
  </si>
  <si>
    <t>昭和52年度間('77/78)</t>
    <rPh sb="0" eb="2">
      <t>ショウワ</t>
    </rPh>
    <rPh sb="4" eb="6">
      <t>ネンド</t>
    </rPh>
    <rPh sb="6" eb="7">
      <t>アイダ</t>
    </rPh>
    <phoneticPr fontId="2"/>
  </si>
  <si>
    <t>…</t>
    <phoneticPr fontId="2"/>
  </si>
  <si>
    <t>　　55('80/81)　</t>
    <phoneticPr fontId="2"/>
  </si>
  <si>
    <t>　　60('85/86)　</t>
    <phoneticPr fontId="2"/>
  </si>
  <si>
    <t>平成2年度間('90/91)</t>
    <rPh sb="0" eb="2">
      <t>ヘイセイ</t>
    </rPh>
    <rPh sb="3" eb="5">
      <t>ネンド</t>
    </rPh>
    <rPh sb="5" eb="6">
      <t>アイダ</t>
    </rPh>
    <phoneticPr fontId="2"/>
  </si>
  <si>
    <t>　　 7('95/96)　　　</t>
    <phoneticPr fontId="2"/>
  </si>
  <si>
    <t>　　12('00/01)　　　</t>
    <phoneticPr fontId="2"/>
  </si>
  <si>
    <t>　　17('05/06)　　　</t>
    <phoneticPr fontId="2"/>
  </si>
  <si>
    <t>　　22('10/11)　　　</t>
    <phoneticPr fontId="2"/>
  </si>
  <si>
    <t>　　27('15/16)　　　</t>
    <phoneticPr fontId="2"/>
  </si>
  <si>
    <t>　　28('16/17)　　　</t>
    <phoneticPr fontId="2"/>
  </si>
  <si>
    <t>　　29('17/18)　　　</t>
    <phoneticPr fontId="2"/>
  </si>
  <si>
    <t>　　30('18/19)　　　</t>
    <phoneticPr fontId="2"/>
  </si>
  <si>
    <t>令和元年度間('19/20)　　　</t>
    <rPh sb="0" eb="2">
      <t>ガンネン</t>
    </rPh>
    <rPh sb="2" eb="3">
      <t>ド</t>
    </rPh>
    <rPh sb="3" eb="4">
      <t>カン</t>
    </rPh>
    <phoneticPr fontId="2"/>
  </si>
  <si>
    <t>　　 2('20/21)　　　</t>
    <phoneticPr fontId="2"/>
  </si>
  <si>
    <t>　　 3('21/22)　　　</t>
    <phoneticPr fontId="2"/>
  </si>
  <si>
    <t>（注）「帰国児童生徒」とは，各年度間（4月1日から翌年3月31日まで）に帰国した海外勤務者等の子どもで，翌年</t>
    <rPh sb="1" eb="2">
      <t>チュウ</t>
    </rPh>
    <rPh sb="4" eb="6">
      <t>キコク</t>
    </rPh>
    <rPh sb="6" eb="8">
      <t>ジドウ</t>
    </rPh>
    <rPh sb="8" eb="10">
      <t>セイト</t>
    </rPh>
    <rPh sb="14" eb="15">
      <t>カク</t>
    </rPh>
    <rPh sb="15" eb="18">
      <t>ネンドカン</t>
    </rPh>
    <rPh sb="20" eb="21">
      <t>ガツ</t>
    </rPh>
    <rPh sb="22" eb="23">
      <t>ニチ</t>
    </rPh>
    <rPh sb="25" eb="27">
      <t>ヨクネン</t>
    </rPh>
    <rPh sb="28" eb="29">
      <t>ガツ</t>
    </rPh>
    <rPh sb="31" eb="32">
      <t>ニチ</t>
    </rPh>
    <rPh sb="36" eb="38">
      <t>キコク</t>
    </rPh>
    <rPh sb="40" eb="42">
      <t>カイガイ</t>
    </rPh>
    <rPh sb="42" eb="45">
      <t>キンムシャ</t>
    </rPh>
    <rPh sb="45" eb="46">
      <t>トウ</t>
    </rPh>
    <rPh sb="47" eb="48">
      <t>コ</t>
    </rPh>
    <rPh sb="52" eb="54">
      <t>ヨクネン</t>
    </rPh>
    <phoneticPr fontId="2"/>
  </si>
  <si>
    <t xml:space="preserve"> 資料　文部科学省「学校基本統計（学校基本調査報告書）」</t>
    <rPh sb="1" eb="3">
      <t>シリョウ</t>
    </rPh>
    <rPh sb="4" eb="6">
      <t>モンブ</t>
    </rPh>
    <rPh sb="6" eb="9">
      <t>カガクショウ</t>
    </rPh>
    <rPh sb="10" eb="12">
      <t>ガッコウ</t>
    </rPh>
    <rPh sb="12" eb="14">
      <t>キホン</t>
    </rPh>
    <rPh sb="14" eb="16">
      <t>トウケイ</t>
    </rPh>
    <rPh sb="17" eb="19">
      <t>ガッコウ</t>
    </rPh>
    <rPh sb="19" eb="21">
      <t>キホン</t>
    </rPh>
    <rPh sb="21" eb="23">
      <t>チョウサ</t>
    </rPh>
    <rPh sb="23" eb="26">
      <t>ホウコクショ</t>
    </rPh>
    <phoneticPr fontId="2"/>
  </si>
  <si>
    <t xml:space="preserve">  (Note) The number of “Children Who Have Returned from Abroad” is that of the children who returned from               </t>
    <phoneticPr fontId="2"/>
  </si>
  <si>
    <t xml:space="preserve">           abroad during the previous school year (April to March) and are enrolled as of May 1 in the school year.</t>
    <phoneticPr fontId="2"/>
  </si>
  <si>
    <t xml:space="preserve">       の5月1日現在，小学校，中学校，義務教育学校，高等学校又は中等教育学校に在学している児童生徒数である。</t>
    <rPh sb="23" eb="25">
      <t>ギム</t>
    </rPh>
    <rPh sb="25" eb="27">
      <t>キョウイク</t>
    </rPh>
    <rPh sb="27" eb="29">
      <t>ガッコウ</t>
    </rPh>
    <rPh sb="34" eb="35">
      <t>マタ</t>
    </rPh>
    <rPh sb="36" eb="38">
      <t>チュウトウ</t>
    </rPh>
    <rPh sb="38" eb="40">
      <t>キョウイク</t>
    </rPh>
    <rPh sb="40" eb="42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</si>
</sst>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0;&quot;－&quot;"/>
  </numFmts>
  <fonts count="17"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sz val="11"/>
      <color indexed="10"/>
      <name val="明朝"/>
      <family val="1"/>
      <charset val="128"/>
    </font>
    <font>
      <sz val="6"/>
      <name val="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6" fillId="0" borderId="0" xfId="0" applyNumberFormat="1" applyFont="1"/>
    <xf numFmtId="49" fontId="4" fillId="0" borderId="0" xfId="0" applyNumberFormat="1" applyFont="1" applyAlignment="1">
      <alignment horizontal="center"/>
    </xf>
    <xf numFmtId="3" fontId="4" fillId="0" borderId="1" xfId="0" applyNumberFormat="1" applyFont="1" applyBorder="1"/>
    <xf numFmtId="3" fontId="4" fillId="0" borderId="0" xfId="0" applyNumberFormat="1" applyFont="1"/>
    <xf numFmtId="3" fontId="4" fillId="0" borderId="11" xfId="0" applyNumberFormat="1" applyFont="1" applyBorder="1"/>
    <xf numFmtId="0" fontId="4" fillId="0" borderId="2" xfId="0" applyFont="1" applyBorder="1"/>
    <xf numFmtId="3" fontId="4" fillId="0" borderId="2" xfId="0" applyNumberFormat="1" applyFont="1" applyBorder="1"/>
    <xf numFmtId="49" fontId="14" fillId="0" borderId="0" xfId="0" applyNumberFormat="1" applyFont="1" applyAlignment="1">
      <alignment horizontal="center"/>
    </xf>
    <xf numFmtId="3" fontId="14" fillId="0" borderId="1" xfId="0" applyNumberFormat="1" applyFont="1" applyBorder="1"/>
    <xf numFmtId="3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distributed" vertical="center"/>
    </xf>
    <xf numFmtId="3" fontId="15" fillId="0" borderId="1" xfId="0" applyNumberFormat="1" applyFont="1" applyBorder="1"/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 vertical="center"/>
    </xf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13" xfId="0" quotePrefix="1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quotePrefix="1" applyNumberFormat="1" applyFont="1" applyBorder="1"/>
    <xf numFmtId="49" fontId="5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176" fontId="4" fillId="0" borderId="0" xfId="0" applyNumberFormat="1" applyFont="1"/>
    <xf numFmtId="176" fontId="9" fillId="0" borderId="0" xfId="0" applyNumberFormat="1" applyFont="1"/>
    <xf numFmtId="49" fontId="9" fillId="0" borderId="13" xfId="0" quotePrefix="1" applyNumberFormat="1" applyFont="1" applyBorder="1"/>
    <xf numFmtId="3" fontId="9" fillId="0" borderId="1" xfId="0" applyNumberFormat="1" applyFont="1" applyBorder="1"/>
    <xf numFmtId="49" fontId="5" fillId="0" borderId="14" xfId="0" quotePrefix="1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15" xfId="0" applyNumberFormat="1" applyFont="1" applyBorder="1"/>
    <xf numFmtId="0" fontId="6" fillId="0" borderId="15" xfId="0" applyFont="1" applyBorder="1"/>
    <xf numFmtId="0" fontId="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Normal="100" zoomScaleSheetLayoutView="85" workbookViewId="0">
      <pane xSplit="1" ySplit="11" topLeftCell="B28" activePane="bottomRight" state="frozen"/>
      <selection pane="topRight" activeCell="B1" sqref="B1"/>
      <selection pane="bottomLeft" activeCell="A12" sqref="A12"/>
      <selection pane="bottomRight"/>
    </sheetView>
  </sheetViews>
  <sheetFormatPr defaultColWidth="12.75" defaultRowHeight="13.5"/>
  <cols>
    <col min="1" max="1" width="16.875" style="10" customWidth="1"/>
    <col min="2" max="3" width="13.875" style="11" customWidth="1"/>
    <col min="4" max="4" width="15.625" style="11" customWidth="1"/>
    <col min="5" max="12" width="13.875" style="11" customWidth="1"/>
    <col min="13" max="16384" width="12.75" style="11"/>
  </cols>
  <sheetData>
    <row r="1" spans="1:12" s="2" customFormat="1" ht="14.25" customHeight="1">
      <c r="A1" s="1" t="s">
        <v>47</v>
      </c>
      <c r="L1" s="23" t="s">
        <v>48</v>
      </c>
    </row>
    <row r="2" spans="1:12" s="2" customFormat="1" ht="14.25" customHeight="1">
      <c r="A2" s="1"/>
      <c r="L2" s="3"/>
    </row>
    <row r="3" spans="1:12" s="2" customFormat="1" ht="17.25" customHeight="1">
      <c r="A3" s="4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" customFormat="1" ht="15" customHeight="1">
      <c r="B4" s="4"/>
      <c r="C4" s="4"/>
      <c r="D4" s="27" t="s">
        <v>35</v>
      </c>
      <c r="E4" s="4"/>
      <c r="F4" s="4"/>
      <c r="G4" s="27" t="s">
        <v>36</v>
      </c>
      <c r="H4" s="4"/>
      <c r="I4" s="4"/>
      <c r="J4" s="4"/>
      <c r="K4" s="4"/>
      <c r="L4" s="4"/>
    </row>
    <row r="5" spans="1:12" s="2" customFormat="1" ht="14.2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50" t="s">
        <v>58</v>
      </c>
    </row>
    <row r="6" spans="1:12" s="5" customFormat="1" ht="15.75" customHeight="1">
      <c r="A6" s="89" t="s">
        <v>0</v>
      </c>
      <c r="B6" s="97" t="s">
        <v>11</v>
      </c>
      <c r="C6" s="94"/>
      <c r="D6" s="94"/>
      <c r="E6" s="92" t="s">
        <v>50</v>
      </c>
      <c r="F6" s="93"/>
      <c r="G6" s="93"/>
      <c r="H6" s="93"/>
      <c r="I6" s="94" t="s">
        <v>51</v>
      </c>
      <c r="J6" s="94"/>
      <c r="K6" s="94"/>
      <c r="L6" s="94"/>
    </row>
    <row r="7" spans="1:12" s="5" customFormat="1" ht="15.75" customHeight="1">
      <c r="A7" s="90"/>
      <c r="B7" s="98"/>
      <c r="C7" s="99"/>
      <c r="D7" s="99"/>
      <c r="E7" s="28" t="s">
        <v>38</v>
      </c>
      <c r="F7" s="25" t="s">
        <v>39</v>
      </c>
      <c r="G7" s="25" t="s">
        <v>37</v>
      </c>
      <c r="H7" s="26"/>
      <c r="I7" s="86" t="s">
        <v>24</v>
      </c>
      <c r="J7" s="87"/>
      <c r="K7" s="87"/>
      <c r="L7" s="87"/>
    </row>
    <row r="8" spans="1:12" s="5" customFormat="1" ht="15.75" customHeight="1">
      <c r="A8" s="90"/>
      <c r="B8" s="100"/>
      <c r="C8" s="101"/>
      <c r="D8" s="101"/>
      <c r="E8" s="102" t="s">
        <v>12</v>
      </c>
      <c r="F8" s="95" t="s">
        <v>13</v>
      </c>
      <c r="G8" s="95"/>
      <c r="H8" s="95"/>
      <c r="I8" s="105" t="s">
        <v>1</v>
      </c>
      <c r="J8" s="95" t="s">
        <v>13</v>
      </c>
      <c r="K8" s="95"/>
      <c r="L8" s="96"/>
    </row>
    <row r="9" spans="1:12" s="5" customFormat="1" ht="15.75" customHeight="1">
      <c r="A9" s="90"/>
      <c r="B9" s="86" t="s">
        <v>34</v>
      </c>
      <c r="C9" s="87"/>
      <c r="D9" s="88"/>
      <c r="E9" s="103"/>
      <c r="F9" s="86" t="s">
        <v>23</v>
      </c>
      <c r="G9" s="87"/>
      <c r="H9" s="107"/>
      <c r="I9" s="95"/>
      <c r="J9" s="86" t="s">
        <v>23</v>
      </c>
      <c r="K9" s="87"/>
      <c r="L9" s="87"/>
    </row>
    <row r="10" spans="1:12" s="5" customFormat="1" ht="35.1" customHeight="1">
      <c r="A10" s="90"/>
      <c r="B10" s="14" t="s">
        <v>14</v>
      </c>
      <c r="C10" s="14" t="s">
        <v>15</v>
      </c>
      <c r="D10" s="15" t="s">
        <v>16</v>
      </c>
      <c r="E10" s="104"/>
      <c r="F10" s="16" t="s">
        <v>14</v>
      </c>
      <c r="G10" s="14" t="s">
        <v>15</v>
      </c>
      <c r="H10" s="14" t="s">
        <v>16</v>
      </c>
      <c r="I10" s="106"/>
      <c r="J10" s="16" t="s">
        <v>14</v>
      </c>
      <c r="K10" s="14" t="s">
        <v>17</v>
      </c>
      <c r="L10" s="15" t="s">
        <v>16</v>
      </c>
    </row>
    <row r="11" spans="1:12" s="5" customFormat="1" ht="45.75" customHeight="1">
      <c r="A11" s="91"/>
      <c r="B11" s="17" t="s">
        <v>18</v>
      </c>
      <c r="C11" s="20" t="s">
        <v>19</v>
      </c>
      <c r="D11" s="21" t="s">
        <v>26</v>
      </c>
      <c r="E11" s="22" t="s">
        <v>20</v>
      </c>
      <c r="F11" s="19" t="s">
        <v>18</v>
      </c>
      <c r="G11" s="20" t="s">
        <v>21</v>
      </c>
      <c r="H11" s="20" t="s">
        <v>22</v>
      </c>
      <c r="I11" s="18" t="s">
        <v>20</v>
      </c>
      <c r="J11" s="19" t="s">
        <v>18</v>
      </c>
      <c r="K11" s="20" t="s">
        <v>21</v>
      </c>
      <c r="L11" s="21" t="s">
        <v>22</v>
      </c>
    </row>
    <row r="12" spans="1:12" s="5" customFormat="1" ht="16.5" customHeight="1">
      <c r="A12" s="6"/>
      <c r="B12" s="7" t="s">
        <v>2</v>
      </c>
      <c r="C12" s="8" t="s">
        <v>2</v>
      </c>
      <c r="D12" s="8" t="s">
        <v>2</v>
      </c>
      <c r="E12" s="8" t="s">
        <v>3</v>
      </c>
      <c r="F12" s="8" t="s">
        <v>2</v>
      </c>
      <c r="G12" s="8" t="s">
        <v>2</v>
      </c>
      <c r="H12" s="8" t="s">
        <v>2</v>
      </c>
      <c r="I12" s="8" t="s">
        <v>3</v>
      </c>
      <c r="J12" s="8" t="s">
        <v>2</v>
      </c>
      <c r="K12" s="8" t="s">
        <v>2</v>
      </c>
      <c r="L12" s="8" t="s">
        <v>2</v>
      </c>
    </row>
    <row r="13" spans="1:12" s="5" customFormat="1" ht="16.5" customHeight="1">
      <c r="A13" s="53" t="s">
        <v>56</v>
      </c>
      <c r="B13" s="32">
        <f t="shared" ref="B13:B19" si="0">SUM(C13:D13)</f>
        <v>49703</v>
      </c>
      <c r="C13" s="33">
        <v>37395</v>
      </c>
      <c r="D13" s="33">
        <v>12308</v>
      </c>
      <c r="E13" s="2">
        <v>91</v>
      </c>
      <c r="F13" s="33">
        <f>SUM(G13:H13)</f>
        <v>18552</v>
      </c>
      <c r="G13" s="33">
        <v>14104</v>
      </c>
      <c r="H13" s="33">
        <v>4448</v>
      </c>
      <c r="I13" s="2">
        <v>171</v>
      </c>
      <c r="J13" s="33">
        <f>SUM(K13:L13)</f>
        <v>18549</v>
      </c>
      <c r="K13" s="33">
        <v>14476</v>
      </c>
      <c r="L13" s="33">
        <v>4073</v>
      </c>
    </row>
    <row r="14" spans="1:12" s="5" customFormat="1" ht="16.5" customHeight="1">
      <c r="A14" s="31" t="s">
        <v>40</v>
      </c>
      <c r="B14" s="32">
        <f t="shared" si="0"/>
        <v>49463</v>
      </c>
      <c r="C14" s="33">
        <v>37359</v>
      </c>
      <c r="D14" s="33">
        <v>12104</v>
      </c>
      <c r="E14" s="2">
        <v>83</v>
      </c>
      <c r="F14" s="33">
        <f>SUM(G14:H14)</f>
        <v>16699</v>
      </c>
      <c r="G14" s="33">
        <v>12882</v>
      </c>
      <c r="H14" s="33">
        <v>3817</v>
      </c>
      <c r="I14" s="2">
        <v>188</v>
      </c>
      <c r="J14" s="33">
        <f>SUM(K14:L14)</f>
        <v>17292</v>
      </c>
      <c r="K14" s="33">
        <v>13307</v>
      </c>
      <c r="L14" s="33">
        <v>3985</v>
      </c>
    </row>
    <row r="15" spans="1:12" s="12" customFormat="1" ht="16.5" customHeight="1">
      <c r="A15" s="31" t="s">
        <v>25</v>
      </c>
      <c r="B15" s="32">
        <f t="shared" si="0"/>
        <v>55566</v>
      </c>
      <c r="C15" s="33">
        <v>42138</v>
      </c>
      <c r="D15" s="33">
        <v>13428</v>
      </c>
      <c r="E15" s="2">
        <v>85</v>
      </c>
      <c r="F15" s="33">
        <f>SUM(G15:H15)</f>
        <v>17658</v>
      </c>
      <c r="G15" s="33">
        <v>13798</v>
      </c>
      <c r="H15" s="33">
        <v>3860</v>
      </c>
      <c r="I15" s="2">
        <v>185</v>
      </c>
      <c r="J15" s="33">
        <f>SUM(K15:L15)</f>
        <v>15683</v>
      </c>
      <c r="K15" s="33">
        <v>12294</v>
      </c>
      <c r="L15" s="33">
        <v>3389</v>
      </c>
    </row>
    <row r="16" spans="1:12" s="5" customFormat="1" ht="16.5" customHeight="1">
      <c r="A16" s="31" t="s">
        <v>42</v>
      </c>
      <c r="B16" s="32">
        <f t="shared" si="0"/>
        <v>67322</v>
      </c>
      <c r="C16" s="33">
        <v>49538</v>
      </c>
      <c r="D16" s="33">
        <v>17784</v>
      </c>
      <c r="E16" s="2">
        <v>89</v>
      </c>
      <c r="F16" s="33">
        <f>SUM(G16:H16)</f>
        <v>18135</v>
      </c>
      <c r="G16" s="33">
        <v>14089</v>
      </c>
      <c r="H16" s="33">
        <v>4046</v>
      </c>
      <c r="I16" s="2">
        <v>201</v>
      </c>
      <c r="J16" s="33">
        <f>SUM(K16:L16)</f>
        <v>16475</v>
      </c>
      <c r="K16" s="33">
        <v>13194</v>
      </c>
      <c r="L16" s="33">
        <v>3281</v>
      </c>
    </row>
    <row r="17" spans="1:13" s="5" customFormat="1" ht="16.5" customHeight="1">
      <c r="A17" s="31" t="s">
        <v>43</v>
      </c>
      <c r="B17" s="32">
        <f t="shared" si="0"/>
        <v>78312</v>
      </c>
      <c r="C17" s="33">
        <v>57098</v>
      </c>
      <c r="D17" s="33">
        <v>21214</v>
      </c>
      <c r="E17" s="2">
        <v>89</v>
      </c>
      <c r="F17" s="33">
        <v>20615</v>
      </c>
      <c r="G17" s="33">
        <v>16104</v>
      </c>
      <c r="H17" s="33">
        <v>4511</v>
      </c>
      <c r="I17" s="2">
        <v>205</v>
      </c>
      <c r="J17" s="33">
        <v>19894</v>
      </c>
      <c r="K17" s="33">
        <v>16003</v>
      </c>
      <c r="L17" s="33">
        <v>3891</v>
      </c>
    </row>
    <row r="18" spans="1:13" s="5" customFormat="1" ht="16.5" customHeight="1">
      <c r="A18" s="31" t="s">
        <v>44</v>
      </c>
      <c r="B18" s="32">
        <f t="shared" si="0"/>
        <v>79251</v>
      </c>
      <c r="C18" s="33">
        <v>58227</v>
      </c>
      <c r="D18" s="33">
        <v>21024</v>
      </c>
      <c r="E18" s="2">
        <v>89</v>
      </c>
      <c r="F18" s="33">
        <f t="shared" ref="F18:F23" si="1">G18+H18</f>
        <v>20001</v>
      </c>
      <c r="G18" s="33">
        <v>15688</v>
      </c>
      <c r="H18" s="33">
        <v>4313</v>
      </c>
      <c r="I18" s="2">
        <v>212</v>
      </c>
      <c r="J18" s="33">
        <f t="shared" ref="J18:J23" si="2">K18+L18</f>
        <v>20682</v>
      </c>
      <c r="K18" s="33">
        <v>16628</v>
      </c>
      <c r="L18" s="33">
        <v>4054</v>
      </c>
    </row>
    <row r="19" spans="1:13" s="46" customFormat="1" ht="16.5" customHeight="1">
      <c r="A19" s="49" t="s">
        <v>45</v>
      </c>
      <c r="B19" s="43">
        <f t="shared" si="0"/>
        <v>82571</v>
      </c>
      <c r="C19" s="45">
        <v>60264</v>
      </c>
      <c r="D19" s="45">
        <v>22307</v>
      </c>
      <c r="E19" s="44">
        <v>89</v>
      </c>
      <c r="F19" s="45">
        <f t="shared" si="1"/>
        <v>19759</v>
      </c>
      <c r="G19" s="45">
        <v>15627</v>
      </c>
      <c r="H19" s="45">
        <v>4132</v>
      </c>
      <c r="I19" s="44">
        <v>216</v>
      </c>
      <c r="J19" s="45">
        <f t="shared" si="2"/>
        <v>21458</v>
      </c>
      <c r="K19" s="45">
        <v>17275</v>
      </c>
      <c r="L19" s="45">
        <v>4183</v>
      </c>
    </row>
    <row r="20" spans="1:13" s="46" customFormat="1" ht="16.5" customHeight="1">
      <c r="A20" s="49" t="s">
        <v>49</v>
      </c>
      <c r="B20" s="54" t="s">
        <v>53</v>
      </c>
      <c r="C20" s="55" t="s">
        <v>53</v>
      </c>
      <c r="D20" s="55" t="s">
        <v>53</v>
      </c>
      <c r="E20" s="44">
        <v>89</v>
      </c>
      <c r="F20" s="45">
        <f t="shared" si="1"/>
        <v>19330</v>
      </c>
      <c r="G20" s="45">
        <v>15376</v>
      </c>
      <c r="H20" s="45">
        <v>3954</v>
      </c>
      <c r="I20" s="44">
        <v>221</v>
      </c>
      <c r="J20" s="45">
        <f t="shared" si="2"/>
        <v>22020</v>
      </c>
      <c r="K20" s="45">
        <v>17687</v>
      </c>
      <c r="L20" s="45">
        <v>4333</v>
      </c>
    </row>
    <row r="21" spans="1:13" s="41" customFormat="1" ht="16.5" customHeight="1">
      <c r="A21" s="56" t="s">
        <v>55</v>
      </c>
      <c r="B21" s="54" t="s">
        <v>52</v>
      </c>
      <c r="C21" s="55" t="s">
        <v>52</v>
      </c>
      <c r="D21" s="55" t="s">
        <v>52</v>
      </c>
      <c r="E21" s="44">
        <v>95</v>
      </c>
      <c r="F21" s="45">
        <f t="shared" si="1"/>
        <v>19703</v>
      </c>
      <c r="G21" s="45">
        <v>15655</v>
      </c>
      <c r="H21" s="45">
        <v>4048</v>
      </c>
      <c r="I21" s="44">
        <v>228</v>
      </c>
      <c r="J21" s="45">
        <f t="shared" si="2"/>
        <v>21717</v>
      </c>
      <c r="K21" s="45">
        <v>17542</v>
      </c>
      <c r="L21" s="45">
        <v>4175</v>
      </c>
    </row>
    <row r="22" spans="1:13" s="41" customFormat="1" ht="16.5" customHeight="1">
      <c r="A22" s="49" t="s">
        <v>54</v>
      </c>
      <c r="B22" s="54" t="s">
        <v>53</v>
      </c>
      <c r="C22" s="55" t="s">
        <v>53</v>
      </c>
      <c r="D22" s="55" t="s">
        <v>53</v>
      </c>
      <c r="E22" s="44">
        <v>95</v>
      </c>
      <c r="F22" s="45">
        <f t="shared" si="1"/>
        <v>16633</v>
      </c>
      <c r="G22" s="45">
        <v>13024</v>
      </c>
      <c r="H22" s="45">
        <v>3609</v>
      </c>
      <c r="I22" s="44">
        <v>229</v>
      </c>
      <c r="J22" s="45">
        <f t="shared" si="2"/>
        <v>21617</v>
      </c>
      <c r="K22" s="45">
        <v>17309</v>
      </c>
      <c r="L22" s="45">
        <v>4308</v>
      </c>
    </row>
    <row r="23" spans="1:13" s="41" customFormat="1" ht="16.5" customHeight="1">
      <c r="A23" s="37" t="s">
        <v>60</v>
      </c>
      <c r="B23" s="51" t="s">
        <v>53</v>
      </c>
      <c r="C23" s="52" t="s">
        <v>53</v>
      </c>
      <c r="D23" s="52" t="s">
        <v>53</v>
      </c>
      <c r="E23" s="40">
        <v>94</v>
      </c>
      <c r="F23" s="39">
        <f t="shared" si="1"/>
        <v>14751</v>
      </c>
      <c r="G23" s="39">
        <v>11431</v>
      </c>
      <c r="H23" s="39">
        <v>3320</v>
      </c>
      <c r="I23" s="40">
        <v>228</v>
      </c>
      <c r="J23" s="39">
        <f t="shared" si="2"/>
        <v>19274</v>
      </c>
      <c r="K23" s="39">
        <v>15109</v>
      </c>
      <c r="L23" s="39">
        <v>4165</v>
      </c>
    </row>
    <row r="24" spans="1:13" s="41" customFormat="1" ht="16.5" customHeight="1">
      <c r="A24" s="37" t="s">
        <v>64</v>
      </c>
      <c r="B24" s="51" t="s">
        <v>53</v>
      </c>
      <c r="C24" s="52" t="s">
        <v>53</v>
      </c>
      <c r="D24" s="52" t="s">
        <v>53</v>
      </c>
      <c r="E24" s="40">
        <v>94</v>
      </c>
      <c r="F24" s="39">
        <f>G24+H24</f>
        <v>14487</v>
      </c>
      <c r="G24" s="39">
        <v>11204</v>
      </c>
      <c r="H24" s="39">
        <v>3283</v>
      </c>
      <c r="I24" s="40">
        <v>230</v>
      </c>
      <c r="J24" s="39">
        <f>K24+L24</f>
        <v>19361</v>
      </c>
      <c r="K24" s="39">
        <v>15160</v>
      </c>
      <c r="L24" s="39">
        <v>4201</v>
      </c>
    </row>
    <row r="25" spans="1:13" s="41" customFormat="1" ht="16.5" customHeight="1">
      <c r="A25" s="37"/>
      <c r="B25" s="38"/>
      <c r="C25" s="39"/>
      <c r="D25" s="39"/>
      <c r="E25" s="40"/>
      <c r="F25" s="39"/>
      <c r="G25" s="39"/>
      <c r="H25" s="39"/>
      <c r="I25" s="40"/>
      <c r="J25" s="39"/>
      <c r="K25" s="39"/>
      <c r="L25" s="39"/>
    </row>
    <row r="26" spans="1:13" s="46" customFormat="1" ht="16.5" customHeight="1">
      <c r="A26" s="42" t="s">
        <v>46</v>
      </c>
      <c r="B26" s="43"/>
      <c r="C26" s="44"/>
      <c r="D26" s="44"/>
      <c r="E26" s="44"/>
      <c r="F26" s="44"/>
      <c r="G26" s="44"/>
      <c r="H26" s="44"/>
      <c r="I26" s="44"/>
      <c r="J26" s="45"/>
      <c r="K26" s="45"/>
      <c r="L26" s="45"/>
      <c r="M26" s="41"/>
    </row>
    <row r="27" spans="1:13" s="46" customFormat="1" ht="16.5" customHeight="1">
      <c r="A27" s="42" t="s">
        <v>4</v>
      </c>
      <c r="B27" s="54" t="s">
        <v>52</v>
      </c>
      <c r="C27" s="55" t="s">
        <v>52</v>
      </c>
      <c r="D27" s="55" t="s">
        <v>52</v>
      </c>
      <c r="E27" s="44">
        <v>41</v>
      </c>
      <c r="F27" s="45">
        <f>G27+H27</f>
        <v>11143</v>
      </c>
      <c r="G27" s="45">
        <v>8621</v>
      </c>
      <c r="H27" s="45">
        <v>2522</v>
      </c>
      <c r="I27" s="44">
        <v>28</v>
      </c>
      <c r="J27" s="45">
        <f>K27+L27</f>
        <v>1384</v>
      </c>
      <c r="K27" s="45">
        <v>1136</v>
      </c>
      <c r="L27" s="45">
        <v>248</v>
      </c>
    </row>
    <row r="28" spans="1:13" s="46" customFormat="1" ht="16.5" customHeight="1">
      <c r="A28" s="47" t="s">
        <v>27</v>
      </c>
      <c r="B28" s="43"/>
      <c r="C28" s="45"/>
      <c r="D28" s="45"/>
      <c r="E28" s="44"/>
      <c r="F28" s="45"/>
      <c r="G28" s="45"/>
      <c r="H28" s="45"/>
      <c r="I28" s="44"/>
      <c r="J28" s="45"/>
      <c r="K28" s="45"/>
      <c r="L28" s="44"/>
      <c r="M28" s="41"/>
    </row>
    <row r="29" spans="1:13" s="46" customFormat="1" ht="16.5" customHeight="1">
      <c r="A29" s="42" t="s">
        <v>5</v>
      </c>
      <c r="B29" s="54" t="s">
        <v>52</v>
      </c>
      <c r="C29" s="55" t="s">
        <v>52</v>
      </c>
      <c r="D29" s="55" t="s">
        <v>52</v>
      </c>
      <c r="E29" s="44">
        <v>3</v>
      </c>
      <c r="F29" s="45">
        <f>G29+H29</f>
        <v>110</v>
      </c>
      <c r="G29" s="45">
        <v>83</v>
      </c>
      <c r="H29" s="45">
        <v>27</v>
      </c>
      <c r="I29" s="44">
        <v>16</v>
      </c>
      <c r="J29" s="45">
        <f>K29+L29</f>
        <v>974</v>
      </c>
      <c r="K29" s="45">
        <v>738</v>
      </c>
      <c r="L29" s="45">
        <v>236</v>
      </c>
    </row>
    <row r="30" spans="1:13" s="46" customFormat="1" ht="16.5" customHeight="1">
      <c r="A30" s="47" t="s">
        <v>28</v>
      </c>
      <c r="B30" s="43"/>
      <c r="C30" s="45"/>
      <c r="D30" s="44"/>
      <c r="E30" s="44"/>
      <c r="F30" s="45"/>
      <c r="G30" s="45"/>
      <c r="H30" s="44"/>
      <c r="I30" s="44"/>
      <c r="J30" s="45"/>
      <c r="K30" s="45"/>
      <c r="L30" s="44"/>
      <c r="M30" s="41"/>
    </row>
    <row r="31" spans="1:13" s="46" customFormat="1" ht="16.5" customHeight="1">
      <c r="A31" s="42" t="s">
        <v>6</v>
      </c>
      <c r="B31" s="54" t="s">
        <v>52</v>
      </c>
      <c r="C31" s="55" t="s">
        <v>52</v>
      </c>
      <c r="D31" s="55" t="s">
        <v>52</v>
      </c>
      <c r="E31" s="44">
        <v>4</v>
      </c>
      <c r="F31" s="45">
        <f>G31+H31</f>
        <v>289</v>
      </c>
      <c r="G31" s="45">
        <v>209</v>
      </c>
      <c r="H31" s="45">
        <v>80</v>
      </c>
      <c r="I31" s="44">
        <v>90</v>
      </c>
      <c r="J31" s="45">
        <f>K31+L31</f>
        <v>11892</v>
      </c>
      <c r="K31" s="45">
        <v>9184</v>
      </c>
      <c r="L31" s="45">
        <v>2708</v>
      </c>
    </row>
    <row r="32" spans="1:13" s="46" customFormat="1" ht="16.5" customHeight="1">
      <c r="A32" s="47" t="s">
        <v>29</v>
      </c>
      <c r="B32" s="43"/>
      <c r="C32" s="45"/>
      <c r="D32" s="45"/>
      <c r="E32" s="44"/>
      <c r="F32" s="45"/>
      <c r="G32" s="45"/>
      <c r="H32" s="45"/>
      <c r="I32" s="44"/>
      <c r="J32" s="45"/>
      <c r="K32" s="45"/>
      <c r="L32" s="45"/>
      <c r="M32" s="41"/>
    </row>
    <row r="33" spans="1:13" s="46" customFormat="1" ht="16.5" customHeight="1">
      <c r="A33" s="42" t="s">
        <v>7</v>
      </c>
      <c r="B33" s="54" t="s">
        <v>52</v>
      </c>
      <c r="C33" s="55" t="s">
        <v>52</v>
      </c>
      <c r="D33" s="55" t="s">
        <v>52</v>
      </c>
      <c r="E33" s="44">
        <v>14</v>
      </c>
      <c r="F33" s="45">
        <f>G33+H33</f>
        <v>435</v>
      </c>
      <c r="G33" s="45">
        <v>342</v>
      </c>
      <c r="H33" s="45">
        <v>93</v>
      </c>
      <c r="I33" s="44">
        <v>10</v>
      </c>
      <c r="J33" s="45">
        <f>K33+L33</f>
        <v>199</v>
      </c>
      <c r="K33" s="45">
        <v>151</v>
      </c>
      <c r="L33" s="45">
        <v>48</v>
      </c>
    </row>
    <row r="34" spans="1:13" s="46" customFormat="1" ht="27" customHeight="1">
      <c r="A34" s="48" t="s">
        <v>30</v>
      </c>
      <c r="B34" s="43"/>
      <c r="C34" s="45"/>
      <c r="D34" s="44"/>
      <c r="E34" s="44"/>
      <c r="F34" s="45"/>
      <c r="G34" s="45"/>
      <c r="H34" s="44"/>
      <c r="I34" s="44"/>
      <c r="J34" s="45"/>
      <c r="K34" s="45"/>
      <c r="L34" s="44"/>
      <c r="M34" s="41"/>
    </row>
    <row r="35" spans="1:13" s="46" customFormat="1" ht="16.5" customHeight="1">
      <c r="A35" s="42" t="s">
        <v>8</v>
      </c>
      <c r="B35" s="54" t="s">
        <v>52</v>
      </c>
      <c r="C35" s="55" t="s">
        <v>52</v>
      </c>
      <c r="D35" s="55" t="s">
        <v>52</v>
      </c>
      <c r="E35" s="44">
        <v>21</v>
      </c>
      <c r="F35" s="45">
        <f>G35+H35</f>
        <v>2163</v>
      </c>
      <c r="G35" s="45">
        <v>1673</v>
      </c>
      <c r="H35" s="45">
        <v>490</v>
      </c>
      <c r="I35" s="44">
        <v>72</v>
      </c>
      <c r="J35" s="45">
        <f>K35+L35</f>
        <v>4742</v>
      </c>
      <c r="K35" s="45">
        <v>3812</v>
      </c>
      <c r="L35" s="45">
        <v>930</v>
      </c>
    </row>
    <row r="36" spans="1:13" s="46" customFormat="1" ht="16.5" customHeight="1">
      <c r="A36" s="47" t="s">
        <v>31</v>
      </c>
      <c r="B36" s="43"/>
      <c r="C36" s="45"/>
      <c r="D36" s="45"/>
      <c r="E36" s="44"/>
      <c r="F36" s="45"/>
      <c r="G36" s="45"/>
      <c r="H36" s="45"/>
      <c r="I36" s="44"/>
      <c r="J36" s="45"/>
      <c r="K36" s="45"/>
      <c r="L36" s="45"/>
      <c r="M36" s="41"/>
    </row>
    <row r="37" spans="1:13" s="46" customFormat="1" ht="16.5" customHeight="1">
      <c r="A37" s="42" t="s">
        <v>9</v>
      </c>
      <c r="B37" s="54" t="s">
        <v>52</v>
      </c>
      <c r="C37" s="55" t="s">
        <v>52</v>
      </c>
      <c r="D37" s="55" t="s">
        <v>52</v>
      </c>
      <c r="E37" s="44">
        <v>8</v>
      </c>
      <c r="F37" s="45">
        <f>G37+H37</f>
        <v>279</v>
      </c>
      <c r="G37" s="45">
        <v>217</v>
      </c>
      <c r="H37" s="45">
        <v>62</v>
      </c>
      <c r="I37" s="44">
        <v>6</v>
      </c>
      <c r="J37" s="45">
        <f>K37+L37</f>
        <v>81</v>
      </c>
      <c r="K37" s="45">
        <v>66</v>
      </c>
      <c r="L37" s="45">
        <v>15</v>
      </c>
    </row>
    <row r="38" spans="1:13" s="46" customFormat="1" ht="16.5" customHeight="1">
      <c r="A38" s="47" t="s">
        <v>32</v>
      </c>
      <c r="B38" s="43"/>
      <c r="C38" s="44"/>
      <c r="D38" s="44"/>
      <c r="E38" s="44"/>
      <c r="F38" s="45"/>
      <c r="G38" s="44"/>
      <c r="H38" s="44"/>
      <c r="I38" s="44"/>
      <c r="J38" s="45"/>
      <c r="K38" s="44"/>
      <c r="L38" s="44"/>
      <c r="M38" s="41"/>
    </row>
    <row r="39" spans="1:13" s="46" customFormat="1" ht="16.5" customHeight="1">
      <c r="A39" s="42" t="s">
        <v>10</v>
      </c>
      <c r="B39" s="54" t="s">
        <v>52</v>
      </c>
      <c r="C39" s="55" t="s">
        <v>52</v>
      </c>
      <c r="D39" s="55" t="s">
        <v>52</v>
      </c>
      <c r="E39" s="44">
        <v>3</v>
      </c>
      <c r="F39" s="45">
        <f>G39+H39</f>
        <v>68</v>
      </c>
      <c r="G39" s="45">
        <v>59</v>
      </c>
      <c r="H39" s="45">
        <v>9</v>
      </c>
      <c r="I39" s="44">
        <v>8</v>
      </c>
      <c r="J39" s="45">
        <f>K39+L39</f>
        <v>89</v>
      </c>
      <c r="K39" s="45">
        <v>73</v>
      </c>
      <c r="L39" s="45">
        <v>16</v>
      </c>
    </row>
    <row r="40" spans="1:13" s="2" customFormat="1" ht="16.5" customHeight="1" thickBot="1">
      <c r="A40" s="13" t="s">
        <v>33</v>
      </c>
      <c r="B40" s="34"/>
      <c r="C40" s="35"/>
      <c r="D40" s="35"/>
      <c r="E40" s="35"/>
      <c r="F40" s="36"/>
      <c r="G40" s="35"/>
      <c r="H40" s="35"/>
      <c r="I40" s="35"/>
      <c r="J40" s="36"/>
      <c r="K40" s="35"/>
      <c r="L40" s="35"/>
    </row>
    <row r="41" spans="1:13" s="9" customFormat="1" ht="12.75" customHeight="1">
      <c r="A41" s="57" t="s">
        <v>62</v>
      </c>
    </row>
    <row r="42" spans="1:13" s="9" customFormat="1" ht="12.75" customHeight="1">
      <c r="A42" s="29" t="s">
        <v>63</v>
      </c>
    </row>
    <row r="43" spans="1:13">
      <c r="A43" s="29" t="s">
        <v>57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3">
      <c r="A44" s="29" t="s">
        <v>59</v>
      </c>
    </row>
    <row r="45" spans="1:13">
      <c r="A45" s="29" t="s">
        <v>61</v>
      </c>
    </row>
    <row r="46" spans="1:13">
      <c r="G46" s="30"/>
      <c r="H46" s="30"/>
      <c r="I46" s="30"/>
      <c r="J46" s="30"/>
      <c r="K46" s="30"/>
      <c r="L46" s="30"/>
    </row>
    <row r="50" spans="10:10">
      <c r="J50" s="30"/>
    </row>
  </sheetData>
  <mergeCells count="12">
    <mergeCell ref="I7:L7"/>
    <mergeCell ref="B9:D9"/>
    <mergeCell ref="A6:A11"/>
    <mergeCell ref="E6:H6"/>
    <mergeCell ref="I6:L6"/>
    <mergeCell ref="J8:L8"/>
    <mergeCell ref="F8:H8"/>
    <mergeCell ref="B6:D8"/>
    <mergeCell ref="E8:E10"/>
    <mergeCell ref="I8:I10"/>
    <mergeCell ref="F9:H9"/>
    <mergeCell ref="J9:L9"/>
  </mergeCells>
  <phoneticPr fontId="1"/>
  <printOptions horizontalCentered="1" gridLinesSet="0"/>
  <pageMargins left="0" right="0" top="0.43307086614173229" bottom="0" header="0" footer="0"/>
  <pageSetup paperSize="9" scale="7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Normal="100" zoomScaleSheetLayoutView="80" workbookViewId="0"/>
  </sheetViews>
  <sheetFormatPr defaultColWidth="12.75" defaultRowHeight="13.5"/>
  <cols>
    <col min="1" max="1" width="25.375" style="10" customWidth="1"/>
    <col min="2" max="7" width="13.625" style="11" customWidth="1"/>
    <col min="8" max="10" width="13.875" style="11" customWidth="1"/>
    <col min="11" max="16384" width="12.75" style="11"/>
  </cols>
  <sheetData>
    <row r="1" spans="1:11" s="2" customFormat="1" ht="14.25" customHeight="1">
      <c r="A1" s="1" t="s">
        <v>65</v>
      </c>
      <c r="F1" s="58"/>
      <c r="J1" s="3"/>
    </row>
    <row r="2" spans="1:11" s="2" customFormat="1" ht="14.25" customHeight="1">
      <c r="A2" s="1"/>
      <c r="J2" s="3"/>
    </row>
    <row r="3" spans="1:11" s="2" customFormat="1" ht="15" customHeight="1">
      <c r="B3" s="108" t="s">
        <v>66</v>
      </c>
      <c r="C3" s="108"/>
      <c r="D3" s="108"/>
      <c r="E3" s="109" t="s">
        <v>67</v>
      </c>
      <c r="F3" s="109"/>
      <c r="G3" s="109"/>
      <c r="H3" s="59"/>
      <c r="I3" s="59"/>
      <c r="J3" s="59"/>
      <c r="K3" s="59"/>
    </row>
    <row r="4" spans="1:11" s="2" customFormat="1" ht="14.25" customHeight="1">
      <c r="B4" s="110" t="s">
        <v>68</v>
      </c>
      <c r="C4" s="110"/>
      <c r="D4" s="110"/>
      <c r="E4" s="110"/>
      <c r="F4" s="110"/>
      <c r="G4" s="60"/>
      <c r="H4" s="60"/>
      <c r="I4" s="60"/>
      <c r="J4" s="60"/>
    </row>
    <row r="5" spans="1:11" s="2" customFormat="1" ht="14.25" customHeight="1" thickBot="1">
      <c r="B5" s="60"/>
      <c r="C5" s="60"/>
      <c r="D5" s="60"/>
      <c r="E5" s="60"/>
      <c r="F5" s="27"/>
      <c r="G5" s="60"/>
      <c r="H5" s="60"/>
      <c r="I5" s="60"/>
      <c r="J5" s="60"/>
    </row>
    <row r="6" spans="1:11" s="2" customFormat="1" ht="33" customHeight="1">
      <c r="A6" s="111" t="s">
        <v>69</v>
      </c>
      <c r="B6" s="112" t="s">
        <v>70</v>
      </c>
      <c r="C6" s="115" t="s">
        <v>71</v>
      </c>
      <c r="D6" s="115" t="s">
        <v>72</v>
      </c>
      <c r="E6" s="118" t="s">
        <v>73</v>
      </c>
      <c r="F6" s="115" t="s">
        <v>74</v>
      </c>
      <c r="G6" s="118" t="s">
        <v>75</v>
      </c>
      <c r="H6" s="53"/>
    </row>
    <row r="7" spans="1:11" s="2" customFormat="1" ht="33" customHeight="1">
      <c r="A7" s="90"/>
      <c r="B7" s="113"/>
      <c r="C7" s="116"/>
      <c r="D7" s="116"/>
      <c r="E7" s="119"/>
      <c r="F7" s="116"/>
      <c r="G7" s="119"/>
      <c r="H7" s="53"/>
    </row>
    <row r="8" spans="1:11" s="2" customFormat="1" ht="45" customHeight="1">
      <c r="A8" s="90"/>
      <c r="B8" s="114"/>
      <c r="C8" s="116"/>
      <c r="D8" s="117"/>
      <c r="E8" s="120"/>
      <c r="F8" s="117"/>
      <c r="G8" s="120"/>
      <c r="H8" s="60"/>
    </row>
    <row r="9" spans="1:11" s="2" customFormat="1" ht="42" customHeight="1">
      <c r="A9" s="91"/>
      <c r="B9" s="18" t="s">
        <v>18</v>
      </c>
      <c r="C9" s="61" t="s">
        <v>76</v>
      </c>
      <c r="D9" s="61" t="s">
        <v>77</v>
      </c>
      <c r="E9" s="61" t="s">
        <v>78</v>
      </c>
      <c r="F9" s="61" t="s">
        <v>79</v>
      </c>
      <c r="G9" s="61" t="s">
        <v>80</v>
      </c>
      <c r="H9" s="60"/>
    </row>
    <row r="10" spans="1:11" s="5" customFormat="1" ht="16.5" customHeight="1">
      <c r="A10" s="62" t="s">
        <v>81</v>
      </c>
      <c r="B10" s="63">
        <f>SUM(C10:F10)</f>
        <v>5900</v>
      </c>
      <c r="C10" s="63">
        <v>4018</v>
      </c>
      <c r="D10" s="63">
        <v>1230</v>
      </c>
      <c r="E10" s="64" t="s">
        <v>82</v>
      </c>
      <c r="F10" s="5">
        <v>652</v>
      </c>
      <c r="G10" s="64" t="s">
        <v>82</v>
      </c>
      <c r="H10" s="65"/>
      <c r="J10" s="63"/>
    </row>
    <row r="11" spans="1:11" s="5" customFormat="1" ht="16.5" customHeight="1">
      <c r="A11" s="66" t="s">
        <v>83</v>
      </c>
      <c r="B11" s="63">
        <f>SUM(C11:F11)</f>
        <v>7734</v>
      </c>
      <c r="C11" s="63">
        <v>5268</v>
      </c>
      <c r="D11" s="63">
        <v>1578</v>
      </c>
      <c r="E11" s="64" t="s">
        <v>82</v>
      </c>
      <c r="F11" s="5">
        <v>888</v>
      </c>
      <c r="G11" s="64" t="s">
        <v>82</v>
      </c>
      <c r="H11" s="65"/>
      <c r="J11" s="63"/>
    </row>
    <row r="12" spans="1:11" s="5" customFormat="1" ht="16.5" customHeight="1">
      <c r="A12" s="66" t="s">
        <v>84</v>
      </c>
      <c r="B12" s="63">
        <f>SUM(C12:F12)</f>
        <v>10483</v>
      </c>
      <c r="C12" s="63">
        <v>6481</v>
      </c>
      <c r="D12" s="63">
        <v>2688</v>
      </c>
      <c r="E12" s="64" t="s">
        <v>82</v>
      </c>
      <c r="F12" s="63">
        <v>1314</v>
      </c>
      <c r="G12" s="64" t="s">
        <v>82</v>
      </c>
      <c r="H12" s="65"/>
      <c r="J12" s="63"/>
    </row>
    <row r="13" spans="1:11" s="5" customFormat="1" ht="16.5" customHeight="1">
      <c r="A13" s="67" t="s">
        <v>85</v>
      </c>
      <c r="B13" s="63">
        <f>SUM(C13:F13)</f>
        <v>13313</v>
      </c>
      <c r="C13" s="63">
        <v>7991</v>
      </c>
      <c r="D13" s="63">
        <v>3442</v>
      </c>
      <c r="E13" s="64" t="s">
        <v>82</v>
      </c>
      <c r="F13" s="63">
        <v>1880</v>
      </c>
      <c r="G13" s="64" t="s">
        <v>82</v>
      </c>
      <c r="H13" s="65"/>
      <c r="J13" s="63"/>
    </row>
    <row r="14" spans="1:11" s="2" customFormat="1" ht="16.5" customHeight="1">
      <c r="A14" s="68" t="s">
        <v>86</v>
      </c>
      <c r="B14" s="32">
        <f>SUM(C14:F14)</f>
        <v>12997</v>
      </c>
      <c r="C14" s="33">
        <v>7886</v>
      </c>
      <c r="D14" s="33">
        <v>3126</v>
      </c>
      <c r="E14" s="64" t="s">
        <v>82</v>
      </c>
      <c r="F14" s="33">
        <v>1985</v>
      </c>
      <c r="G14" s="64" t="s">
        <v>82</v>
      </c>
      <c r="H14" s="69"/>
      <c r="J14" s="33"/>
    </row>
    <row r="15" spans="1:11" s="2" customFormat="1" ht="16.5" customHeight="1">
      <c r="A15" s="68" t="s">
        <v>87</v>
      </c>
      <c r="B15" s="32">
        <f t="shared" ref="B15:B23" si="0">SUM(C15:G15)</f>
        <v>10921</v>
      </c>
      <c r="C15" s="33">
        <v>6358</v>
      </c>
      <c r="D15" s="33">
        <v>2652</v>
      </c>
      <c r="E15" s="64" t="s">
        <v>82</v>
      </c>
      <c r="F15" s="33">
        <v>1909</v>
      </c>
      <c r="G15" s="70">
        <v>2</v>
      </c>
      <c r="H15" s="69"/>
      <c r="J15" s="33"/>
    </row>
    <row r="16" spans="1:11" s="72" customFormat="1" ht="16.5" customHeight="1">
      <c r="A16" s="68" t="s">
        <v>88</v>
      </c>
      <c r="B16" s="32">
        <f t="shared" si="0"/>
        <v>10368</v>
      </c>
      <c r="C16" s="33">
        <v>6042</v>
      </c>
      <c r="D16" s="33">
        <v>2383</v>
      </c>
      <c r="E16" s="64" t="s">
        <v>82</v>
      </c>
      <c r="F16" s="33">
        <v>1910</v>
      </c>
      <c r="G16" s="33">
        <v>33</v>
      </c>
      <c r="H16" s="71"/>
      <c r="J16" s="73"/>
    </row>
    <row r="17" spans="1:10" s="72" customFormat="1" ht="16.5" customHeight="1">
      <c r="A17" s="68" t="s">
        <v>89</v>
      </c>
      <c r="B17" s="32">
        <f t="shared" si="0"/>
        <v>10589</v>
      </c>
      <c r="C17" s="33">
        <v>5910</v>
      </c>
      <c r="D17" s="33">
        <v>2644</v>
      </c>
      <c r="E17" s="64" t="s">
        <v>82</v>
      </c>
      <c r="F17" s="33">
        <v>1963</v>
      </c>
      <c r="G17" s="33">
        <v>72</v>
      </c>
      <c r="H17" s="71"/>
      <c r="J17" s="73"/>
    </row>
    <row r="18" spans="1:10" s="2" customFormat="1" ht="16.5" customHeight="1">
      <c r="A18" s="68" t="s">
        <v>90</v>
      </c>
      <c r="B18" s="32">
        <f t="shared" si="0"/>
        <v>12580</v>
      </c>
      <c r="C18" s="33">
        <v>7272</v>
      </c>
      <c r="D18" s="33">
        <v>2907</v>
      </c>
      <c r="E18" s="33">
        <v>53</v>
      </c>
      <c r="F18" s="33">
        <v>2215</v>
      </c>
      <c r="G18" s="33">
        <v>133</v>
      </c>
      <c r="H18" s="31"/>
      <c r="J18" s="33"/>
    </row>
    <row r="19" spans="1:10" s="2" customFormat="1" ht="16.5" customHeight="1">
      <c r="A19" s="68" t="s">
        <v>91</v>
      </c>
      <c r="B19" s="32">
        <f t="shared" si="0"/>
        <v>12602</v>
      </c>
      <c r="C19" s="33">
        <v>7142</v>
      </c>
      <c r="D19" s="33">
        <v>3163</v>
      </c>
      <c r="E19" s="33">
        <v>60</v>
      </c>
      <c r="F19" s="33">
        <v>2116</v>
      </c>
      <c r="G19" s="33">
        <v>121</v>
      </c>
      <c r="H19" s="31"/>
      <c r="J19" s="33"/>
    </row>
    <row r="20" spans="1:10" s="2" customFormat="1" ht="16.5" customHeight="1">
      <c r="A20" s="68" t="s">
        <v>92</v>
      </c>
      <c r="B20" s="32">
        <f t="shared" si="0"/>
        <v>11848</v>
      </c>
      <c r="C20" s="33">
        <v>7086</v>
      </c>
      <c r="D20" s="33">
        <v>2496</v>
      </c>
      <c r="E20" s="33">
        <v>61</v>
      </c>
      <c r="F20" s="33">
        <v>2100</v>
      </c>
      <c r="G20" s="33">
        <v>105</v>
      </c>
      <c r="H20" s="74"/>
      <c r="J20" s="33"/>
    </row>
    <row r="21" spans="1:10" s="72" customFormat="1" ht="16.5" customHeight="1">
      <c r="A21" s="68" t="s">
        <v>93</v>
      </c>
      <c r="B21" s="32">
        <f t="shared" si="0"/>
        <v>11635</v>
      </c>
      <c r="C21" s="33">
        <v>7083</v>
      </c>
      <c r="D21" s="33">
        <v>2481</v>
      </c>
      <c r="E21" s="33">
        <v>87</v>
      </c>
      <c r="F21" s="33">
        <v>1889</v>
      </c>
      <c r="G21" s="33">
        <v>95</v>
      </c>
      <c r="H21" s="75"/>
      <c r="J21" s="73"/>
    </row>
    <row r="22" spans="1:10" s="72" customFormat="1" ht="16.5" customHeight="1">
      <c r="A22" s="68" t="s">
        <v>94</v>
      </c>
      <c r="B22" s="32">
        <f t="shared" si="0"/>
        <v>13866</v>
      </c>
      <c r="C22" s="33">
        <v>8868</v>
      </c>
      <c r="D22" s="33">
        <v>2906</v>
      </c>
      <c r="E22" s="33">
        <v>110</v>
      </c>
      <c r="F22" s="33">
        <v>1868</v>
      </c>
      <c r="G22" s="33">
        <v>114</v>
      </c>
      <c r="H22" s="75"/>
      <c r="J22" s="73"/>
    </row>
    <row r="23" spans="1:10" s="72" customFormat="1" ht="16.5" customHeight="1">
      <c r="A23" s="68" t="s">
        <v>95</v>
      </c>
      <c r="B23" s="32">
        <f t="shared" si="0"/>
        <v>11747</v>
      </c>
      <c r="C23" s="33">
        <v>7336</v>
      </c>
      <c r="D23" s="33">
        <v>2529</v>
      </c>
      <c r="E23" s="33">
        <v>100</v>
      </c>
      <c r="F23" s="33">
        <v>1685</v>
      </c>
      <c r="G23" s="33">
        <v>97</v>
      </c>
      <c r="H23" s="75"/>
      <c r="J23" s="73"/>
    </row>
    <row r="24" spans="1:10" s="72" customFormat="1" ht="16.5" customHeight="1">
      <c r="A24" s="76" t="s">
        <v>96</v>
      </c>
      <c r="B24" s="77">
        <v>10158</v>
      </c>
      <c r="C24" s="73">
        <v>6261</v>
      </c>
      <c r="D24" s="73">
        <v>2293</v>
      </c>
      <c r="E24" s="73">
        <v>81</v>
      </c>
      <c r="F24" s="73">
        <v>1436</v>
      </c>
      <c r="G24" s="73">
        <v>87</v>
      </c>
      <c r="H24" s="75"/>
      <c r="J24" s="73"/>
    </row>
    <row r="25" spans="1:10" s="5" customFormat="1" ht="6" customHeight="1" thickBot="1">
      <c r="A25" s="78"/>
      <c r="B25" s="79"/>
      <c r="C25" s="80"/>
      <c r="D25" s="80"/>
      <c r="E25" s="80"/>
      <c r="F25" s="80"/>
      <c r="G25" s="80"/>
      <c r="H25" s="81"/>
      <c r="J25" s="63"/>
    </row>
    <row r="26" spans="1:10" ht="3.75" customHeight="1">
      <c r="A26" s="82"/>
      <c r="B26" s="63"/>
      <c r="C26" s="83"/>
      <c r="D26" s="83"/>
      <c r="E26" s="83"/>
      <c r="F26" s="83"/>
      <c r="G26" s="83"/>
      <c r="H26" s="10"/>
    </row>
    <row r="27" spans="1:10" s="9" customFormat="1" ht="18" customHeight="1">
      <c r="A27" s="29" t="s">
        <v>97</v>
      </c>
    </row>
    <row r="28" spans="1:10" s="9" customFormat="1" ht="18" customHeight="1">
      <c r="A28" s="84" t="s">
        <v>101</v>
      </c>
    </row>
    <row r="29" spans="1:10" s="9" customFormat="1" ht="18" customHeight="1">
      <c r="A29" s="29" t="s">
        <v>98</v>
      </c>
    </row>
    <row r="30" spans="1:10">
      <c r="A30" s="85" t="s">
        <v>99</v>
      </c>
    </row>
    <row r="31" spans="1:10">
      <c r="A31" s="85" t="s">
        <v>100</v>
      </c>
    </row>
  </sheetData>
  <mergeCells count="10">
    <mergeCell ref="B3:D3"/>
    <mergeCell ref="E3:G3"/>
    <mergeCell ref="B4:F4"/>
    <mergeCell ref="A6:A9"/>
    <mergeCell ref="B6:B8"/>
    <mergeCell ref="C6:C8"/>
    <mergeCell ref="D6:D8"/>
    <mergeCell ref="E6:E8"/>
    <mergeCell ref="F6:F8"/>
    <mergeCell ref="G6:G8"/>
  </mergeCells>
  <phoneticPr fontId="11"/>
  <printOptions horizontalCentered="1" gridLinesSet="0"/>
  <pageMargins left="0" right="0" top="0" bottom="0" header="0" footer="0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148,149生徒数施設数</vt:lpstr>
      <vt:lpstr>150海外児童・生徒教育</vt:lpstr>
      <vt:lpstr>'148,149生徒数施設数'!Print_Area</vt:lpstr>
      <vt:lpstr>'150海外児童・生徒教育'!Print_Area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12海外児童・生徒教育（国際教育課）</dc:title>
  <dc:creator>omata-k</dc:creator>
  <cp:lastModifiedBy>青木美希</cp:lastModifiedBy>
  <cp:lastPrinted>2020-01-15T09:12:58Z</cp:lastPrinted>
  <dcterms:created xsi:type="dcterms:W3CDTF">2001-10-30T05:20:45Z</dcterms:created>
  <dcterms:modified xsi:type="dcterms:W3CDTF">2023-04-13T01:41:54Z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2023-01-12T04:34:50Z</vt:lpwstr>
  </property>
  <property fmtid="{D5CDD505-2E9C-101B-9397-08002B2CF9AE}" pid="4" name="MSIP_Label_d899a617-f30e-4fb8-b81c-fb6d0b94ac5b_Method">
    <vt:lpwstr>Privileged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49198a39-38ce-4c1f-8237-fd3d46c2d44d</vt:lpwstr>
  </property>
  <property fmtid="{D5CDD505-2E9C-101B-9397-08002B2CF9AE}" pid="8" name="MSIP_Label_d899a617-f30e-4fb8-b81c-fb6d0b94ac5b_ContentBits">
    <vt:lpwstr>0</vt:lpwstr>
  </property>
</Properties>
</file>